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mmon\Grills 2026\By Brand\Broilmaster\"/>
    </mc:Choice>
  </mc:AlternateContent>
  <xr:revisionPtr revIDLastSave="0" documentId="8_{530AC109-F6D4-4E8B-972C-D988162BDC1A}" xr6:coauthVersionLast="47" xr6:coauthVersionMax="47" xr10:uidLastSave="{00000000-0000-0000-0000-000000000000}"/>
  <bookViews>
    <workbookView xWindow="-120" yWindow="-120" windowWidth="29040" windowHeight="15720" xr2:uid="{2660682E-2AEF-4FF6-87DA-827C7A2E47D6}"/>
  </bookViews>
  <sheets>
    <sheet name="BRM Price List (List Format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7" i="1" l="1"/>
  <c r="G497" i="1" s="1"/>
  <c r="F496" i="1"/>
  <c r="G496" i="1" s="1"/>
  <c r="F495" i="1"/>
  <c r="G495" i="1" s="1"/>
  <c r="F494" i="1"/>
  <c r="G494" i="1" s="1"/>
  <c r="F493" i="1"/>
  <c r="G493" i="1" s="1"/>
  <c r="F492" i="1"/>
  <c r="G492" i="1" s="1"/>
  <c r="F491" i="1"/>
  <c r="G491" i="1" s="1"/>
  <c r="F490" i="1"/>
  <c r="G490" i="1" s="1"/>
  <c r="F489" i="1"/>
  <c r="G489" i="1" s="1"/>
  <c r="F488" i="1"/>
  <c r="G488" i="1" s="1"/>
  <c r="F487" i="1"/>
  <c r="G487" i="1" s="1"/>
  <c r="F486" i="1"/>
  <c r="G486" i="1" s="1"/>
  <c r="F485" i="1"/>
  <c r="G485" i="1" s="1"/>
  <c r="F484" i="1"/>
  <c r="G484" i="1" s="1"/>
  <c r="F483" i="1"/>
  <c r="G483" i="1" s="1"/>
  <c r="F482" i="1"/>
  <c r="G482" i="1" s="1"/>
  <c r="F481" i="1"/>
  <c r="G481" i="1" s="1"/>
  <c r="F480" i="1"/>
  <c r="G480" i="1" s="1"/>
  <c r="F479" i="1"/>
  <c r="G479" i="1" s="1"/>
  <c r="F478" i="1"/>
  <c r="G478" i="1" s="1"/>
  <c r="F477" i="1"/>
  <c r="G477" i="1" s="1"/>
  <c r="F476" i="1"/>
  <c r="G476" i="1" s="1"/>
  <c r="F475" i="1"/>
  <c r="G475" i="1" s="1"/>
  <c r="F474" i="1"/>
  <c r="G474" i="1" s="1"/>
  <c r="F473" i="1"/>
  <c r="G473" i="1" s="1"/>
  <c r="F472" i="1"/>
  <c r="G472" i="1" s="1"/>
  <c r="F471" i="1"/>
  <c r="G471" i="1" s="1"/>
  <c r="F470" i="1"/>
  <c r="G470" i="1" s="1"/>
  <c r="F469" i="1"/>
  <c r="G469" i="1" s="1"/>
  <c r="F468" i="1"/>
  <c r="G468" i="1" s="1"/>
  <c r="F467" i="1"/>
  <c r="G467" i="1" s="1"/>
  <c r="F466" i="1"/>
  <c r="G466" i="1" s="1"/>
  <c r="F465" i="1"/>
  <c r="G465" i="1" s="1"/>
  <c r="F464" i="1"/>
  <c r="G464" i="1" s="1"/>
  <c r="F463" i="1"/>
  <c r="G463" i="1" s="1"/>
  <c r="F462" i="1"/>
  <c r="G462" i="1" s="1"/>
  <c r="F461" i="1"/>
  <c r="G461" i="1" s="1"/>
  <c r="F460" i="1"/>
  <c r="G460" i="1" s="1"/>
  <c r="F459" i="1"/>
  <c r="G459" i="1" s="1"/>
  <c r="F458" i="1"/>
  <c r="G458" i="1" s="1"/>
  <c r="F457" i="1"/>
  <c r="G457" i="1" s="1"/>
  <c r="F456" i="1"/>
  <c r="G456" i="1" s="1"/>
  <c r="F455" i="1"/>
  <c r="G455" i="1" s="1"/>
  <c r="F454" i="1"/>
  <c r="G454" i="1" s="1"/>
  <c r="F453" i="1"/>
  <c r="G453" i="1" s="1"/>
  <c r="F452" i="1"/>
  <c r="G452" i="1" s="1"/>
  <c r="F451" i="1"/>
  <c r="G451" i="1" s="1"/>
  <c r="F450" i="1"/>
  <c r="G450" i="1" s="1"/>
  <c r="F449" i="1"/>
  <c r="G449" i="1" s="1"/>
  <c r="F448" i="1"/>
  <c r="G448" i="1" s="1"/>
  <c r="F447" i="1"/>
  <c r="G447" i="1" s="1"/>
  <c r="F446" i="1"/>
  <c r="G446" i="1" s="1"/>
  <c r="F445" i="1"/>
  <c r="G445" i="1" s="1"/>
  <c r="F444" i="1"/>
  <c r="G444" i="1" s="1"/>
  <c r="F443" i="1"/>
  <c r="G443" i="1" s="1"/>
  <c r="F442" i="1"/>
  <c r="G442" i="1" s="1"/>
  <c r="F441" i="1"/>
  <c r="G441" i="1" s="1"/>
  <c r="F440" i="1"/>
  <c r="G440" i="1" s="1"/>
  <c r="F439" i="1"/>
  <c r="G439" i="1" s="1"/>
  <c r="F438" i="1"/>
  <c r="G438" i="1" s="1"/>
  <c r="F437" i="1"/>
  <c r="G437" i="1" s="1"/>
  <c r="F436" i="1"/>
  <c r="G436" i="1" s="1"/>
  <c r="F435" i="1"/>
  <c r="G435" i="1" s="1"/>
  <c r="F434" i="1"/>
  <c r="G434" i="1" s="1"/>
  <c r="F433" i="1"/>
  <c r="G433" i="1" s="1"/>
  <c r="F432" i="1"/>
  <c r="G432" i="1" s="1"/>
  <c r="F431" i="1"/>
  <c r="G431" i="1" s="1"/>
  <c r="F430" i="1"/>
  <c r="G430" i="1" s="1"/>
  <c r="F429" i="1"/>
  <c r="G429" i="1" s="1"/>
  <c r="F428" i="1"/>
  <c r="G428" i="1" s="1"/>
  <c r="F427" i="1"/>
  <c r="G427" i="1" s="1"/>
  <c r="F426" i="1"/>
  <c r="G426" i="1" s="1"/>
  <c r="F425" i="1"/>
  <c r="G425" i="1" s="1"/>
  <c r="F424" i="1"/>
  <c r="G424" i="1" s="1"/>
  <c r="F423" i="1"/>
  <c r="G423" i="1" s="1"/>
  <c r="F422" i="1"/>
  <c r="G422" i="1" s="1"/>
  <c r="F421" i="1"/>
  <c r="G421" i="1" s="1"/>
  <c r="F420" i="1"/>
  <c r="G420" i="1" s="1"/>
  <c r="F419" i="1"/>
  <c r="G419" i="1" s="1"/>
  <c r="F418" i="1"/>
  <c r="G418" i="1" s="1"/>
  <c r="F417" i="1"/>
  <c r="G417" i="1" s="1"/>
  <c r="F416" i="1"/>
  <c r="G416" i="1" s="1"/>
  <c r="F415" i="1"/>
  <c r="G415" i="1" s="1"/>
  <c r="F414" i="1"/>
  <c r="G414" i="1" s="1"/>
  <c r="F413" i="1"/>
  <c r="G413" i="1" s="1"/>
  <c r="F412" i="1"/>
  <c r="G412" i="1" s="1"/>
  <c r="F411" i="1"/>
  <c r="G411" i="1" s="1"/>
  <c r="F410" i="1"/>
  <c r="G410" i="1" s="1"/>
  <c r="F409" i="1"/>
  <c r="G409" i="1" s="1"/>
  <c r="F408" i="1"/>
  <c r="G408" i="1" s="1"/>
  <c r="F407" i="1"/>
  <c r="G407" i="1" s="1"/>
  <c r="F406" i="1"/>
  <c r="G406" i="1" s="1"/>
  <c r="F405" i="1"/>
  <c r="G405" i="1" s="1"/>
  <c r="F404" i="1"/>
  <c r="G404" i="1" s="1"/>
  <c r="F403" i="1"/>
  <c r="G403" i="1" s="1"/>
  <c r="F402" i="1"/>
  <c r="G402" i="1" s="1"/>
  <c r="F401" i="1"/>
  <c r="G401" i="1" s="1"/>
  <c r="F400" i="1"/>
  <c r="G400" i="1" s="1"/>
  <c r="F399" i="1"/>
  <c r="G399" i="1" s="1"/>
  <c r="F398" i="1"/>
  <c r="G398" i="1" s="1"/>
  <c r="F397" i="1"/>
  <c r="G397" i="1" s="1"/>
  <c r="F396" i="1"/>
  <c r="G396" i="1" s="1"/>
  <c r="F395" i="1"/>
  <c r="G395" i="1" s="1"/>
  <c r="F394" i="1"/>
  <c r="G394" i="1" s="1"/>
  <c r="F393" i="1"/>
  <c r="G393" i="1" s="1"/>
  <c r="F392" i="1"/>
  <c r="G392" i="1" s="1"/>
  <c r="F391" i="1"/>
  <c r="G391" i="1" s="1"/>
  <c r="F390" i="1"/>
  <c r="G390" i="1" s="1"/>
  <c r="F389" i="1"/>
  <c r="G389" i="1" s="1"/>
  <c r="F388" i="1"/>
  <c r="G388" i="1" s="1"/>
  <c r="F387" i="1"/>
  <c r="G387" i="1" s="1"/>
  <c r="F386" i="1"/>
  <c r="G386" i="1" s="1"/>
  <c r="F385" i="1"/>
  <c r="G385" i="1" s="1"/>
  <c r="F384" i="1"/>
  <c r="G384" i="1" s="1"/>
  <c r="F383" i="1"/>
  <c r="G383" i="1" s="1"/>
  <c r="F382" i="1"/>
  <c r="G382" i="1" s="1"/>
  <c r="F381" i="1"/>
  <c r="G381" i="1" s="1"/>
  <c r="F380" i="1"/>
  <c r="G380" i="1" s="1"/>
  <c r="F379" i="1"/>
  <c r="G379" i="1" s="1"/>
  <c r="F378" i="1"/>
  <c r="G378" i="1" s="1"/>
  <c r="F377" i="1"/>
  <c r="G377" i="1" s="1"/>
  <c r="F376" i="1"/>
  <c r="G376" i="1" s="1"/>
  <c r="F375" i="1"/>
  <c r="G375" i="1" s="1"/>
  <c r="F374" i="1"/>
  <c r="G374" i="1" s="1"/>
  <c r="F373" i="1"/>
  <c r="G373" i="1" s="1"/>
  <c r="F372" i="1"/>
  <c r="G372" i="1" s="1"/>
  <c r="F371" i="1"/>
  <c r="G371" i="1" s="1"/>
  <c r="F370" i="1"/>
  <c r="G370" i="1" s="1"/>
  <c r="F369" i="1"/>
  <c r="G369" i="1" s="1"/>
  <c r="F368" i="1"/>
  <c r="G368" i="1" s="1"/>
  <c r="F367" i="1"/>
  <c r="G367" i="1" s="1"/>
  <c r="F366" i="1"/>
  <c r="G366" i="1" s="1"/>
  <c r="F365" i="1"/>
  <c r="G365" i="1" s="1"/>
  <c r="F364" i="1"/>
  <c r="G364" i="1" s="1"/>
  <c r="F363" i="1"/>
  <c r="G363" i="1" s="1"/>
  <c r="F362" i="1"/>
  <c r="G362" i="1" s="1"/>
  <c r="F361" i="1"/>
  <c r="G361" i="1" s="1"/>
  <c r="F360" i="1"/>
  <c r="G360" i="1" s="1"/>
  <c r="F359" i="1"/>
  <c r="G359" i="1" s="1"/>
  <c r="F358" i="1"/>
  <c r="G358" i="1" s="1"/>
  <c r="F357" i="1"/>
  <c r="G357" i="1" s="1"/>
  <c r="F356" i="1"/>
  <c r="G356" i="1" s="1"/>
  <c r="F355" i="1"/>
  <c r="G355" i="1" s="1"/>
  <c r="F354" i="1"/>
  <c r="G354" i="1" s="1"/>
  <c r="F353" i="1"/>
  <c r="G353" i="1" s="1"/>
  <c r="F352" i="1"/>
  <c r="G352" i="1" s="1"/>
  <c r="F351" i="1"/>
  <c r="G351" i="1" s="1"/>
  <c r="F350" i="1"/>
  <c r="G350" i="1" s="1"/>
  <c r="F349" i="1"/>
  <c r="G349" i="1" s="1"/>
  <c r="F348" i="1"/>
  <c r="G348" i="1" s="1"/>
  <c r="F347" i="1"/>
  <c r="G347" i="1" s="1"/>
  <c r="F346" i="1"/>
  <c r="G346" i="1" s="1"/>
  <c r="F345" i="1"/>
  <c r="G345" i="1" s="1"/>
  <c r="F344" i="1"/>
  <c r="G344" i="1" s="1"/>
  <c r="F343" i="1"/>
  <c r="G343" i="1" s="1"/>
  <c r="F342" i="1"/>
  <c r="G342" i="1" s="1"/>
  <c r="F341" i="1"/>
  <c r="G341" i="1" s="1"/>
  <c r="F340" i="1"/>
  <c r="G340" i="1" s="1"/>
  <c r="F339" i="1"/>
  <c r="G339" i="1" s="1"/>
  <c r="F338" i="1"/>
  <c r="G338" i="1" s="1"/>
  <c r="F337" i="1"/>
  <c r="G337" i="1" s="1"/>
  <c r="F336" i="1"/>
  <c r="G336" i="1" s="1"/>
  <c r="F335" i="1"/>
  <c r="G335" i="1" s="1"/>
  <c r="F334" i="1"/>
  <c r="G334" i="1" s="1"/>
  <c r="F333" i="1"/>
  <c r="G333" i="1" s="1"/>
  <c r="F332" i="1"/>
  <c r="G332" i="1" s="1"/>
  <c r="F331" i="1"/>
  <c r="G331" i="1" s="1"/>
  <c r="F330" i="1"/>
  <c r="G330" i="1" s="1"/>
  <c r="F329" i="1"/>
  <c r="G329" i="1" s="1"/>
  <c r="F328" i="1"/>
  <c r="G328" i="1" s="1"/>
  <c r="F327" i="1"/>
  <c r="G327" i="1" s="1"/>
  <c r="G326" i="1"/>
  <c r="F326" i="1"/>
  <c r="F325" i="1"/>
  <c r="G325" i="1" s="1"/>
  <c r="F324" i="1"/>
  <c r="G324" i="1" s="1"/>
  <c r="F323" i="1"/>
  <c r="G323" i="1" s="1"/>
  <c r="F322" i="1"/>
  <c r="G322" i="1" s="1"/>
  <c r="F321" i="1"/>
  <c r="G321" i="1" s="1"/>
  <c r="F320" i="1"/>
  <c r="G320" i="1" s="1"/>
  <c r="F319" i="1"/>
  <c r="G319" i="1" s="1"/>
  <c r="F318" i="1"/>
  <c r="G318" i="1" s="1"/>
  <c r="F317" i="1"/>
  <c r="G317" i="1" s="1"/>
  <c r="F316" i="1"/>
  <c r="G316" i="1" s="1"/>
  <c r="F315" i="1"/>
  <c r="G315" i="1" s="1"/>
  <c r="F314" i="1"/>
  <c r="G314" i="1" s="1"/>
  <c r="F313" i="1"/>
  <c r="G313" i="1" s="1"/>
  <c r="F312" i="1"/>
  <c r="G312" i="1" s="1"/>
  <c r="F311" i="1"/>
  <c r="G311" i="1" s="1"/>
  <c r="F310" i="1"/>
  <c r="G310" i="1" s="1"/>
  <c r="F309" i="1"/>
  <c r="G309" i="1" s="1"/>
  <c r="F308" i="1"/>
  <c r="G308" i="1" s="1"/>
  <c r="F307" i="1"/>
  <c r="G307" i="1" s="1"/>
  <c r="F306" i="1"/>
  <c r="G306" i="1" s="1"/>
  <c r="F305" i="1"/>
  <c r="G305" i="1" s="1"/>
  <c r="F304" i="1"/>
  <c r="G304" i="1" s="1"/>
  <c r="F303" i="1"/>
  <c r="G303" i="1" s="1"/>
  <c r="F302" i="1"/>
  <c r="G302" i="1" s="1"/>
  <c r="F301" i="1"/>
  <c r="G301" i="1" s="1"/>
  <c r="F300" i="1"/>
  <c r="G300" i="1" s="1"/>
  <c r="F299" i="1"/>
  <c r="G299" i="1" s="1"/>
  <c r="F298" i="1"/>
  <c r="G298" i="1" s="1"/>
  <c r="F297" i="1"/>
  <c r="G297" i="1" s="1"/>
  <c r="F296" i="1"/>
  <c r="G296" i="1" s="1"/>
  <c r="F295" i="1"/>
  <c r="G295" i="1" s="1"/>
  <c r="F294" i="1"/>
  <c r="G294" i="1" s="1"/>
  <c r="F293" i="1"/>
  <c r="G293" i="1" s="1"/>
  <c r="F292" i="1"/>
  <c r="G292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F281" i="1"/>
  <c r="G281" i="1" s="1"/>
  <c r="F280" i="1"/>
  <c r="G280" i="1" s="1"/>
  <c r="F279" i="1"/>
  <c r="G279" i="1" s="1"/>
  <c r="F278" i="1"/>
  <c r="G278" i="1" s="1"/>
  <c r="F277" i="1"/>
  <c r="G277" i="1" s="1"/>
  <c r="F276" i="1"/>
  <c r="G276" i="1" s="1"/>
  <c r="F275" i="1"/>
  <c r="G275" i="1" s="1"/>
  <c r="F274" i="1"/>
  <c r="G274" i="1" s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F266" i="1"/>
  <c r="G266" i="1" s="1"/>
  <c r="F265" i="1"/>
  <c r="G265" i="1" s="1"/>
  <c r="F264" i="1"/>
  <c r="G264" i="1" s="1"/>
  <c r="F263" i="1"/>
  <c r="G263" i="1" s="1"/>
  <c r="F262" i="1"/>
  <c r="G262" i="1" s="1"/>
  <c r="F261" i="1"/>
  <c r="G261" i="1" s="1"/>
  <c r="F260" i="1"/>
  <c r="G260" i="1" s="1"/>
  <c r="F259" i="1"/>
  <c r="G259" i="1" s="1"/>
  <c r="F258" i="1"/>
  <c r="G258" i="1" s="1"/>
  <c r="F257" i="1"/>
  <c r="G257" i="1" s="1"/>
  <c r="F256" i="1"/>
  <c r="G256" i="1" s="1"/>
  <c r="F255" i="1"/>
  <c r="G255" i="1" s="1"/>
  <c r="G254" i="1"/>
  <c r="F254" i="1"/>
  <c r="F253" i="1"/>
  <c r="G253" i="1" s="1"/>
  <c r="F252" i="1"/>
  <c r="G252" i="1" s="1"/>
  <c r="F251" i="1"/>
  <c r="G251" i="1" s="1"/>
  <c r="F250" i="1"/>
  <c r="G250" i="1" s="1"/>
  <c r="F249" i="1"/>
  <c r="G249" i="1" s="1"/>
  <c r="F248" i="1"/>
  <c r="G248" i="1" s="1"/>
  <c r="F247" i="1"/>
  <c r="G247" i="1" s="1"/>
  <c r="F246" i="1"/>
  <c r="G246" i="1" s="1"/>
  <c r="F245" i="1"/>
  <c r="G245" i="1" s="1"/>
  <c r="F244" i="1"/>
  <c r="G244" i="1" s="1"/>
  <c r="F243" i="1"/>
  <c r="G243" i="1" s="1"/>
  <c r="F242" i="1"/>
  <c r="G242" i="1" s="1"/>
  <c r="F241" i="1"/>
  <c r="G241" i="1" s="1"/>
  <c r="F240" i="1"/>
  <c r="G240" i="1" s="1"/>
  <c r="F239" i="1"/>
  <c r="G239" i="1" s="1"/>
  <c r="F238" i="1"/>
  <c r="G238" i="1" s="1"/>
  <c r="F237" i="1"/>
  <c r="G237" i="1" s="1"/>
  <c r="F236" i="1"/>
  <c r="G236" i="1" s="1"/>
  <c r="F235" i="1"/>
  <c r="G235" i="1" s="1"/>
  <c r="F234" i="1"/>
  <c r="G234" i="1" s="1"/>
  <c r="F233" i="1"/>
  <c r="G233" i="1" s="1"/>
  <c r="F232" i="1"/>
  <c r="G232" i="1" s="1"/>
  <c r="F231" i="1"/>
  <c r="G231" i="1" s="1"/>
  <c r="F230" i="1"/>
  <c r="G230" i="1" s="1"/>
  <c r="F229" i="1"/>
  <c r="G229" i="1" s="1"/>
  <c r="F228" i="1"/>
  <c r="G228" i="1" s="1"/>
  <c r="F227" i="1"/>
  <c r="G227" i="1" s="1"/>
  <c r="F226" i="1"/>
  <c r="G226" i="1" s="1"/>
  <c r="F225" i="1"/>
  <c r="G225" i="1" s="1"/>
  <c r="F224" i="1"/>
  <c r="G224" i="1" s="1"/>
  <c r="F223" i="1"/>
  <c r="G223" i="1" s="1"/>
  <c r="F222" i="1"/>
  <c r="G222" i="1" s="1"/>
  <c r="F221" i="1"/>
  <c r="G221" i="1" s="1"/>
  <c r="F220" i="1"/>
  <c r="G220" i="1" s="1"/>
  <c r="F219" i="1"/>
  <c r="G219" i="1" s="1"/>
  <c r="F218" i="1"/>
  <c r="G218" i="1" s="1"/>
  <c r="F217" i="1"/>
  <c r="G217" i="1" s="1"/>
  <c r="F216" i="1"/>
  <c r="G216" i="1" s="1"/>
  <c r="F215" i="1"/>
  <c r="G215" i="1" s="1"/>
  <c r="F214" i="1"/>
  <c r="G214" i="1" s="1"/>
  <c r="F213" i="1"/>
  <c r="G213" i="1" s="1"/>
  <c r="F212" i="1"/>
  <c r="G212" i="1" s="1"/>
  <c r="F211" i="1"/>
  <c r="G211" i="1" s="1"/>
  <c r="F210" i="1"/>
  <c r="G210" i="1" s="1"/>
  <c r="F209" i="1"/>
  <c r="G209" i="1" s="1"/>
  <c r="F208" i="1"/>
  <c r="G208" i="1" s="1"/>
  <c r="F207" i="1"/>
  <c r="G207" i="1" s="1"/>
  <c r="F206" i="1"/>
  <c r="G206" i="1" s="1"/>
  <c r="F205" i="1"/>
  <c r="G205" i="1" s="1"/>
  <c r="F204" i="1"/>
  <c r="G204" i="1" s="1"/>
  <c r="F203" i="1"/>
  <c r="G203" i="1" s="1"/>
  <c r="F202" i="1"/>
  <c r="G202" i="1" s="1"/>
  <c r="F201" i="1"/>
  <c r="G201" i="1" s="1"/>
  <c r="F200" i="1"/>
  <c r="G200" i="1" s="1"/>
  <c r="F199" i="1"/>
  <c r="G199" i="1" s="1"/>
  <c r="F198" i="1"/>
  <c r="G198" i="1" s="1"/>
  <c r="F197" i="1"/>
  <c r="G197" i="1" s="1"/>
  <c r="F196" i="1"/>
  <c r="G196" i="1" s="1"/>
  <c r="F195" i="1"/>
  <c r="G195" i="1" s="1"/>
  <c r="F194" i="1"/>
  <c r="G194" i="1" s="1"/>
  <c r="F193" i="1"/>
  <c r="G193" i="1" s="1"/>
  <c r="F192" i="1"/>
  <c r="G192" i="1" s="1"/>
  <c r="F191" i="1"/>
  <c r="G191" i="1" s="1"/>
  <c r="F190" i="1"/>
  <c r="G190" i="1" s="1"/>
  <c r="F189" i="1"/>
  <c r="G189" i="1" s="1"/>
  <c r="F188" i="1"/>
  <c r="G188" i="1" s="1"/>
  <c r="F187" i="1"/>
  <c r="G187" i="1" s="1"/>
  <c r="F186" i="1"/>
  <c r="G186" i="1" s="1"/>
  <c r="F185" i="1"/>
  <c r="G185" i="1" s="1"/>
  <c r="F184" i="1"/>
  <c r="G184" i="1" s="1"/>
  <c r="F183" i="1"/>
  <c r="G183" i="1" s="1"/>
  <c r="F182" i="1"/>
  <c r="G182" i="1" s="1"/>
  <c r="F181" i="1"/>
  <c r="G181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F174" i="1"/>
  <c r="G174" i="1" s="1"/>
  <c r="F173" i="1"/>
  <c r="G173" i="1" s="1"/>
  <c r="F172" i="1"/>
  <c r="G172" i="1" s="1"/>
  <c r="F171" i="1"/>
  <c r="G171" i="1" s="1"/>
  <c r="F170" i="1"/>
  <c r="G170" i="1" s="1"/>
  <c r="F169" i="1"/>
  <c r="G169" i="1" s="1"/>
  <c r="F168" i="1"/>
  <c r="G168" i="1" s="1"/>
  <c r="F167" i="1"/>
  <c r="G167" i="1" s="1"/>
  <c r="G166" i="1"/>
  <c r="F166" i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G134" i="1"/>
  <c r="F134" i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G38" i="1"/>
  <c r="F38" i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G3" i="1" s="1"/>
  <c r="F2" i="1"/>
  <c r="G2" i="1" s="1"/>
</calcChain>
</file>

<file path=xl/sharedStrings.xml><?xml version="1.0" encoding="utf-8"?>
<sst xmlns="http://schemas.openxmlformats.org/spreadsheetml/2006/main" count="2663" uniqueCount="1154">
  <si>
    <t>FKBLACK</t>
  </si>
  <si>
    <t>SKFPB2</t>
  </si>
  <si>
    <t>DPA163</t>
  </si>
  <si>
    <t>DPA164</t>
  </si>
  <si>
    <t>FKSS</t>
  </si>
  <si>
    <t>P3SXN</t>
  </si>
  <si>
    <t>P3X</t>
  </si>
  <si>
    <t>P3XF</t>
  </si>
  <si>
    <t>SKSS2</t>
  </si>
  <si>
    <t>B053791</t>
  </si>
  <si>
    <t>B056596</t>
  </si>
  <si>
    <t>B056598</t>
  </si>
  <si>
    <t>B059605</t>
  </si>
  <si>
    <t>B060336</t>
  </si>
  <si>
    <t>B060337</t>
  </si>
  <si>
    <t>B060757</t>
  </si>
  <si>
    <t>B067449</t>
  </si>
  <si>
    <t>B067800</t>
  </si>
  <si>
    <t>B067881</t>
  </si>
  <si>
    <t>B069002</t>
  </si>
  <si>
    <t>B069003</t>
  </si>
  <si>
    <t>B069751</t>
  </si>
  <si>
    <t>B069756</t>
  </si>
  <si>
    <t>B070084</t>
  </si>
  <si>
    <t>B070404</t>
  </si>
  <si>
    <t>B070483</t>
  </si>
  <si>
    <t>B072206</t>
  </si>
  <si>
    <t>B072211</t>
  </si>
  <si>
    <t>B072215</t>
  </si>
  <si>
    <t>B072218</t>
  </si>
  <si>
    <t>B072622</t>
  </si>
  <si>
    <t>B072695</t>
  </si>
  <si>
    <t>B072696</t>
  </si>
  <si>
    <t>B073097</t>
  </si>
  <si>
    <t>B073100</t>
  </si>
  <si>
    <t>B073270</t>
  </si>
  <si>
    <t>B073287</t>
  </si>
  <si>
    <t>B076727</t>
  </si>
  <si>
    <t>B076789</t>
  </si>
  <si>
    <t>B076790</t>
  </si>
  <si>
    <t>B076793</t>
  </si>
  <si>
    <t>B076850</t>
  </si>
  <si>
    <t>B076851</t>
  </si>
  <si>
    <t>B076852</t>
  </si>
  <si>
    <t>B076854</t>
  </si>
  <si>
    <t>B100020</t>
  </si>
  <si>
    <t>B100034</t>
  </si>
  <si>
    <t>B100035</t>
  </si>
  <si>
    <t>B100062</t>
  </si>
  <si>
    <t>B100063</t>
  </si>
  <si>
    <t>B100078</t>
  </si>
  <si>
    <t>B100241</t>
  </si>
  <si>
    <t>B100242</t>
  </si>
  <si>
    <t>B100245</t>
  </si>
  <si>
    <t>B100401</t>
  </si>
  <si>
    <t>B100402</t>
  </si>
  <si>
    <t>B100443</t>
  </si>
  <si>
    <t>B100444</t>
  </si>
  <si>
    <t>B100456</t>
  </si>
  <si>
    <t>B100460</t>
  </si>
  <si>
    <t>B100477</t>
  </si>
  <si>
    <t>B100514</t>
  </si>
  <si>
    <t>B100515</t>
  </si>
  <si>
    <t>B100517</t>
  </si>
  <si>
    <t>B100520</t>
  </si>
  <si>
    <t>B100522</t>
  </si>
  <si>
    <t>B100526</t>
  </si>
  <si>
    <t>B100545</t>
  </si>
  <si>
    <t>B100552</t>
  </si>
  <si>
    <t>B100553</t>
  </si>
  <si>
    <t>B100554</t>
  </si>
  <si>
    <t>B100561</t>
  </si>
  <si>
    <t>B100594</t>
  </si>
  <si>
    <t>B100752</t>
  </si>
  <si>
    <t>B100753</t>
  </si>
  <si>
    <t>B100754</t>
  </si>
  <si>
    <t>B100836</t>
  </si>
  <si>
    <t>B100872</t>
  </si>
  <si>
    <t>B100932</t>
  </si>
  <si>
    <t>B101028</t>
  </si>
  <si>
    <t>B101030</t>
  </si>
  <si>
    <t>B101040</t>
  </si>
  <si>
    <t>B101061</t>
  </si>
  <si>
    <t>B101112</t>
  </si>
  <si>
    <t>B101120</t>
  </si>
  <si>
    <t>B101121</t>
  </si>
  <si>
    <t>B101122</t>
  </si>
  <si>
    <t>B101123</t>
  </si>
  <si>
    <t>B101212</t>
  </si>
  <si>
    <t>B101218</t>
  </si>
  <si>
    <t>B101219</t>
  </si>
  <si>
    <t>B101271</t>
  </si>
  <si>
    <t>B101274</t>
  </si>
  <si>
    <t>B101309</t>
  </si>
  <si>
    <t>B101310</t>
  </si>
  <si>
    <t>B101321</t>
  </si>
  <si>
    <t>B101369</t>
  </si>
  <si>
    <t>B101390</t>
  </si>
  <si>
    <t>B101396</t>
  </si>
  <si>
    <t>B101397</t>
  </si>
  <si>
    <t>B101420</t>
  </si>
  <si>
    <t>B101421</t>
  </si>
  <si>
    <t>B101443</t>
  </si>
  <si>
    <t>B101473</t>
  </si>
  <si>
    <t>B101484</t>
  </si>
  <si>
    <t>B101485</t>
  </si>
  <si>
    <t>B101492</t>
  </si>
  <si>
    <t>B101515</t>
  </si>
  <si>
    <t>B101516</t>
  </si>
  <si>
    <t>B101517</t>
  </si>
  <si>
    <t>B101518</t>
  </si>
  <si>
    <t>B101546</t>
  </si>
  <si>
    <t>B101572</t>
  </si>
  <si>
    <t>B101616</t>
  </si>
  <si>
    <t>B101617</t>
  </si>
  <si>
    <t>B101628</t>
  </si>
  <si>
    <t>B101629</t>
  </si>
  <si>
    <t>B101630</t>
  </si>
  <si>
    <t>B101635</t>
  </si>
  <si>
    <t>B101644</t>
  </si>
  <si>
    <t>B101645</t>
  </si>
  <si>
    <t>B101646</t>
  </si>
  <si>
    <t>B101652</t>
  </si>
  <si>
    <t>B101656</t>
  </si>
  <si>
    <t>B101658</t>
  </si>
  <si>
    <t>B101659</t>
  </si>
  <si>
    <t>B101660</t>
  </si>
  <si>
    <t>B101661</t>
  </si>
  <si>
    <t>B101668</t>
  </si>
  <si>
    <t>B101672</t>
  </si>
  <si>
    <t>B101674</t>
  </si>
  <si>
    <t>B101738</t>
  </si>
  <si>
    <t>B101754</t>
  </si>
  <si>
    <t>B101760</t>
  </si>
  <si>
    <t>B101764</t>
  </si>
  <si>
    <t>B101878</t>
  </si>
  <si>
    <t>B101879</t>
  </si>
  <si>
    <t>B101881</t>
  </si>
  <si>
    <t>B101882</t>
  </si>
  <si>
    <t>B101889</t>
  </si>
  <si>
    <t>B101971</t>
  </si>
  <si>
    <t>B101972</t>
  </si>
  <si>
    <t>B101999</t>
  </si>
  <si>
    <t>B102002</t>
  </si>
  <si>
    <t>B102005</t>
  </si>
  <si>
    <t>B102042</t>
  </si>
  <si>
    <t>B102043</t>
  </si>
  <si>
    <t>B102101</t>
  </si>
  <si>
    <t>B102122</t>
  </si>
  <si>
    <t>B102134</t>
  </si>
  <si>
    <t>B102149</t>
  </si>
  <si>
    <t>B102180</t>
  </si>
  <si>
    <t>B102181</t>
  </si>
  <si>
    <t>B102255</t>
  </si>
  <si>
    <t>B102256</t>
  </si>
  <si>
    <t>B662327</t>
  </si>
  <si>
    <t>B825615</t>
  </si>
  <si>
    <t>B878361</t>
  </si>
  <si>
    <t>B885340</t>
  </si>
  <si>
    <t>B906236</t>
  </si>
  <si>
    <t>BBA</t>
  </si>
  <si>
    <t>BCK1000</t>
  </si>
  <si>
    <t>BCK1001</t>
  </si>
  <si>
    <t>BCK1002</t>
  </si>
  <si>
    <t>BCK1003</t>
  </si>
  <si>
    <t>BCK1004</t>
  </si>
  <si>
    <t>BCK1005</t>
  </si>
  <si>
    <t>BCK1006</t>
  </si>
  <si>
    <t>BCK1007</t>
  </si>
  <si>
    <t>BCK1008</t>
  </si>
  <si>
    <t>BCK1009</t>
  </si>
  <si>
    <t>BCK1010</t>
  </si>
  <si>
    <t>BCK1011</t>
  </si>
  <si>
    <t>BCK1012</t>
  </si>
  <si>
    <t>BCK1013</t>
  </si>
  <si>
    <t>BCK1014</t>
  </si>
  <si>
    <t>BCK1015</t>
  </si>
  <si>
    <t>BDA</t>
  </si>
  <si>
    <t>BL26P</t>
  </si>
  <si>
    <t>BL48G</t>
  </si>
  <si>
    <t>BHAX</t>
  </si>
  <si>
    <t>BHAX2</t>
  </si>
  <si>
    <t>BRB</t>
  </si>
  <si>
    <t>BSABF12N</t>
  </si>
  <si>
    <t>BSABW16N</t>
  </si>
  <si>
    <t>BSACT26</t>
  </si>
  <si>
    <t>BSACT34</t>
  </si>
  <si>
    <t>BSACT42</t>
  </si>
  <si>
    <t>BSACV26L</t>
  </si>
  <si>
    <t>BSACV26S</t>
  </si>
  <si>
    <t>BSACV34L</t>
  </si>
  <si>
    <t>BSACV34S</t>
  </si>
  <si>
    <t>BSACV42L</t>
  </si>
  <si>
    <t>BSACV42S</t>
  </si>
  <si>
    <t>BSAD1722</t>
  </si>
  <si>
    <t>BSAD2422</t>
  </si>
  <si>
    <t>BSAD2622D</t>
  </si>
  <si>
    <t>BSAD3422D</t>
  </si>
  <si>
    <t>BSAD4222D</t>
  </si>
  <si>
    <t>BSAF12DN</t>
  </si>
  <si>
    <t>BSAMR26</t>
  </si>
  <si>
    <t>BSAMR34</t>
  </si>
  <si>
    <t>BSAMR42</t>
  </si>
  <si>
    <t>BSASL12</t>
  </si>
  <si>
    <t>BSASL16</t>
  </si>
  <si>
    <t>BSASL26</t>
  </si>
  <si>
    <t>BSASL34</t>
  </si>
  <si>
    <t>BSASL42</t>
  </si>
  <si>
    <t>BSATY</t>
  </si>
  <si>
    <t>BSAVR</t>
  </si>
  <si>
    <t>BSAW1826R</t>
  </si>
  <si>
    <t>BSAW1826T</t>
  </si>
  <si>
    <t>BSAW2022</t>
  </si>
  <si>
    <t>BSAW2022D</t>
  </si>
  <si>
    <t>BSAW3422SD</t>
  </si>
  <si>
    <t>BSAW4222ST</t>
  </si>
  <si>
    <t>BSG262N</t>
  </si>
  <si>
    <t>BSG343N</t>
  </si>
  <si>
    <t>BSG424N</t>
  </si>
  <si>
    <t>DCB1</t>
  </si>
  <si>
    <t>DPA103</t>
  </si>
  <si>
    <t>DPA104</t>
  </si>
  <si>
    <t>DPA105</t>
  </si>
  <si>
    <t>DPA106</t>
  </si>
  <si>
    <t>DPA107</t>
  </si>
  <si>
    <t>DPA109</t>
  </si>
  <si>
    <t>DPA119</t>
  </si>
  <si>
    <t>DPA120</t>
  </si>
  <si>
    <t>DPA121</t>
  </si>
  <si>
    <t>DPA122</t>
  </si>
  <si>
    <t>DPA147</t>
  </si>
  <si>
    <t>DPA150</t>
  </si>
  <si>
    <t>DPA151N</t>
  </si>
  <si>
    <t>DPA151P</t>
  </si>
  <si>
    <t>DPA152</t>
  </si>
  <si>
    <t>DPA153</t>
  </si>
  <si>
    <t>DPA18BL</t>
  </si>
  <si>
    <t>DPA22</t>
  </si>
  <si>
    <t>DPA27</t>
  </si>
  <si>
    <t>DPA301</t>
  </si>
  <si>
    <t>DPA34</t>
  </si>
  <si>
    <t>DPA100</t>
  </si>
  <si>
    <t>DPA110</t>
  </si>
  <si>
    <t>DPA111</t>
  </si>
  <si>
    <t>DPA112</t>
  </si>
  <si>
    <t>DPA113</t>
  </si>
  <si>
    <t>DPA114</t>
  </si>
  <si>
    <t>DPA115</t>
  </si>
  <si>
    <t>DPA116</t>
  </si>
  <si>
    <t>DPA117</t>
  </si>
  <si>
    <t>DPA118</t>
  </si>
  <si>
    <t>DPA45</t>
  </si>
  <si>
    <t>DPA51</t>
  </si>
  <si>
    <t>DPA8</t>
  </si>
  <si>
    <t>DPP101</t>
  </si>
  <si>
    <t>DPP102</t>
  </si>
  <si>
    <t>DPP104</t>
  </si>
  <si>
    <t>DPP105</t>
  </si>
  <si>
    <t>DPP106</t>
  </si>
  <si>
    <t>DPP109</t>
  </si>
  <si>
    <t>DPP110</t>
  </si>
  <si>
    <t>DPP111</t>
  </si>
  <si>
    <t>DPP112</t>
  </si>
  <si>
    <t>DPP113</t>
  </si>
  <si>
    <t>DPP115</t>
  </si>
  <si>
    <t>DPP116</t>
  </si>
  <si>
    <t>DPP117</t>
  </si>
  <si>
    <t>DPP118</t>
  </si>
  <si>
    <t>DPP120</t>
  </si>
  <si>
    <t>DPP121</t>
  </si>
  <si>
    <t>DPP155</t>
  </si>
  <si>
    <t>DPP156</t>
  </si>
  <si>
    <t>DPP157</t>
  </si>
  <si>
    <t>DPP158</t>
  </si>
  <si>
    <t>DPP19</t>
  </si>
  <si>
    <t>DPP20</t>
  </si>
  <si>
    <t>DPP307</t>
  </si>
  <si>
    <t>DPP7SS</t>
  </si>
  <si>
    <t>H4X</t>
  </si>
  <si>
    <t>NG12</t>
  </si>
  <si>
    <t>P3PK5</t>
  </si>
  <si>
    <t>P3PK5N</t>
  </si>
  <si>
    <t>P3PK6N</t>
  </si>
  <si>
    <t>P3PK7N</t>
  </si>
  <si>
    <t>P3SX</t>
  </si>
  <si>
    <t>P3XFN</t>
  </si>
  <si>
    <t>P3XN</t>
  </si>
  <si>
    <t>P4X</t>
  </si>
  <si>
    <t>P4XF</t>
  </si>
  <si>
    <t>P4XFN</t>
  </si>
  <si>
    <t>P4XN</t>
  </si>
  <si>
    <t>PCB1</t>
  </si>
  <si>
    <t>PSCB1</t>
  </si>
  <si>
    <t>Q3PK1</t>
  </si>
  <si>
    <t>Q3X</t>
  </si>
  <si>
    <t>Q3XN</t>
  </si>
  <si>
    <t>R3918</t>
  </si>
  <si>
    <t>R854</t>
  </si>
  <si>
    <t>SS26P</t>
  </si>
  <si>
    <t>SS48G</t>
  </si>
  <si>
    <t>SKFB2</t>
  </si>
  <si>
    <t>STTP1</t>
  </si>
  <si>
    <t>BSB324MGN</t>
  </si>
  <si>
    <t>BSB324MGP</t>
  </si>
  <si>
    <t>BSACT40</t>
  </si>
  <si>
    <t>BSACT32</t>
  </si>
  <si>
    <t>BSB324N</t>
  </si>
  <si>
    <t>BSB324P</t>
  </si>
  <si>
    <t>BSB405N</t>
  </si>
  <si>
    <t>BSB405P</t>
  </si>
  <si>
    <t>BSASL40</t>
  </si>
  <si>
    <t>BSASL32</t>
  </si>
  <si>
    <t>BSAMR32</t>
  </si>
  <si>
    <t>BSAMR40</t>
  </si>
  <si>
    <t>BSB324NLN</t>
  </si>
  <si>
    <t>BSB324NLP</t>
  </si>
  <si>
    <t>BSB322GN</t>
  </si>
  <si>
    <t>BSB322GP</t>
  </si>
  <si>
    <t>Item</t>
  </si>
  <si>
    <t>Front Shelf, Black Solid Surface with Cup Holders, Drop-Down Stainless Steel Supports</t>
  </si>
  <si>
    <t>Side Shelf, Drop-Down Painted Supports, Solid Surface with Cup Holders</t>
  </si>
  <si>
    <t>Stainless Steel Flame Tamers for P3X Grill</t>
  </si>
  <si>
    <t>Stainless Steel Flame Tamers for P4X Grill</t>
  </si>
  <si>
    <t>Front Shelf, Stainless Steel, Drop-Down Stainless Steel Supports</t>
  </si>
  <si>
    <t>SS Smoker Shutter, SS Rod Multi-Level Grids, Flare Busters, SS Griddle, Natural</t>
  </si>
  <si>
    <t>SS Rod Multi-Level Grids, Propane</t>
  </si>
  <si>
    <t>SS Rod Multi-Level Grids, Flare Buster, Propane</t>
  </si>
  <si>
    <t>Stainless Steel Side Shelf, Fixed Aluminum Bracket</t>
  </si>
  <si>
    <t>Bowtie Burner Kit for P5, D5, S5</t>
  </si>
  <si>
    <t>Ignitor Kit, Pushbutton for S5</t>
  </si>
  <si>
    <t>Rotary Ignitor &amp; Knob Only for D Series 1994-1999</t>
  </si>
  <si>
    <t>Hansen Quick-Connect, only fits Nat Models</t>
  </si>
  <si>
    <t>Grease Tray Bracket for S5</t>
  </si>
  <si>
    <t>Disposable Aluminum Grease Pan fits Carts</t>
  </si>
  <si>
    <t>Chrome Warming Rack fits P4, D4, H4</t>
  </si>
  <si>
    <t>Briquet Rack fits P4, D4, G4</t>
  </si>
  <si>
    <t>Stainless Steel Drip Tray for CP Cart</t>
  </si>
  <si>
    <t>Painted Drip Tray fits CN Cart</t>
  </si>
  <si>
    <t>LP Manifold W/Orifice fits P3,P4,D3,D4</t>
  </si>
  <si>
    <t>Nat Manifold w/Orifice fits P3,P4,D3,D4</t>
  </si>
  <si>
    <t>Twin Valve Assy - LP fits P5/D5/S5/S2</t>
  </si>
  <si>
    <t>Hose and Regulator w/ Q.C.C. (female pipe fitting) fits All LP Models</t>
  </si>
  <si>
    <t>Knob, Black fits P3/4/5, D3/4/5/2 Sideburner</t>
  </si>
  <si>
    <t xml:space="preserve">Briquet Rack, P5, D5, S5 fits P5/D5/S5 </t>
  </si>
  <si>
    <t>LP SB Single Valve fits DP Side Burner, SS</t>
  </si>
  <si>
    <t>Stainless Steel Drip Pan Drawer Complete fits PC Cart</t>
  </si>
  <si>
    <t>Drip Pan Drawer Complete for PC Cart/PB Base</t>
  </si>
  <si>
    <t>Grease Cup Bracket fits 2000 Cart Models</t>
  </si>
  <si>
    <t>Electronic Ignitor Head Only fits P3/P4/P5/D3/D4</t>
  </si>
  <si>
    <t>Conversion Kit, Nat to Propane, fits Side Burner (Orifice .89)</t>
  </si>
  <si>
    <t>Stainless Steel Retract-A-Rack, Fold-Out, for C3, Q3, P3, R3, T3, D3</t>
  </si>
  <si>
    <t>Stainless Steel Retract-A-Rack for P4, D4</t>
  </si>
  <si>
    <t>Foam Grip for Stainless Steel Handles</t>
  </si>
  <si>
    <t>Pull Handle, Stainless Steel for DPSBSS</t>
  </si>
  <si>
    <t>Conversion Kit, Propane to Nat, fits Side Burner (Orifice #173)</t>
  </si>
  <si>
    <t>Casting Bottom fits P4, D4</t>
  </si>
  <si>
    <t>Side Shelf Stainless Steel for SKSS and SKSS2</t>
  </si>
  <si>
    <t>Valve, Manual Gas Dual fits P3,P4,D3,D4</t>
  </si>
  <si>
    <t>Short Stainless Steel Handle with Bolts &amp; Foam Grip fits P3/P4/P5, S5/D5</t>
  </si>
  <si>
    <t>Meat Holders, each (2 req) fits DPA51</t>
  </si>
  <si>
    <t>Spit Rod fits DPA51</t>
  </si>
  <si>
    <t>Counter Balance Assy fits DPA51</t>
  </si>
  <si>
    <t>Handle and Thumbnut fits DPA51</t>
  </si>
  <si>
    <t>Hardware Pack - Front Shelf</t>
  </si>
  <si>
    <t>Stainless Steel Left Front Bracket</t>
  </si>
  <si>
    <t>Stainless Steel Right Front Bracket</t>
  </si>
  <si>
    <t>Casting Top, Black fits S5/D5</t>
  </si>
  <si>
    <t>Casting Bottom, Black fits S5/D5</t>
  </si>
  <si>
    <t>Rotisserie Motor Bracket (B662318) fits DPA23/Hugga-Rack</t>
  </si>
  <si>
    <t>Conversion Kit, Nat to Propane (Orifices) for S5/P5/D5</t>
  </si>
  <si>
    <t>Burner, Left Stainless Steel, B692695  45 degree fits G2000DX</t>
  </si>
  <si>
    <t>Tire, Rubber, 10-in - fits older Grill Carts</t>
  </si>
  <si>
    <t>Collector Box Kit (Electronic) fits P3/P4/D3/D4</t>
  </si>
  <si>
    <t>Collector Box</t>
  </si>
  <si>
    <t>Conversion Kit, Propane to Nat (Valve Disconnect) for S5/P5/D5</t>
  </si>
  <si>
    <t>Conversion Kit, Propane to Nat (2 Orifices) for S5/P5/D5</t>
  </si>
  <si>
    <t>Casting Top w/Hinge Pins (Short) fits P3, D3, T3, R3 (Pre-2014 - requires new Heat Indicator and Handle)</t>
  </si>
  <si>
    <t>Casting Bottom, Black fits P3, D3 (pre-2010) (made by Parts Dept on demand)</t>
  </si>
  <si>
    <t>Hardware Pack - (gasket &amp; Screws) - P3/4/5, D3/4/5 all</t>
  </si>
  <si>
    <t>Valve - Nat fits P3, P4, D3, D4</t>
  </si>
  <si>
    <t>Valve - LP w/ Hose and Regulator fits P3, P4, D3, D4</t>
  </si>
  <si>
    <t>Plate, Orifice Mounting fits P3, P4, D3, D4</t>
  </si>
  <si>
    <t>Hardware Pack - U48 In Ground Post</t>
  </si>
  <si>
    <t>Hardware Pack - P48 In Ground Post</t>
  </si>
  <si>
    <t>Grease Cup for post Models</t>
  </si>
  <si>
    <t>Hardware Pack, Grease Cup - Post Models</t>
  </si>
  <si>
    <t>Hardware Pack - SKFBLACK</t>
  </si>
  <si>
    <t>Hardware Pack - SKBLACK</t>
  </si>
  <si>
    <t>Hardware Pack - SKFPBLACK</t>
  </si>
  <si>
    <t>Side Shelf Black for SKBLACK, SKFBLACK, SKFPBLACK</t>
  </si>
  <si>
    <t>Chrome Warming Rack fits D3, P3</t>
  </si>
  <si>
    <t>Control Panel and Label Assy, Stainless Steel (Electronic ignitor) fits P4</t>
  </si>
  <si>
    <t>Control Panel and Label Assy, Black (Electronic Ignitor) fits D3-1</t>
  </si>
  <si>
    <t>Control Panel and Label Assy, Black (Electronic Ignitor) fits D4-1</t>
  </si>
  <si>
    <t>Front Shelf, Stainless Steel - fits FKSS (No Hardware)</t>
  </si>
  <si>
    <t>Front Shelf, Black - fits FKBLACK (No Hardware)</t>
  </si>
  <si>
    <t>Rotisserie Motor fits DPA 23, S1, Hugga-Rack</t>
  </si>
  <si>
    <t>Label (Electronic Ignitor) fits T3, R3</t>
  </si>
  <si>
    <t>Stainless Steel Single U-Tube Burner fits R3B, T3 (T3 requires two)</t>
  </si>
  <si>
    <t>Valve and Manifold - LP fits T3</t>
  </si>
  <si>
    <t>Briquet Rack, P3, D3, G3, T3 fits P3, D3, G3, T3</t>
  </si>
  <si>
    <t>Valve and Manifold - Nat fits T3</t>
  </si>
  <si>
    <t>Painted Control Housing for DC2 Cart with Pre-2011 Grill</t>
  </si>
  <si>
    <t>Stainless Steel Control Housing for PC2 Cart with Pre-2011 Grill</t>
  </si>
  <si>
    <t>Painted Control Housing for Painted Post</t>
  </si>
  <si>
    <t>Stainless Steel Control Housing for Stainless Post</t>
  </si>
  <si>
    <t>Collector Box Ass. (Single Piece, 2 Req) fits T3 (all)</t>
  </si>
  <si>
    <t>Hardware Pack - T3-2 LP</t>
  </si>
  <si>
    <t>Hardware Pack - T3CA Nat</t>
  </si>
  <si>
    <t>Infrared Burner Ignitor (2 req for R3, 1 req for R3B)</t>
  </si>
  <si>
    <t>Hardware Pack - R3 - Foam Handle, Ignitor, Battery, 2 Knobs, and hardware</t>
  </si>
  <si>
    <t>Hardware Pack - R3B LP - Foam Handle, Ignitor, Battery, 2 Knobs, and hardware</t>
  </si>
  <si>
    <t>Hardware Pack - R3B Nat - Foam Handle, Ignitor, Battery, 2 Knobs, and hardware</t>
  </si>
  <si>
    <t>Cooking Grid, Multi-Level for Size 4 grill (One Grid - Two Required)</t>
  </si>
  <si>
    <t>Briquet Rack, Porcelain for R3B (covers Blue Flame Side)</t>
  </si>
  <si>
    <t>Control Panel and Label Assy, Stainless Steel (Electronic Ignitor) fits T3, R3</t>
  </si>
  <si>
    <t>Twin Valve Assy - Nat fits P3XN (all)</t>
  </si>
  <si>
    <t>Cooking Grid, One-Level, for H3X Pre-2015 (One Grid - Two Required)</t>
  </si>
  <si>
    <t>Valve - LP fits P3X, P4X, H3X</t>
  </si>
  <si>
    <t>Valve - Nat fits P3X, P4X, H3X</t>
  </si>
  <si>
    <t>Casting Bottom, Black fits P4X, H4X</t>
  </si>
  <si>
    <t>Grease Cup for PCB1, DCB1, H3PK1</t>
  </si>
  <si>
    <t>Twin Valve Assy - LP fits P4X, H3X (all)</t>
  </si>
  <si>
    <t>Twin Valve Assy - Nat fits P4X, H3X (all)</t>
  </si>
  <si>
    <t>Cooking Grid, One-Level, for H4X (One Grid - Two Required)</t>
  </si>
  <si>
    <t>Control Panel and Label Assy, Stainless Steel fits P4X</t>
  </si>
  <si>
    <t>Twin Valve Assy - LP fits P3X (all)</t>
  </si>
  <si>
    <t>Label (Electronic Ignitor) fits P3X, H3X, P3, D3</t>
  </si>
  <si>
    <t>Label (Electronic Ignitor) fits P4X, P4, D4</t>
  </si>
  <si>
    <t>Post Access Panel, Stainless Steel - Adapts T3, R3 head to SS26P, SS48G, BL26P, BL28G fits Adapts T3, R3 head to SS26P, SS48G, BL26P, BL28G posts (will not fit P3)</t>
  </si>
  <si>
    <t>Hardware Pack - H3PK3N</t>
  </si>
  <si>
    <t>Twin Valve Assy - LP fits H4X</t>
  </si>
  <si>
    <t>Twin Valve Assy - Nat fits H4X</t>
  </si>
  <si>
    <t>Grease Cup Holder for 26 Post</t>
  </si>
  <si>
    <t>Post Access Panel, Black fits BKPOST</t>
  </si>
  <si>
    <t>Post Access Panel, Stainless Steel fits SSPOST</t>
  </si>
  <si>
    <t>Channel Edge Protector for PCB1, DCB1</t>
  </si>
  <si>
    <t>Patio Post, Black fits BL26P</t>
  </si>
  <si>
    <t>Hardware Pack - BL26P</t>
  </si>
  <si>
    <t>Hardware Pack - BL48G</t>
  </si>
  <si>
    <t>In-Ground Post for Grill Packages, 2-pc with hardware</t>
  </si>
  <si>
    <t>Hardware Pack - SS26P and BL26P</t>
  </si>
  <si>
    <t>Hardware Pack - SKFPB2</t>
  </si>
  <si>
    <t>Hardware Pack - SS48G</t>
  </si>
  <si>
    <t>Patio Post, Stainless Steel fits SS26P</t>
  </si>
  <si>
    <t>Hardware Pack for SKSS2-1</t>
  </si>
  <si>
    <t>Control Housing Cover, Stainless Steel fits Pre-2011 Grill on BL48G, SS48G, BL26P, SS26P</t>
  </si>
  <si>
    <t>Post Assy for BL48G</t>
  </si>
  <si>
    <t>Stainless Steel Post Only for SS48G</t>
  </si>
  <si>
    <t>Cooking Grid, One-Level, for H3X 2015 and newer (One Grid - Two Requiredq)</t>
  </si>
  <si>
    <t>Post Extension, Galvanized fits 2012 and Newer Post, BL and SS</t>
  </si>
  <si>
    <t>Upper Bracket Assy fits BL26P and SS26P</t>
  </si>
  <si>
    <t>Lower Bracket Assy fits BL26P and SS26P</t>
  </si>
  <si>
    <t>Casting Bottom, Black fits C3</t>
  </si>
  <si>
    <t>Casting Bottom, Black fits P3X all, and H3X (2014 &amp; Older)</t>
  </si>
  <si>
    <t>Casting Bottom, Black fits T3, R3</t>
  </si>
  <si>
    <t>Casting Top, Tall, with Hinge Pins, Black fits C3</t>
  </si>
  <si>
    <t>Heat Indicator</t>
  </si>
  <si>
    <t>Hardware Pack - H3/H4- Foam Handle, Ignitor, Battery, 2 Knobs, and hardware</t>
  </si>
  <si>
    <t>Hardware Pack - Q3 - Foam Handle, Ignitor, Battery, 2 Knobs, and hardware</t>
  </si>
  <si>
    <t>Hardware pack - BL48G and SS48G</t>
  </si>
  <si>
    <t>Hardware Pack - DCB1</t>
  </si>
  <si>
    <t>See BL26P</t>
  </si>
  <si>
    <t>Casting Top w/Hinge Pins and Heat Indicator (Tall) fits P3X, Q3X - also fits H3X, T3, D3, R3</t>
  </si>
  <si>
    <t>Casting Top w/Hinge Pins and Heat Indicator fits P4X, H4X, P4, D4,</t>
  </si>
  <si>
    <t>Hardware Pack for C3 (all) - Foam Handle and hardware</t>
  </si>
  <si>
    <t>Cart Shield for PCB1, DCB1</t>
  </si>
  <si>
    <t>Post Extension, Stainless Steel fits 2012 and Newer Post, BL and SS</t>
  </si>
  <si>
    <t>Casting Bottom, Black fits H3X 2015 &amp; Newer</t>
  </si>
  <si>
    <t>Infrared Burner, W/Removable Screen fits R3, R3B 1 Required for R3B, 2 Req For R3)</t>
  </si>
  <si>
    <t>Infrared Burner Screen fits R3, R3B with B102180 burner</t>
  </si>
  <si>
    <t>Hardware Pack - Q3</t>
  </si>
  <si>
    <t>Knob, Universal Black fits G3, G4, G1000</t>
  </si>
  <si>
    <t>Post, 48-in Square Replacement Painted, fits P48A</t>
  </si>
  <si>
    <t>Cooking Grid, Stainless Steel Rod, (Single Piece, 2 Req) for S5/D5/P5</t>
  </si>
  <si>
    <t>Locator Sleeve fits DPA23, DPA51</t>
  </si>
  <si>
    <t>Burner Stabilizer Kit - fits Pre 2002 grills</t>
  </si>
  <si>
    <t>Stainless Steel Tilt-out Propane Tank Door</t>
  </si>
  <si>
    <t>Conversion Kit, Propane to Nat fits P3, P4, D3, D4</t>
  </si>
  <si>
    <t>Conversion Kit, Nat to Propane fits P3, P4, D3, D4</t>
  </si>
  <si>
    <t>Conversion Kit, Propane to Nat, with NG12 Hose fits P3, P4, D3, D4</t>
  </si>
  <si>
    <t>Conversion Kit, Nat to Propane, w/hose and regulator fits P3, P4, D3, D4</t>
  </si>
  <si>
    <t>Conversion Kit, Propane to Nat fits T3, R3, R3B</t>
  </si>
  <si>
    <t>Conversion Kit, Nat to Propane fits R3B</t>
  </si>
  <si>
    <t>Conversion Kit, Nat to Propane fits R3</t>
  </si>
  <si>
    <t>Conversion Kit, Nat to Propane fits T3</t>
  </si>
  <si>
    <t>Conversion Kit, Propane to Nat fits P3X (all)</t>
  </si>
  <si>
    <t>Conversion Kit, Nat to Propane fits P3X</t>
  </si>
  <si>
    <t>Conversion Kit, Propane to Nat fits P4X</t>
  </si>
  <si>
    <t>Conversion Kit, Nat to Propane fits P4X</t>
  </si>
  <si>
    <t>Conversion Kit, Propane to Nat fits H4X</t>
  </si>
  <si>
    <t>Conversion Kit, Nat to Propane fits H4X</t>
  </si>
  <si>
    <t>Conversion Kit, Propane to Nat fits Q3X</t>
  </si>
  <si>
    <t>Conversion Kit, Nat to Propane fits Q3X</t>
  </si>
  <si>
    <t>Stainless Steel Door Kit (Single Door, Use Alone or in Pairs for Double Door)</t>
  </si>
  <si>
    <t>Painted Steel Patio Post with Base</t>
  </si>
  <si>
    <t>Painted Steel Post-in.-Ground</t>
  </si>
  <si>
    <t>See BHAX2 - Stainless Steel Built-in kit</t>
  </si>
  <si>
    <t>Stainless Steel Built-in kit for P3X, H3X, Q3X</t>
  </si>
  <si>
    <t>Stainless Steel Register Kit (2 registers, for island ventilation)</t>
  </si>
  <si>
    <t>Side Burner - Double, 12-in., Slide-in</t>
  </si>
  <si>
    <t>Side Burner - Power, 16-in., Slide-in</t>
  </si>
  <si>
    <t>Stainless Steel Cart, 26-in., with 2 doors and 2 fold-down side shelves</t>
  </si>
  <si>
    <t>Stainless Steel Cart, 34-in., with 2 doors and 2 fold-down side shelves</t>
  </si>
  <si>
    <t>Stainless Steel Cart, 42-in., with 2 doors and 2 fold-down side shelves</t>
  </si>
  <si>
    <t>Cover for 26-in. Grill on Cart</t>
  </si>
  <si>
    <t>Cover for 26-in. Built-In Grill</t>
  </si>
  <si>
    <t>Cover for 32-inch and 34-inch Grill on Cart</t>
  </si>
  <si>
    <t>Cover for 32-inch and 34-inch Built-In Grill</t>
  </si>
  <si>
    <t>Cover for 40-inch and 42-inch Grill on Cart</t>
  </si>
  <si>
    <t>Cover for 40-inch and 42-inch Built-In Grill</t>
  </si>
  <si>
    <t xml:space="preserve">Single Door, 17-in. W x 22-in. H </t>
  </si>
  <si>
    <t xml:space="preserve">Single Door, 24-in. W x 22-in. H </t>
  </si>
  <si>
    <t xml:space="preserve">Double Doors, 26-in. W x 22-in. H </t>
  </si>
  <si>
    <t xml:space="preserve">Double Doors, 34-in. W x 22-in. H </t>
  </si>
  <si>
    <t>Double Doors, 42-in. W x 22-in. H</t>
  </si>
  <si>
    <t>Side Burner, 12-in., Drop-in</t>
  </si>
  <si>
    <t>Rotisserie Kit for 26-in. Grill</t>
  </si>
  <si>
    <t>Rotisserie Kit for 34-in. Grill</t>
  </si>
  <si>
    <t>Rotisserie Kit for 42-in. Grill</t>
  </si>
  <si>
    <t>Insulated Sleeve for 12-in. Side Burner</t>
  </si>
  <si>
    <t>Insulated Sleeve for 16-in. Power Side Burner</t>
  </si>
  <si>
    <t>Insulated Sleeve for 26-in. Grill</t>
  </si>
  <si>
    <t>Insulated Sleeve for 34-in. Grill</t>
  </si>
  <si>
    <t>Insulated Sleeve for 42-in. Grill</t>
  </si>
  <si>
    <t>Smoker Tray - Drop-in.</t>
  </si>
  <si>
    <t>Infrared Sear Burner (replaces one Bowtie Burner)</t>
  </si>
  <si>
    <t>Drawer for Roll-Out Waste Container, 18-in. W x 26-in. H</t>
  </si>
  <si>
    <t xml:space="preserve">Triple Drawer, 18-in. W x 26-in. H </t>
  </si>
  <si>
    <t>Single Drawer, for Propane Tank, 20-in. W x 22-in. H</t>
  </si>
  <si>
    <t xml:space="preserve">Double Drawer, 20-in. W x 22-in. H </t>
  </si>
  <si>
    <t xml:space="preserve">Single Door with Double Drawer, 34-in. W x 22-in. H </t>
  </si>
  <si>
    <t xml:space="preserve">Single Door with Triple Drawer, 42-in. W x 22-in. H </t>
  </si>
  <si>
    <t>26-in., 2 Burners, Work Lights, and LED controls</t>
  </si>
  <si>
    <t>34-in., 3 Burners, Work Lights, Rear IR Burner, and LED controls</t>
  </si>
  <si>
    <t>42-in., 4 Burners, Work Lights, Rear IR Burner, and LED controls</t>
  </si>
  <si>
    <t>Black Cart/Base, Molded Base with Painted Stand, Removable Casters</t>
  </si>
  <si>
    <t>Flavor Screen for P3, T3 Grill</t>
  </si>
  <si>
    <t>Flavor Screen for Size 4 grill</t>
  </si>
  <si>
    <t>Natural Gas Regulator Kit</t>
  </si>
  <si>
    <t>Adjustable Lid Stop fits P3, Q3, H3, P4, H4, D3, D4, T3</t>
  </si>
  <si>
    <t>Grid Lifter Kit</t>
  </si>
  <si>
    <t>Full Length Cover for Broilmaster grill w/1 Side Shelf, Black</t>
  </si>
  <si>
    <t>Single Stainless Steel Rod Multi-Level Cooking Grid for Size 3 Grill</t>
  </si>
  <si>
    <t>Set of 2 Stainless Steel Single-Level Cooking Grids for H3X 2015 and Newer</t>
  </si>
  <si>
    <t>Single Stainless Steel V-Channel Single-Level Cooking Grid for R3 grill</t>
  </si>
  <si>
    <t>Cooking Grid Update Kit for H3X pre-2015 - includes DPA120, plus hardware, instructions</t>
  </si>
  <si>
    <t>Scraper Tool for Q3X</t>
  </si>
  <si>
    <t>Side Burner Cartridge, 15,000 Btu (Req DPA153 or DPA152), Propane with Conv. Kit</t>
  </si>
  <si>
    <t>Side Burner, Infrared Cartridge, 10,000 Btu (Req DPA153 or DPA152), Natural</t>
  </si>
  <si>
    <t>Side Burner, Infrared Cartridge, 10,000 Btu (Req DPA153 or DPA152), Propane</t>
  </si>
  <si>
    <t>Built-in Sleeve, Stainless Steel, accepts DPA150 or DPA151 (N,P)</t>
  </si>
  <si>
    <t>Side Shelf, Drop Down Stainless Steel Shelf and Bracket, accepts DPA150 or DPA151 (N,P)</t>
  </si>
  <si>
    <t>Grill Paint, High Temp., Black, 12 oz</t>
  </si>
  <si>
    <t>Flexible Bristle Brush for Q3X</t>
  </si>
  <si>
    <t>Cast Iron Smoking Box</t>
  </si>
  <si>
    <t>Ceramic Glass IR Panel for C3</t>
  </si>
  <si>
    <t>Char-Master Briquets</t>
  </si>
  <si>
    <t>Stainless Steel Smoker Shutter</t>
  </si>
  <si>
    <t>Full Length Cover for Broilmaster grill w/2 Side Shelves, Black</t>
  </si>
  <si>
    <t>Set of 2 Stainless Steel Rod Multi-Level Cooking Grids for Size 3 grill</t>
  </si>
  <si>
    <t>Set of 2 Stainless Steel Rod Multi-Level Cooking Grids for Size 4 grill</t>
  </si>
  <si>
    <t>Set of 2 Stainless Steel Single-Level Cooking Grids for H3X Pre-2015</t>
  </si>
  <si>
    <t>Set of 2 Stainless Steel Single-Level Cooking Grids for H4 Grill</t>
  </si>
  <si>
    <t>Stainless Steel Griddle for Size 3 Grills only</t>
  </si>
  <si>
    <t>Flare Buster Flat Ceramic Pads for P3, D3, T3, H3, Req B101061 Rack if replacing a flavor screen</t>
  </si>
  <si>
    <t>Flare Buster Flat Ceramic Pads for P4, D4, H4, Req B067449 Rack if replacing a flavor screen</t>
  </si>
  <si>
    <t>Single Stainless Diamond Veggie/Seafood Cooking Grid for Size 3 Grill</t>
  </si>
  <si>
    <t>Built-in Cover for Broilmaster Grill Built into Island</t>
  </si>
  <si>
    <t>Heavy Duty Standard Rotisserie for P3, H3, P4</t>
  </si>
  <si>
    <t>Full Length Cover for Broilmaster grill without Side Shelves, Black</t>
  </si>
  <si>
    <t>Stainless Steel Bowtie Burner Kit fits P3, D3 Pre-2011 Models</t>
  </si>
  <si>
    <t>Stainless Steel Bowtie Burner Kit fits P4, D4 Pre-2011 Models</t>
  </si>
  <si>
    <t>Stainless Steel U-Tube Burner Kit (set of Two) fits T3 Models</t>
  </si>
  <si>
    <t>Ignitor Kit fits T3</t>
  </si>
  <si>
    <t>Heat Shield for R3, T3</t>
  </si>
  <si>
    <t>Stainless Steel H Burner Kit fits H3X Models</t>
  </si>
  <si>
    <t>WSL - Stainless Steel H Burner Kit fits H4X 2012 Models (with post-style collector box)</t>
  </si>
  <si>
    <t>Stainless Steel Bowtie Burner Kit fits P3X, P4X All (Note: P4X Models 2011 &amp; 2012 Require Collector Box Kit DPP116)</t>
  </si>
  <si>
    <t>WSL - Stainless Steel Bowtie Burner Kit fits P4X 2011 &amp; 2012 (with post style collector box)</t>
  </si>
  <si>
    <t>Stainless Steel Oval Burner Kit fits Q3X All (Note: Q3X Models 2012 Req Collector Box kit DPP117)</t>
  </si>
  <si>
    <t>Stainless Steel H Burner Kit fits H4X All (Note: H4X Models 2012 require collector Box Kit DPP116)</t>
  </si>
  <si>
    <t>Collector Box Kit, (Mounts to Burner) fits P3X, P4X, H3X, H4X all Q3X 2012 with H burner</t>
  </si>
  <si>
    <t>Collector Box Kit, (Mounts To Burner) fits Q3X with Oval Burner</t>
  </si>
  <si>
    <t>Burner Bracket Kit fits Q3X (all), and P3X, H3X, P4X, H4X with Igniter attached to the Burner</t>
  </si>
  <si>
    <t>Precision Probe Heat Indicator (Display Pkg) - includes Probe, Mounting Plate, Hardware, Calibration Instructions</t>
  </si>
  <si>
    <t>Electronic Ignitor Kit (collector Box Mounts to Burner) fits P3X, P4X, H4X and Older grills with updated burner</t>
  </si>
  <si>
    <t>Electronic Ignitor Kit fits Q3X only</t>
  </si>
  <si>
    <t>Electronic Ignitor Kit Fits P3, P4, H3,H4</t>
  </si>
  <si>
    <t>Electronic Ignitor Relocation Kit, Fits pre-2011 P3, P4, H3, H4</t>
  </si>
  <si>
    <t>Collector Box Kit - Fits P3X, P4X, H3X, H4X</t>
  </si>
  <si>
    <t>P/D Series Rotary Piezo Ignitor Complete</t>
  </si>
  <si>
    <t>Electronic Ignitor Kit (Collector Box mounts to Casting)</t>
  </si>
  <si>
    <t>Door Gasket Set for C3 - inc. gaskets for load door and ash door</t>
  </si>
  <si>
    <t>Heat Shield/Deflector, SS fits P3, P3X, P4, P4X, D3, D4, H3X, H4X</t>
  </si>
  <si>
    <t>SS Single-Level Grids, H-Burner, Propane</t>
  </si>
  <si>
    <t>Quick Disconnect Hose Kit 12 ft.</t>
  </si>
  <si>
    <t>Package 1, Stainless Cart/Base, one Side Shelf with Stainless Bracket, Propane</t>
  </si>
  <si>
    <t>Package 1, Stainless Cart/Base, one Side Shelf with Stainless Bracket, Natural</t>
  </si>
  <si>
    <t>Package 6, Stainless In-Ground Post, one Side Shelf with Stainless Bracket, Natural</t>
  </si>
  <si>
    <t>Package 7, Stainless Patio Post/Base, one Side Shelf with Stainless Bracket, Natural</t>
  </si>
  <si>
    <t>SS Smoker Shutter, SS Rod Multi-Level Grids, Flare Busters, SS Griddle, Propane</t>
  </si>
  <si>
    <t>SS Rod Multi-Level Grids, Flare Buster, Natural</t>
  </si>
  <si>
    <t>SS Rod Multi-Level Grids, Natural</t>
  </si>
  <si>
    <t xml:space="preserve">Stainless Steel Cart/Base, Molded Base with Stainless Stand, Removable Casters </t>
  </si>
  <si>
    <t>Stainless Steel Storage Cart/Base, Removable Casters</t>
  </si>
  <si>
    <t>Package 1, Black Cart/Base, One Side Shelf, Propane</t>
  </si>
  <si>
    <t>Smoker Box, Veggie Grids, and SS Trough, Propane</t>
  </si>
  <si>
    <t>Smoker Box, Veggie Grids, and SS Trough, Natural</t>
  </si>
  <si>
    <t>Knob, Burners-Main &amp; Side fits SSG-36-1, T3 (all)</t>
  </si>
  <si>
    <t>Piezo Ignitor</t>
  </si>
  <si>
    <t>Stainless Steel Patio Post with Base</t>
  </si>
  <si>
    <t>Stainless Steel Post-in.-Ground</t>
  </si>
  <si>
    <t>Side Shelf, Drop-Down Stainless Steel Supports, Solid Surface with Cup Holders</t>
  </si>
  <si>
    <t>Digital Remote Temperature Probe &amp; Timer</t>
  </si>
  <si>
    <t>Grill Head, Marine-Grade, 4-Burner, 32-Inch, Natural</t>
  </si>
  <si>
    <t>Grill Head, Marine-Grade, 4-Burner, 32-Inch, Propane</t>
  </si>
  <si>
    <t>Stainless Steel Cart, 40-in., with 2 doors and side shelves</t>
  </si>
  <si>
    <t>Stainless Steel Cart, 32-in., with 2 doors and side shelves</t>
  </si>
  <si>
    <t>32-in., 4 Burners, Work Lights, Rear IR Burner, and LED's Natural</t>
  </si>
  <si>
    <t>32-in., 4 Burners, Work Lights, Rear IR Burner, and LED's Propane</t>
  </si>
  <si>
    <t>40-in.,  5 Burners, Work Lights, Rear IR Burner, and LED's Natural</t>
  </si>
  <si>
    <t>40-in.,  5 Burners, Work Lights, Rear IR Burner, and LED's Propane</t>
  </si>
  <si>
    <t>Insulated Sleeve for 40-in. Grill</t>
  </si>
  <si>
    <t>Insulated Sleeve for 32-in Grill</t>
  </si>
  <si>
    <t>Rotisserie Kit for 32-in. Grill</t>
  </si>
  <si>
    <t>Rotisserie Kit for 40-in. Grill</t>
  </si>
  <si>
    <t>Grill Head, No Lights, 4-Burner, 32-Inch, Natural</t>
  </si>
  <si>
    <t>Grill Head, No Lights, 4-Burner, 32-Inch, Propane</t>
  </si>
  <si>
    <t>Grill Head, Griddle, 2-Burner, 32-Inch, Natural</t>
  </si>
  <si>
    <t>Grill Head, Griddle, 2-Burner, 32-Inch, Propane</t>
  </si>
  <si>
    <t>BSACT25</t>
  </si>
  <si>
    <t>BSB253NLN</t>
  </si>
  <si>
    <t>BSB253NLP</t>
  </si>
  <si>
    <t>Stainless Steel Cart, 25-in., with 2 doors and side shelves</t>
  </si>
  <si>
    <t xml:space="preserve">GRILL HEAD, NO LIGHTS, 3-BURNER, 25-INCH, NATURAL </t>
  </si>
  <si>
    <t xml:space="preserve">GRILL HEAD, NO LIGHTS, 3-BURNER, 25-INCH, Propane </t>
  </si>
  <si>
    <t>B100403</t>
  </si>
  <si>
    <t>B100406</t>
  </si>
  <si>
    <t>B100446</t>
  </si>
  <si>
    <t>B100731</t>
  </si>
  <si>
    <t>B102073</t>
  </si>
  <si>
    <t>BR0260</t>
  </si>
  <si>
    <t>BSASL18</t>
  </si>
  <si>
    <t>BSASL25</t>
  </si>
  <si>
    <t>BSBIR</t>
  </si>
  <si>
    <t>DPA50</t>
  </si>
  <si>
    <t>DPP18C</t>
  </si>
  <si>
    <t>P26C</t>
  </si>
  <si>
    <t>P26S</t>
  </si>
  <si>
    <t>PB2</t>
  </si>
  <si>
    <t>SBB2804</t>
  </si>
  <si>
    <t>SHUTTER-STAMPED</t>
  </si>
  <si>
    <t>SHUTTER LINKAGE</t>
  </si>
  <si>
    <t>COLLECTOR BOX ASSEMBLY</t>
  </si>
  <si>
    <t>CONTROL PANEL SHIELD</t>
  </si>
  <si>
    <t>BURNER SCREEN REPLACEMENT KIT FOR DPA151</t>
  </si>
  <si>
    <t>HANDLE</t>
  </si>
  <si>
    <t>CUR - INSULATED SLEEVE, POWER BURNER, 18-IN - SLIDE IN</t>
  </si>
  <si>
    <t>CUR - INSULATED SLEEVE, 25-INCH</t>
  </si>
  <si>
    <t>CUR - BURNER, IR SEAR, BSB GRILLS</t>
  </si>
  <si>
    <t>STEAK KNIVES - GOURMET</t>
  </si>
  <si>
    <t>HEAT INDICATOR-CHROME</t>
  </si>
  <si>
    <t>CART W/WHEELS, TAN FRONT</t>
  </si>
  <si>
    <t>STAND W/TAN FRONT SHELVE</t>
  </si>
  <si>
    <t>CUR - PATIO BASE, PAINTED</t>
  </si>
  <si>
    <t>SBB2804 - GRILL, STAINLESS 28 INCH</t>
  </si>
  <si>
    <t>Description</t>
  </si>
  <si>
    <t>Old List Price</t>
  </si>
  <si>
    <t>New List Price</t>
  </si>
  <si>
    <r>
      <rPr>
        <b/>
        <sz val="11"/>
        <color theme="1"/>
        <rFont val="Aptos Narrow"/>
        <family val="2"/>
      </rPr>
      <t>∆</t>
    </r>
    <r>
      <rPr>
        <b/>
        <sz val="11"/>
        <color theme="1"/>
        <rFont val="Aptos Narrow"/>
        <family val="2"/>
        <scheme val="minor"/>
      </rPr>
      <t xml:space="preserve"> Price</t>
    </r>
  </si>
  <si>
    <t>% ∆ Price</t>
  </si>
  <si>
    <t>Weight</t>
  </si>
  <si>
    <t>UPC Code</t>
  </si>
  <si>
    <t>Ctn Depth</t>
  </si>
  <si>
    <t>Ctn Width</t>
  </si>
  <si>
    <t>Ctn Height</t>
  </si>
  <si>
    <t>BR0094</t>
  </si>
  <si>
    <t>Rotisserie Fork Thumb Screw</t>
  </si>
  <si>
    <t>BR0047</t>
  </si>
  <si>
    <t>Orifice, 1.30 mm</t>
  </si>
  <si>
    <t>BR0046</t>
  </si>
  <si>
    <t>Orifice, 2.08 mm</t>
  </si>
  <si>
    <t>BR0045</t>
  </si>
  <si>
    <t>Valve Grommet</t>
  </si>
  <si>
    <t>BR0050</t>
  </si>
  <si>
    <t>Orifice, 1.10 mm</t>
  </si>
  <si>
    <t>BR0049</t>
  </si>
  <si>
    <t>Orifice, 1.50 mm</t>
  </si>
  <si>
    <t>BR0064</t>
  </si>
  <si>
    <t>Flame Carryover, 26-in</t>
  </si>
  <si>
    <t>BR0096</t>
  </si>
  <si>
    <t>Rotisserie Handle Washer</t>
  </si>
  <si>
    <t>BR0062</t>
  </si>
  <si>
    <t>Bezel, Rear Burner</t>
  </si>
  <si>
    <t>BR0038</t>
  </si>
  <si>
    <t>LED</t>
  </si>
  <si>
    <t>BR0068</t>
  </si>
  <si>
    <t>Rear Burner Orifice Cover</t>
  </si>
  <si>
    <t>BR0136</t>
  </si>
  <si>
    <t>Inner Orifice, 1.51mm</t>
  </si>
  <si>
    <t>BR0135</t>
  </si>
  <si>
    <t>Inner Orifice, 2.18mm</t>
  </si>
  <si>
    <t>BR0105</t>
  </si>
  <si>
    <t>Orifice, 1.05 mm</t>
  </si>
  <si>
    <t>BR0104</t>
  </si>
  <si>
    <t>Orifice, 1.60 mm</t>
  </si>
  <si>
    <t>BR0138</t>
  </si>
  <si>
    <t>Outer Orifice, 1.78mm</t>
  </si>
  <si>
    <t>BR0137</t>
  </si>
  <si>
    <t>Outer Orifice, 2.37mm</t>
  </si>
  <si>
    <t>BR0030</t>
  </si>
  <si>
    <t>Bezel, Main Burner</t>
  </si>
  <si>
    <t>BR0039</t>
  </si>
  <si>
    <t>LED Wiring Harness, 26-in</t>
  </si>
  <si>
    <t>BR0163</t>
  </si>
  <si>
    <t>Flame Carryover, 34-in</t>
  </si>
  <si>
    <t>BR0164</t>
  </si>
  <si>
    <t>Flame Carryover, 42-in</t>
  </si>
  <si>
    <t>BR0040</t>
  </si>
  <si>
    <t>LED Wiring Harness, 34-in</t>
  </si>
  <si>
    <t>BR0069</t>
  </si>
  <si>
    <t>Lighting Tube, 26-in</t>
  </si>
  <si>
    <t>BR0165</t>
  </si>
  <si>
    <t>Lighting Tube, 34-in</t>
  </si>
  <si>
    <t>BR0166</t>
  </si>
  <si>
    <t>Lighting Tube, 42-in</t>
  </si>
  <si>
    <t>BR0095</t>
  </si>
  <si>
    <t>Rotisserie Spit Rod Collar</t>
  </si>
  <si>
    <t>BR0041</t>
  </si>
  <si>
    <t>LED Wiring Harness, 42-in</t>
  </si>
  <si>
    <t>BR0109</t>
  </si>
  <si>
    <t>Ignition Pin Assy</t>
  </si>
  <si>
    <t>BR0124</t>
  </si>
  <si>
    <t>Ignitor Wire 19.75-in</t>
  </si>
  <si>
    <t>BR0067</t>
  </si>
  <si>
    <t>Hood Spring Assy, Left, 34 and 42-in</t>
  </si>
  <si>
    <t>BR0066</t>
  </si>
  <si>
    <t>Hood Spring Assy, Right, 34 and 42-in</t>
  </si>
  <si>
    <t>BR0108</t>
  </si>
  <si>
    <t>Burner Support</t>
  </si>
  <si>
    <t>BR0112</t>
  </si>
  <si>
    <t>Ignitor Wire, 14-in</t>
  </si>
  <si>
    <t>BR0157</t>
  </si>
  <si>
    <t>Hood Spring Assy Right, 26-in</t>
  </si>
  <si>
    <t>BR0158</t>
  </si>
  <si>
    <t>Hood Spring Assy Left, 26-in</t>
  </si>
  <si>
    <t>BR0063</t>
  </si>
  <si>
    <t>Control Knob, Rear Burner</t>
  </si>
  <si>
    <t>BR0102</t>
  </si>
  <si>
    <t>Bezel</t>
  </si>
  <si>
    <t>BR0070</t>
  </si>
  <si>
    <t>Locking Caster</t>
  </si>
  <si>
    <t>BR0065</t>
  </si>
  <si>
    <t>Badge, Main Burner</t>
  </si>
  <si>
    <t>BR0043</t>
  </si>
  <si>
    <t>Badge, Rear Burner</t>
  </si>
  <si>
    <t>BR0029</t>
  </si>
  <si>
    <t>Control Knob</t>
  </si>
  <si>
    <t>BR0055</t>
  </si>
  <si>
    <t>Heat Separator</t>
  </si>
  <si>
    <t>BR0086</t>
  </si>
  <si>
    <t>Side Shelf Bracket, Pair</t>
  </si>
  <si>
    <t>BR0098</t>
  </si>
  <si>
    <t>Rotisserie Counterbalance</t>
  </si>
  <si>
    <t>BR0089</t>
  </si>
  <si>
    <t>Bracket, Motor</t>
  </si>
  <si>
    <t>BR0035</t>
  </si>
  <si>
    <t>LED Heat Shield, 26-in</t>
  </si>
  <si>
    <t>BR0097</t>
  </si>
  <si>
    <t>Rotisserie Rod Handle</t>
  </si>
  <si>
    <t>BR0013</t>
  </si>
  <si>
    <t>Ignitor &amp; Wire, 48-in</t>
  </si>
  <si>
    <t>BR0120</t>
  </si>
  <si>
    <t>Gas Line, 1/4-in x 8-in</t>
  </si>
  <si>
    <t>BR0036</t>
  </si>
  <si>
    <t>LED Heat Shield, 34-in</t>
  </si>
  <si>
    <t>BR0028</t>
  </si>
  <si>
    <t>Badge, Broilmaster Logo</t>
  </si>
  <si>
    <t>BR0015</t>
  </si>
  <si>
    <t>Ignitor/Thermocouple Cover</t>
  </si>
  <si>
    <t>BR0008</t>
  </si>
  <si>
    <t>Interior Light Assy, Right, 26/34/42-in</t>
  </si>
  <si>
    <t>BR0031</t>
  </si>
  <si>
    <t>Switch, Pushbutton</t>
  </si>
  <si>
    <t>BR0121</t>
  </si>
  <si>
    <t>Gas Line, 1/4-in x 16-in</t>
  </si>
  <si>
    <t>BR0037</t>
  </si>
  <si>
    <t>LED Heat Shield, 42-in</t>
  </si>
  <si>
    <t>BR0052</t>
  </si>
  <si>
    <t>Gas Manifold, 26-in</t>
  </si>
  <si>
    <t>BR0001</t>
  </si>
  <si>
    <t>Temperature Indicator Assy</t>
  </si>
  <si>
    <t>BR0110</t>
  </si>
  <si>
    <t>Burner Base</t>
  </si>
  <si>
    <t>BR0014</t>
  </si>
  <si>
    <t>Thermocouple - 48-in</t>
  </si>
  <si>
    <t>BR0053</t>
  </si>
  <si>
    <t>Gas Manifold, 34-in</t>
  </si>
  <si>
    <t>BR0009</t>
  </si>
  <si>
    <t>Interior Light Assy, Left, 26/34-in</t>
  </si>
  <si>
    <t>BR0156</t>
  </si>
  <si>
    <t>Interior Light Assy, Left, 42-in</t>
  </si>
  <si>
    <t>BR0107</t>
  </si>
  <si>
    <t>Gas Line, 1/4-in x 10.5-in</t>
  </si>
  <si>
    <t>BR0016</t>
  </si>
  <si>
    <t>Gas Line, 1/4-in x 48-in</t>
  </si>
  <si>
    <t>BR0118</t>
  </si>
  <si>
    <t>Badge (Front)</t>
  </si>
  <si>
    <t>BR0119</t>
  </si>
  <si>
    <t>Badge (Rear)</t>
  </si>
  <si>
    <t>BR0084</t>
  </si>
  <si>
    <t>Handle</t>
  </si>
  <si>
    <t>BR0061</t>
  </si>
  <si>
    <t>Regulator, Propane and Nat</t>
  </si>
  <si>
    <t>BR0054</t>
  </si>
  <si>
    <t>Gas Manifold, 42-in</t>
  </si>
  <si>
    <t>BR0044</t>
  </si>
  <si>
    <t>Valve, Main Burner, Natural Gas</t>
  </si>
  <si>
    <t>BR0106</t>
  </si>
  <si>
    <t>Manifold</t>
  </si>
  <si>
    <t>BR0042</t>
  </si>
  <si>
    <t>Power Supply Harness</t>
  </si>
  <si>
    <t>BR0090</t>
  </si>
  <si>
    <t>Rotisserie Spit Rod - 26-in Grill</t>
  </si>
  <si>
    <t>BR0134</t>
  </si>
  <si>
    <t>BR0122</t>
  </si>
  <si>
    <t>BR0127</t>
  </si>
  <si>
    <t>BR0093</t>
  </si>
  <si>
    <t>Rotisserie Fork Set</t>
  </si>
  <si>
    <t>BR0091</t>
  </si>
  <si>
    <t>Rotisserie Spit Rod - 34-in Grill</t>
  </si>
  <si>
    <t>BR0017</t>
  </si>
  <si>
    <t>Warming Rack for 26-in Grill</t>
  </si>
  <si>
    <t>BR0092</t>
  </si>
  <si>
    <t>Rotisserie Spit Rod - 42-in Grill</t>
  </si>
  <si>
    <t>BR0123</t>
  </si>
  <si>
    <t>BR0018</t>
  </si>
  <si>
    <t>Warming Rack for 34-in Grill</t>
  </si>
  <si>
    <t>BR0048</t>
  </si>
  <si>
    <t>Valve, Rear Burner, Natural Gas</t>
  </si>
  <si>
    <t>BR0019</t>
  </si>
  <si>
    <t>Warming Rack for 42-in Grill</t>
  </si>
  <si>
    <t>BR0020</t>
  </si>
  <si>
    <t>Infared Rear Burner for 34-in Grill</t>
  </si>
  <si>
    <t>BR0025</t>
  </si>
  <si>
    <t>Drip Tray, 26-in</t>
  </si>
  <si>
    <t>BR0051</t>
  </si>
  <si>
    <t>Transformer</t>
  </si>
  <si>
    <t>BR0082</t>
  </si>
  <si>
    <t>Step Panel for 34-in Cart</t>
  </si>
  <si>
    <t>BR0026</t>
  </si>
  <si>
    <t>Drip Tray, 34-in</t>
  </si>
  <si>
    <t>BR0133</t>
  </si>
  <si>
    <t>Burner Ring</t>
  </si>
  <si>
    <t>BR0117</t>
  </si>
  <si>
    <t>Control Panel</t>
  </si>
  <si>
    <t>BR0079</t>
  </si>
  <si>
    <t>Upper Back Panel, 26-in Cart</t>
  </si>
  <si>
    <t>BR0160</t>
  </si>
  <si>
    <t>Step Panel for 42-in Cart</t>
  </si>
  <si>
    <t>BR0088</t>
  </si>
  <si>
    <t>Rotisserie Motor</t>
  </si>
  <si>
    <t>BR0027</t>
  </si>
  <si>
    <t>Drip Tray, 42-in</t>
  </si>
  <si>
    <t>BR0057</t>
  </si>
  <si>
    <t>Cooking Grid, 34-in</t>
  </si>
  <si>
    <t>BR0058</t>
  </si>
  <si>
    <t>Cooking Grid, 42-in</t>
  </si>
  <si>
    <t>BR0005</t>
  </si>
  <si>
    <t>Handle, for 26-in Grill Hood</t>
  </si>
  <si>
    <t>BR0113</t>
  </si>
  <si>
    <t>Hood</t>
  </si>
  <si>
    <t>BR0099</t>
  </si>
  <si>
    <t>BR0006</t>
  </si>
  <si>
    <t>Handle, for 34-in Grill Hood</t>
  </si>
  <si>
    <t>BR0125</t>
  </si>
  <si>
    <t>BR0021</t>
  </si>
  <si>
    <t>Infared Rear Burner for 42-in Grill</t>
  </si>
  <si>
    <t>BR0103</t>
  </si>
  <si>
    <t>Valve, Natural Gas</t>
  </si>
  <si>
    <t>BR0080</t>
  </si>
  <si>
    <t>Upper Back Panel, 42-in Cart</t>
  </si>
  <si>
    <t>BR0056</t>
  </si>
  <si>
    <t>Cooking Grid, 26-in</t>
  </si>
  <si>
    <t>BR0087</t>
  </si>
  <si>
    <t>Side Shelf</t>
  </si>
  <si>
    <t>BR0083</t>
  </si>
  <si>
    <t>Tank Bracket Assy</t>
  </si>
  <si>
    <t>BR0060</t>
  </si>
  <si>
    <t>Vaporizer</t>
  </si>
  <si>
    <t>BR0081</t>
  </si>
  <si>
    <t>Upper Back Panel, 34-in Cart</t>
  </si>
  <si>
    <t>BR0076</t>
  </si>
  <si>
    <t>Lower Back Panel, 26-in Cart</t>
  </si>
  <si>
    <t>BR0131</t>
  </si>
  <si>
    <t>Drip Tray</t>
  </si>
  <si>
    <t>BR0101</t>
  </si>
  <si>
    <t>BR0032</t>
  </si>
  <si>
    <t>Control Panel, 26-in</t>
  </si>
  <si>
    <t>BR0059</t>
  </si>
  <si>
    <t>Main Burner</t>
  </si>
  <si>
    <t>BR0100</t>
  </si>
  <si>
    <t>Cooking Grid</t>
  </si>
  <si>
    <t>BR0129</t>
  </si>
  <si>
    <t>BR0077</t>
  </si>
  <si>
    <t>Lower Back Panel, 42-in Cart</t>
  </si>
  <si>
    <t>BR0033</t>
  </si>
  <si>
    <t>Control Panel, 34-in</t>
  </si>
  <si>
    <t>BR0116</t>
  </si>
  <si>
    <t>Firebox</t>
  </si>
  <si>
    <t>BR0034</t>
  </si>
  <si>
    <t>Control Panel, 42-in</t>
  </si>
  <si>
    <t>BR0074</t>
  </si>
  <si>
    <t>Side Panel, Left for 26, 34, 42-in Cart</t>
  </si>
  <si>
    <t>BR0075</t>
  </si>
  <si>
    <t>Side Panel, Right for 26, 34, 42-in Cart</t>
  </si>
  <si>
    <t>BR0159</t>
  </si>
  <si>
    <t>Side Panel, Left, 26-in</t>
  </si>
  <si>
    <t>BR0078</t>
  </si>
  <si>
    <t>Lower Back Panel, 34-in Cart</t>
  </si>
  <si>
    <t>BR0111</t>
  </si>
  <si>
    <t>Burner</t>
  </si>
  <si>
    <t>BR0115</t>
  </si>
  <si>
    <t>BR0071</t>
  </si>
  <si>
    <t>Bottom Panel, 26-in Cart</t>
  </si>
  <si>
    <t>BR0128</t>
  </si>
  <si>
    <t>BR0072</t>
  </si>
  <si>
    <t>Bottom Panel, 34-in Cart</t>
  </si>
  <si>
    <t>BR0114</t>
  </si>
  <si>
    <t>BR0010</t>
  </si>
  <si>
    <t>Back Cover for 26-in Grill</t>
  </si>
  <si>
    <t>BR0073</t>
  </si>
  <si>
    <t>Bottom Panel, 42-in Cart</t>
  </si>
  <si>
    <t>BR0130</t>
  </si>
  <si>
    <t>BR0011</t>
  </si>
  <si>
    <t>Back Cover for 34-in Grill</t>
  </si>
  <si>
    <t>BR0126</t>
  </si>
  <si>
    <t>BR0012</t>
  </si>
  <si>
    <t>Back Cover for 42-in Grill</t>
  </si>
  <si>
    <t>BR0007</t>
  </si>
  <si>
    <t>Handle, for 42-in Grill Hood</t>
  </si>
  <si>
    <t>BR0085</t>
  </si>
  <si>
    <t>Door and Frame Assy, 26-in Cart</t>
  </si>
  <si>
    <t>BR0002</t>
  </si>
  <si>
    <t>Grill Hood (req Handle and Heat Indicator), 26-in</t>
  </si>
  <si>
    <t>BR0132</t>
  </si>
  <si>
    <t>BR0161</t>
  </si>
  <si>
    <t>Door and Frame Assy, 34-in Cart</t>
  </si>
  <si>
    <t>BR0003</t>
  </si>
  <si>
    <t>Grill Hood (req Handle and Heat Indicator), 34-in</t>
  </si>
  <si>
    <t>BR0022</t>
  </si>
  <si>
    <t>Firebox, 26-in</t>
  </si>
  <si>
    <t>BR0162</t>
  </si>
  <si>
    <t>Door and Frame Assy, 42-in Cart</t>
  </si>
  <si>
    <t>BR0023</t>
  </si>
  <si>
    <t>Firebox, 34-in</t>
  </si>
  <si>
    <t>BR0004</t>
  </si>
  <si>
    <t>Grill Hood (req Handle and Heat Indicator), 42-in</t>
  </si>
  <si>
    <t>BR0024</t>
  </si>
  <si>
    <t>Firebox, 42-in</t>
  </si>
  <si>
    <t>B101880</t>
  </si>
  <si>
    <t>Casting Bottom, Black fits Q3X</t>
  </si>
  <si>
    <t>B101399</t>
  </si>
  <si>
    <t>Venturi - P3/4X, H3/4XQ3X fits P3/4X, H3/4X Q3X (Note: P4X &amp; H4X 2011 &amp; 2012 Models Require Collector Box Kit DPP116,</t>
  </si>
  <si>
    <t>B100751</t>
  </si>
  <si>
    <t>Control Panel and Label Assy, Stainless Steel (Electronic Ignitor) fits P3</t>
  </si>
  <si>
    <t>B101514</t>
  </si>
  <si>
    <t>Control Panel and Label Assy, fits P3X, H3X, Q3X, P3, D3</t>
  </si>
  <si>
    <t>B101915</t>
  </si>
  <si>
    <t>Label, Side Burner fits DPA150 Side Burner</t>
  </si>
  <si>
    <t>B101916</t>
  </si>
  <si>
    <t>Label, Side Burner fits DPA151 Side Burner</t>
  </si>
  <si>
    <t>B100018</t>
  </si>
  <si>
    <t>B102155</t>
  </si>
  <si>
    <t>Hardware Pack - P3X/P4X (all) - Foam Handle, Ignitor, Battery, 2 Knobs, and hardware</t>
  </si>
  <si>
    <t>B063105</t>
  </si>
  <si>
    <t>Wheel, 8-in Gray Plastic -  fits PC Cart</t>
  </si>
  <si>
    <t>B101416</t>
  </si>
  <si>
    <t>Caster, Locking fits PCB-1 and DCB-1</t>
  </si>
  <si>
    <t>B101417</t>
  </si>
  <si>
    <t>Caster fits PCB-1 and DCB-1</t>
  </si>
  <si>
    <t/>
  </si>
  <si>
    <t>720968978844</t>
  </si>
  <si>
    <t>720968971487</t>
  </si>
  <si>
    <t>720968971470</t>
  </si>
  <si>
    <t>720968971463</t>
  </si>
  <si>
    <t>720968971456</t>
  </si>
  <si>
    <t>720968981417</t>
  </si>
  <si>
    <t>720968981400</t>
  </si>
  <si>
    <t>720968981493</t>
  </si>
  <si>
    <t>720968981479</t>
  </si>
  <si>
    <t>720968981424</t>
  </si>
  <si>
    <t>720968981486</t>
  </si>
  <si>
    <t>720968981462</t>
  </si>
  <si>
    <t>720968981448</t>
  </si>
  <si>
    <t>720968981431</t>
  </si>
  <si>
    <t>720968981455</t>
  </si>
  <si>
    <t>720968978226</t>
  </si>
  <si>
    <t>720968978240</t>
  </si>
  <si>
    <t>720968978233</t>
  </si>
  <si>
    <t>720968954008</t>
  </si>
  <si>
    <t>720968953995</t>
  </si>
  <si>
    <t>720968953988</t>
  </si>
  <si>
    <t>720968953971</t>
  </si>
  <si>
    <t>720968954060</t>
  </si>
  <si>
    <t>720968954053</t>
  </si>
  <si>
    <t>720968955692</t>
  </si>
  <si>
    <t>720968954046</t>
  </si>
  <si>
    <t>720968954039</t>
  </si>
  <si>
    <t>720968955685</t>
  </si>
  <si>
    <t>720968955678</t>
  </si>
  <si>
    <t>720968955661</t>
  </si>
  <si>
    <t>720968963260</t>
  </si>
  <si>
    <t>720968963253</t>
  </si>
  <si>
    <t>720968963246</t>
  </si>
  <si>
    <t>720968989277</t>
  </si>
  <si>
    <t>720968963093</t>
  </si>
  <si>
    <t>720968960573</t>
  </si>
  <si>
    <t>720968961761</t>
  </si>
  <si>
    <t>720968989338</t>
  </si>
  <si>
    <t>720968989314</t>
  </si>
  <si>
    <t>720968981394</t>
  </si>
  <si>
    <t>720968967947</t>
  </si>
  <si>
    <t>720968981707</t>
  </si>
  <si>
    <t>720968981691</t>
  </si>
  <si>
    <t>720968989321</t>
  </si>
  <si>
    <t>720968981714</t>
  </si>
  <si>
    <t>720968100702</t>
  </si>
  <si>
    <t>720968100757</t>
  </si>
  <si>
    <t>720968100764</t>
  </si>
  <si>
    <t>720968100771</t>
  </si>
  <si>
    <t>720968100788</t>
  </si>
  <si>
    <t>720968100795</t>
  </si>
  <si>
    <t>720968101112</t>
  </si>
  <si>
    <t>720968101075</t>
  </si>
  <si>
    <t>720968987174</t>
  </si>
  <si>
    <t>720968987167</t>
  </si>
  <si>
    <t>720968981646</t>
  </si>
  <si>
    <t>720968978851</t>
  </si>
  <si>
    <t>720968981561</t>
  </si>
  <si>
    <t>720968981318</t>
  </si>
  <si>
    <t>720968981301</t>
  </si>
  <si>
    <t>720968975300</t>
  </si>
  <si>
    <t>720968977922</t>
  </si>
  <si>
    <t>720968971425</t>
  </si>
  <si>
    <t>720968970558</t>
  </si>
  <si>
    <t>720968968593</t>
  </si>
  <si>
    <t>720968977939</t>
  </si>
  <si>
    <t>720968975133</t>
  </si>
  <si>
    <t>720968974914</t>
  </si>
  <si>
    <t>720968974907</t>
  </si>
  <si>
    <t>720968975119</t>
  </si>
  <si>
    <t>720968975102</t>
  </si>
  <si>
    <t>720968958341</t>
  </si>
  <si>
    <t>720968958334</t>
  </si>
  <si>
    <t>720968101020</t>
  </si>
  <si>
    <t>720968977946</t>
  </si>
  <si>
    <t>720968100467</t>
  </si>
  <si>
    <t>720968974174</t>
  </si>
  <si>
    <t>720968100498</t>
  </si>
  <si>
    <t>720968100603</t>
  </si>
  <si>
    <t>720968100535</t>
  </si>
  <si>
    <t>720968100375</t>
  </si>
  <si>
    <t>720968100597</t>
  </si>
  <si>
    <t>720968101037</t>
  </si>
  <si>
    <t>720968101044</t>
  </si>
  <si>
    <t>720968992598</t>
  </si>
  <si>
    <t>720968992581</t>
  </si>
  <si>
    <t>720968992574</t>
  </si>
  <si>
    <t>720968980601</t>
  </si>
  <si>
    <t>720968978578</t>
  </si>
  <si>
    <t>720968978561</t>
  </si>
  <si>
    <t>720968978554</t>
  </si>
  <si>
    <t>720968975553</t>
  </si>
  <si>
    <t>720968974549</t>
  </si>
  <si>
    <t>720968974532</t>
  </si>
  <si>
    <t>720968974525</t>
  </si>
  <si>
    <t>720968974518</t>
  </si>
  <si>
    <t>720968967893</t>
  </si>
  <si>
    <t>720968967886</t>
  </si>
  <si>
    <t>720968961754</t>
  </si>
  <si>
    <t>720968960795</t>
  </si>
  <si>
    <t>720968100665</t>
  </si>
  <si>
    <t>720968100672</t>
  </si>
  <si>
    <t>720968977953</t>
  </si>
  <si>
    <t>720968101129</t>
  </si>
  <si>
    <t>720968100283</t>
  </si>
  <si>
    <t>720968100634</t>
  </si>
  <si>
    <t>720968992567</t>
  </si>
  <si>
    <t>720968981721</t>
  </si>
  <si>
    <t>720968977960</t>
  </si>
  <si>
    <t>720968981370</t>
  </si>
  <si>
    <t>720968981363</t>
  </si>
  <si>
    <t>720968981387</t>
  </si>
  <si>
    <t>720968981684</t>
  </si>
  <si>
    <t>720968981677</t>
  </si>
  <si>
    <t>720968963222</t>
  </si>
  <si>
    <t>720968962782</t>
  </si>
  <si>
    <t>720968953964</t>
  </si>
  <si>
    <t>720968963192</t>
  </si>
  <si>
    <t>720968955654</t>
  </si>
  <si>
    <t>720968963185</t>
  </si>
  <si>
    <t>720968955647</t>
  </si>
  <si>
    <t>720968963178</t>
  </si>
  <si>
    <t>720968962942</t>
  </si>
  <si>
    <t>720968962911</t>
  </si>
  <si>
    <t>720968962935</t>
  </si>
  <si>
    <t>720968962904</t>
  </si>
  <si>
    <t>720968962928</t>
  </si>
  <si>
    <t>720968962898</t>
  </si>
  <si>
    <t>720968963055</t>
  </si>
  <si>
    <t>720968963048</t>
  </si>
  <si>
    <t>720968963086</t>
  </si>
  <si>
    <t>720968963079</t>
  </si>
  <si>
    <t>720968963062</t>
  </si>
  <si>
    <t>720968963239</t>
  </si>
  <si>
    <t>720968962881</t>
  </si>
  <si>
    <t>720968954985</t>
  </si>
  <si>
    <t>720968962874</t>
  </si>
  <si>
    <t>720968954978</t>
  </si>
  <si>
    <t>720968962867</t>
  </si>
  <si>
    <t>720968963109</t>
  </si>
  <si>
    <t>720968962775</t>
  </si>
  <si>
    <t>720968952677</t>
  </si>
  <si>
    <t>720968963130</t>
  </si>
  <si>
    <t>720968955630</t>
  </si>
  <si>
    <t>720968963123</t>
  </si>
  <si>
    <t>720968955623</t>
  </si>
  <si>
    <t>720968963116</t>
  </si>
  <si>
    <t>720968962836</t>
  </si>
  <si>
    <t>720968962843</t>
  </si>
  <si>
    <t>720968963000</t>
  </si>
  <si>
    <t>720968963017</t>
  </si>
  <si>
    <t>720968963031</t>
  </si>
  <si>
    <t>720968963024</t>
  </si>
  <si>
    <t>720968962997</t>
  </si>
  <si>
    <t>720968962980</t>
  </si>
  <si>
    <t>720968953599</t>
  </si>
  <si>
    <t>720968480620</t>
  </si>
  <si>
    <t>720968981271</t>
  </si>
  <si>
    <t>720968975652</t>
  </si>
  <si>
    <t>720968975645</t>
  </si>
  <si>
    <t>720968975638</t>
  </si>
  <si>
    <t>720968973634</t>
  </si>
  <si>
    <t>720968978714</t>
  </si>
  <si>
    <t>720968978455</t>
  </si>
  <si>
    <t>720968981264</t>
  </si>
  <si>
    <t>720968981240</t>
  </si>
  <si>
    <t>720968975621</t>
  </si>
  <si>
    <t>720968981257</t>
  </si>
  <si>
    <t>Hardware Pack - FKSS</t>
  </si>
  <si>
    <t>*</t>
  </si>
  <si>
    <t>Tariff?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</si>
</sst>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Normal" xfId="0" builtinId="0"/>
  </cellStyles>
  <dxfs count="2">
    <dxf>
      <font>
        <color theme="1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E1B2-74AD-4F3B-A4E6-8E7515FEFF28}">
  <dimension ref="A1:L65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2.28515625" style="2" bestFit="1" customWidth="1"/>
    <col min="2" max="2" width="100.42578125" style="2" bestFit="1" customWidth="1"/>
    <col min="3" max="3" width="12.85546875" style="2" bestFit="1" customWidth="1"/>
    <col min="4" max="4" width="13.85546875" style="2" bestFit="1" customWidth="1"/>
    <col min="5" max="5" width="6.7109375" style="2" bestFit="1" customWidth="1"/>
    <col min="6" max="6" width="7.5703125" style="2" bestFit="1" customWidth="1"/>
    <col min="7" max="7" width="9.140625" style="2" bestFit="1" customWidth="1"/>
    <col min="8" max="8" width="7.42578125" style="2" bestFit="1" customWidth="1"/>
    <col min="9" max="9" width="10.28515625" style="2" bestFit="1" customWidth="1"/>
    <col min="10" max="10" width="10.140625" style="2" bestFit="1" customWidth="1"/>
    <col min="11" max="11" width="10.7109375" style="2" bestFit="1" customWidth="1"/>
    <col min="12" max="12" width="13.140625" style="2" bestFit="1" customWidth="1"/>
    <col min="13" max="16384" width="9.140625" style="2"/>
  </cols>
  <sheetData>
    <row r="1" spans="1:12" s="1" customFormat="1" ht="15.75" thickBot="1" x14ac:dyDescent="0.3">
      <c r="A1" s="6" t="s">
        <v>318</v>
      </c>
      <c r="B1" s="7" t="s">
        <v>667</v>
      </c>
      <c r="C1" s="8" t="s">
        <v>668</v>
      </c>
      <c r="D1" s="9" t="s">
        <v>669</v>
      </c>
      <c r="E1" s="6" t="s">
        <v>1153</v>
      </c>
      <c r="F1" s="8" t="s">
        <v>670</v>
      </c>
      <c r="G1" s="10" t="s">
        <v>671</v>
      </c>
      <c r="H1" s="3" t="s">
        <v>672</v>
      </c>
      <c r="I1" s="4" t="s">
        <v>674</v>
      </c>
      <c r="J1" s="4" t="s">
        <v>675</v>
      </c>
      <c r="K1" s="5" t="s">
        <v>676</v>
      </c>
      <c r="L1" s="6" t="s">
        <v>673</v>
      </c>
    </row>
    <row r="2" spans="1:12" s="1" customFormat="1" x14ac:dyDescent="0.25">
      <c r="A2" s="11" t="s">
        <v>278</v>
      </c>
      <c r="B2" s="12" t="s">
        <v>595</v>
      </c>
      <c r="C2" s="13">
        <v>889</v>
      </c>
      <c r="D2" s="14">
        <v>889</v>
      </c>
      <c r="E2" s="11"/>
      <c r="F2" s="13" t="str">
        <f>IF(D2-C2 = 0, "", D2-C2)</f>
        <v/>
      </c>
      <c r="G2" s="15" t="str">
        <f>IFERROR(IF(OR(F2 = 0, F2 = ""), "", F2/C2), "N/A")</f>
        <v/>
      </c>
      <c r="H2" s="16">
        <v>64</v>
      </c>
      <c r="I2" s="17">
        <v>23</v>
      </c>
      <c r="J2" s="17">
        <v>21</v>
      </c>
      <c r="K2" s="18">
        <v>21</v>
      </c>
      <c r="L2" s="11" t="s">
        <v>983</v>
      </c>
    </row>
    <row r="3" spans="1:12" s="1" customFormat="1" x14ac:dyDescent="0.25">
      <c r="A3" s="11" t="s">
        <v>280</v>
      </c>
      <c r="B3" s="12" t="s">
        <v>597</v>
      </c>
      <c r="C3" s="13">
        <v>1949</v>
      </c>
      <c r="D3" s="14">
        <v>2049</v>
      </c>
      <c r="E3" s="11"/>
      <c r="F3" s="13">
        <f t="shared" ref="F3:F66" si="0">IF(D3-C3 = 0, "", D3-C3)</f>
        <v>100</v>
      </c>
      <c r="G3" s="15">
        <f t="shared" ref="G3:G66" si="1">IFERROR(IF(OR(F3 = 0, F3 = ""), "", F3/C3), "N/A")</f>
        <v>5.1308363263211906E-2</v>
      </c>
      <c r="H3" s="16">
        <v>118</v>
      </c>
      <c r="I3" s="17">
        <v>30</v>
      </c>
      <c r="J3" s="17">
        <v>24</v>
      </c>
      <c r="K3" s="18">
        <v>22.5</v>
      </c>
      <c r="L3" s="11" t="s">
        <v>984</v>
      </c>
    </row>
    <row r="4" spans="1:12" s="1" customFormat="1" x14ac:dyDescent="0.25">
      <c r="A4" s="11" t="s">
        <v>281</v>
      </c>
      <c r="B4" s="12" t="s">
        <v>598</v>
      </c>
      <c r="C4" s="13">
        <v>1929</v>
      </c>
      <c r="D4" s="14">
        <v>2029</v>
      </c>
      <c r="E4" s="11"/>
      <c r="F4" s="13">
        <f t="shared" si="0"/>
        <v>100</v>
      </c>
      <c r="G4" s="15">
        <f t="shared" si="1"/>
        <v>5.1840331778123382E-2</v>
      </c>
      <c r="H4" s="16">
        <v>116</v>
      </c>
      <c r="I4" s="17" t="s">
        <v>982</v>
      </c>
      <c r="J4" s="17" t="s">
        <v>982</v>
      </c>
      <c r="K4" s="18" t="s">
        <v>982</v>
      </c>
      <c r="L4" s="11" t="s">
        <v>985</v>
      </c>
    </row>
    <row r="5" spans="1:12" s="1" customFormat="1" x14ac:dyDescent="0.25">
      <c r="A5" s="11" t="s">
        <v>282</v>
      </c>
      <c r="B5" s="12" t="s">
        <v>599</v>
      </c>
      <c r="C5" s="13">
        <v>1559</v>
      </c>
      <c r="D5" s="14">
        <v>1669</v>
      </c>
      <c r="E5" s="11"/>
      <c r="F5" s="13">
        <f t="shared" si="0"/>
        <v>110</v>
      </c>
      <c r="G5" s="15">
        <f t="shared" si="1"/>
        <v>7.0558050032071842E-2</v>
      </c>
      <c r="H5" s="16">
        <v>96</v>
      </c>
      <c r="I5" s="17" t="s">
        <v>982</v>
      </c>
      <c r="J5" s="17" t="s">
        <v>982</v>
      </c>
      <c r="K5" s="18" t="s">
        <v>982</v>
      </c>
      <c r="L5" s="11" t="s">
        <v>986</v>
      </c>
    </row>
    <row r="6" spans="1:12" s="1" customFormat="1" x14ac:dyDescent="0.25">
      <c r="A6" s="11" t="s">
        <v>283</v>
      </c>
      <c r="B6" s="12" t="s">
        <v>600</v>
      </c>
      <c r="C6" s="13">
        <v>1629</v>
      </c>
      <c r="D6" s="14">
        <v>1749</v>
      </c>
      <c r="E6" s="11"/>
      <c r="F6" s="13">
        <f t="shared" si="0"/>
        <v>120</v>
      </c>
      <c r="G6" s="15">
        <f t="shared" si="1"/>
        <v>7.3664825046040522E-2</v>
      </c>
      <c r="H6" s="16">
        <v>124</v>
      </c>
      <c r="I6" s="17" t="s">
        <v>982</v>
      </c>
      <c r="J6" s="17" t="s">
        <v>982</v>
      </c>
      <c r="K6" s="18" t="s">
        <v>982</v>
      </c>
      <c r="L6" s="11" t="s">
        <v>987</v>
      </c>
    </row>
    <row r="7" spans="1:12" s="1" customFormat="1" x14ac:dyDescent="0.25">
      <c r="A7" s="11" t="s">
        <v>284</v>
      </c>
      <c r="B7" s="12" t="s">
        <v>601</v>
      </c>
      <c r="C7" s="13">
        <v>1799</v>
      </c>
      <c r="D7" s="14">
        <v>1889</v>
      </c>
      <c r="E7" s="11"/>
      <c r="F7" s="13">
        <f t="shared" si="0"/>
        <v>90</v>
      </c>
      <c r="G7" s="15">
        <f t="shared" si="1"/>
        <v>5.00277932184547E-2</v>
      </c>
      <c r="H7" s="16">
        <v>91</v>
      </c>
      <c r="I7" s="17">
        <v>30</v>
      </c>
      <c r="J7" s="17">
        <v>24</v>
      </c>
      <c r="K7" s="18">
        <v>22.5</v>
      </c>
      <c r="L7" s="11" t="s">
        <v>988</v>
      </c>
    </row>
    <row r="8" spans="1:12" s="1" customFormat="1" x14ac:dyDescent="0.25">
      <c r="A8" s="11" t="s">
        <v>5</v>
      </c>
      <c r="B8" s="12" t="s">
        <v>324</v>
      </c>
      <c r="C8" s="13">
        <v>1779</v>
      </c>
      <c r="D8" s="14">
        <v>1869</v>
      </c>
      <c r="E8" s="11"/>
      <c r="F8" s="13">
        <f t="shared" si="0"/>
        <v>90</v>
      </c>
      <c r="G8" s="15">
        <f t="shared" si="1"/>
        <v>5.0590219224283306E-2</v>
      </c>
      <c r="H8" s="16">
        <v>91</v>
      </c>
      <c r="I8" s="17">
        <v>30</v>
      </c>
      <c r="J8" s="17">
        <v>24</v>
      </c>
      <c r="K8" s="18">
        <v>22.5</v>
      </c>
      <c r="L8" s="11" t="s">
        <v>989</v>
      </c>
    </row>
    <row r="9" spans="1:12" s="1" customFormat="1" x14ac:dyDescent="0.25">
      <c r="A9" s="11" t="s">
        <v>6</v>
      </c>
      <c r="B9" s="12" t="s">
        <v>325</v>
      </c>
      <c r="C9" s="13">
        <v>1499</v>
      </c>
      <c r="D9" s="14">
        <v>1579</v>
      </c>
      <c r="E9" s="11"/>
      <c r="F9" s="13">
        <f t="shared" si="0"/>
        <v>80</v>
      </c>
      <c r="G9" s="15">
        <f t="shared" si="1"/>
        <v>5.3368912608405601E-2</v>
      </c>
      <c r="H9" s="16">
        <v>76</v>
      </c>
      <c r="I9" s="17">
        <v>30</v>
      </c>
      <c r="J9" s="17">
        <v>24</v>
      </c>
      <c r="K9" s="18">
        <v>22.5</v>
      </c>
      <c r="L9" s="11" t="s">
        <v>990</v>
      </c>
    </row>
    <row r="10" spans="1:12" s="1" customFormat="1" x14ac:dyDescent="0.25">
      <c r="A10" s="11" t="s">
        <v>7</v>
      </c>
      <c r="B10" s="12" t="s">
        <v>326</v>
      </c>
      <c r="C10" s="13">
        <v>1499</v>
      </c>
      <c r="D10" s="14">
        <v>1569</v>
      </c>
      <c r="E10" s="11"/>
      <c r="F10" s="13">
        <f t="shared" si="0"/>
        <v>70</v>
      </c>
      <c r="G10" s="15">
        <f t="shared" si="1"/>
        <v>4.6697798532354902E-2</v>
      </c>
      <c r="H10" s="16">
        <v>77</v>
      </c>
      <c r="I10" s="17">
        <v>30</v>
      </c>
      <c r="J10" s="17">
        <v>24</v>
      </c>
      <c r="K10" s="18">
        <v>22.5</v>
      </c>
      <c r="L10" s="11" t="s">
        <v>991</v>
      </c>
    </row>
    <row r="11" spans="1:12" s="1" customFormat="1" x14ac:dyDescent="0.25">
      <c r="A11" s="11" t="s">
        <v>285</v>
      </c>
      <c r="B11" s="12" t="s">
        <v>602</v>
      </c>
      <c r="C11" s="13">
        <v>1479</v>
      </c>
      <c r="D11" s="14">
        <v>1549</v>
      </c>
      <c r="E11" s="11"/>
      <c r="F11" s="13">
        <f t="shared" si="0"/>
        <v>70</v>
      </c>
      <c r="G11" s="15">
        <f t="shared" si="1"/>
        <v>4.7329276538201487E-2</v>
      </c>
      <c r="H11" s="16">
        <v>77</v>
      </c>
      <c r="I11" s="17">
        <v>30</v>
      </c>
      <c r="J11" s="17">
        <v>24</v>
      </c>
      <c r="K11" s="18">
        <v>22.5</v>
      </c>
      <c r="L11" s="11" t="s">
        <v>992</v>
      </c>
    </row>
    <row r="12" spans="1:12" s="1" customFormat="1" x14ac:dyDescent="0.25">
      <c r="A12" s="11" t="s">
        <v>286</v>
      </c>
      <c r="B12" s="12" t="s">
        <v>603</v>
      </c>
      <c r="C12" s="13">
        <v>1479</v>
      </c>
      <c r="D12" s="14">
        <v>1549</v>
      </c>
      <c r="E12" s="11"/>
      <c r="F12" s="13">
        <f t="shared" si="0"/>
        <v>70</v>
      </c>
      <c r="G12" s="15">
        <f t="shared" si="1"/>
        <v>4.7329276538201487E-2</v>
      </c>
      <c r="H12" s="16">
        <v>76</v>
      </c>
      <c r="I12" s="17">
        <v>30</v>
      </c>
      <c r="J12" s="17">
        <v>24</v>
      </c>
      <c r="K12" s="18">
        <v>22.5</v>
      </c>
      <c r="L12" s="11" t="s">
        <v>993</v>
      </c>
    </row>
    <row r="13" spans="1:12" s="1" customFormat="1" x14ac:dyDescent="0.25">
      <c r="A13" s="11" t="s">
        <v>287</v>
      </c>
      <c r="B13" s="12" t="s">
        <v>325</v>
      </c>
      <c r="C13" s="13">
        <v>1299</v>
      </c>
      <c r="D13" s="14">
        <v>1369</v>
      </c>
      <c r="E13" s="11"/>
      <c r="F13" s="13">
        <f t="shared" si="0"/>
        <v>70</v>
      </c>
      <c r="G13" s="15">
        <f t="shared" si="1"/>
        <v>5.3887605850654351E-2</v>
      </c>
      <c r="H13" s="16">
        <v>63</v>
      </c>
      <c r="I13" s="17">
        <v>29</v>
      </c>
      <c r="J13" s="17">
        <v>23</v>
      </c>
      <c r="K13" s="18">
        <v>23</v>
      </c>
      <c r="L13" s="11" t="s">
        <v>994</v>
      </c>
    </row>
    <row r="14" spans="1:12" s="1" customFormat="1" x14ac:dyDescent="0.25">
      <c r="A14" s="11" t="s">
        <v>288</v>
      </c>
      <c r="B14" s="12" t="s">
        <v>326</v>
      </c>
      <c r="C14" s="13">
        <v>1299</v>
      </c>
      <c r="D14" s="14">
        <v>1369</v>
      </c>
      <c r="E14" s="11"/>
      <c r="F14" s="13">
        <f t="shared" si="0"/>
        <v>70</v>
      </c>
      <c r="G14" s="15">
        <f t="shared" si="1"/>
        <v>5.3887605850654351E-2</v>
      </c>
      <c r="H14" s="16">
        <v>64</v>
      </c>
      <c r="I14" s="17">
        <v>27</v>
      </c>
      <c r="J14" s="17">
        <v>21</v>
      </c>
      <c r="K14" s="18">
        <v>20.5</v>
      </c>
      <c r="L14" s="11" t="s">
        <v>995</v>
      </c>
    </row>
    <row r="15" spans="1:12" s="1" customFormat="1" x14ac:dyDescent="0.25">
      <c r="A15" s="11" t="s">
        <v>289</v>
      </c>
      <c r="B15" s="12" t="s">
        <v>602</v>
      </c>
      <c r="C15" s="13">
        <v>1279</v>
      </c>
      <c r="D15" s="14">
        <v>1349</v>
      </c>
      <c r="E15" s="11"/>
      <c r="F15" s="13">
        <f t="shared" si="0"/>
        <v>70</v>
      </c>
      <c r="G15" s="15">
        <f t="shared" si="1"/>
        <v>5.4730258014073496E-2</v>
      </c>
      <c r="H15" s="16">
        <v>64</v>
      </c>
      <c r="I15" s="17">
        <v>27</v>
      </c>
      <c r="J15" s="17">
        <v>21</v>
      </c>
      <c r="K15" s="18">
        <v>20.5</v>
      </c>
      <c r="L15" s="11" t="s">
        <v>996</v>
      </c>
    </row>
    <row r="16" spans="1:12" s="1" customFormat="1" x14ac:dyDescent="0.25">
      <c r="A16" s="11" t="s">
        <v>290</v>
      </c>
      <c r="B16" s="12" t="s">
        <v>603</v>
      </c>
      <c r="C16" s="13">
        <v>1279</v>
      </c>
      <c r="D16" s="14">
        <v>1349</v>
      </c>
      <c r="E16" s="11"/>
      <c r="F16" s="13">
        <f t="shared" si="0"/>
        <v>70</v>
      </c>
      <c r="G16" s="15">
        <f t="shared" si="1"/>
        <v>5.4730258014073496E-2</v>
      </c>
      <c r="H16" s="16">
        <v>63</v>
      </c>
      <c r="I16" s="17" t="s">
        <v>982</v>
      </c>
      <c r="J16" s="17" t="s">
        <v>982</v>
      </c>
      <c r="K16" s="18" t="s">
        <v>982</v>
      </c>
      <c r="L16" s="11" t="s">
        <v>997</v>
      </c>
    </row>
    <row r="17" spans="1:12" s="1" customFormat="1" x14ac:dyDescent="0.25">
      <c r="A17" s="11" t="s">
        <v>293</v>
      </c>
      <c r="B17" s="12" t="s">
        <v>606</v>
      </c>
      <c r="C17" s="13">
        <v>1359</v>
      </c>
      <c r="D17" s="14">
        <v>1359</v>
      </c>
      <c r="E17" s="11"/>
      <c r="F17" s="13" t="str">
        <f t="shared" si="0"/>
        <v/>
      </c>
      <c r="G17" s="15" t="str">
        <f t="shared" si="1"/>
        <v/>
      </c>
      <c r="H17" s="16">
        <v>96</v>
      </c>
      <c r="I17" s="17" t="s">
        <v>982</v>
      </c>
      <c r="J17" s="17" t="s">
        <v>982</v>
      </c>
      <c r="K17" s="18" t="s">
        <v>982</v>
      </c>
      <c r="L17" s="11" t="s">
        <v>998</v>
      </c>
    </row>
    <row r="18" spans="1:12" s="1" customFormat="1" x14ac:dyDescent="0.25">
      <c r="A18" s="11" t="s">
        <v>294</v>
      </c>
      <c r="B18" s="12" t="s">
        <v>607</v>
      </c>
      <c r="C18" s="13">
        <v>1079</v>
      </c>
      <c r="D18" s="14">
        <v>1079</v>
      </c>
      <c r="E18" s="11"/>
      <c r="F18" s="13" t="str">
        <f t="shared" si="0"/>
        <v/>
      </c>
      <c r="G18" s="15" t="str">
        <f t="shared" si="1"/>
        <v/>
      </c>
      <c r="H18" s="16">
        <v>66</v>
      </c>
      <c r="I18" s="17">
        <v>30</v>
      </c>
      <c r="J18" s="17">
        <v>24</v>
      </c>
      <c r="K18" s="18">
        <v>22.5</v>
      </c>
      <c r="L18" s="11" t="s">
        <v>999</v>
      </c>
    </row>
    <row r="19" spans="1:12" s="1" customFormat="1" x14ac:dyDescent="0.25">
      <c r="A19" s="11" t="s">
        <v>295</v>
      </c>
      <c r="B19" s="12" t="s">
        <v>608</v>
      </c>
      <c r="C19" s="13">
        <v>1059</v>
      </c>
      <c r="D19" s="14">
        <v>1059</v>
      </c>
      <c r="E19" s="11"/>
      <c r="F19" s="13" t="str">
        <f t="shared" si="0"/>
        <v/>
      </c>
      <c r="G19" s="15" t="str">
        <f t="shared" si="1"/>
        <v/>
      </c>
      <c r="H19" s="16">
        <v>66</v>
      </c>
      <c r="I19" s="17" t="s">
        <v>982</v>
      </c>
      <c r="J19" s="17" t="s">
        <v>982</v>
      </c>
      <c r="K19" s="18" t="s">
        <v>982</v>
      </c>
      <c r="L19" s="11" t="s">
        <v>1000</v>
      </c>
    </row>
    <row r="20" spans="1:12" s="1" customFormat="1" x14ac:dyDescent="0.25">
      <c r="A20" s="11" t="s">
        <v>632</v>
      </c>
      <c r="B20" s="12" t="s">
        <v>635</v>
      </c>
      <c r="C20" s="13">
        <v>1399</v>
      </c>
      <c r="D20" s="14">
        <v>1399</v>
      </c>
      <c r="E20" s="11" t="s">
        <v>1152</v>
      </c>
      <c r="F20" s="13" t="str">
        <f t="shared" si="0"/>
        <v/>
      </c>
      <c r="G20" s="15" t="str">
        <f t="shared" si="1"/>
        <v/>
      </c>
      <c r="H20" s="16">
        <v>90</v>
      </c>
      <c r="I20" s="17">
        <v>27.5625</v>
      </c>
      <c r="J20" s="17">
        <v>26.9375</v>
      </c>
      <c r="K20" s="18">
        <v>23.625</v>
      </c>
      <c r="L20" s="11" t="s">
        <v>1001</v>
      </c>
    </row>
    <row r="21" spans="1:12" s="1" customFormat="1" x14ac:dyDescent="0.25">
      <c r="A21" s="11" t="s">
        <v>633</v>
      </c>
      <c r="B21" s="12" t="s">
        <v>636</v>
      </c>
      <c r="C21" s="13">
        <v>1399</v>
      </c>
      <c r="D21" s="14">
        <v>1399</v>
      </c>
      <c r="E21" s="11" t="s">
        <v>1152</v>
      </c>
      <c r="F21" s="13" t="str">
        <f t="shared" si="0"/>
        <v/>
      </c>
      <c r="G21" s="15" t="str">
        <f t="shared" si="1"/>
        <v/>
      </c>
      <c r="H21" s="16">
        <v>90</v>
      </c>
      <c r="I21" s="17">
        <v>27.5625</v>
      </c>
      <c r="J21" s="17">
        <v>26.9375</v>
      </c>
      <c r="K21" s="18">
        <v>23.625</v>
      </c>
      <c r="L21" s="11" t="s">
        <v>1002</v>
      </c>
    </row>
    <row r="22" spans="1:12" s="1" customFormat="1" x14ac:dyDescent="0.25">
      <c r="A22" s="11" t="s">
        <v>316</v>
      </c>
      <c r="B22" s="12" t="s">
        <v>629</v>
      </c>
      <c r="C22" s="13">
        <v>1849</v>
      </c>
      <c r="D22" s="14">
        <v>1849</v>
      </c>
      <c r="E22" s="11" t="s">
        <v>1152</v>
      </c>
      <c r="F22" s="13" t="str">
        <f t="shared" si="0"/>
        <v/>
      </c>
      <c r="G22" s="15" t="str">
        <f t="shared" si="1"/>
        <v/>
      </c>
      <c r="H22" s="16">
        <v>123.5</v>
      </c>
      <c r="I22" s="17">
        <v>27</v>
      </c>
      <c r="J22" s="17">
        <v>37.75</v>
      </c>
      <c r="K22" s="18">
        <v>16.5</v>
      </c>
      <c r="L22" s="11" t="s">
        <v>1003</v>
      </c>
    </row>
    <row r="23" spans="1:12" s="1" customFormat="1" x14ac:dyDescent="0.25">
      <c r="A23" s="11" t="s">
        <v>317</v>
      </c>
      <c r="B23" s="12" t="s">
        <v>630</v>
      </c>
      <c r="C23" s="13">
        <v>1849</v>
      </c>
      <c r="D23" s="14">
        <v>1849</v>
      </c>
      <c r="E23" s="11" t="s">
        <v>1152</v>
      </c>
      <c r="F23" s="13" t="str">
        <f t="shared" si="0"/>
        <v/>
      </c>
      <c r="G23" s="15" t="str">
        <f t="shared" si="1"/>
        <v/>
      </c>
      <c r="H23" s="16">
        <v>123.5</v>
      </c>
      <c r="I23" s="17">
        <v>35</v>
      </c>
      <c r="J23" s="17">
        <v>27.3125</v>
      </c>
      <c r="K23" s="18">
        <v>16.6875</v>
      </c>
      <c r="L23" s="11" t="s">
        <v>1004</v>
      </c>
    </row>
    <row r="24" spans="1:12" s="1" customFormat="1" x14ac:dyDescent="0.25">
      <c r="A24" s="11" t="s">
        <v>302</v>
      </c>
      <c r="B24" s="12" t="s">
        <v>615</v>
      </c>
      <c r="C24" s="13">
        <v>2599</v>
      </c>
      <c r="D24" s="14">
        <v>2599</v>
      </c>
      <c r="E24" s="11" t="s">
        <v>1152</v>
      </c>
      <c r="F24" s="13" t="str">
        <f t="shared" si="0"/>
        <v/>
      </c>
      <c r="G24" s="15" t="str">
        <f t="shared" si="1"/>
        <v/>
      </c>
      <c r="H24" s="16">
        <v>132.30000000000001</v>
      </c>
      <c r="I24" s="17">
        <v>35</v>
      </c>
      <c r="J24" s="17">
        <v>28</v>
      </c>
      <c r="K24" s="18">
        <v>25</v>
      </c>
      <c r="L24" s="11" t="s">
        <v>1005</v>
      </c>
    </row>
    <row r="25" spans="1:12" s="1" customFormat="1" x14ac:dyDescent="0.25">
      <c r="A25" s="11" t="s">
        <v>303</v>
      </c>
      <c r="B25" s="12" t="s">
        <v>616</v>
      </c>
      <c r="C25" s="13">
        <v>2599</v>
      </c>
      <c r="D25" s="14">
        <v>2599</v>
      </c>
      <c r="E25" s="11" t="s">
        <v>1152</v>
      </c>
      <c r="F25" s="13" t="str">
        <f t="shared" si="0"/>
        <v/>
      </c>
      <c r="G25" s="15" t="str">
        <f t="shared" si="1"/>
        <v/>
      </c>
      <c r="H25" s="16">
        <v>132.30000000000001</v>
      </c>
      <c r="I25" s="17">
        <v>35</v>
      </c>
      <c r="J25" s="17">
        <v>26.9375</v>
      </c>
      <c r="K25" s="18">
        <v>23.5625</v>
      </c>
      <c r="L25" s="11" t="s">
        <v>1006</v>
      </c>
    </row>
    <row r="26" spans="1:12" s="1" customFormat="1" x14ac:dyDescent="0.25">
      <c r="A26" s="11" t="s">
        <v>306</v>
      </c>
      <c r="B26" s="12" t="s">
        <v>619</v>
      </c>
      <c r="C26" s="13">
        <v>2199</v>
      </c>
      <c r="D26" s="14">
        <v>2199</v>
      </c>
      <c r="E26" s="11" t="s">
        <v>1152</v>
      </c>
      <c r="F26" s="13" t="str">
        <f t="shared" si="0"/>
        <v/>
      </c>
      <c r="G26" s="15" t="str">
        <f t="shared" si="1"/>
        <v/>
      </c>
      <c r="H26" s="16">
        <v>178.2</v>
      </c>
      <c r="I26" s="17">
        <v>30.5</v>
      </c>
      <c r="J26" s="17">
        <v>39</v>
      </c>
      <c r="K26" s="18">
        <v>30.6875</v>
      </c>
      <c r="L26" s="11" t="s">
        <v>1007</v>
      </c>
    </row>
    <row r="27" spans="1:12" s="1" customFormat="1" x14ac:dyDescent="0.25">
      <c r="A27" s="11" t="s">
        <v>314</v>
      </c>
      <c r="B27" s="12" t="s">
        <v>627</v>
      </c>
      <c r="C27" s="13">
        <v>1599</v>
      </c>
      <c r="D27" s="14">
        <v>1599</v>
      </c>
      <c r="E27" s="11" t="s">
        <v>1152</v>
      </c>
      <c r="F27" s="13" t="str">
        <f t="shared" si="0"/>
        <v/>
      </c>
      <c r="G27" s="15" t="str">
        <f t="shared" si="1"/>
        <v/>
      </c>
      <c r="H27" s="16">
        <v>112.5</v>
      </c>
      <c r="I27" s="17">
        <v>35</v>
      </c>
      <c r="J27" s="17">
        <v>28</v>
      </c>
      <c r="K27" s="18">
        <v>25</v>
      </c>
      <c r="L27" s="11" t="s">
        <v>1008</v>
      </c>
    </row>
    <row r="28" spans="1:12" s="1" customFormat="1" x14ac:dyDescent="0.25">
      <c r="A28" s="11" t="s">
        <v>315</v>
      </c>
      <c r="B28" s="12" t="s">
        <v>628</v>
      </c>
      <c r="C28" s="13">
        <v>1599</v>
      </c>
      <c r="D28" s="14">
        <v>1599</v>
      </c>
      <c r="E28" s="11" t="s">
        <v>1152</v>
      </c>
      <c r="F28" s="13" t="str">
        <f t="shared" si="0"/>
        <v/>
      </c>
      <c r="G28" s="15" t="str">
        <f t="shared" si="1"/>
        <v/>
      </c>
      <c r="H28" s="16">
        <v>112.5</v>
      </c>
      <c r="I28" s="17">
        <v>35</v>
      </c>
      <c r="J28" s="17">
        <v>28</v>
      </c>
      <c r="K28" s="18">
        <v>25</v>
      </c>
      <c r="L28" s="11" t="s">
        <v>1009</v>
      </c>
    </row>
    <row r="29" spans="1:12" s="1" customFormat="1" x14ac:dyDescent="0.25">
      <c r="A29" s="11" t="s">
        <v>307</v>
      </c>
      <c r="B29" s="12" t="s">
        <v>620</v>
      </c>
      <c r="C29" s="13">
        <v>2199</v>
      </c>
      <c r="D29" s="14">
        <v>2199</v>
      </c>
      <c r="E29" s="11" t="s">
        <v>1152</v>
      </c>
      <c r="F29" s="13" t="str">
        <f t="shared" si="0"/>
        <v/>
      </c>
      <c r="G29" s="15" t="str">
        <f t="shared" si="1"/>
        <v/>
      </c>
      <c r="H29" s="16">
        <v>178.2</v>
      </c>
      <c r="I29" s="17">
        <v>30.5</v>
      </c>
      <c r="J29" s="17">
        <v>39</v>
      </c>
      <c r="K29" s="18">
        <v>30.6875</v>
      </c>
      <c r="L29" s="11" t="s">
        <v>1010</v>
      </c>
    </row>
    <row r="30" spans="1:12" s="1" customFormat="1" x14ac:dyDescent="0.25">
      <c r="A30" s="11" t="s">
        <v>308</v>
      </c>
      <c r="B30" s="12" t="s">
        <v>621</v>
      </c>
      <c r="C30" s="13">
        <v>2649</v>
      </c>
      <c r="D30" s="14">
        <v>2649</v>
      </c>
      <c r="E30" s="11" t="s">
        <v>1152</v>
      </c>
      <c r="F30" s="13" t="str">
        <f t="shared" si="0"/>
        <v/>
      </c>
      <c r="G30" s="15" t="str">
        <f t="shared" si="1"/>
        <v/>
      </c>
      <c r="H30" s="16">
        <v>211.2</v>
      </c>
      <c r="I30" s="17">
        <v>30.5</v>
      </c>
      <c r="J30" s="17">
        <v>46.0625</v>
      </c>
      <c r="K30" s="18">
        <v>30.6875</v>
      </c>
      <c r="L30" s="11" t="s">
        <v>1011</v>
      </c>
    </row>
    <row r="31" spans="1:12" s="1" customFormat="1" x14ac:dyDescent="0.25">
      <c r="A31" s="11" t="s">
        <v>309</v>
      </c>
      <c r="B31" s="12" t="s">
        <v>622</v>
      </c>
      <c r="C31" s="13">
        <v>2649</v>
      </c>
      <c r="D31" s="14">
        <v>2649</v>
      </c>
      <c r="E31" s="11" t="s">
        <v>1152</v>
      </c>
      <c r="F31" s="13" t="str">
        <f t="shared" si="0"/>
        <v/>
      </c>
      <c r="G31" s="15" t="str">
        <f t="shared" si="1"/>
        <v/>
      </c>
      <c r="H31" s="16">
        <v>211.2</v>
      </c>
      <c r="I31" s="17">
        <v>30.5</v>
      </c>
      <c r="J31" s="17">
        <v>46.0625</v>
      </c>
      <c r="K31" s="18">
        <v>30.6875</v>
      </c>
      <c r="L31" s="11" t="s">
        <v>1012</v>
      </c>
    </row>
    <row r="32" spans="1:12" s="1" customFormat="1" x14ac:dyDescent="0.25">
      <c r="A32" s="11" t="s">
        <v>216</v>
      </c>
      <c r="B32" s="12" t="s">
        <v>533</v>
      </c>
      <c r="C32" s="13">
        <v>2249</v>
      </c>
      <c r="D32" s="14">
        <v>2249</v>
      </c>
      <c r="E32" s="11"/>
      <c r="F32" s="13" t="str">
        <f t="shared" si="0"/>
        <v/>
      </c>
      <c r="G32" s="15" t="str">
        <f t="shared" si="1"/>
        <v/>
      </c>
      <c r="H32" s="16">
        <v>156</v>
      </c>
      <c r="I32" s="17">
        <v>28.5</v>
      </c>
      <c r="J32" s="17">
        <v>28.5</v>
      </c>
      <c r="K32" s="18">
        <v>31.5</v>
      </c>
      <c r="L32" s="11" t="s">
        <v>1013</v>
      </c>
    </row>
    <row r="33" spans="1:12" s="1" customFormat="1" x14ac:dyDescent="0.25">
      <c r="A33" s="11" t="s">
        <v>217</v>
      </c>
      <c r="B33" s="12" t="s">
        <v>534</v>
      </c>
      <c r="C33" s="13">
        <v>2649</v>
      </c>
      <c r="D33" s="14">
        <v>2649</v>
      </c>
      <c r="E33" s="11"/>
      <c r="F33" s="13" t="str">
        <f t="shared" si="0"/>
        <v/>
      </c>
      <c r="G33" s="15" t="str">
        <f t="shared" si="1"/>
        <v/>
      </c>
      <c r="H33" s="16">
        <v>171</v>
      </c>
      <c r="I33" s="17">
        <v>37.5</v>
      </c>
      <c r="J33" s="17">
        <v>37.5</v>
      </c>
      <c r="K33" s="18">
        <v>31.5</v>
      </c>
      <c r="L33" s="11" t="s">
        <v>1014</v>
      </c>
    </row>
    <row r="34" spans="1:12" s="1" customFormat="1" x14ac:dyDescent="0.25">
      <c r="A34" s="11" t="s">
        <v>218</v>
      </c>
      <c r="B34" s="12" t="s">
        <v>535</v>
      </c>
      <c r="C34" s="13">
        <v>3249</v>
      </c>
      <c r="D34" s="14">
        <v>3249</v>
      </c>
      <c r="E34" s="11"/>
      <c r="F34" s="13" t="str">
        <f t="shared" si="0"/>
        <v/>
      </c>
      <c r="G34" s="15" t="str">
        <f t="shared" si="1"/>
        <v/>
      </c>
      <c r="H34" s="16">
        <v>229</v>
      </c>
      <c r="I34" s="17">
        <v>28.75</v>
      </c>
      <c r="J34" s="17">
        <v>28.75</v>
      </c>
      <c r="K34" s="18">
        <v>31.5</v>
      </c>
      <c r="L34" s="11" t="s">
        <v>1015</v>
      </c>
    </row>
    <row r="35" spans="1:12" s="1" customFormat="1" x14ac:dyDescent="0.25">
      <c r="A35" s="11" t="s">
        <v>651</v>
      </c>
      <c r="B35" s="12" t="s">
        <v>666</v>
      </c>
      <c r="C35" s="13">
        <v>1771</v>
      </c>
      <c r="D35" s="14">
        <v>1771</v>
      </c>
      <c r="E35" s="11"/>
      <c r="F35" s="13" t="str">
        <f t="shared" si="0"/>
        <v/>
      </c>
      <c r="G35" s="15" t="str">
        <f t="shared" si="1"/>
        <v/>
      </c>
      <c r="H35" s="16">
        <v>118</v>
      </c>
      <c r="I35" s="17" t="s">
        <v>982</v>
      </c>
      <c r="J35" s="17" t="s">
        <v>982</v>
      </c>
      <c r="K35" s="18" t="s">
        <v>982</v>
      </c>
      <c r="L35" s="11" t="s">
        <v>1016</v>
      </c>
    </row>
    <row r="36" spans="1:12" s="1" customFormat="1" x14ac:dyDescent="0.25">
      <c r="A36" s="11" t="s">
        <v>643</v>
      </c>
      <c r="B36" s="12" t="s">
        <v>658</v>
      </c>
      <c r="C36" s="13">
        <v>299</v>
      </c>
      <c r="D36" s="14">
        <v>299</v>
      </c>
      <c r="E36" s="11"/>
      <c r="F36" s="13" t="str">
        <f t="shared" si="0"/>
        <v/>
      </c>
      <c r="G36" s="15" t="str">
        <f t="shared" si="1"/>
        <v/>
      </c>
      <c r="H36" s="16">
        <v>0</v>
      </c>
      <c r="I36" s="17" t="s">
        <v>982</v>
      </c>
      <c r="J36" s="17" t="s">
        <v>982</v>
      </c>
      <c r="K36" s="18" t="s">
        <v>982</v>
      </c>
      <c r="L36" s="11" t="s">
        <v>1017</v>
      </c>
    </row>
    <row r="37" spans="1:12" s="1" customFormat="1" x14ac:dyDescent="0.25">
      <c r="A37" s="11" t="s">
        <v>271</v>
      </c>
      <c r="B37" s="12" t="s">
        <v>588</v>
      </c>
      <c r="C37" s="13">
        <v>99</v>
      </c>
      <c r="D37" s="14">
        <v>99</v>
      </c>
      <c r="E37" s="11"/>
      <c r="F37" s="13" t="str">
        <f t="shared" si="0"/>
        <v/>
      </c>
      <c r="G37" s="15" t="str">
        <f t="shared" si="1"/>
        <v/>
      </c>
      <c r="H37" s="16">
        <v>0</v>
      </c>
      <c r="I37" s="17" t="s">
        <v>982</v>
      </c>
      <c r="J37" s="17" t="s">
        <v>982</v>
      </c>
      <c r="K37" s="18" t="s">
        <v>982</v>
      </c>
      <c r="L37" s="11" t="s">
        <v>1018</v>
      </c>
    </row>
    <row r="38" spans="1:12" s="1" customFormat="1" x14ac:dyDescent="0.25">
      <c r="A38" s="11" t="s">
        <v>272</v>
      </c>
      <c r="B38" s="12" t="s">
        <v>589</v>
      </c>
      <c r="C38" s="13">
        <v>31</v>
      </c>
      <c r="D38" s="14">
        <v>31</v>
      </c>
      <c r="E38" s="11"/>
      <c r="F38" s="13" t="str">
        <f t="shared" si="0"/>
        <v/>
      </c>
      <c r="G38" s="15" t="str">
        <f t="shared" si="1"/>
        <v/>
      </c>
      <c r="H38" s="16">
        <v>0</v>
      </c>
      <c r="I38" s="17" t="s">
        <v>982</v>
      </c>
      <c r="J38" s="17" t="s">
        <v>982</v>
      </c>
      <c r="K38" s="18" t="s">
        <v>982</v>
      </c>
      <c r="L38" s="11" t="s">
        <v>1019</v>
      </c>
    </row>
    <row r="39" spans="1:12" s="1" customFormat="1" x14ac:dyDescent="0.25">
      <c r="A39" s="11" t="s">
        <v>648</v>
      </c>
      <c r="B39" s="12" t="s">
        <v>663</v>
      </c>
      <c r="C39" s="13">
        <v>320</v>
      </c>
      <c r="D39" s="14">
        <v>320</v>
      </c>
      <c r="E39" s="11"/>
      <c r="F39" s="13" t="str">
        <f t="shared" si="0"/>
        <v/>
      </c>
      <c r="G39" s="15" t="str">
        <f t="shared" si="1"/>
        <v/>
      </c>
      <c r="H39" s="16">
        <v>0</v>
      </c>
      <c r="I39" s="17" t="s">
        <v>982</v>
      </c>
      <c r="J39" s="17" t="s">
        <v>982</v>
      </c>
      <c r="K39" s="18" t="s">
        <v>982</v>
      </c>
      <c r="L39" s="11" t="s">
        <v>982</v>
      </c>
    </row>
    <row r="40" spans="1:12" s="1" customFormat="1" x14ac:dyDescent="0.25">
      <c r="A40" s="11" t="s">
        <v>649</v>
      </c>
      <c r="B40" s="12" t="s">
        <v>664</v>
      </c>
      <c r="C40" s="13">
        <v>320</v>
      </c>
      <c r="D40" s="14">
        <v>320</v>
      </c>
      <c r="E40" s="11"/>
      <c r="F40" s="13" t="str">
        <f t="shared" si="0"/>
        <v/>
      </c>
      <c r="G40" s="15" t="str">
        <f t="shared" si="1"/>
        <v/>
      </c>
      <c r="H40" s="16">
        <v>0</v>
      </c>
      <c r="I40" s="17" t="s">
        <v>982</v>
      </c>
      <c r="J40" s="17" t="s">
        <v>982</v>
      </c>
      <c r="K40" s="18" t="s">
        <v>982</v>
      </c>
      <c r="L40" s="11" t="s">
        <v>982</v>
      </c>
    </row>
    <row r="41" spans="1:12" s="1" customFormat="1" x14ac:dyDescent="0.25">
      <c r="A41" s="11" t="s">
        <v>128</v>
      </c>
      <c r="B41" s="12" t="s">
        <v>446</v>
      </c>
      <c r="C41" s="13">
        <v>28</v>
      </c>
      <c r="D41" s="14">
        <v>28</v>
      </c>
      <c r="E41" s="11"/>
      <c r="F41" s="13" t="str">
        <f t="shared" si="0"/>
        <v/>
      </c>
      <c r="G41" s="15" t="str">
        <f t="shared" si="1"/>
        <v/>
      </c>
      <c r="H41" s="16">
        <v>0</v>
      </c>
      <c r="I41" s="17" t="s">
        <v>982</v>
      </c>
      <c r="J41" s="17" t="s">
        <v>982</v>
      </c>
      <c r="K41" s="18" t="s">
        <v>982</v>
      </c>
      <c r="L41" s="11" t="s">
        <v>982</v>
      </c>
    </row>
    <row r="42" spans="1:12" s="1" customFormat="1" x14ac:dyDescent="0.25">
      <c r="A42" s="11" t="s">
        <v>132</v>
      </c>
      <c r="B42" s="12" t="s">
        <v>450</v>
      </c>
      <c r="C42" s="13">
        <v>29</v>
      </c>
      <c r="D42" s="14">
        <v>31</v>
      </c>
      <c r="E42" s="11"/>
      <c r="F42" s="13">
        <f t="shared" si="0"/>
        <v>2</v>
      </c>
      <c r="G42" s="15">
        <f t="shared" si="1"/>
        <v>6.8965517241379309E-2</v>
      </c>
      <c r="H42" s="16">
        <v>2</v>
      </c>
      <c r="I42" s="17" t="s">
        <v>982</v>
      </c>
      <c r="J42" s="17" t="s">
        <v>982</v>
      </c>
      <c r="K42" s="18" t="s">
        <v>982</v>
      </c>
      <c r="L42" s="11" t="s">
        <v>982</v>
      </c>
    </row>
    <row r="43" spans="1:12" s="1" customFormat="1" x14ac:dyDescent="0.25">
      <c r="A43" s="11" t="s">
        <v>149</v>
      </c>
      <c r="B43" s="12" t="s">
        <v>467</v>
      </c>
      <c r="C43" s="13">
        <v>64</v>
      </c>
      <c r="D43" s="14">
        <v>69</v>
      </c>
      <c r="E43" s="11"/>
      <c r="F43" s="13">
        <f t="shared" si="0"/>
        <v>5</v>
      </c>
      <c r="G43" s="15">
        <f t="shared" si="1"/>
        <v>7.8125E-2</v>
      </c>
      <c r="H43" s="16">
        <v>2</v>
      </c>
      <c r="I43" s="17" t="s">
        <v>982</v>
      </c>
      <c r="J43" s="17" t="s">
        <v>982</v>
      </c>
      <c r="K43" s="18" t="s">
        <v>982</v>
      </c>
      <c r="L43" s="11" t="s">
        <v>982</v>
      </c>
    </row>
    <row r="44" spans="1:12" s="1" customFormat="1" x14ac:dyDescent="0.25">
      <c r="A44" s="11" t="s">
        <v>160</v>
      </c>
      <c r="B44" s="12" t="s">
        <v>477</v>
      </c>
      <c r="C44" s="13">
        <v>359</v>
      </c>
      <c r="D44" s="14">
        <v>379</v>
      </c>
      <c r="E44" s="11"/>
      <c r="F44" s="13">
        <f t="shared" si="0"/>
        <v>20</v>
      </c>
      <c r="G44" s="15">
        <f t="shared" si="1"/>
        <v>5.5710306406685235E-2</v>
      </c>
      <c r="H44" s="16">
        <v>19</v>
      </c>
      <c r="I44" s="17" t="s">
        <v>982</v>
      </c>
      <c r="J44" s="17" t="s">
        <v>982</v>
      </c>
      <c r="K44" s="18" t="s">
        <v>982</v>
      </c>
      <c r="L44" s="11" t="s">
        <v>1020</v>
      </c>
    </row>
    <row r="45" spans="1:12" s="1" customFormat="1" x14ac:dyDescent="0.25">
      <c r="A45" s="11" t="s">
        <v>177</v>
      </c>
      <c r="B45" s="12" t="s">
        <v>494</v>
      </c>
      <c r="C45" s="13">
        <v>309</v>
      </c>
      <c r="D45" s="14">
        <v>324</v>
      </c>
      <c r="E45" s="11"/>
      <c r="F45" s="13">
        <f t="shared" si="0"/>
        <v>15</v>
      </c>
      <c r="G45" s="15">
        <f t="shared" si="1"/>
        <v>4.8543689320388349E-2</v>
      </c>
      <c r="H45" s="16">
        <v>10</v>
      </c>
      <c r="I45" s="17">
        <v>27</v>
      </c>
      <c r="J45" s="17">
        <v>17</v>
      </c>
      <c r="K45" s="18">
        <v>14</v>
      </c>
      <c r="L45" s="11" t="s">
        <v>1021</v>
      </c>
    </row>
    <row r="46" spans="1:12" s="1" customFormat="1" x14ac:dyDescent="0.25">
      <c r="A46" s="11" t="s">
        <v>180</v>
      </c>
      <c r="B46" s="12" t="s">
        <v>497</v>
      </c>
      <c r="C46" s="13">
        <v>248</v>
      </c>
      <c r="D46" s="14">
        <v>248</v>
      </c>
      <c r="E46" s="11"/>
      <c r="F46" s="13" t="str">
        <f t="shared" si="0"/>
        <v/>
      </c>
      <c r="G46" s="15" t="str">
        <f t="shared" si="1"/>
        <v/>
      </c>
      <c r="H46" s="16">
        <v>27</v>
      </c>
      <c r="I46" s="17" t="s">
        <v>982</v>
      </c>
      <c r="J46" s="17" t="s">
        <v>982</v>
      </c>
      <c r="K46" s="18" t="s">
        <v>982</v>
      </c>
      <c r="L46" s="11" t="s">
        <v>1022</v>
      </c>
    </row>
    <row r="47" spans="1:12" s="1" customFormat="1" x14ac:dyDescent="0.25">
      <c r="A47" s="11" t="s">
        <v>181</v>
      </c>
      <c r="B47" s="12" t="s">
        <v>498</v>
      </c>
      <c r="C47" s="13">
        <v>649</v>
      </c>
      <c r="D47" s="14">
        <v>679</v>
      </c>
      <c r="E47" s="11"/>
      <c r="F47" s="13">
        <f t="shared" si="0"/>
        <v>30</v>
      </c>
      <c r="G47" s="15">
        <f t="shared" si="1"/>
        <v>4.6224961479198766E-2</v>
      </c>
      <c r="H47" s="16">
        <v>21</v>
      </c>
      <c r="I47" s="17" t="s">
        <v>982</v>
      </c>
      <c r="J47" s="17" t="s">
        <v>982</v>
      </c>
      <c r="K47" s="18" t="s">
        <v>982</v>
      </c>
      <c r="L47" s="11" t="s">
        <v>1023</v>
      </c>
    </row>
    <row r="48" spans="1:12" s="1" customFormat="1" x14ac:dyDescent="0.25">
      <c r="A48" s="11" t="s">
        <v>178</v>
      </c>
      <c r="B48" s="12" t="s">
        <v>495</v>
      </c>
      <c r="C48" s="13">
        <v>239</v>
      </c>
      <c r="D48" s="14">
        <v>239</v>
      </c>
      <c r="E48" s="11"/>
      <c r="F48" s="13" t="str">
        <f t="shared" si="0"/>
        <v/>
      </c>
      <c r="G48" s="15" t="str">
        <f t="shared" si="1"/>
        <v/>
      </c>
      <c r="H48" s="16">
        <v>4.7</v>
      </c>
      <c r="I48" s="17" t="s">
        <v>982</v>
      </c>
      <c r="J48" s="17" t="s">
        <v>982</v>
      </c>
      <c r="K48" s="18" t="s">
        <v>982</v>
      </c>
      <c r="L48" s="11" t="s">
        <v>1024</v>
      </c>
    </row>
    <row r="49" spans="1:12" s="1" customFormat="1" x14ac:dyDescent="0.25">
      <c r="A49" s="11" t="s">
        <v>179</v>
      </c>
      <c r="B49" s="12" t="s">
        <v>496</v>
      </c>
      <c r="C49" s="13">
        <v>184</v>
      </c>
      <c r="D49" s="14">
        <v>199</v>
      </c>
      <c r="E49" s="11"/>
      <c r="F49" s="13">
        <f t="shared" si="0"/>
        <v>15</v>
      </c>
      <c r="G49" s="15">
        <f t="shared" si="1"/>
        <v>8.1521739130434784E-2</v>
      </c>
      <c r="H49" s="16">
        <v>8.3000000000000007</v>
      </c>
      <c r="I49" s="17" t="s">
        <v>982</v>
      </c>
      <c r="J49" s="17" t="s">
        <v>982</v>
      </c>
      <c r="K49" s="18" t="s">
        <v>982</v>
      </c>
      <c r="L49" s="11" t="s">
        <v>1025</v>
      </c>
    </row>
    <row r="50" spans="1:12" s="1" customFormat="1" x14ac:dyDescent="0.25">
      <c r="A50" s="11" t="s">
        <v>182</v>
      </c>
      <c r="B50" s="12" t="s">
        <v>499</v>
      </c>
      <c r="C50" s="13">
        <v>74</v>
      </c>
      <c r="D50" s="14">
        <v>78</v>
      </c>
      <c r="E50" s="11"/>
      <c r="F50" s="13">
        <f t="shared" si="0"/>
        <v>4</v>
      </c>
      <c r="G50" s="15">
        <f t="shared" si="1"/>
        <v>5.4054054054054057E-2</v>
      </c>
      <c r="H50" s="16">
        <v>1</v>
      </c>
      <c r="I50" s="17">
        <v>11.75</v>
      </c>
      <c r="J50" s="17">
        <v>3.5</v>
      </c>
      <c r="K50" s="18">
        <v>1</v>
      </c>
      <c r="L50" s="11" t="s">
        <v>1026</v>
      </c>
    </row>
    <row r="51" spans="1:12" s="1" customFormat="1" x14ac:dyDescent="0.25">
      <c r="A51" s="11" t="s">
        <v>219</v>
      </c>
      <c r="B51" s="12" t="s">
        <v>536</v>
      </c>
      <c r="C51" s="13">
        <v>319</v>
      </c>
      <c r="D51" s="14">
        <v>334</v>
      </c>
      <c r="E51" s="11"/>
      <c r="F51" s="13">
        <f t="shared" si="0"/>
        <v>15</v>
      </c>
      <c r="G51" s="15">
        <f t="shared" si="1"/>
        <v>4.7021943573667714E-2</v>
      </c>
      <c r="H51" s="16">
        <v>25.5</v>
      </c>
      <c r="I51" s="17">
        <v>25</v>
      </c>
      <c r="J51" s="17">
        <v>25</v>
      </c>
      <c r="K51" s="18">
        <v>8</v>
      </c>
      <c r="L51" s="11" t="s">
        <v>1027</v>
      </c>
    </row>
    <row r="52" spans="1:12" s="1" customFormat="1" x14ac:dyDescent="0.25">
      <c r="A52" s="11" t="s">
        <v>241</v>
      </c>
      <c r="B52" s="12" t="s">
        <v>558</v>
      </c>
      <c r="C52" s="13">
        <v>179</v>
      </c>
      <c r="D52" s="14">
        <v>219</v>
      </c>
      <c r="E52" s="11"/>
      <c r="F52" s="13">
        <f t="shared" si="0"/>
        <v>40</v>
      </c>
      <c r="G52" s="15">
        <f t="shared" si="1"/>
        <v>0.22346368715083798</v>
      </c>
      <c r="H52" s="16">
        <v>11</v>
      </c>
      <c r="I52" s="17">
        <v>27.5</v>
      </c>
      <c r="J52" s="17">
        <v>16.5</v>
      </c>
      <c r="K52" s="18">
        <v>2.25</v>
      </c>
      <c r="L52" s="11" t="s">
        <v>1028</v>
      </c>
    </row>
    <row r="53" spans="1:12" s="1" customFormat="1" x14ac:dyDescent="0.25">
      <c r="A53" s="11" t="s">
        <v>220</v>
      </c>
      <c r="B53" s="12" t="s">
        <v>537</v>
      </c>
      <c r="C53" s="13">
        <v>129</v>
      </c>
      <c r="D53" s="14">
        <v>129</v>
      </c>
      <c r="E53" s="11"/>
      <c r="F53" s="13" t="str">
        <f t="shared" si="0"/>
        <v/>
      </c>
      <c r="G53" s="15" t="str">
        <f t="shared" si="1"/>
        <v/>
      </c>
      <c r="H53" s="16">
        <v>5</v>
      </c>
      <c r="I53" s="17">
        <v>24</v>
      </c>
      <c r="J53" s="17">
        <v>14</v>
      </c>
      <c r="K53" s="18">
        <v>1</v>
      </c>
      <c r="L53" s="11" t="s">
        <v>1029</v>
      </c>
    </row>
    <row r="54" spans="1:12" s="1" customFormat="1" x14ac:dyDescent="0.25">
      <c r="A54" s="11" t="s">
        <v>221</v>
      </c>
      <c r="B54" s="12" t="s">
        <v>538</v>
      </c>
      <c r="C54" s="13">
        <v>119</v>
      </c>
      <c r="D54" s="14">
        <v>119</v>
      </c>
      <c r="E54" s="11"/>
      <c r="F54" s="13" t="str">
        <f t="shared" si="0"/>
        <v/>
      </c>
      <c r="G54" s="15" t="str">
        <f t="shared" si="1"/>
        <v/>
      </c>
      <c r="H54" s="16">
        <v>5</v>
      </c>
      <c r="I54" s="17">
        <v>20.75</v>
      </c>
      <c r="J54" s="17">
        <v>13</v>
      </c>
      <c r="K54" s="18">
        <v>1</v>
      </c>
      <c r="L54" s="11" t="s">
        <v>1030</v>
      </c>
    </row>
    <row r="55" spans="1:12" s="1" customFormat="1" x14ac:dyDescent="0.25">
      <c r="A55" s="11" t="s">
        <v>222</v>
      </c>
      <c r="B55" s="12" t="s">
        <v>539</v>
      </c>
      <c r="C55" s="13">
        <v>38</v>
      </c>
      <c r="D55" s="14">
        <v>38</v>
      </c>
      <c r="E55" s="11"/>
      <c r="F55" s="13" t="str">
        <f t="shared" si="0"/>
        <v/>
      </c>
      <c r="G55" s="15" t="str">
        <f t="shared" si="1"/>
        <v/>
      </c>
      <c r="H55" s="16">
        <v>3</v>
      </c>
      <c r="I55" s="17">
        <v>5</v>
      </c>
      <c r="J55" s="17">
        <v>4</v>
      </c>
      <c r="K55" s="18">
        <v>3</v>
      </c>
      <c r="L55" s="11" t="s">
        <v>1031</v>
      </c>
    </row>
    <row r="56" spans="1:12" s="1" customFormat="1" x14ac:dyDescent="0.25">
      <c r="A56" s="11" t="s">
        <v>223</v>
      </c>
      <c r="B56" s="12" t="s">
        <v>540</v>
      </c>
      <c r="C56" s="13">
        <v>25</v>
      </c>
      <c r="D56" s="14">
        <v>26</v>
      </c>
      <c r="E56" s="11"/>
      <c r="F56" s="13">
        <f t="shared" si="0"/>
        <v>1</v>
      </c>
      <c r="G56" s="15">
        <f t="shared" si="1"/>
        <v>0.04</v>
      </c>
      <c r="H56" s="16">
        <v>3</v>
      </c>
      <c r="I56" s="17">
        <v>7</v>
      </c>
      <c r="J56" s="17">
        <v>5</v>
      </c>
      <c r="K56" s="18">
        <v>1</v>
      </c>
      <c r="L56" s="11" t="s">
        <v>1032</v>
      </c>
    </row>
    <row r="57" spans="1:12" s="1" customFormat="1" x14ac:dyDescent="0.25">
      <c r="A57" s="11" t="s">
        <v>224</v>
      </c>
      <c r="B57" s="12" t="s">
        <v>541</v>
      </c>
      <c r="C57" s="13">
        <v>22</v>
      </c>
      <c r="D57" s="14">
        <v>23</v>
      </c>
      <c r="E57" s="11"/>
      <c r="F57" s="13">
        <f t="shared" si="0"/>
        <v>1</v>
      </c>
      <c r="G57" s="15">
        <f t="shared" si="1"/>
        <v>4.5454545454545456E-2</v>
      </c>
      <c r="H57" s="16">
        <v>3</v>
      </c>
      <c r="I57" s="17">
        <v>7</v>
      </c>
      <c r="J57" s="17">
        <v>7</v>
      </c>
      <c r="K57" s="18">
        <v>2</v>
      </c>
      <c r="L57" s="11" t="s">
        <v>1033</v>
      </c>
    </row>
    <row r="58" spans="1:12" s="1" customFormat="1" x14ac:dyDescent="0.25">
      <c r="A58" s="11" t="s">
        <v>225</v>
      </c>
      <c r="B58" s="12" t="s">
        <v>542</v>
      </c>
      <c r="C58" s="13">
        <v>66</v>
      </c>
      <c r="D58" s="14">
        <v>69</v>
      </c>
      <c r="E58" s="11"/>
      <c r="F58" s="13">
        <f t="shared" si="0"/>
        <v>3</v>
      </c>
      <c r="G58" s="15">
        <f t="shared" si="1"/>
        <v>4.5454545454545456E-2</v>
      </c>
      <c r="H58" s="16">
        <v>2</v>
      </c>
      <c r="I58" s="17">
        <v>14</v>
      </c>
      <c r="J58" s="17">
        <v>12</v>
      </c>
      <c r="K58" s="18">
        <v>2</v>
      </c>
      <c r="L58" s="11" t="s">
        <v>1034</v>
      </c>
    </row>
    <row r="59" spans="1:12" s="1" customFormat="1" x14ac:dyDescent="0.25">
      <c r="A59" s="11" t="s">
        <v>242</v>
      </c>
      <c r="B59" s="12" t="s">
        <v>559</v>
      </c>
      <c r="C59" s="13">
        <v>70</v>
      </c>
      <c r="D59" s="14">
        <v>74</v>
      </c>
      <c r="E59" s="11"/>
      <c r="F59" s="13">
        <f t="shared" si="0"/>
        <v>4</v>
      </c>
      <c r="G59" s="15">
        <f t="shared" si="1"/>
        <v>5.7142857142857141E-2</v>
      </c>
      <c r="H59" s="16">
        <v>5</v>
      </c>
      <c r="I59" s="17">
        <v>14</v>
      </c>
      <c r="J59" s="17">
        <v>12</v>
      </c>
      <c r="K59" s="18">
        <v>2</v>
      </c>
      <c r="L59" s="11" t="s">
        <v>1035</v>
      </c>
    </row>
    <row r="60" spans="1:12" s="1" customFormat="1" x14ac:dyDescent="0.25">
      <c r="A60" s="11" t="s">
        <v>243</v>
      </c>
      <c r="B60" s="12" t="s">
        <v>560</v>
      </c>
      <c r="C60" s="13">
        <v>159</v>
      </c>
      <c r="D60" s="14">
        <v>159</v>
      </c>
      <c r="E60" s="11"/>
      <c r="F60" s="13" t="str">
        <f t="shared" si="0"/>
        <v/>
      </c>
      <c r="G60" s="15" t="str">
        <f t="shared" si="1"/>
        <v/>
      </c>
      <c r="H60" s="16">
        <v>16</v>
      </c>
      <c r="I60" s="17">
        <v>18</v>
      </c>
      <c r="J60" s="17">
        <v>14</v>
      </c>
      <c r="K60" s="18">
        <v>4</v>
      </c>
      <c r="L60" s="11" t="s">
        <v>1036</v>
      </c>
    </row>
    <row r="61" spans="1:12" s="1" customFormat="1" x14ac:dyDescent="0.25">
      <c r="A61" s="11" t="s">
        <v>244</v>
      </c>
      <c r="B61" s="12" t="s">
        <v>561</v>
      </c>
      <c r="C61" s="13">
        <v>154</v>
      </c>
      <c r="D61" s="14">
        <v>154</v>
      </c>
      <c r="E61" s="11"/>
      <c r="F61" s="13" t="str">
        <f t="shared" si="0"/>
        <v/>
      </c>
      <c r="G61" s="15" t="str">
        <f t="shared" si="1"/>
        <v/>
      </c>
      <c r="H61" s="16">
        <v>14</v>
      </c>
      <c r="I61" s="17">
        <v>16</v>
      </c>
      <c r="J61" s="17">
        <v>12.5</v>
      </c>
      <c r="K61" s="18">
        <v>4.5</v>
      </c>
      <c r="L61" s="11" t="s">
        <v>1037</v>
      </c>
    </row>
    <row r="62" spans="1:12" s="1" customFormat="1" x14ac:dyDescent="0.25">
      <c r="A62" s="11" t="s">
        <v>245</v>
      </c>
      <c r="B62" s="12" t="s">
        <v>562</v>
      </c>
      <c r="C62" s="13">
        <v>119</v>
      </c>
      <c r="D62" s="14">
        <v>119</v>
      </c>
      <c r="E62" s="11"/>
      <c r="F62" s="13" t="str">
        <f t="shared" si="0"/>
        <v/>
      </c>
      <c r="G62" s="15" t="str">
        <f t="shared" si="1"/>
        <v/>
      </c>
      <c r="H62" s="16">
        <v>10</v>
      </c>
      <c r="I62" s="17">
        <v>17.25</v>
      </c>
      <c r="J62" s="17">
        <v>14.5</v>
      </c>
      <c r="K62" s="18">
        <v>1.25</v>
      </c>
      <c r="L62" s="11" t="s">
        <v>1038</v>
      </c>
    </row>
    <row r="63" spans="1:12" s="1" customFormat="1" x14ac:dyDescent="0.25">
      <c r="A63" s="11" t="s">
        <v>246</v>
      </c>
      <c r="B63" s="12" t="s">
        <v>563</v>
      </c>
      <c r="C63" s="13">
        <v>104</v>
      </c>
      <c r="D63" s="14">
        <v>104</v>
      </c>
      <c r="E63" s="11"/>
      <c r="F63" s="13" t="str">
        <f t="shared" si="0"/>
        <v/>
      </c>
      <c r="G63" s="15" t="str">
        <f t="shared" si="1"/>
        <v/>
      </c>
      <c r="H63" s="16">
        <v>8</v>
      </c>
      <c r="I63" s="17">
        <v>15</v>
      </c>
      <c r="J63" s="17">
        <v>13.5</v>
      </c>
      <c r="K63" s="18">
        <v>1.5</v>
      </c>
      <c r="L63" s="11" t="s">
        <v>1039</v>
      </c>
    </row>
    <row r="64" spans="1:12" s="1" customFormat="1" x14ac:dyDescent="0.25">
      <c r="A64" s="11" t="s">
        <v>247</v>
      </c>
      <c r="B64" s="12" t="s">
        <v>564</v>
      </c>
      <c r="C64" s="13">
        <v>229</v>
      </c>
      <c r="D64" s="14">
        <v>239</v>
      </c>
      <c r="E64" s="11"/>
      <c r="F64" s="13">
        <f t="shared" si="0"/>
        <v>10</v>
      </c>
      <c r="G64" s="15">
        <f t="shared" si="1"/>
        <v>4.3668122270742356E-2</v>
      </c>
      <c r="H64" s="16">
        <v>8</v>
      </c>
      <c r="I64" s="17">
        <v>18.25</v>
      </c>
      <c r="J64" s="17">
        <v>12.5</v>
      </c>
      <c r="K64" s="18">
        <v>2</v>
      </c>
      <c r="L64" s="11" t="s">
        <v>1040</v>
      </c>
    </row>
    <row r="65" spans="1:12" s="1" customFormat="1" x14ac:dyDescent="0.25">
      <c r="A65" s="11" t="s">
        <v>248</v>
      </c>
      <c r="B65" s="12" t="s">
        <v>565</v>
      </c>
      <c r="C65" s="13">
        <v>70</v>
      </c>
      <c r="D65" s="14">
        <v>74</v>
      </c>
      <c r="E65" s="11"/>
      <c r="F65" s="13">
        <f t="shared" si="0"/>
        <v>4</v>
      </c>
      <c r="G65" s="15">
        <f t="shared" si="1"/>
        <v>5.7142857142857141E-2</v>
      </c>
      <c r="H65" s="16">
        <v>4.5</v>
      </c>
      <c r="I65" s="17">
        <v>5.25</v>
      </c>
      <c r="J65" s="17">
        <v>8.5</v>
      </c>
      <c r="K65" s="18">
        <v>5.5</v>
      </c>
      <c r="L65" s="11" t="s">
        <v>1041</v>
      </c>
    </row>
    <row r="66" spans="1:12" s="1" customFormat="1" x14ac:dyDescent="0.25">
      <c r="A66" s="11" t="s">
        <v>249</v>
      </c>
      <c r="B66" s="12" t="s">
        <v>566</v>
      </c>
      <c r="C66" s="13">
        <v>65</v>
      </c>
      <c r="D66" s="14">
        <v>68</v>
      </c>
      <c r="E66" s="11"/>
      <c r="F66" s="13">
        <f t="shared" si="0"/>
        <v>3</v>
      </c>
      <c r="G66" s="15">
        <f t="shared" si="1"/>
        <v>4.6153846153846156E-2</v>
      </c>
      <c r="H66" s="16">
        <v>3.5</v>
      </c>
      <c r="I66" s="17">
        <v>8</v>
      </c>
      <c r="J66" s="17">
        <v>5</v>
      </c>
      <c r="K66" s="18">
        <v>5</v>
      </c>
      <c r="L66" s="11" t="s">
        <v>1042</v>
      </c>
    </row>
    <row r="67" spans="1:12" s="1" customFormat="1" x14ac:dyDescent="0.25">
      <c r="A67" s="11" t="s">
        <v>250</v>
      </c>
      <c r="B67" s="12" t="s">
        <v>567</v>
      </c>
      <c r="C67" s="13">
        <v>64</v>
      </c>
      <c r="D67" s="14">
        <v>67</v>
      </c>
      <c r="E67" s="11"/>
      <c r="F67" s="13">
        <f t="shared" ref="F67:F130" si="2">IF(D67-C67 = 0, "", D67-C67)</f>
        <v>3</v>
      </c>
      <c r="G67" s="15">
        <f t="shared" ref="G67:G130" si="3">IFERROR(IF(OR(F67 = 0, F67 = ""), "", F67/C67), "N/A")</f>
        <v>4.6875E-2</v>
      </c>
      <c r="H67" s="16">
        <v>3</v>
      </c>
      <c r="I67" s="17">
        <v>18.25</v>
      </c>
      <c r="J67" s="17">
        <v>13</v>
      </c>
      <c r="K67" s="18">
        <v>2</v>
      </c>
      <c r="L67" s="11" t="s">
        <v>1043</v>
      </c>
    </row>
    <row r="68" spans="1:12" s="1" customFormat="1" x14ac:dyDescent="0.25">
      <c r="A68" s="11" t="s">
        <v>226</v>
      </c>
      <c r="B68" s="12" t="s">
        <v>543</v>
      </c>
      <c r="C68" s="13">
        <v>134</v>
      </c>
      <c r="D68" s="14">
        <v>139</v>
      </c>
      <c r="E68" s="11"/>
      <c r="F68" s="13">
        <f t="shared" si="2"/>
        <v>5</v>
      </c>
      <c r="G68" s="15">
        <f t="shared" si="3"/>
        <v>3.7313432835820892E-2</v>
      </c>
      <c r="H68" s="16">
        <v>9</v>
      </c>
      <c r="I68" s="17">
        <v>18.25</v>
      </c>
      <c r="J68" s="17">
        <v>13</v>
      </c>
      <c r="K68" s="18">
        <v>2</v>
      </c>
      <c r="L68" s="11" t="s">
        <v>1044</v>
      </c>
    </row>
    <row r="69" spans="1:12" s="1" customFormat="1" x14ac:dyDescent="0.25">
      <c r="A69" s="11" t="s">
        <v>227</v>
      </c>
      <c r="B69" s="12" t="s">
        <v>544</v>
      </c>
      <c r="C69" s="13">
        <v>129</v>
      </c>
      <c r="D69" s="14">
        <v>129</v>
      </c>
      <c r="E69" s="11"/>
      <c r="F69" s="13" t="str">
        <f t="shared" si="2"/>
        <v/>
      </c>
      <c r="G69" s="15" t="str">
        <f t="shared" si="3"/>
        <v/>
      </c>
      <c r="H69" s="16">
        <v>11</v>
      </c>
      <c r="I69" s="17">
        <v>18.25</v>
      </c>
      <c r="J69" s="17">
        <v>13.5</v>
      </c>
      <c r="K69" s="18">
        <v>2</v>
      </c>
      <c r="L69" s="11" t="s">
        <v>1045</v>
      </c>
    </row>
    <row r="70" spans="1:12" s="1" customFormat="1" x14ac:dyDescent="0.25">
      <c r="A70" s="11" t="s">
        <v>228</v>
      </c>
      <c r="B70" s="12" t="s">
        <v>545</v>
      </c>
      <c r="C70" s="13">
        <v>115</v>
      </c>
      <c r="D70" s="14">
        <v>115</v>
      </c>
      <c r="E70" s="11"/>
      <c r="F70" s="13" t="str">
        <f t="shared" si="2"/>
        <v/>
      </c>
      <c r="G70" s="15" t="str">
        <f t="shared" si="3"/>
        <v/>
      </c>
      <c r="H70" s="16">
        <v>3.85</v>
      </c>
      <c r="I70" s="17">
        <v>18</v>
      </c>
      <c r="J70" s="17">
        <v>13</v>
      </c>
      <c r="K70" s="18">
        <v>2</v>
      </c>
      <c r="L70" s="11" t="s">
        <v>1046</v>
      </c>
    </row>
    <row r="71" spans="1:12" s="1" customFormat="1" x14ac:dyDescent="0.25">
      <c r="A71" s="11" t="s">
        <v>229</v>
      </c>
      <c r="B71" s="12" t="s">
        <v>546</v>
      </c>
      <c r="C71" s="13">
        <v>134</v>
      </c>
      <c r="D71" s="14">
        <v>134</v>
      </c>
      <c r="E71" s="11"/>
      <c r="F71" s="13" t="str">
        <f t="shared" si="2"/>
        <v/>
      </c>
      <c r="G71" s="15" t="str">
        <f t="shared" si="3"/>
        <v/>
      </c>
      <c r="H71" s="16">
        <v>11.5</v>
      </c>
      <c r="I71" s="17" t="s">
        <v>982</v>
      </c>
      <c r="J71" s="17" t="s">
        <v>982</v>
      </c>
      <c r="K71" s="18" t="s">
        <v>982</v>
      </c>
      <c r="L71" s="11" t="s">
        <v>1047</v>
      </c>
    </row>
    <row r="72" spans="1:12" s="1" customFormat="1" x14ac:dyDescent="0.25">
      <c r="A72" s="11" t="s">
        <v>230</v>
      </c>
      <c r="B72" s="12" t="s">
        <v>547</v>
      </c>
      <c r="C72" s="13">
        <v>21</v>
      </c>
      <c r="D72" s="14">
        <v>22</v>
      </c>
      <c r="E72" s="11"/>
      <c r="F72" s="13">
        <f t="shared" si="2"/>
        <v>1</v>
      </c>
      <c r="G72" s="15">
        <f t="shared" si="3"/>
        <v>4.7619047619047616E-2</v>
      </c>
      <c r="H72" s="16">
        <v>1</v>
      </c>
      <c r="I72" s="17" t="s">
        <v>982</v>
      </c>
      <c r="J72" s="17" t="s">
        <v>982</v>
      </c>
      <c r="K72" s="18" t="s">
        <v>982</v>
      </c>
      <c r="L72" s="11" t="s">
        <v>1048</v>
      </c>
    </row>
    <row r="73" spans="1:12" s="1" customFormat="1" x14ac:dyDescent="0.25">
      <c r="A73" s="11" t="s">
        <v>231</v>
      </c>
      <c r="B73" s="12" t="s">
        <v>548</v>
      </c>
      <c r="C73" s="13">
        <v>369</v>
      </c>
      <c r="D73" s="14">
        <v>389</v>
      </c>
      <c r="E73" s="11"/>
      <c r="F73" s="13">
        <f t="shared" si="2"/>
        <v>20</v>
      </c>
      <c r="G73" s="15">
        <f t="shared" si="3"/>
        <v>5.4200542005420058E-2</v>
      </c>
      <c r="H73" s="16">
        <v>9.4</v>
      </c>
      <c r="I73" s="17">
        <v>15</v>
      </c>
      <c r="J73" s="17">
        <v>13</v>
      </c>
      <c r="K73" s="18">
        <v>9</v>
      </c>
      <c r="L73" s="11" t="s">
        <v>1049</v>
      </c>
    </row>
    <row r="74" spans="1:12" s="1" customFormat="1" x14ac:dyDescent="0.25">
      <c r="A74" s="11" t="s">
        <v>232</v>
      </c>
      <c r="B74" s="12" t="s">
        <v>549</v>
      </c>
      <c r="C74" s="13">
        <v>549</v>
      </c>
      <c r="D74" s="14">
        <v>579</v>
      </c>
      <c r="E74" s="11"/>
      <c r="F74" s="13">
        <f t="shared" si="2"/>
        <v>30</v>
      </c>
      <c r="G74" s="15">
        <f t="shared" si="3"/>
        <v>5.4644808743169397E-2</v>
      </c>
      <c r="H74" s="16">
        <v>12.5</v>
      </c>
      <c r="I74" s="17" t="s">
        <v>982</v>
      </c>
      <c r="J74" s="17" t="s">
        <v>982</v>
      </c>
      <c r="K74" s="18" t="s">
        <v>982</v>
      </c>
      <c r="L74" s="11" t="s">
        <v>1050</v>
      </c>
    </row>
    <row r="75" spans="1:12" s="1" customFormat="1" x14ac:dyDescent="0.25">
      <c r="A75" s="11" t="s">
        <v>233</v>
      </c>
      <c r="B75" s="12" t="s">
        <v>550</v>
      </c>
      <c r="C75" s="13">
        <v>549</v>
      </c>
      <c r="D75" s="14">
        <v>579</v>
      </c>
      <c r="E75" s="11"/>
      <c r="F75" s="13">
        <f t="shared" si="2"/>
        <v>30</v>
      </c>
      <c r="G75" s="15">
        <f t="shared" si="3"/>
        <v>5.4644808743169397E-2</v>
      </c>
      <c r="H75" s="16">
        <v>12.5</v>
      </c>
      <c r="I75" s="17">
        <v>15</v>
      </c>
      <c r="J75" s="17">
        <v>13</v>
      </c>
      <c r="K75" s="18">
        <v>9</v>
      </c>
      <c r="L75" s="11" t="s">
        <v>1051</v>
      </c>
    </row>
    <row r="76" spans="1:12" s="1" customFormat="1" x14ac:dyDescent="0.25">
      <c r="A76" s="11" t="s">
        <v>234</v>
      </c>
      <c r="B76" s="12" t="s">
        <v>551</v>
      </c>
      <c r="C76" s="13">
        <v>179</v>
      </c>
      <c r="D76" s="14">
        <v>189</v>
      </c>
      <c r="E76" s="11"/>
      <c r="F76" s="13">
        <f t="shared" si="2"/>
        <v>10</v>
      </c>
      <c r="G76" s="15">
        <f t="shared" si="3"/>
        <v>5.5865921787709494E-2</v>
      </c>
      <c r="H76" s="16">
        <v>5.3</v>
      </c>
      <c r="I76" s="17" t="s">
        <v>982</v>
      </c>
      <c r="J76" s="17" t="s">
        <v>982</v>
      </c>
      <c r="K76" s="18" t="s">
        <v>982</v>
      </c>
      <c r="L76" s="11" t="s">
        <v>1052</v>
      </c>
    </row>
    <row r="77" spans="1:12" s="1" customFormat="1" x14ac:dyDescent="0.25">
      <c r="A77" s="11" t="s">
        <v>235</v>
      </c>
      <c r="B77" s="12" t="s">
        <v>552</v>
      </c>
      <c r="C77" s="13">
        <v>209</v>
      </c>
      <c r="D77" s="14">
        <v>219</v>
      </c>
      <c r="E77" s="11"/>
      <c r="F77" s="13">
        <f t="shared" si="2"/>
        <v>10</v>
      </c>
      <c r="G77" s="15">
        <f t="shared" si="3"/>
        <v>4.784688995215311E-2</v>
      </c>
      <c r="H77" s="16">
        <v>7.4</v>
      </c>
      <c r="I77" s="17">
        <v>17.75</v>
      </c>
      <c r="J77" s="17">
        <v>15.75</v>
      </c>
      <c r="K77" s="18">
        <v>7</v>
      </c>
      <c r="L77" s="11" t="s">
        <v>1053</v>
      </c>
    </row>
    <row r="78" spans="1:12" s="1" customFormat="1" x14ac:dyDescent="0.25">
      <c r="A78" s="11" t="s">
        <v>2</v>
      </c>
      <c r="B78" s="12" t="s">
        <v>321</v>
      </c>
      <c r="C78" s="13">
        <v>199</v>
      </c>
      <c r="D78" s="14">
        <v>209</v>
      </c>
      <c r="E78" s="11"/>
      <c r="F78" s="13">
        <f t="shared" si="2"/>
        <v>10</v>
      </c>
      <c r="G78" s="15">
        <f t="shared" si="3"/>
        <v>5.0251256281407038E-2</v>
      </c>
      <c r="H78" s="16">
        <v>5.2</v>
      </c>
      <c r="I78" s="17">
        <v>17.25</v>
      </c>
      <c r="J78" s="17">
        <v>16</v>
      </c>
      <c r="K78" s="18">
        <v>7</v>
      </c>
      <c r="L78" s="11" t="s">
        <v>1054</v>
      </c>
    </row>
    <row r="79" spans="1:12" s="1" customFormat="1" x14ac:dyDescent="0.25">
      <c r="A79" s="11" t="s">
        <v>3</v>
      </c>
      <c r="B79" s="12" t="s">
        <v>322</v>
      </c>
      <c r="C79" s="13">
        <v>194</v>
      </c>
      <c r="D79" s="14">
        <v>204</v>
      </c>
      <c r="E79" s="11"/>
      <c r="F79" s="13">
        <f t="shared" si="2"/>
        <v>10</v>
      </c>
      <c r="G79" s="15">
        <f t="shared" si="3"/>
        <v>5.1546391752577317E-2</v>
      </c>
      <c r="H79" s="16">
        <v>4.8</v>
      </c>
      <c r="I79" s="17" t="s">
        <v>982</v>
      </c>
      <c r="J79" s="17" t="s">
        <v>982</v>
      </c>
      <c r="K79" s="18" t="s">
        <v>982</v>
      </c>
      <c r="L79" s="11" t="s">
        <v>1055</v>
      </c>
    </row>
    <row r="80" spans="1:12" s="1" customFormat="1" x14ac:dyDescent="0.25">
      <c r="A80" s="11" t="s">
        <v>236</v>
      </c>
      <c r="B80" s="12" t="s">
        <v>553</v>
      </c>
      <c r="C80" s="13">
        <v>22</v>
      </c>
      <c r="D80" s="14">
        <v>22</v>
      </c>
      <c r="E80" s="11"/>
      <c r="F80" s="13" t="str">
        <f t="shared" si="2"/>
        <v/>
      </c>
      <c r="G80" s="15" t="str">
        <f t="shared" si="3"/>
        <v/>
      </c>
      <c r="H80" s="16">
        <v>2</v>
      </c>
      <c r="I80" s="17" t="s">
        <v>982</v>
      </c>
      <c r="J80" s="17" t="s">
        <v>982</v>
      </c>
      <c r="K80" s="18" t="s">
        <v>982</v>
      </c>
      <c r="L80" s="11" t="s">
        <v>1056</v>
      </c>
    </row>
    <row r="81" spans="1:12" s="1" customFormat="1" x14ac:dyDescent="0.25">
      <c r="A81" s="11" t="s">
        <v>237</v>
      </c>
      <c r="B81" s="12" t="s">
        <v>554</v>
      </c>
      <c r="C81" s="13">
        <v>27</v>
      </c>
      <c r="D81" s="14">
        <v>28</v>
      </c>
      <c r="E81" s="11"/>
      <c r="F81" s="13">
        <f t="shared" si="2"/>
        <v>1</v>
      </c>
      <c r="G81" s="15">
        <f t="shared" si="3"/>
        <v>3.7037037037037035E-2</v>
      </c>
      <c r="H81" s="16">
        <v>1</v>
      </c>
      <c r="I81" s="17" t="s">
        <v>982</v>
      </c>
      <c r="J81" s="17" t="s">
        <v>982</v>
      </c>
      <c r="K81" s="18" t="s">
        <v>982</v>
      </c>
      <c r="L81" s="11" t="s">
        <v>1057</v>
      </c>
    </row>
    <row r="82" spans="1:12" s="1" customFormat="1" x14ac:dyDescent="0.25">
      <c r="A82" s="11" t="s">
        <v>238</v>
      </c>
      <c r="B82" s="12" t="s">
        <v>555</v>
      </c>
      <c r="C82" s="13">
        <v>45</v>
      </c>
      <c r="D82" s="14">
        <v>45</v>
      </c>
      <c r="E82" s="11"/>
      <c r="F82" s="13" t="str">
        <f t="shared" si="2"/>
        <v/>
      </c>
      <c r="G82" s="15" t="str">
        <f t="shared" si="3"/>
        <v/>
      </c>
      <c r="H82" s="16">
        <v>4</v>
      </c>
      <c r="I82" s="17" t="s">
        <v>982</v>
      </c>
      <c r="J82" s="17" t="s">
        <v>982</v>
      </c>
      <c r="K82" s="18" t="s">
        <v>982</v>
      </c>
      <c r="L82" s="11" t="s">
        <v>1058</v>
      </c>
    </row>
    <row r="83" spans="1:12" s="1" customFormat="1" x14ac:dyDescent="0.25">
      <c r="A83" s="11" t="s">
        <v>239</v>
      </c>
      <c r="B83" s="12" t="s">
        <v>556</v>
      </c>
      <c r="C83" s="13">
        <v>137</v>
      </c>
      <c r="D83" s="14">
        <v>137</v>
      </c>
      <c r="E83" s="11"/>
      <c r="F83" s="13" t="str">
        <f t="shared" si="2"/>
        <v/>
      </c>
      <c r="G83" s="15" t="str">
        <f t="shared" si="3"/>
        <v/>
      </c>
      <c r="H83" s="16">
        <v>3.5</v>
      </c>
      <c r="I83" s="17">
        <v>18.25</v>
      </c>
      <c r="J83" s="17">
        <v>17.25</v>
      </c>
      <c r="K83" s="18">
        <v>1.75</v>
      </c>
      <c r="L83" s="11" t="s">
        <v>1059</v>
      </c>
    </row>
    <row r="84" spans="1:12" s="1" customFormat="1" x14ac:dyDescent="0.25">
      <c r="A84" s="11" t="s">
        <v>240</v>
      </c>
      <c r="B84" s="12" t="s">
        <v>557</v>
      </c>
      <c r="C84" s="13">
        <v>29</v>
      </c>
      <c r="D84" s="14">
        <v>29</v>
      </c>
      <c r="E84" s="11"/>
      <c r="F84" s="13" t="str">
        <f t="shared" si="2"/>
        <v/>
      </c>
      <c r="G84" s="15" t="str">
        <f t="shared" si="3"/>
        <v/>
      </c>
      <c r="H84" s="16">
        <v>9</v>
      </c>
      <c r="I84" s="17">
        <v>10.5</v>
      </c>
      <c r="J84" s="17">
        <v>11</v>
      </c>
      <c r="K84" s="18">
        <v>2.625</v>
      </c>
      <c r="L84" s="11" t="s">
        <v>1060</v>
      </c>
    </row>
    <row r="85" spans="1:12" s="1" customFormat="1" x14ac:dyDescent="0.25">
      <c r="A85" s="11" t="s">
        <v>251</v>
      </c>
      <c r="B85" s="12" t="s">
        <v>568</v>
      </c>
      <c r="C85" s="13">
        <v>54</v>
      </c>
      <c r="D85" s="14">
        <v>57</v>
      </c>
      <c r="E85" s="11"/>
      <c r="F85" s="13">
        <f t="shared" si="2"/>
        <v>3</v>
      </c>
      <c r="G85" s="15">
        <f t="shared" si="3"/>
        <v>5.5555555555555552E-2</v>
      </c>
      <c r="H85" s="16">
        <v>4</v>
      </c>
      <c r="I85" s="17">
        <v>34</v>
      </c>
      <c r="J85" s="17">
        <v>30</v>
      </c>
      <c r="K85" s="18">
        <v>30</v>
      </c>
      <c r="L85" s="11" t="s">
        <v>1061</v>
      </c>
    </row>
    <row r="86" spans="1:12" s="1" customFormat="1" x14ac:dyDescent="0.25">
      <c r="A86" s="11" t="s">
        <v>646</v>
      </c>
      <c r="B86" s="12" t="s">
        <v>661</v>
      </c>
      <c r="C86" s="13">
        <v>40</v>
      </c>
      <c r="D86" s="14">
        <v>40</v>
      </c>
      <c r="E86" s="11"/>
      <c r="F86" s="13" t="str">
        <f t="shared" si="2"/>
        <v/>
      </c>
      <c r="G86" s="15" t="str">
        <f t="shared" si="3"/>
        <v/>
      </c>
      <c r="H86" s="16">
        <v>2</v>
      </c>
      <c r="I86" s="17" t="s">
        <v>982</v>
      </c>
      <c r="J86" s="17" t="s">
        <v>982</v>
      </c>
      <c r="K86" s="18" t="s">
        <v>982</v>
      </c>
      <c r="L86" s="11" t="s">
        <v>1062</v>
      </c>
    </row>
    <row r="87" spans="1:12" s="1" customFormat="1" x14ac:dyDescent="0.25">
      <c r="A87" s="11" t="s">
        <v>252</v>
      </c>
      <c r="B87" s="12" t="s">
        <v>569</v>
      </c>
      <c r="C87" s="13">
        <v>165</v>
      </c>
      <c r="D87" s="14">
        <v>174</v>
      </c>
      <c r="E87" s="11"/>
      <c r="F87" s="13">
        <f t="shared" si="2"/>
        <v>9</v>
      </c>
      <c r="G87" s="15">
        <f t="shared" si="3"/>
        <v>5.4545454545454543E-2</v>
      </c>
      <c r="H87" s="16">
        <v>7</v>
      </c>
      <c r="I87" s="17">
        <v>33.5</v>
      </c>
      <c r="J87" s="17">
        <v>5.5</v>
      </c>
      <c r="K87" s="18">
        <v>3.5</v>
      </c>
      <c r="L87" s="11" t="s">
        <v>1063</v>
      </c>
    </row>
    <row r="88" spans="1:12" s="1" customFormat="1" x14ac:dyDescent="0.25">
      <c r="A88" s="11" t="s">
        <v>253</v>
      </c>
      <c r="B88" s="12" t="s">
        <v>570</v>
      </c>
      <c r="C88" s="13">
        <v>60</v>
      </c>
      <c r="D88" s="14">
        <v>63</v>
      </c>
      <c r="E88" s="11"/>
      <c r="F88" s="13">
        <f t="shared" si="2"/>
        <v>3</v>
      </c>
      <c r="G88" s="15">
        <f t="shared" si="3"/>
        <v>0.05</v>
      </c>
      <c r="H88" s="16">
        <v>4</v>
      </c>
      <c r="I88" s="17">
        <v>14</v>
      </c>
      <c r="J88" s="17">
        <v>12</v>
      </c>
      <c r="K88" s="18">
        <v>2</v>
      </c>
      <c r="L88" s="11" t="s">
        <v>1064</v>
      </c>
    </row>
    <row r="89" spans="1:12" s="1" customFormat="1" x14ac:dyDescent="0.25">
      <c r="A89" s="11" t="s">
        <v>254</v>
      </c>
      <c r="B89" s="12" t="s">
        <v>571</v>
      </c>
      <c r="C89" s="13">
        <v>114</v>
      </c>
      <c r="D89" s="14">
        <v>114</v>
      </c>
      <c r="E89" s="11"/>
      <c r="F89" s="13" t="str">
        <f t="shared" si="2"/>
        <v/>
      </c>
      <c r="G89" s="15" t="str">
        <f t="shared" si="3"/>
        <v/>
      </c>
      <c r="H89" s="16">
        <v>4</v>
      </c>
      <c r="I89" s="17">
        <v>20.5</v>
      </c>
      <c r="J89" s="17">
        <v>10</v>
      </c>
      <c r="K89" s="18">
        <v>3.5</v>
      </c>
      <c r="L89" s="11" t="s">
        <v>1065</v>
      </c>
    </row>
    <row r="90" spans="1:12" s="1" customFormat="1" x14ac:dyDescent="0.25">
      <c r="A90" s="11" t="s">
        <v>255</v>
      </c>
      <c r="B90" s="12" t="s">
        <v>572</v>
      </c>
      <c r="C90" s="13">
        <v>114</v>
      </c>
      <c r="D90" s="14">
        <v>114</v>
      </c>
      <c r="E90" s="11"/>
      <c r="F90" s="13" t="str">
        <f t="shared" si="2"/>
        <v/>
      </c>
      <c r="G90" s="15" t="str">
        <f t="shared" si="3"/>
        <v/>
      </c>
      <c r="H90" s="16">
        <v>4</v>
      </c>
      <c r="I90" s="17">
        <v>20.5</v>
      </c>
      <c r="J90" s="17">
        <v>10</v>
      </c>
      <c r="K90" s="18">
        <v>3.5</v>
      </c>
      <c r="L90" s="11" t="s">
        <v>1066</v>
      </c>
    </row>
    <row r="91" spans="1:12" s="1" customFormat="1" x14ac:dyDescent="0.25">
      <c r="A91" s="11" t="s">
        <v>256</v>
      </c>
      <c r="B91" s="12" t="s">
        <v>573</v>
      </c>
      <c r="C91" s="13">
        <v>134</v>
      </c>
      <c r="D91" s="14">
        <v>134</v>
      </c>
      <c r="E91" s="11"/>
      <c r="F91" s="13" t="str">
        <f t="shared" si="2"/>
        <v/>
      </c>
      <c r="G91" s="15" t="str">
        <f t="shared" si="3"/>
        <v/>
      </c>
      <c r="H91" s="16">
        <v>3</v>
      </c>
      <c r="I91" s="17">
        <v>15.75</v>
      </c>
      <c r="J91" s="17">
        <v>8</v>
      </c>
      <c r="K91" s="18">
        <v>3</v>
      </c>
      <c r="L91" s="11" t="s">
        <v>1067</v>
      </c>
    </row>
    <row r="92" spans="1:12" s="1" customFormat="1" x14ac:dyDescent="0.25">
      <c r="A92" s="11" t="s">
        <v>257</v>
      </c>
      <c r="B92" s="12" t="s">
        <v>574</v>
      </c>
      <c r="C92" s="13">
        <v>56</v>
      </c>
      <c r="D92" s="14">
        <v>56</v>
      </c>
      <c r="E92" s="11"/>
      <c r="F92" s="13" t="str">
        <f t="shared" si="2"/>
        <v/>
      </c>
      <c r="G92" s="15" t="str">
        <f t="shared" si="3"/>
        <v/>
      </c>
      <c r="H92" s="16">
        <v>0.5</v>
      </c>
      <c r="I92" s="17">
        <v>7</v>
      </c>
      <c r="J92" s="17">
        <v>7</v>
      </c>
      <c r="K92" s="18">
        <v>2</v>
      </c>
      <c r="L92" s="11" t="s">
        <v>1068</v>
      </c>
    </row>
    <row r="93" spans="1:12" s="1" customFormat="1" x14ac:dyDescent="0.25">
      <c r="A93" s="11" t="s">
        <v>258</v>
      </c>
      <c r="B93" s="12" t="s">
        <v>575</v>
      </c>
      <c r="C93" s="13">
        <v>49</v>
      </c>
      <c r="D93" s="14">
        <v>49</v>
      </c>
      <c r="E93" s="11"/>
      <c r="F93" s="13" t="str">
        <f t="shared" si="2"/>
        <v/>
      </c>
      <c r="G93" s="15" t="str">
        <f t="shared" si="3"/>
        <v/>
      </c>
      <c r="H93" s="16">
        <v>1</v>
      </c>
      <c r="I93" s="17">
        <v>17</v>
      </c>
      <c r="J93" s="17">
        <v>10</v>
      </c>
      <c r="K93" s="18">
        <v>0.5</v>
      </c>
      <c r="L93" s="11" t="s">
        <v>1069</v>
      </c>
    </row>
    <row r="94" spans="1:12" s="1" customFormat="1" x14ac:dyDescent="0.25">
      <c r="A94" s="11" t="s">
        <v>259</v>
      </c>
      <c r="B94" s="12" t="s">
        <v>576</v>
      </c>
      <c r="C94" s="13">
        <v>99</v>
      </c>
      <c r="D94" s="14">
        <v>99</v>
      </c>
      <c r="E94" s="11"/>
      <c r="F94" s="13" t="str">
        <f t="shared" si="2"/>
        <v/>
      </c>
      <c r="G94" s="15" t="str">
        <f t="shared" si="3"/>
        <v/>
      </c>
      <c r="H94" s="16">
        <v>5</v>
      </c>
      <c r="I94" s="17">
        <v>20.5</v>
      </c>
      <c r="J94" s="17">
        <v>10</v>
      </c>
      <c r="K94" s="18">
        <v>3.5</v>
      </c>
      <c r="L94" s="11" t="s">
        <v>1070</v>
      </c>
    </row>
    <row r="95" spans="1:12" s="1" customFormat="1" x14ac:dyDescent="0.25">
      <c r="A95" s="11" t="s">
        <v>260</v>
      </c>
      <c r="B95" s="12" t="s">
        <v>577</v>
      </c>
      <c r="C95" s="13">
        <v>94</v>
      </c>
      <c r="D95" s="14">
        <v>94</v>
      </c>
      <c r="E95" s="11"/>
      <c r="F95" s="13" t="str">
        <f t="shared" si="2"/>
        <v/>
      </c>
      <c r="G95" s="15" t="str">
        <f t="shared" si="3"/>
        <v/>
      </c>
      <c r="H95" s="16">
        <v>4</v>
      </c>
      <c r="I95" s="17">
        <v>20.5</v>
      </c>
      <c r="J95" s="17">
        <v>10</v>
      </c>
      <c r="K95" s="18">
        <v>3.5</v>
      </c>
      <c r="L95" s="11" t="s">
        <v>1071</v>
      </c>
    </row>
    <row r="96" spans="1:12" s="1" customFormat="1" ht="30" x14ac:dyDescent="0.25">
      <c r="A96" s="11" t="s">
        <v>261</v>
      </c>
      <c r="B96" s="12" t="s">
        <v>578</v>
      </c>
      <c r="C96" s="13">
        <v>114</v>
      </c>
      <c r="D96" s="14">
        <v>114</v>
      </c>
      <c r="E96" s="11"/>
      <c r="F96" s="13" t="str">
        <f t="shared" si="2"/>
        <v/>
      </c>
      <c r="G96" s="15" t="str">
        <f t="shared" si="3"/>
        <v/>
      </c>
      <c r="H96" s="16">
        <v>4</v>
      </c>
      <c r="I96" s="17">
        <v>20.5</v>
      </c>
      <c r="J96" s="17">
        <v>10</v>
      </c>
      <c r="K96" s="18">
        <v>3.5</v>
      </c>
      <c r="L96" s="11" t="s">
        <v>1072</v>
      </c>
    </row>
    <row r="97" spans="1:12" s="1" customFormat="1" x14ac:dyDescent="0.25">
      <c r="A97" s="11" t="s">
        <v>262</v>
      </c>
      <c r="B97" s="12" t="s">
        <v>579</v>
      </c>
      <c r="C97" s="13">
        <v>104</v>
      </c>
      <c r="D97" s="14">
        <v>104</v>
      </c>
      <c r="E97" s="11"/>
      <c r="F97" s="13" t="str">
        <f t="shared" si="2"/>
        <v/>
      </c>
      <c r="G97" s="15" t="str">
        <f t="shared" si="3"/>
        <v/>
      </c>
      <c r="H97" s="16">
        <v>5</v>
      </c>
      <c r="I97" s="17">
        <v>20.5</v>
      </c>
      <c r="J97" s="17">
        <v>10</v>
      </c>
      <c r="K97" s="18">
        <v>3.5</v>
      </c>
      <c r="L97" s="11" t="s">
        <v>1073</v>
      </c>
    </row>
    <row r="98" spans="1:12" s="1" customFormat="1" x14ac:dyDescent="0.25">
      <c r="A98" s="11" t="s">
        <v>263</v>
      </c>
      <c r="B98" s="12" t="s">
        <v>580</v>
      </c>
      <c r="C98" s="13">
        <v>89</v>
      </c>
      <c r="D98" s="14">
        <v>89</v>
      </c>
      <c r="E98" s="11"/>
      <c r="F98" s="13" t="str">
        <f t="shared" si="2"/>
        <v/>
      </c>
      <c r="G98" s="15" t="str">
        <f t="shared" si="3"/>
        <v/>
      </c>
      <c r="H98" s="16">
        <v>3</v>
      </c>
      <c r="I98" s="17">
        <v>20.5</v>
      </c>
      <c r="J98" s="17">
        <v>10</v>
      </c>
      <c r="K98" s="18">
        <v>3.5</v>
      </c>
      <c r="L98" s="11" t="s">
        <v>1074</v>
      </c>
    </row>
    <row r="99" spans="1:12" s="1" customFormat="1" x14ac:dyDescent="0.25">
      <c r="A99" s="11" t="s">
        <v>264</v>
      </c>
      <c r="B99" s="12" t="s">
        <v>581</v>
      </c>
      <c r="C99" s="13">
        <v>94</v>
      </c>
      <c r="D99" s="14">
        <v>94</v>
      </c>
      <c r="E99" s="11"/>
      <c r="F99" s="13" t="str">
        <f t="shared" si="2"/>
        <v/>
      </c>
      <c r="G99" s="15" t="str">
        <f t="shared" si="3"/>
        <v/>
      </c>
      <c r="H99" s="16">
        <v>4</v>
      </c>
      <c r="I99" s="17">
        <v>20.5</v>
      </c>
      <c r="J99" s="17">
        <v>10</v>
      </c>
      <c r="K99" s="18">
        <v>3.5</v>
      </c>
      <c r="L99" s="11" t="s">
        <v>1075</v>
      </c>
    </row>
    <row r="100" spans="1:12" s="1" customFormat="1" x14ac:dyDescent="0.25">
      <c r="A100" s="11" t="s">
        <v>265</v>
      </c>
      <c r="B100" s="12" t="s">
        <v>582</v>
      </c>
      <c r="C100" s="13">
        <v>24</v>
      </c>
      <c r="D100" s="14">
        <v>24</v>
      </c>
      <c r="E100" s="11"/>
      <c r="F100" s="13" t="str">
        <f t="shared" si="2"/>
        <v/>
      </c>
      <c r="G100" s="15" t="str">
        <f t="shared" si="3"/>
        <v/>
      </c>
      <c r="H100" s="16">
        <v>0.15</v>
      </c>
      <c r="I100" s="17">
        <v>5</v>
      </c>
      <c r="J100" s="17">
        <v>7</v>
      </c>
      <c r="K100" s="18">
        <v>2</v>
      </c>
      <c r="L100" s="11" t="s">
        <v>1076</v>
      </c>
    </row>
    <row r="101" spans="1:12" s="1" customFormat="1" x14ac:dyDescent="0.25">
      <c r="A101" s="11" t="s">
        <v>266</v>
      </c>
      <c r="B101" s="12" t="s">
        <v>583</v>
      </c>
      <c r="C101" s="13">
        <v>24</v>
      </c>
      <c r="D101" s="14">
        <v>24</v>
      </c>
      <c r="E101" s="11"/>
      <c r="F101" s="13" t="str">
        <f t="shared" si="2"/>
        <v/>
      </c>
      <c r="G101" s="15" t="str">
        <f t="shared" si="3"/>
        <v/>
      </c>
      <c r="H101" s="16">
        <v>0.15</v>
      </c>
      <c r="I101" s="17">
        <v>14</v>
      </c>
      <c r="J101" s="17">
        <v>11.5</v>
      </c>
      <c r="K101" s="18">
        <v>8.5</v>
      </c>
      <c r="L101" s="11" t="s">
        <v>1077</v>
      </c>
    </row>
    <row r="102" spans="1:12" s="1" customFormat="1" x14ac:dyDescent="0.25">
      <c r="A102" s="11" t="s">
        <v>267</v>
      </c>
      <c r="B102" s="12" t="s">
        <v>584</v>
      </c>
      <c r="C102" s="13">
        <v>11</v>
      </c>
      <c r="D102" s="14">
        <v>11</v>
      </c>
      <c r="E102" s="11"/>
      <c r="F102" s="13" t="str">
        <f t="shared" si="2"/>
        <v/>
      </c>
      <c r="G102" s="15" t="str">
        <f t="shared" si="3"/>
        <v/>
      </c>
      <c r="H102" s="16">
        <v>0.1</v>
      </c>
      <c r="I102" s="17">
        <v>5</v>
      </c>
      <c r="J102" s="17">
        <v>3</v>
      </c>
      <c r="K102" s="18">
        <v>1</v>
      </c>
      <c r="L102" s="11" t="s">
        <v>1078</v>
      </c>
    </row>
    <row r="103" spans="1:12" s="1" customFormat="1" x14ac:dyDescent="0.25">
      <c r="A103" s="11" t="s">
        <v>268</v>
      </c>
      <c r="B103" s="12" t="s">
        <v>586</v>
      </c>
      <c r="C103" s="13">
        <v>35</v>
      </c>
      <c r="D103" s="14">
        <v>35</v>
      </c>
      <c r="E103" s="11"/>
      <c r="F103" s="13" t="str">
        <f t="shared" si="2"/>
        <v/>
      </c>
      <c r="G103" s="15" t="str">
        <f t="shared" si="3"/>
        <v/>
      </c>
      <c r="H103" s="16">
        <v>0.3</v>
      </c>
      <c r="I103" s="17">
        <v>10</v>
      </c>
      <c r="J103" s="17">
        <v>9</v>
      </c>
      <c r="K103" s="18">
        <v>2</v>
      </c>
      <c r="L103" s="11" t="s">
        <v>1079</v>
      </c>
    </row>
    <row r="104" spans="1:12" s="1" customFormat="1" x14ac:dyDescent="0.25">
      <c r="A104" s="11" t="s">
        <v>269</v>
      </c>
      <c r="B104" s="12" t="s">
        <v>587</v>
      </c>
      <c r="C104" s="13">
        <v>24</v>
      </c>
      <c r="D104" s="14">
        <v>24</v>
      </c>
      <c r="E104" s="11"/>
      <c r="F104" s="13" t="str">
        <f t="shared" si="2"/>
        <v/>
      </c>
      <c r="G104" s="15" t="str">
        <f t="shared" si="3"/>
        <v/>
      </c>
      <c r="H104" s="16">
        <v>0.3</v>
      </c>
      <c r="I104" s="17" t="s">
        <v>982</v>
      </c>
      <c r="J104" s="17" t="s">
        <v>982</v>
      </c>
      <c r="K104" s="18" t="s">
        <v>982</v>
      </c>
      <c r="L104" s="11" t="s">
        <v>1080</v>
      </c>
    </row>
    <row r="105" spans="1:12" s="1" customFormat="1" ht="30" x14ac:dyDescent="0.25">
      <c r="A105" s="11" t="s">
        <v>270</v>
      </c>
      <c r="B105" s="12" t="s">
        <v>585</v>
      </c>
      <c r="C105" s="13">
        <v>66</v>
      </c>
      <c r="D105" s="14">
        <v>66</v>
      </c>
      <c r="E105" s="11"/>
      <c r="F105" s="13" t="str">
        <f t="shared" si="2"/>
        <v/>
      </c>
      <c r="G105" s="15" t="str">
        <f t="shared" si="3"/>
        <v/>
      </c>
      <c r="H105" s="16">
        <v>0.25</v>
      </c>
      <c r="I105" s="17">
        <v>6</v>
      </c>
      <c r="J105" s="17">
        <v>5</v>
      </c>
      <c r="K105" s="18">
        <v>2</v>
      </c>
      <c r="L105" s="11" t="s">
        <v>1081</v>
      </c>
    </row>
    <row r="106" spans="1:12" s="1" customFormat="1" x14ac:dyDescent="0.25">
      <c r="A106" s="11" t="s">
        <v>273</v>
      </c>
      <c r="B106" s="12" t="s">
        <v>590</v>
      </c>
      <c r="C106" s="13">
        <v>104</v>
      </c>
      <c r="D106" s="14">
        <v>104</v>
      </c>
      <c r="E106" s="11"/>
      <c r="F106" s="13" t="str">
        <f t="shared" si="2"/>
        <v/>
      </c>
      <c r="G106" s="15" t="str">
        <f t="shared" si="3"/>
        <v/>
      </c>
      <c r="H106" s="16">
        <v>0.15</v>
      </c>
      <c r="I106" s="17">
        <v>7</v>
      </c>
      <c r="J106" s="17">
        <v>5</v>
      </c>
      <c r="K106" s="18">
        <v>1.5</v>
      </c>
      <c r="L106" s="11" t="s">
        <v>1082</v>
      </c>
    </row>
    <row r="107" spans="1:12" s="1" customFormat="1" x14ac:dyDescent="0.25">
      <c r="A107" s="11" t="s">
        <v>647</v>
      </c>
      <c r="B107" s="12" t="s">
        <v>662</v>
      </c>
      <c r="C107" s="13">
        <v>18</v>
      </c>
      <c r="D107" s="14">
        <v>18</v>
      </c>
      <c r="E107" s="11"/>
      <c r="F107" s="13" t="str">
        <f t="shared" si="2"/>
        <v/>
      </c>
      <c r="G107" s="15" t="str">
        <f t="shared" si="3"/>
        <v/>
      </c>
      <c r="H107" s="16">
        <v>1</v>
      </c>
      <c r="I107" s="17">
        <v>4.5</v>
      </c>
      <c r="J107" s="17">
        <v>3</v>
      </c>
      <c r="K107" s="18">
        <v>1.5</v>
      </c>
      <c r="L107" s="11" t="s">
        <v>982</v>
      </c>
    </row>
    <row r="108" spans="1:12" s="1" customFormat="1" x14ac:dyDescent="0.25">
      <c r="A108" s="11" t="s">
        <v>274</v>
      </c>
      <c r="B108" s="12" t="s">
        <v>591</v>
      </c>
      <c r="C108" s="13">
        <v>42</v>
      </c>
      <c r="D108" s="14">
        <v>42</v>
      </c>
      <c r="E108" s="11"/>
      <c r="F108" s="13" t="str">
        <f t="shared" si="2"/>
        <v/>
      </c>
      <c r="G108" s="15" t="str">
        <f t="shared" si="3"/>
        <v/>
      </c>
      <c r="H108" s="16">
        <v>2</v>
      </c>
      <c r="I108" s="17">
        <v>7</v>
      </c>
      <c r="J108" s="17">
        <v>5</v>
      </c>
      <c r="K108" s="18">
        <v>2</v>
      </c>
      <c r="L108" s="11" t="s">
        <v>1083</v>
      </c>
    </row>
    <row r="109" spans="1:12" s="1" customFormat="1" x14ac:dyDescent="0.25">
      <c r="A109" s="11" t="s">
        <v>275</v>
      </c>
      <c r="B109" s="12" t="s">
        <v>592</v>
      </c>
      <c r="C109" s="13">
        <v>48</v>
      </c>
      <c r="D109" s="14">
        <v>48</v>
      </c>
      <c r="E109" s="11"/>
      <c r="F109" s="13" t="str">
        <f t="shared" si="2"/>
        <v/>
      </c>
      <c r="G109" s="15" t="str">
        <f t="shared" si="3"/>
        <v/>
      </c>
      <c r="H109" s="16">
        <v>0.5</v>
      </c>
      <c r="I109" s="17" t="s">
        <v>982</v>
      </c>
      <c r="J109" s="17" t="s">
        <v>982</v>
      </c>
      <c r="K109" s="18" t="s">
        <v>982</v>
      </c>
      <c r="L109" s="11" t="s">
        <v>1084</v>
      </c>
    </row>
    <row r="110" spans="1:12" s="1" customFormat="1" x14ac:dyDescent="0.25">
      <c r="A110" s="11" t="s">
        <v>277</v>
      </c>
      <c r="B110" s="12" t="s">
        <v>594</v>
      </c>
      <c r="C110" s="13">
        <v>33</v>
      </c>
      <c r="D110" s="14">
        <v>33</v>
      </c>
      <c r="E110" s="11"/>
      <c r="F110" s="13" t="str">
        <f t="shared" si="2"/>
        <v/>
      </c>
      <c r="G110" s="15" t="str">
        <f t="shared" si="3"/>
        <v/>
      </c>
      <c r="H110" s="16">
        <v>1</v>
      </c>
      <c r="I110" s="17" t="s">
        <v>982</v>
      </c>
      <c r="J110" s="17" t="s">
        <v>982</v>
      </c>
      <c r="K110" s="18" t="s">
        <v>982</v>
      </c>
      <c r="L110" s="11" t="s">
        <v>1085</v>
      </c>
    </row>
    <row r="111" spans="1:12" s="1" customFormat="1" x14ac:dyDescent="0.25">
      <c r="A111" s="11" t="s">
        <v>0</v>
      </c>
      <c r="B111" s="12" t="s">
        <v>319</v>
      </c>
      <c r="C111" s="13">
        <v>99</v>
      </c>
      <c r="D111" s="14">
        <v>104</v>
      </c>
      <c r="E111" s="11"/>
      <c r="F111" s="13">
        <f t="shared" si="2"/>
        <v>5</v>
      </c>
      <c r="G111" s="15">
        <f t="shared" si="3"/>
        <v>5.0505050505050504E-2</v>
      </c>
      <c r="H111" s="16">
        <v>5</v>
      </c>
      <c r="I111" s="17" t="s">
        <v>982</v>
      </c>
      <c r="J111" s="17" t="s">
        <v>982</v>
      </c>
      <c r="K111" s="18" t="s">
        <v>982</v>
      </c>
      <c r="L111" s="11" t="s">
        <v>1086</v>
      </c>
    </row>
    <row r="112" spans="1:12" s="1" customFormat="1" x14ac:dyDescent="0.25">
      <c r="A112" s="11" t="s">
        <v>4</v>
      </c>
      <c r="B112" s="12" t="s">
        <v>323</v>
      </c>
      <c r="C112" s="13">
        <v>145</v>
      </c>
      <c r="D112" s="14">
        <v>154</v>
      </c>
      <c r="E112" s="11"/>
      <c r="F112" s="13">
        <f t="shared" si="2"/>
        <v>9</v>
      </c>
      <c r="G112" s="15">
        <f t="shared" si="3"/>
        <v>6.2068965517241378E-2</v>
      </c>
      <c r="H112" s="16">
        <v>5</v>
      </c>
      <c r="I112" s="17" t="s">
        <v>982</v>
      </c>
      <c r="J112" s="17" t="s">
        <v>982</v>
      </c>
      <c r="K112" s="18" t="s">
        <v>982</v>
      </c>
      <c r="L112" s="11" t="s">
        <v>1087</v>
      </c>
    </row>
    <row r="113" spans="1:12" s="1" customFormat="1" x14ac:dyDescent="0.25">
      <c r="A113" s="11" t="s">
        <v>279</v>
      </c>
      <c r="B113" s="12" t="s">
        <v>596</v>
      </c>
      <c r="C113" s="13">
        <v>114</v>
      </c>
      <c r="D113" s="14">
        <v>119</v>
      </c>
      <c r="E113" s="11"/>
      <c r="F113" s="13">
        <f t="shared" si="2"/>
        <v>5</v>
      </c>
      <c r="G113" s="15">
        <f t="shared" si="3"/>
        <v>4.3859649122807015E-2</v>
      </c>
      <c r="H113" s="16">
        <v>4</v>
      </c>
      <c r="I113" s="17">
        <v>9</v>
      </c>
      <c r="J113" s="17">
        <v>9</v>
      </c>
      <c r="K113" s="18">
        <v>4</v>
      </c>
      <c r="L113" s="11" t="s">
        <v>1088</v>
      </c>
    </row>
    <row r="114" spans="1:12" s="1" customFormat="1" x14ac:dyDescent="0.25">
      <c r="A114" s="11" t="s">
        <v>650</v>
      </c>
      <c r="B114" s="12" t="s">
        <v>665</v>
      </c>
      <c r="C114" s="13">
        <v>164</v>
      </c>
      <c r="D114" s="14">
        <v>164</v>
      </c>
      <c r="E114" s="11"/>
      <c r="F114" s="13" t="str">
        <f t="shared" si="2"/>
        <v/>
      </c>
      <c r="G114" s="15" t="str">
        <f t="shared" si="3"/>
        <v/>
      </c>
      <c r="H114" s="16">
        <v>25</v>
      </c>
      <c r="I114" s="17">
        <v>17.5</v>
      </c>
      <c r="J114" s="17">
        <v>17</v>
      </c>
      <c r="K114" s="18">
        <v>2</v>
      </c>
      <c r="L114" s="11" t="s">
        <v>1089</v>
      </c>
    </row>
    <row r="115" spans="1:12" s="1" customFormat="1" x14ac:dyDescent="0.25">
      <c r="A115" s="11" t="s">
        <v>291</v>
      </c>
      <c r="B115" s="12" t="s">
        <v>604</v>
      </c>
      <c r="C115" s="13">
        <v>399</v>
      </c>
      <c r="D115" s="14">
        <v>429</v>
      </c>
      <c r="E115" s="11"/>
      <c r="F115" s="13">
        <f t="shared" si="2"/>
        <v>30</v>
      </c>
      <c r="G115" s="15">
        <f t="shared" si="3"/>
        <v>7.5187969924812026E-2</v>
      </c>
      <c r="H115" s="16">
        <v>24</v>
      </c>
      <c r="I115" s="17">
        <v>7</v>
      </c>
      <c r="J115" s="17">
        <v>6</v>
      </c>
      <c r="K115" s="18">
        <v>0.25</v>
      </c>
      <c r="L115" s="11" t="s">
        <v>1090</v>
      </c>
    </row>
    <row r="116" spans="1:12" s="1" customFormat="1" x14ac:dyDescent="0.25">
      <c r="A116" s="11" t="s">
        <v>292</v>
      </c>
      <c r="B116" s="12" t="s">
        <v>605</v>
      </c>
      <c r="C116" s="13">
        <v>829</v>
      </c>
      <c r="D116" s="14">
        <v>899</v>
      </c>
      <c r="E116" s="11"/>
      <c r="F116" s="13">
        <f t="shared" si="2"/>
        <v>70</v>
      </c>
      <c r="G116" s="15">
        <f t="shared" si="3"/>
        <v>8.4439083232810616E-2</v>
      </c>
      <c r="H116" s="16">
        <v>42</v>
      </c>
      <c r="I116" s="17">
        <v>25</v>
      </c>
      <c r="J116" s="17">
        <v>25</v>
      </c>
      <c r="K116" s="18">
        <v>8</v>
      </c>
      <c r="L116" s="11" t="s">
        <v>1091</v>
      </c>
    </row>
    <row r="117" spans="1:12" s="1" customFormat="1" x14ac:dyDescent="0.25">
      <c r="A117" s="11" t="s">
        <v>300</v>
      </c>
      <c r="B117" s="12" t="s">
        <v>613</v>
      </c>
      <c r="C117" s="13">
        <v>164</v>
      </c>
      <c r="D117" s="14">
        <v>174</v>
      </c>
      <c r="E117" s="11"/>
      <c r="F117" s="13">
        <f t="shared" si="2"/>
        <v>10</v>
      </c>
      <c r="G117" s="15">
        <f t="shared" si="3"/>
        <v>6.097560975609756E-2</v>
      </c>
      <c r="H117" s="16">
        <v>8</v>
      </c>
      <c r="I117" s="17" t="s">
        <v>982</v>
      </c>
      <c r="J117" s="17" t="s">
        <v>982</v>
      </c>
      <c r="K117" s="18" t="s">
        <v>982</v>
      </c>
      <c r="L117" s="11" t="s">
        <v>1092</v>
      </c>
    </row>
    <row r="118" spans="1:12" s="1" customFormat="1" x14ac:dyDescent="0.25">
      <c r="A118" s="11" t="s">
        <v>1</v>
      </c>
      <c r="B118" s="12" t="s">
        <v>320</v>
      </c>
      <c r="C118" s="13">
        <v>159</v>
      </c>
      <c r="D118" s="14">
        <v>169</v>
      </c>
      <c r="E118" s="11"/>
      <c r="F118" s="13">
        <f t="shared" si="2"/>
        <v>10</v>
      </c>
      <c r="G118" s="15">
        <f t="shared" si="3"/>
        <v>6.2893081761006289E-2</v>
      </c>
      <c r="H118" s="16">
        <v>6.5</v>
      </c>
      <c r="I118" s="17" t="s">
        <v>982</v>
      </c>
      <c r="J118" s="17" t="s">
        <v>982</v>
      </c>
      <c r="K118" s="18" t="s">
        <v>982</v>
      </c>
      <c r="L118" s="11" t="s">
        <v>1093</v>
      </c>
    </row>
    <row r="119" spans="1:12" s="1" customFormat="1" x14ac:dyDescent="0.25">
      <c r="A119" s="11" t="s">
        <v>8</v>
      </c>
      <c r="B119" s="12" t="s">
        <v>327</v>
      </c>
      <c r="C119" s="13">
        <v>134</v>
      </c>
      <c r="D119" s="14">
        <v>139</v>
      </c>
      <c r="E119" s="11"/>
      <c r="F119" s="13">
        <f t="shared" si="2"/>
        <v>5</v>
      </c>
      <c r="G119" s="15">
        <f t="shared" si="3"/>
        <v>3.7313432835820892E-2</v>
      </c>
      <c r="H119" s="16">
        <v>5</v>
      </c>
      <c r="I119" s="17" t="s">
        <v>982</v>
      </c>
      <c r="J119" s="17" t="s">
        <v>982</v>
      </c>
      <c r="K119" s="18" t="s">
        <v>982</v>
      </c>
      <c r="L119" s="11" t="s">
        <v>1094</v>
      </c>
    </row>
    <row r="120" spans="1:12" s="1" customFormat="1" x14ac:dyDescent="0.25">
      <c r="A120" s="11" t="s">
        <v>298</v>
      </c>
      <c r="B120" s="12" t="s">
        <v>611</v>
      </c>
      <c r="C120" s="13">
        <v>289</v>
      </c>
      <c r="D120" s="14">
        <v>304</v>
      </c>
      <c r="E120" s="11"/>
      <c r="F120" s="13">
        <f t="shared" si="2"/>
        <v>15</v>
      </c>
      <c r="G120" s="15">
        <f t="shared" si="3"/>
        <v>5.1903114186851208E-2</v>
      </c>
      <c r="H120" s="16">
        <v>4.7</v>
      </c>
      <c r="I120" s="17" t="s">
        <v>982</v>
      </c>
      <c r="J120" s="17" t="s">
        <v>982</v>
      </c>
      <c r="K120" s="18" t="s">
        <v>982</v>
      </c>
      <c r="L120" s="11" t="s">
        <v>1095</v>
      </c>
    </row>
    <row r="121" spans="1:12" s="1" customFormat="1" x14ac:dyDescent="0.25">
      <c r="A121" s="11" t="s">
        <v>299</v>
      </c>
      <c r="B121" s="12" t="s">
        <v>612</v>
      </c>
      <c r="C121" s="13">
        <v>199</v>
      </c>
      <c r="D121" s="14">
        <v>219</v>
      </c>
      <c r="E121" s="11"/>
      <c r="F121" s="13">
        <f t="shared" si="2"/>
        <v>20</v>
      </c>
      <c r="G121" s="15">
        <f t="shared" si="3"/>
        <v>0.10050251256281408</v>
      </c>
      <c r="H121" s="16">
        <v>8.3000000000000007</v>
      </c>
      <c r="I121" s="17" t="s">
        <v>982</v>
      </c>
      <c r="J121" s="17" t="s">
        <v>982</v>
      </c>
      <c r="K121" s="18" t="s">
        <v>982</v>
      </c>
      <c r="L121" s="11" t="s">
        <v>1096</v>
      </c>
    </row>
    <row r="122" spans="1:12" s="1" customFormat="1" x14ac:dyDescent="0.25">
      <c r="A122" s="11" t="s">
        <v>183</v>
      </c>
      <c r="B122" s="12" t="s">
        <v>500</v>
      </c>
      <c r="C122" s="13">
        <v>695</v>
      </c>
      <c r="D122" s="14">
        <v>695</v>
      </c>
      <c r="E122" s="11" t="s">
        <v>1152</v>
      </c>
      <c r="F122" s="13" t="str">
        <f t="shared" si="2"/>
        <v/>
      </c>
      <c r="G122" s="15" t="str">
        <f t="shared" si="3"/>
        <v/>
      </c>
      <c r="H122" s="16">
        <v>40</v>
      </c>
      <c r="I122" s="17">
        <v>27</v>
      </c>
      <c r="J122" s="17">
        <v>14</v>
      </c>
      <c r="K122" s="18">
        <v>15</v>
      </c>
      <c r="L122" s="11" t="s">
        <v>1097</v>
      </c>
    </row>
    <row r="123" spans="1:12" s="1" customFormat="1" x14ac:dyDescent="0.25">
      <c r="A123" s="11" t="s">
        <v>184</v>
      </c>
      <c r="B123" s="12" t="s">
        <v>501</v>
      </c>
      <c r="C123" s="13">
        <v>1199</v>
      </c>
      <c r="D123" s="14">
        <v>1199</v>
      </c>
      <c r="E123" s="11" t="s">
        <v>1152</v>
      </c>
      <c r="F123" s="13" t="str">
        <f t="shared" si="2"/>
        <v/>
      </c>
      <c r="G123" s="15" t="str">
        <f t="shared" si="3"/>
        <v/>
      </c>
      <c r="H123" s="16">
        <v>53</v>
      </c>
      <c r="I123" s="17">
        <v>24.5</v>
      </c>
      <c r="J123" s="17">
        <v>17.5</v>
      </c>
      <c r="K123" s="18">
        <v>14.5</v>
      </c>
      <c r="L123" s="11" t="s">
        <v>1098</v>
      </c>
    </row>
    <row r="124" spans="1:12" s="1" customFormat="1" x14ac:dyDescent="0.25">
      <c r="A124" s="11" t="s">
        <v>631</v>
      </c>
      <c r="B124" s="12" t="s">
        <v>634</v>
      </c>
      <c r="C124" s="13">
        <v>599</v>
      </c>
      <c r="D124" s="14">
        <v>599</v>
      </c>
      <c r="E124" s="11" t="s">
        <v>1152</v>
      </c>
      <c r="F124" s="13" t="str">
        <f t="shared" si="2"/>
        <v/>
      </c>
      <c r="G124" s="15" t="str">
        <f t="shared" si="3"/>
        <v/>
      </c>
      <c r="H124" s="16">
        <v>66</v>
      </c>
      <c r="I124" s="17">
        <v>38.375</v>
      </c>
      <c r="J124" s="17">
        <v>14.375</v>
      </c>
      <c r="K124" s="18">
        <v>24.625</v>
      </c>
      <c r="L124" s="11" t="s">
        <v>1099</v>
      </c>
    </row>
    <row r="125" spans="1:12" s="1" customFormat="1" x14ac:dyDescent="0.25">
      <c r="A125" s="11" t="s">
        <v>185</v>
      </c>
      <c r="B125" s="12" t="s">
        <v>502</v>
      </c>
      <c r="C125" s="13">
        <v>949</v>
      </c>
      <c r="D125" s="14">
        <v>949</v>
      </c>
      <c r="E125" s="11" t="s">
        <v>1152</v>
      </c>
      <c r="F125" s="13" t="str">
        <f t="shared" si="2"/>
        <v/>
      </c>
      <c r="G125" s="15" t="str">
        <f t="shared" si="3"/>
        <v/>
      </c>
      <c r="H125" s="16">
        <v>81</v>
      </c>
      <c r="I125" s="17">
        <v>33.875</v>
      </c>
      <c r="J125" s="17">
        <v>16.9375</v>
      </c>
      <c r="K125" s="18">
        <v>24</v>
      </c>
      <c r="L125" s="11" t="s">
        <v>1100</v>
      </c>
    </row>
    <row r="126" spans="1:12" s="1" customFormat="1" x14ac:dyDescent="0.25">
      <c r="A126" s="11" t="s">
        <v>305</v>
      </c>
      <c r="B126" s="12" t="s">
        <v>618</v>
      </c>
      <c r="C126" s="13">
        <v>699</v>
      </c>
      <c r="D126" s="14">
        <v>699</v>
      </c>
      <c r="E126" s="11" t="s">
        <v>1152</v>
      </c>
      <c r="F126" s="13" t="str">
        <f t="shared" si="2"/>
        <v/>
      </c>
      <c r="G126" s="15" t="str">
        <f t="shared" si="3"/>
        <v/>
      </c>
      <c r="H126" s="16">
        <v>220</v>
      </c>
      <c r="I126" s="17">
        <v>31.125</v>
      </c>
      <c r="J126" s="17">
        <v>48.0625</v>
      </c>
      <c r="K126" s="18">
        <v>31.5</v>
      </c>
      <c r="L126" s="11" t="s">
        <v>1101</v>
      </c>
    </row>
    <row r="127" spans="1:12" s="1" customFormat="1" x14ac:dyDescent="0.25">
      <c r="A127" s="11" t="s">
        <v>186</v>
      </c>
      <c r="B127" s="12" t="s">
        <v>503</v>
      </c>
      <c r="C127" s="13">
        <v>999</v>
      </c>
      <c r="D127" s="14">
        <v>999</v>
      </c>
      <c r="E127" s="11" t="s">
        <v>1152</v>
      </c>
      <c r="F127" s="13" t="str">
        <f t="shared" si="2"/>
        <v/>
      </c>
      <c r="G127" s="15" t="str">
        <f t="shared" si="3"/>
        <v/>
      </c>
      <c r="H127" s="16">
        <v>96</v>
      </c>
      <c r="I127" s="17">
        <v>35</v>
      </c>
      <c r="J127" s="17">
        <v>17</v>
      </c>
      <c r="K127" s="18">
        <v>24</v>
      </c>
      <c r="L127" s="11" t="s">
        <v>1102</v>
      </c>
    </row>
    <row r="128" spans="1:12" s="1" customFormat="1" x14ac:dyDescent="0.25">
      <c r="A128" s="11" t="s">
        <v>304</v>
      </c>
      <c r="B128" s="12" t="s">
        <v>617</v>
      </c>
      <c r="C128" s="13">
        <v>799</v>
      </c>
      <c r="D128" s="14">
        <v>799</v>
      </c>
      <c r="E128" s="11" t="s">
        <v>1152</v>
      </c>
      <c r="F128" s="13" t="str">
        <f t="shared" si="2"/>
        <v/>
      </c>
      <c r="G128" s="15" t="str">
        <f t="shared" si="3"/>
        <v/>
      </c>
      <c r="H128" s="16">
        <v>220</v>
      </c>
      <c r="I128" s="17">
        <v>31.125</v>
      </c>
      <c r="J128" s="17">
        <v>48.0625</v>
      </c>
      <c r="K128" s="18">
        <v>31.5</v>
      </c>
      <c r="L128" s="11" t="s">
        <v>1103</v>
      </c>
    </row>
    <row r="129" spans="1:12" s="1" customFormat="1" x14ac:dyDescent="0.25">
      <c r="A129" s="11" t="s">
        <v>187</v>
      </c>
      <c r="B129" s="12" t="s">
        <v>504</v>
      </c>
      <c r="C129" s="13">
        <v>1079</v>
      </c>
      <c r="D129" s="14">
        <v>1079</v>
      </c>
      <c r="E129" s="11" t="s">
        <v>1152</v>
      </c>
      <c r="F129" s="13" t="str">
        <f t="shared" si="2"/>
        <v/>
      </c>
      <c r="G129" s="15" t="str">
        <f t="shared" si="3"/>
        <v/>
      </c>
      <c r="H129" s="16">
        <v>117</v>
      </c>
      <c r="I129" s="17">
        <v>43.5</v>
      </c>
      <c r="J129" s="17">
        <v>16.5</v>
      </c>
      <c r="K129" s="18">
        <v>24</v>
      </c>
      <c r="L129" s="11" t="s">
        <v>1104</v>
      </c>
    </row>
    <row r="130" spans="1:12" s="1" customFormat="1" x14ac:dyDescent="0.25">
      <c r="A130" s="11" t="s">
        <v>188</v>
      </c>
      <c r="B130" s="12" t="s">
        <v>505</v>
      </c>
      <c r="C130" s="13">
        <v>124</v>
      </c>
      <c r="D130" s="14">
        <v>124</v>
      </c>
      <c r="E130" s="11"/>
      <c r="F130" s="13" t="str">
        <f t="shared" si="2"/>
        <v/>
      </c>
      <c r="G130" s="15" t="str">
        <f t="shared" si="3"/>
        <v/>
      </c>
      <c r="H130" s="16">
        <v>4</v>
      </c>
      <c r="I130" s="17" t="s">
        <v>982</v>
      </c>
      <c r="J130" s="17" t="s">
        <v>982</v>
      </c>
      <c r="K130" s="18" t="s">
        <v>982</v>
      </c>
      <c r="L130" s="11" t="s">
        <v>1105</v>
      </c>
    </row>
    <row r="131" spans="1:12" s="1" customFormat="1" x14ac:dyDescent="0.25">
      <c r="A131" s="11" t="s">
        <v>189</v>
      </c>
      <c r="B131" s="12" t="s">
        <v>506</v>
      </c>
      <c r="C131" s="13">
        <v>74</v>
      </c>
      <c r="D131" s="14">
        <v>74</v>
      </c>
      <c r="E131" s="11"/>
      <c r="F131" s="13" t="str">
        <f t="shared" ref="F131:F194" si="4">IF(D131-C131 = 0, "", D131-C131)</f>
        <v/>
      </c>
      <c r="G131" s="15" t="str">
        <f t="shared" ref="G131:G194" si="5">IFERROR(IF(OR(F131 = 0, F131 = ""), "", F131/C131), "N/A")</f>
        <v/>
      </c>
      <c r="H131" s="16">
        <v>0</v>
      </c>
      <c r="I131" s="17">
        <v>14</v>
      </c>
      <c r="J131" s="17">
        <v>12</v>
      </c>
      <c r="K131" s="18">
        <v>1</v>
      </c>
      <c r="L131" s="11" t="s">
        <v>1106</v>
      </c>
    </row>
    <row r="132" spans="1:12" s="1" customFormat="1" x14ac:dyDescent="0.25">
      <c r="A132" s="11" t="s">
        <v>190</v>
      </c>
      <c r="B132" s="12" t="s">
        <v>507</v>
      </c>
      <c r="C132" s="13">
        <v>135</v>
      </c>
      <c r="D132" s="14">
        <v>135</v>
      </c>
      <c r="E132" s="11"/>
      <c r="F132" s="13" t="str">
        <f t="shared" si="4"/>
        <v/>
      </c>
      <c r="G132" s="15" t="str">
        <f t="shared" si="5"/>
        <v/>
      </c>
      <c r="H132" s="16">
        <v>2.6</v>
      </c>
      <c r="I132" s="17">
        <v>14</v>
      </c>
      <c r="J132" s="17">
        <v>12</v>
      </c>
      <c r="K132" s="18">
        <v>1</v>
      </c>
      <c r="L132" s="11" t="s">
        <v>1107</v>
      </c>
    </row>
    <row r="133" spans="1:12" s="1" customFormat="1" x14ac:dyDescent="0.25">
      <c r="A133" s="11" t="s">
        <v>191</v>
      </c>
      <c r="B133" s="12" t="s">
        <v>508</v>
      </c>
      <c r="C133" s="13">
        <v>84</v>
      </c>
      <c r="D133" s="14">
        <v>84</v>
      </c>
      <c r="E133" s="11"/>
      <c r="F133" s="13" t="str">
        <f t="shared" si="4"/>
        <v/>
      </c>
      <c r="G133" s="15" t="str">
        <f t="shared" si="5"/>
        <v/>
      </c>
      <c r="H133" s="16">
        <v>1.1000000000000001</v>
      </c>
      <c r="I133" s="17">
        <v>13</v>
      </c>
      <c r="J133" s="17">
        <v>11</v>
      </c>
      <c r="K133" s="18">
        <v>2.5</v>
      </c>
      <c r="L133" s="11" t="s">
        <v>1108</v>
      </c>
    </row>
    <row r="134" spans="1:12" s="1" customFormat="1" x14ac:dyDescent="0.25">
      <c r="A134" s="11" t="s">
        <v>192</v>
      </c>
      <c r="B134" s="12" t="s">
        <v>509</v>
      </c>
      <c r="C134" s="13">
        <v>145</v>
      </c>
      <c r="D134" s="14">
        <v>145</v>
      </c>
      <c r="E134" s="11"/>
      <c r="F134" s="13" t="str">
        <f t="shared" si="4"/>
        <v/>
      </c>
      <c r="G134" s="15" t="str">
        <f t="shared" si="5"/>
        <v/>
      </c>
      <c r="H134" s="16">
        <v>2.6</v>
      </c>
      <c r="I134" s="17">
        <v>14</v>
      </c>
      <c r="J134" s="17">
        <v>12</v>
      </c>
      <c r="K134" s="18">
        <v>1</v>
      </c>
      <c r="L134" s="11" t="s">
        <v>1109</v>
      </c>
    </row>
    <row r="135" spans="1:12" s="1" customFormat="1" x14ac:dyDescent="0.25">
      <c r="A135" s="11" t="s">
        <v>193</v>
      </c>
      <c r="B135" s="12" t="s">
        <v>510</v>
      </c>
      <c r="C135" s="13">
        <v>94</v>
      </c>
      <c r="D135" s="14">
        <v>94</v>
      </c>
      <c r="E135" s="11"/>
      <c r="F135" s="13" t="str">
        <f t="shared" si="4"/>
        <v/>
      </c>
      <c r="G135" s="15" t="str">
        <f t="shared" si="5"/>
        <v/>
      </c>
      <c r="H135" s="16">
        <v>1.3</v>
      </c>
      <c r="I135" s="17">
        <v>13</v>
      </c>
      <c r="J135" s="17">
        <v>11</v>
      </c>
      <c r="K135" s="18">
        <v>2.5</v>
      </c>
      <c r="L135" s="11" t="s">
        <v>1110</v>
      </c>
    </row>
    <row r="136" spans="1:12" s="1" customFormat="1" x14ac:dyDescent="0.25">
      <c r="A136" s="11" t="s">
        <v>194</v>
      </c>
      <c r="B136" s="12" t="s">
        <v>511</v>
      </c>
      <c r="C136" s="13">
        <v>265</v>
      </c>
      <c r="D136" s="14">
        <v>265</v>
      </c>
      <c r="E136" s="11" t="s">
        <v>1152</v>
      </c>
      <c r="F136" s="13" t="str">
        <f t="shared" si="4"/>
        <v/>
      </c>
      <c r="G136" s="15" t="str">
        <f t="shared" si="5"/>
        <v/>
      </c>
      <c r="H136" s="16">
        <v>12</v>
      </c>
      <c r="I136" s="17">
        <v>24</v>
      </c>
      <c r="J136" s="17">
        <v>19</v>
      </c>
      <c r="K136" s="18">
        <v>5</v>
      </c>
      <c r="L136" s="11" t="s">
        <v>1111</v>
      </c>
    </row>
    <row r="137" spans="1:12" s="1" customFormat="1" x14ac:dyDescent="0.25">
      <c r="A137" s="11" t="s">
        <v>195</v>
      </c>
      <c r="B137" s="12" t="s">
        <v>512</v>
      </c>
      <c r="C137" s="13">
        <v>315</v>
      </c>
      <c r="D137" s="14">
        <v>315</v>
      </c>
      <c r="E137" s="11" t="s">
        <v>1152</v>
      </c>
      <c r="F137" s="13" t="str">
        <f t="shared" si="4"/>
        <v/>
      </c>
      <c r="G137" s="15" t="str">
        <f t="shared" si="5"/>
        <v/>
      </c>
      <c r="H137" s="16">
        <v>16</v>
      </c>
      <c r="I137" s="17">
        <v>25.5625</v>
      </c>
      <c r="J137" s="17">
        <v>25.375</v>
      </c>
      <c r="K137" s="18">
        <v>5.6875</v>
      </c>
      <c r="L137" s="11" t="s">
        <v>1112</v>
      </c>
    </row>
    <row r="138" spans="1:12" s="1" customFormat="1" x14ac:dyDescent="0.25">
      <c r="A138" s="11" t="s">
        <v>196</v>
      </c>
      <c r="B138" s="12" t="s">
        <v>513</v>
      </c>
      <c r="C138" s="13">
        <v>429</v>
      </c>
      <c r="D138" s="14">
        <v>429</v>
      </c>
      <c r="E138" s="11" t="s">
        <v>1152</v>
      </c>
      <c r="F138" s="13" t="str">
        <f t="shared" si="4"/>
        <v/>
      </c>
      <c r="G138" s="15" t="str">
        <f t="shared" si="5"/>
        <v/>
      </c>
      <c r="H138" s="16">
        <v>19</v>
      </c>
      <c r="I138" s="17">
        <v>28</v>
      </c>
      <c r="J138" s="17">
        <v>25</v>
      </c>
      <c r="K138" s="18">
        <v>5</v>
      </c>
      <c r="L138" s="11" t="s">
        <v>1113</v>
      </c>
    </row>
    <row r="139" spans="1:12" s="1" customFormat="1" x14ac:dyDescent="0.25">
      <c r="A139" s="11" t="s">
        <v>197</v>
      </c>
      <c r="B139" s="12" t="s">
        <v>514</v>
      </c>
      <c r="C139" s="13">
        <v>469</v>
      </c>
      <c r="D139" s="14">
        <v>469</v>
      </c>
      <c r="E139" s="11" t="s">
        <v>1152</v>
      </c>
      <c r="F139" s="13" t="str">
        <f t="shared" si="4"/>
        <v/>
      </c>
      <c r="G139" s="15" t="str">
        <f t="shared" si="5"/>
        <v/>
      </c>
      <c r="H139" s="16">
        <v>23</v>
      </c>
      <c r="I139" s="17">
        <v>35</v>
      </c>
      <c r="J139" s="17">
        <v>24</v>
      </c>
      <c r="K139" s="18">
        <v>5</v>
      </c>
      <c r="L139" s="11" t="s">
        <v>1114</v>
      </c>
    </row>
    <row r="140" spans="1:12" s="1" customFormat="1" x14ac:dyDescent="0.25">
      <c r="A140" s="11" t="s">
        <v>198</v>
      </c>
      <c r="B140" s="12" t="s">
        <v>515</v>
      </c>
      <c r="C140" s="13">
        <v>489</v>
      </c>
      <c r="D140" s="14">
        <v>489</v>
      </c>
      <c r="E140" s="11" t="s">
        <v>1152</v>
      </c>
      <c r="F140" s="13" t="str">
        <f t="shared" si="4"/>
        <v/>
      </c>
      <c r="G140" s="15" t="str">
        <f t="shared" si="5"/>
        <v/>
      </c>
      <c r="H140" s="16">
        <v>33</v>
      </c>
      <c r="I140" s="17">
        <v>48.0625</v>
      </c>
      <c r="J140" s="17">
        <v>25.5625</v>
      </c>
      <c r="K140" s="18">
        <v>5.6875</v>
      </c>
      <c r="L140" s="11" t="s">
        <v>1115</v>
      </c>
    </row>
    <row r="141" spans="1:12" s="1" customFormat="1" x14ac:dyDescent="0.25">
      <c r="A141" s="11" t="s">
        <v>199</v>
      </c>
      <c r="B141" s="12" t="s">
        <v>516</v>
      </c>
      <c r="C141" s="13">
        <v>389</v>
      </c>
      <c r="D141" s="14">
        <v>389</v>
      </c>
      <c r="E141" s="11" t="s">
        <v>1152</v>
      </c>
      <c r="F141" s="13" t="str">
        <f t="shared" si="4"/>
        <v/>
      </c>
      <c r="G141" s="15" t="str">
        <f t="shared" si="5"/>
        <v/>
      </c>
      <c r="H141" s="16">
        <v>16.600000000000001</v>
      </c>
      <c r="I141" s="17">
        <v>21.5</v>
      </c>
      <c r="J141" s="17">
        <v>14</v>
      </c>
      <c r="K141" s="18">
        <v>6.75</v>
      </c>
      <c r="L141" s="11" t="s">
        <v>1116</v>
      </c>
    </row>
    <row r="142" spans="1:12" s="1" customFormat="1" x14ac:dyDescent="0.25">
      <c r="A142" s="11" t="s">
        <v>200</v>
      </c>
      <c r="B142" s="12" t="s">
        <v>517</v>
      </c>
      <c r="C142" s="13">
        <v>174</v>
      </c>
      <c r="D142" s="14">
        <v>174</v>
      </c>
      <c r="E142" s="11"/>
      <c r="F142" s="13" t="str">
        <f t="shared" si="4"/>
        <v/>
      </c>
      <c r="G142" s="15" t="str">
        <f t="shared" si="5"/>
        <v/>
      </c>
      <c r="H142" s="16">
        <v>6</v>
      </c>
      <c r="I142" s="17">
        <v>29.5</v>
      </c>
      <c r="J142" s="17">
        <v>4.3125</v>
      </c>
      <c r="K142" s="18">
        <v>3.9375</v>
      </c>
      <c r="L142" s="11" t="s">
        <v>1117</v>
      </c>
    </row>
    <row r="143" spans="1:12" s="1" customFormat="1" x14ac:dyDescent="0.25">
      <c r="A143" s="11" t="s">
        <v>312</v>
      </c>
      <c r="B143" s="12" t="s">
        <v>625</v>
      </c>
      <c r="C143" s="13">
        <v>169</v>
      </c>
      <c r="D143" s="14">
        <v>169</v>
      </c>
      <c r="E143" s="11" t="s">
        <v>1152</v>
      </c>
      <c r="F143" s="13" t="str">
        <f t="shared" si="4"/>
        <v/>
      </c>
      <c r="G143" s="15" t="str">
        <f t="shared" si="5"/>
        <v/>
      </c>
      <c r="H143" s="16" t="s">
        <v>982</v>
      </c>
      <c r="I143" s="17" t="s">
        <v>982</v>
      </c>
      <c r="J143" s="17" t="s">
        <v>982</v>
      </c>
      <c r="K143" s="18" t="s">
        <v>982</v>
      </c>
      <c r="L143" s="11" t="s">
        <v>1118</v>
      </c>
    </row>
    <row r="144" spans="1:12" s="1" customFormat="1" x14ac:dyDescent="0.25">
      <c r="A144" s="11" t="s">
        <v>201</v>
      </c>
      <c r="B144" s="12" t="s">
        <v>518</v>
      </c>
      <c r="C144" s="13">
        <v>174</v>
      </c>
      <c r="D144" s="14">
        <v>174</v>
      </c>
      <c r="E144" s="11"/>
      <c r="F144" s="13" t="str">
        <f t="shared" si="4"/>
        <v/>
      </c>
      <c r="G144" s="15" t="str">
        <f t="shared" si="5"/>
        <v/>
      </c>
      <c r="H144" s="16">
        <v>6.5</v>
      </c>
      <c r="I144" s="17">
        <v>38</v>
      </c>
      <c r="J144" s="17">
        <v>4.5</v>
      </c>
      <c r="K144" s="18">
        <v>4.25</v>
      </c>
      <c r="L144" s="11" t="s">
        <v>1119</v>
      </c>
    </row>
    <row r="145" spans="1:12" s="1" customFormat="1" x14ac:dyDescent="0.25">
      <c r="A145" s="11" t="s">
        <v>313</v>
      </c>
      <c r="B145" s="12" t="s">
        <v>626</v>
      </c>
      <c r="C145" s="13">
        <v>179</v>
      </c>
      <c r="D145" s="14">
        <v>179</v>
      </c>
      <c r="E145" s="11" t="s">
        <v>1152</v>
      </c>
      <c r="F145" s="13" t="str">
        <f t="shared" si="4"/>
        <v/>
      </c>
      <c r="G145" s="15" t="str">
        <f t="shared" si="5"/>
        <v/>
      </c>
      <c r="H145" s="16" t="s">
        <v>982</v>
      </c>
      <c r="I145" s="17" t="s">
        <v>982</v>
      </c>
      <c r="J145" s="17" t="s">
        <v>982</v>
      </c>
      <c r="K145" s="18" t="s">
        <v>982</v>
      </c>
      <c r="L145" s="11" t="s">
        <v>1120</v>
      </c>
    </row>
    <row r="146" spans="1:12" s="1" customFormat="1" x14ac:dyDescent="0.25">
      <c r="A146" s="11" t="s">
        <v>202</v>
      </c>
      <c r="B146" s="12" t="s">
        <v>519</v>
      </c>
      <c r="C146" s="13">
        <v>184</v>
      </c>
      <c r="D146" s="14">
        <v>184</v>
      </c>
      <c r="E146" s="11"/>
      <c r="F146" s="13" t="str">
        <f t="shared" si="4"/>
        <v/>
      </c>
      <c r="G146" s="15" t="str">
        <f t="shared" si="5"/>
        <v/>
      </c>
      <c r="H146" s="16">
        <v>7.1</v>
      </c>
      <c r="I146" s="17">
        <v>46</v>
      </c>
      <c r="J146" s="17">
        <v>4.5</v>
      </c>
      <c r="K146" s="18">
        <v>4.25</v>
      </c>
      <c r="L146" s="11" t="s">
        <v>1121</v>
      </c>
    </row>
    <row r="147" spans="1:12" s="1" customFormat="1" x14ac:dyDescent="0.25">
      <c r="A147" s="11" t="s">
        <v>203</v>
      </c>
      <c r="B147" s="12" t="s">
        <v>520</v>
      </c>
      <c r="C147" s="13">
        <v>335</v>
      </c>
      <c r="D147" s="14">
        <v>335</v>
      </c>
      <c r="E147" s="11" t="s">
        <v>1152</v>
      </c>
      <c r="F147" s="13" t="str">
        <f t="shared" si="4"/>
        <v/>
      </c>
      <c r="G147" s="15" t="str">
        <f t="shared" si="5"/>
        <v/>
      </c>
      <c r="H147" s="16">
        <v>26</v>
      </c>
      <c r="I147" s="17">
        <v>25</v>
      </c>
      <c r="J147" s="17">
        <v>18</v>
      </c>
      <c r="K147" s="18">
        <v>15</v>
      </c>
      <c r="L147" s="11" t="s">
        <v>1122</v>
      </c>
    </row>
    <row r="148" spans="1:12" s="1" customFormat="1" x14ac:dyDescent="0.25">
      <c r="A148" s="11" t="s">
        <v>204</v>
      </c>
      <c r="B148" s="12" t="s">
        <v>521</v>
      </c>
      <c r="C148" s="13">
        <v>355</v>
      </c>
      <c r="D148" s="14">
        <v>355</v>
      </c>
      <c r="E148" s="11" t="s">
        <v>1152</v>
      </c>
      <c r="F148" s="13" t="str">
        <f t="shared" si="4"/>
        <v/>
      </c>
      <c r="G148" s="15" t="str">
        <f t="shared" si="5"/>
        <v/>
      </c>
      <c r="H148" s="16">
        <v>27</v>
      </c>
      <c r="I148" s="17">
        <v>23</v>
      </c>
      <c r="J148" s="17">
        <v>21</v>
      </c>
      <c r="K148" s="18">
        <v>15</v>
      </c>
      <c r="L148" s="11" t="s">
        <v>1123</v>
      </c>
    </row>
    <row r="149" spans="1:12" s="1" customFormat="1" x14ac:dyDescent="0.25">
      <c r="A149" s="11" t="s">
        <v>644</v>
      </c>
      <c r="B149" s="12" t="s">
        <v>659</v>
      </c>
      <c r="C149" s="13">
        <v>439</v>
      </c>
      <c r="D149" s="14">
        <v>439</v>
      </c>
      <c r="E149" s="11"/>
      <c r="F149" s="13" t="str">
        <f t="shared" si="4"/>
        <v/>
      </c>
      <c r="G149" s="15" t="str">
        <f t="shared" si="5"/>
        <v/>
      </c>
      <c r="H149" s="16">
        <v>33</v>
      </c>
      <c r="I149" s="17">
        <v>30</v>
      </c>
      <c r="J149" s="17">
        <v>23.25</v>
      </c>
      <c r="K149" s="18">
        <v>7.5</v>
      </c>
      <c r="L149" s="11" t="s">
        <v>1124</v>
      </c>
    </row>
    <row r="150" spans="1:12" s="1" customFormat="1" x14ac:dyDescent="0.25">
      <c r="A150" s="11" t="s">
        <v>205</v>
      </c>
      <c r="B150" s="12" t="s">
        <v>522</v>
      </c>
      <c r="C150" s="13">
        <v>489</v>
      </c>
      <c r="D150" s="14">
        <v>489</v>
      </c>
      <c r="E150" s="11" t="s">
        <v>1152</v>
      </c>
      <c r="F150" s="13" t="str">
        <f t="shared" si="4"/>
        <v/>
      </c>
      <c r="G150" s="15" t="str">
        <f t="shared" si="5"/>
        <v/>
      </c>
      <c r="H150" s="16">
        <v>43</v>
      </c>
      <c r="I150" s="17">
        <v>29.5</v>
      </c>
      <c r="J150" s="17">
        <v>26</v>
      </c>
      <c r="K150" s="18">
        <v>14.5625</v>
      </c>
      <c r="L150" s="11" t="s">
        <v>1125</v>
      </c>
    </row>
    <row r="151" spans="1:12" s="1" customFormat="1" x14ac:dyDescent="0.25">
      <c r="A151" s="11" t="s">
        <v>311</v>
      </c>
      <c r="B151" s="12" t="s">
        <v>624</v>
      </c>
      <c r="C151" s="13">
        <v>459</v>
      </c>
      <c r="D151" s="14">
        <v>459</v>
      </c>
      <c r="E151" s="11" t="s">
        <v>1152</v>
      </c>
      <c r="F151" s="13" t="str">
        <f t="shared" si="4"/>
        <v/>
      </c>
      <c r="G151" s="15" t="str">
        <f t="shared" si="5"/>
        <v/>
      </c>
      <c r="H151" s="16">
        <v>154</v>
      </c>
      <c r="I151" s="17">
        <v>24</v>
      </c>
      <c r="J151" s="17">
        <v>38</v>
      </c>
      <c r="K151" s="18">
        <v>6</v>
      </c>
      <c r="L151" s="11" t="s">
        <v>1126</v>
      </c>
    </row>
    <row r="152" spans="1:12" s="1" customFormat="1" x14ac:dyDescent="0.25">
      <c r="A152" s="11" t="s">
        <v>206</v>
      </c>
      <c r="B152" s="12" t="s">
        <v>523</v>
      </c>
      <c r="C152" s="13">
        <v>529</v>
      </c>
      <c r="D152" s="14">
        <v>529</v>
      </c>
      <c r="E152" s="11" t="s">
        <v>1152</v>
      </c>
      <c r="F152" s="13" t="str">
        <f t="shared" si="4"/>
        <v/>
      </c>
      <c r="G152" s="15" t="str">
        <f t="shared" si="5"/>
        <v/>
      </c>
      <c r="H152" s="16">
        <v>49</v>
      </c>
      <c r="I152" s="17">
        <v>37.375</v>
      </c>
      <c r="J152" s="17">
        <v>26</v>
      </c>
      <c r="K152" s="18">
        <v>14.5625</v>
      </c>
      <c r="L152" s="11" t="s">
        <v>1127</v>
      </c>
    </row>
    <row r="153" spans="1:12" s="1" customFormat="1" x14ac:dyDescent="0.25">
      <c r="A153" s="11" t="s">
        <v>310</v>
      </c>
      <c r="B153" s="12" t="s">
        <v>623</v>
      </c>
      <c r="C153" s="13">
        <v>499</v>
      </c>
      <c r="D153" s="14">
        <v>499</v>
      </c>
      <c r="E153" s="11" t="s">
        <v>1152</v>
      </c>
      <c r="F153" s="13" t="str">
        <f t="shared" si="4"/>
        <v/>
      </c>
      <c r="G153" s="15" t="str">
        <f t="shared" si="5"/>
        <v/>
      </c>
      <c r="H153" s="16">
        <v>154</v>
      </c>
      <c r="I153" s="17">
        <v>24</v>
      </c>
      <c r="J153" s="17">
        <v>45</v>
      </c>
      <c r="K153" s="18">
        <v>6</v>
      </c>
      <c r="L153" s="11" t="s">
        <v>1128</v>
      </c>
    </row>
    <row r="154" spans="1:12" s="1" customFormat="1" x14ac:dyDescent="0.25">
      <c r="A154" s="11" t="s">
        <v>207</v>
      </c>
      <c r="B154" s="12" t="s">
        <v>524</v>
      </c>
      <c r="C154" s="13">
        <v>589</v>
      </c>
      <c r="D154" s="14">
        <v>589</v>
      </c>
      <c r="E154" s="11" t="s">
        <v>1152</v>
      </c>
      <c r="F154" s="13" t="str">
        <f t="shared" si="4"/>
        <v/>
      </c>
      <c r="G154" s="15" t="str">
        <f t="shared" si="5"/>
        <v/>
      </c>
      <c r="H154" s="16">
        <v>55</v>
      </c>
      <c r="I154" s="17">
        <v>26</v>
      </c>
      <c r="J154" s="17">
        <v>45.5</v>
      </c>
      <c r="K154" s="18">
        <v>15</v>
      </c>
      <c r="L154" s="11" t="s">
        <v>1129</v>
      </c>
    </row>
    <row r="155" spans="1:12" s="1" customFormat="1" x14ac:dyDescent="0.25">
      <c r="A155" s="11" t="s">
        <v>208</v>
      </c>
      <c r="B155" s="12" t="s">
        <v>525</v>
      </c>
      <c r="C155" s="13">
        <v>74</v>
      </c>
      <c r="D155" s="14">
        <v>74</v>
      </c>
      <c r="E155" s="11"/>
      <c r="F155" s="13" t="str">
        <f t="shared" si="4"/>
        <v/>
      </c>
      <c r="G155" s="15" t="str">
        <f t="shared" si="5"/>
        <v/>
      </c>
      <c r="H155" s="16">
        <v>27.9</v>
      </c>
      <c r="I155" s="17">
        <v>21</v>
      </c>
      <c r="J155" s="17">
        <v>10.75</v>
      </c>
      <c r="K155" s="18">
        <v>10</v>
      </c>
      <c r="L155" s="11" t="s">
        <v>1130</v>
      </c>
    </row>
    <row r="156" spans="1:12" s="1" customFormat="1" x14ac:dyDescent="0.25">
      <c r="A156" s="11" t="s">
        <v>209</v>
      </c>
      <c r="B156" s="12" t="s">
        <v>526</v>
      </c>
      <c r="C156" s="13">
        <v>244</v>
      </c>
      <c r="D156" s="14">
        <v>244</v>
      </c>
      <c r="E156" s="11"/>
      <c r="F156" s="13" t="str">
        <f t="shared" si="4"/>
        <v/>
      </c>
      <c r="G156" s="15" t="str">
        <f t="shared" si="5"/>
        <v/>
      </c>
      <c r="H156" s="16">
        <v>6.5</v>
      </c>
      <c r="I156" s="17">
        <v>18</v>
      </c>
      <c r="J156" s="17">
        <v>10</v>
      </c>
      <c r="K156" s="18">
        <v>4.5</v>
      </c>
      <c r="L156" s="11" t="s">
        <v>1131</v>
      </c>
    </row>
    <row r="157" spans="1:12" s="1" customFormat="1" x14ac:dyDescent="0.25">
      <c r="A157" s="11" t="s">
        <v>210</v>
      </c>
      <c r="B157" s="12" t="s">
        <v>527</v>
      </c>
      <c r="C157" s="13">
        <v>609</v>
      </c>
      <c r="D157" s="14">
        <v>609</v>
      </c>
      <c r="E157" s="11" t="s">
        <v>1152</v>
      </c>
      <c r="F157" s="13" t="str">
        <f t="shared" si="4"/>
        <v/>
      </c>
      <c r="G157" s="15" t="str">
        <f t="shared" si="5"/>
        <v/>
      </c>
      <c r="H157" s="16">
        <v>39</v>
      </c>
      <c r="I157" s="17">
        <v>27</v>
      </c>
      <c r="J157" s="17">
        <v>19</v>
      </c>
      <c r="K157" s="18">
        <v>19</v>
      </c>
      <c r="L157" s="11" t="s">
        <v>1132</v>
      </c>
    </row>
    <row r="158" spans="1:12" s="1" customFormat="1" x14ac:dyDescent="0.25">
      <c r="A158" s="11" t="s">
        <v>211</v>
      </c>
      <c r="B158" s="12" t="s">
        <v>528</v>
      </c>
      <c r="C158" s="13">
        <v>899</v>
      </c>
      <c r="D158" s="14">
        <v>899</v>
      </c>
      <c r="E158" s="11" t="s">
        <v>1152</v>
      </c>
      <c r="F158" s="13" t="str">
        <f t="shared" si="4"/>
        <v/>
      </c>
      <c r="G158" s="15" t="str">
        <f t="shared" si="5"/>
        <v/>
      </c>
      <c r="H158" s="16">
        <v>63</v>
      </c>
      <c r="I158" s="17">
        <v>28</v>
      </c>
      <c r="J158" s="17">
        <v>20</v>
      </c>
      <c r="K158" s="18">
        <v>22</v>
      </c>
      <c r="L158" s="11" t="s">
        <v>1133</v>
      </c>
    </row>
    <row r="159" spans="1:12" s="1" customFormat="1" x14ac:dyDescent="0.25">
      <c r="A159" s="11" t="s">
        <v>212</v>
      </c>
      <c r="B159" s="12" t="s">
        <v>529</v>
      </c>
      <c r="C159" s="13">
        <v>529</v>
      </c>
      <c r="D159" s="14">
        <v>529</v>
      </c>
      <c r="E159" s="11" t="s">
        <v>1152</v>
      </c>
      <c r="F159" s="13" t="str">
        <f t="shared" si="4"/>
        <v/>
      </c>
      <c r="G159" s="15" t="str">
        <f t="shared" si="5"/>
        <v/>
      </c>
      <c r="H159" s="16">
        <v>28</v>
      </c>
      <c r="I159" s="17">
        <v>24</v>
      </c>
      <c r="J159" s="17">
        <v>22</v>
      </c>
      <c r="K159" s="18">
        <v>19</v>
      </c>
      <c r="L159" s="11" t="s">
        <v>1134</v>
      </c>
    </row>
    <row r="160" spans="1:12" s="1" customFormat="1" x14ac:dyDescent="0.25">
      <c r="A160" s="11" t="s">
        <v>213</v>
      </c>
      <c r="B160" s="12" t="s">
        <v>530</v>
      </c>
      <c r="C160" s="13">
        <v>559</v>
      </c>
      <c r="D160" s="14">
        <v>559</v>
      </c>
      <c r="E160" s="11" t="s">
        <v>1152</v>
      </c>
      <c r="F160" s="13" t="str">
        <f t="shared" si="4"/>
        <v/>
      </c>
      <c r="G160" s="15" t="str">
        <f t="shared" si="5"/>
        <v/>
      </c>
      <c r="H160" s="16">
        <v>51</v>
      </c>
      <c r="I160" s="17">
        <v>23</v>
      </c>
      <c r="J160" s="17">
        <v>22</v>
      </c>
      <c r="K160" s="18">
        <v>22</v>
      </c>
      <c r="L160" s="11" t="s">
        <v>1135</v>
      </c>
    </row>
    <row r="161" spans="1:12" s="1" customFormat="1" x14ac:dyDescent="0.25">
      <c r="A161" s="11" t="s">
        <v>214</v>
      </c>
      <c r="B161" s="12" t="s">
        <v>531</v>
      </c>
      <c r="C161" s="13">
        <v>825</v>
      </c>
      <c r="D161" s="14">
        <v>825</v>
      </c>
      <c r="E161" s="11" t="s">
        <v>1152</v>
      </c>
      <c r="F161" s="13" t="str">
        <f t="shared" si="4"/>
        <v/>
      </c>
      <c r="G161" s="15" t="str">
        <f t="shared" si="5"/>
        <v/>
      </c>
      <c r="H161" s="16">
        <v>58</v>
      </c>
      <c r="I161" s="17">
        <v>35</v>
      </c>
      <c r="J161" s="17">
        <v>24</v>
      </c>
      <c r="K161" s="18">
        <v>22</v>
      </c>
      <c r="L161" s="11" t="s">
        <v>1136</v>
      </c>
    </row>
    <row r="162" spans="1:12" s="1" customFormat="1" x14ac:dyDescent="0.25">
      <c r="A162" s="11" t="s">
        <v>215</v>
      </c>
      <c r="B162" s="12" t="s">
        <v>532</v>
      </c>
      <c r="C162" s="13">
        <v>999</v>
      </c>
      <c r="D162" s="14">
        <v>999</v>
      </c>
      <c r="E162" s="11" t="s">
        <v>1152</v>
      </c>
      <c r="F162" s="13" t="str">
        <f t="shared" si="4"/>
        <v/>
      </c>
      <c r="G162" s="15" t="str">
        <f t="shared" si="5"/>
        <v/>
      </c>
      <c r="H162" s="16">
        <v>88</v>
      </c>
      <c r="I162" s="17">
        <v>42.9375</v>
      </c>
      <c r="J162" s="17">
        <v>23.25</v>
      </c>
      <c r="K162" s="18">
        <v>22.4375</v>
      </c>
      <c r="L162" s="11" t="s">
        <v>1137</v>
      </c>
    </row>
    <row r="163" spans="1:12" s="1" customFormat="1" x14ac:dyDescent="0.25">
      <c r="A163" s="11" t="s">
        <v>645</v>
      </c>
      <c r="B163" s="12" t="s">
        <v>660</v>
      </c>
      <c r="C163" s="13">
        <v>119</v>
      </c>
      <c r="D163" s="14">
        <v>119</v>
      </c>
      <c r="E163" s="11"/>
      <c r="F163" s="13" t="str">
        <f t="shared" si="4"/>
        <v/>
      </c>
      <c r="G163" s="15" t="str">
        <f t="shared" si="5"/>
        <v/>
      </c>
      <c r="H163" s="16">
        <v>3.3</v>
      </c>
      <c r="I163" s="17">
        <v>6.6875</v>
      </c>
      <c r="J163" s="17">
        <v>17.5</v>
      </c>
      <c r="K163" s="18">
        <v>4.75</v>
      </c>
      <c r="L163" s="11" t="s">
        <v>1138</v>
      </c>
    </row>
    <row r="164" spans="1:12" s="1" customFormat="1" x14ac:dyDescent="0.25">
      <c r="A164" s="11" t="s">
        <v>642</v>
      </c>
      <c r="B164" s="12" t="s">
        <v>657</v>
      </c>
      <c r="C164" s="13">
        <v>16.649999999999999</v>
      </c>
      <c r="D164" s="14">
        <v>16.649999999999999</v>
      </c>
      <c r="E164" s="11"/>
      <c r="F164" s="13" t="str">
        <f t="shared" si="4"/>
        <v/>
      </c>
      <c r="G164" s="15" t="str">
        <f t="shared" si="5"/>
        <v/>
      </c>
      <c r="H164" s="16" t="s">
        <v>982</v>
      </c>
      <c r="I164" s="17" t="s">
        <v>982</v>
      </c>
      <c r="J164" s="17" t="s">
        <v>982</v>
      </c>
      <c r="K164" s="18" t="s">
        <v>982</v>
      </c>
      <c r="L164" s="11" t="s">
        <v>982</v>
      </c>
    </row>
    <row r="165" spans="1:12" s="1" customFormat="1" x14ac:dyDescent="0.25">
      <c r="A165" s="11" t="s">
        <v>22</v>
      </c>
      <c r="B165" s="12" t="s">
        <v>341</v>
      </c>
      <c r="C165" s="13">
        <v>27</v>
      </c>
      <c r="D165" s="14">
        <v>27</v>
      </c>
      <c r="E165" s="11"/>
      <c r="F165" s="13" t="str">
        <f t="shared" si="4"/>
        <v/>
      </c>
      <c r="G165" s="15" t="str">
        <f t="shared" si="5"/>
        <v/>
      </c>
      <c r="H165" s="16">
        <v>5</v>
      </c>
      <c r="I165" s="17" t="s">
        <v>982</v>
      </c>
      <c r="J165" s="17" t="s">
        <v>982</v>
      </c>
      <c r="K165" s="18" t="s">
        <v>982</v>
      </c>
      <c r="L165" s="11" t="s">
        <v>982</v>
      </c>
    </row>
    <row r="166" spans="1:12" s="1" customFormat="1" x14ac:dyDescent="0.25">
      <c r="A166" s="11" t="s">
        <v>23</v>
      </c>
      <c r="B166" s="12" t="s">
        <v>342</v>
      </c>
      <c r="C166" s="13">
        <v>8</v>
      </c>
      <c r="D166" s="14">
        <v>8</v>
      </c>
      <c r="E166" s="11"/>
      <c r="F166" s="13" t="str">
        <f t="shared" si="4"/>
        <v/>
      </c>
      <c r="G166" s="15" t="str">
        <f t="shared" si="5"/>
        <v/>
      </c>
      <c r="H166" s="16">
        <v>0.05</v>
      </c>
      <c r="I166" s="17">
        <v>2</v>
      </c>
      <c r="J166" s="17">
        <v>1.75</v>
      </c>
      <c r="K166" s="18">
        <v>1.75</v>
      </c>
      <c r="L166" s="11" t="s">
        <v>982</v>
      </c>
    </row>
    <row r="167" spans="1:12" s="1" customFormat="1" x14ac:dyDescent="0.25">
      <c r="A167" s="11" t="s">
        <v>31</v>
      </c>
      <c r="B167" s="12" t="s">
        <v>350</v>
      </c>
      <c r="C167" s="13">
        <v>66</v>
      </c>
      <c r="D167" s="14">
        <v>79</v>
      </c>
      <c r="E167" s="11"/>
      <c r="F167" s="13">
        <f t="shared" si="4"/>
        <v>13</v>
      </c>
      <c r="G167" s="15">
        <f t="shared" si="5"/>
        <v>0.19696969696969696</v>
      </c>
      <c r="H167" s="16">
        <v>2</v>
      </c>
      <c r="I167" s="17" t="s">
        <v>982</v>
      </c>
      <c r="J167" s="17" t="s">
        <v>982</v>
      </c>
      <c r="K167" s="18" t="s">
        <v>982</v>
      </c>
      <c r="L167" s="11" t="s">
        <v>982</v>
      </c>
    </row>
    <row r="168" spans="1:12" s="1" customFormat="1" x14ac:dyDescent="0.25">
      <c r="A168" s="11" t="s">
        <v>33</v>
      </c>
      <c r="B168" s="12" t="s">
        <v>352</v>
      </c>
      <c r="C168" s="13">
        <v>8</v>
      </c>
      <c r="D168" s="14">
        <v>8</v>
      </c>
      <c r="E168" s="11"/>
      <c r="F168" s="13" t="str">
        <f t="shared" si="4"/>
        <v/>
      </c>
      <c r="G168" s="15" t="str">
        <f t="shared" si="5"/>
        <v/>
      </c>
      <c r="H168" s="16">
        <v>1</v>
      </c>
      <c r="I168" s="17" t="s">
        <v>982</v>
      </c>
      <c r="J168" s="17" t="s">
        <v>982</v>
      </c>
      <c r="K168" s="18" t="s">
        <v>982</v>
      </c>
      <c r="L168" s="11" t="s">
        <v>982</v>
      </c>
    </row>
    <row r="169" spans="1:12" s="1" customFormat="1" x14ac:dyDescent="0.25">
      <c r="A169" s="11" t="s">
        <v>637</v>
      </c>
      <c r="B169" s="12" t="s">
        <v>652</v>
      </c>
      <c r="C169" s="13">
        <v>4</v>
      </c>
      <c r="D169" s="14">
        <v>4</v>
      </c>
      <c r="E169" s="11"/>
      <c r="F169" s="13" t="str">
        <f t="shared" si="4"/>
        <v/>
      </c>
      <c r="G169" s="15" t="str">
        <f t="shared" si="5"/>
        <v/>
      </c>
      <c r="H169" s="16">
        <v>0</v>
      </c>
      <c r="I169" s="17" t="s">
        <v>982</v>
      </c>
      <c r="J169" s="17" t="s">
        <v>982</v>
      </c>
      <c r="K169" s="18" t="s">
        <v>982</v>
      </c>
      <c r="L169" s="11" t="s">
        <v>982</v>
      </c>
    </row>
    <row r="170" spans="1:12" s="1" customFormat="1" x14ac:dyDescent="0.25">
      <c r="A170" s="11" t="s">
        <v>638</v>
      </c>
      <c r="B170" s="12" t="s">
        <v>653</v>
      </c>
      <c r="C170" s="13">
        <v>12</v>
      </c>
      <c r="D170" s="14">
        <v>12</v>
      </c>
      <c r="E170" s="11"/>
      <c r="F170" s="13" t="str">
        <f t="shared" si="4"/>
        <v/>
      </c>
      <c r="G170" s="15" t="str">
        <f t="shared" si="5"/>
        <v/>
      </c>
      <c r="H170" s="16">
        <v>0</v>
      </c>
      <c r="I170" s="17" t="s">
        <v>982</v>
      </c>
      <c r="J170" s="17" t="s">
        <v>982</v>
      </c>
      <c r="K170" s="18" t="s">
        <v>982</v>
      </c>
      <c r="L170" s="11" t="s">
        <v>982</v>
      </c>
    </row>
    <row r="171" spans="1:12" s="1" customFormat="1" x14ac:dyDescent="0.25">
      <c r="A171" s="11" t="s">
        <v>639</v>
      </c>
      <c r="B171" s="12" t="s">
        <v>654</v>
      </c>
      <c r="C171" s="13">
        <v>23</v>
      </c>
      <c r="D171" s="14">
        <v>23</v>
      </c>
      <c r="E171" s="11"/>
      <c r="F171" s="13" t="str">
        <f t="shared" si="4"/>
        <v/>
      </c>
      <c r="G171" s="15" t="str">
        <f t="shared" si="5"/>
        <v/>
      </c>
      <c r="H171" s="16">
        <v>2</v>
      </c>
      <c r="I171" s="17" t="s">
        <v>982</v>
      </c>
      <c r="J171" s="17" t="s">
        <v>982</v>
      </c>
      <c r="K171" s="18" t="s">
        <v>982</v>
      </c>
      <c r="L171" s="11" t="s">
        <v>982</v>
      </c>
    </row>
    <row r="172" spans="1:12" s="1" customFormat="1" x14ac:dyDescent="0.25">
      <c r="A172" s="11" t="s">
        <v>640</v>
      </c>
      <c r="B172" s="12" t="s">
        <v>655</v>
      </c>
      <c r="C172" s="13">
        <v>26</v>
      </c>
      <c r="D172" s="14">
        <v>26</v>
      </c>
      <c r="E172" s="11"/>
      <c r="F172" s="13" t="str">
        <f t="shared" si="4"/>
        <v/>
      </c>
      <c r="G172" s="15" t="str">
        <f t="shared" si="5"/>
        <v/>
      </c>
      <c r="H172" s="16">
        <v>0</v>
      </c>
      <c r="I172" s="17" t="s">
        <v>982</v>
      </c>
      <c r="J172" s="17" t="s">
        <v>982</v>
      </c>
      <c r="K172" s="18" t="s">
        <v>982</v>
      </c>
      <c r="L172" s="11" t="s">
        <v>982</v>
      </c>
    </row>
    <row r="173" spans="1:12" s="1" customFormat="1" x14ac:dyDescent="0.25">
      <c r="A173" s="11" t="s">
        <v>641</v>
      </c>
      <c r="B173" s="12" t="s">
        <v>656</v>
      </c>
      <c r="C173" s="13">
        <v>17</v>
      </c>
      <c r="D173" s="14">
        <v>17</v>
      </c>
      <c r="E173" s="11"/>
      <c r="F173" s="13" t="str">
        <f t="shared" si="4"/>
        <v/>
      </c>
      <c r="G173" s="15" t="str">
        <f t="shared" si="5"/>
        <v/>
      </c>
      <c r="H173" s="16">
        <v>0</v>
      </c>
      <c r="I173" s="17" t="s">
        <v>982</v>
      </c>
      <c r="J173" s="17" t="s">
        <v>982</v>
      </c>
      <c r="K173" s="18" t="s">
        <v>982</v>
      </c>
      <c r="L173" s="11" t="s">
        <v>982</v>
      </c>
    </row>
    <row r="174" spans="1:12" s="1" customFormat="1" x14ac:dyDescent="0.25">
      <c r="A174" s="11" t="s">
        <v>301</v>
      </c>
      <c r="B174" s="12" t="s">
        <v>614</v>
      </c>
      <c r="C174" s="13">
        <v>44</v>
      </c>
      <c r="D174" s="14">
        <v>44</v>
      </c>
      <c r="E174" s="11"/>
      <c r="F174" s="13" t="str">
        <f t="shared" si="4"/>
        <v/>
      </c>
      <c r="G174" s="15" t="str">
        <f t="shared" si="5"/>
        <v/>
      </c>
      <c r="H174" s="16">
        <v>1.5</v>
      </c>
      <c r="I174" s="17" t="s">
        <v>982</v>
      </c>
      <c r="J174" s="17" t="s">
        <v>982</v>
      </c>
      <c r="K174" s="18" t="s">
        <v>982</v>
      </c>
      <c r="L174" s="11" t="s">
        <v>1139</v>
      </c>
    </row>
    <row r="175" spans="1:12" s="1" customFormat="1" x14ac:dyDescent="0.25">
      <c r="A175" s="11" t="s">
        <v>98</v>
      </c>
      <c r="B175" s="12" t="s">
        <v>416</v>
      </c>
      <c r="C175" s="13">
        <v>32</v>
      </c>
      <c r="D175" s="14">
        <v>32</v>
      </c>
      <c r="E175" s="11"/>
      <c r="F175" s="13" t="str">
        <f t="shared" si="4"/>
        <v/>
      </c>
      <c r="G175" s="15" t="str">
        <f t="shared" si="5"/>
        <v/>
      </c>
      <c r="H175" s="16">
        <v>0</v>
      </c>
      <c r="I175" s="17" t="s">
        <v>982</v>
      </c>
      <c r="J175" s="17" t="s">
        <v>982</v>
      </c>
      <c r="K175" s="18" t="s">
        <v>982</v>
      </c>
      <c r="L175" s="11" t="s">
        <v>982</v>
      </c>
    </row>
    <row r="176" spans="1:12" s="1" customFormat="1" x14ac:dyDescent="0.25">
      <c r="A176" s="11" t="s">
        <v>104</v>
      </c>
      <c r="B176" s="12" t="s">
        <v>422</v>
      </c>
      <c r="C176" s="13">
        <v>32</v>
      </c>
      <c r="D176" s="14">
        <v>32</v>
      </c>
      <c r="E176" s="11"/>
      <c r="F176" s="13" t="str">
        <f t="shared" si="4"/>
        <v/>
      </c>
      <c r="G176" s="15" t="str">
        <f t="shared" si="5"/>
        <v/>
      </c>
      <c r="H176" s="16">
        <v>3</v>
      </c>
      <c r="I176" s="17" t="s">
        <v>982</v>
      </c>
      <c r="J176" s="17" t="s">
        <v>982</v>
      </c>
      <c r="K176" s="18" t="s">
        <v>982</v>
      </c>
      <c r="L176" s="11" t="s">
        <v>982</v>
      </c>
    </row>
    <row r="177" spans="1:12" s="1" customFormat="1" x14ac:dyDescent="0.25">
      <c r="A177" s="11" t="s">
        <v>169</v>
      </c>
      <c r="B177" s="12" t="s">
        <v>486</v>
      </c>
      <c r="C177" s="13">
        <v>47</v>
      </c>
      <c r="D177" s="14">
        <v>49</v>
      </c>
      <c r="E177" s="11"/>
      <c r="F177" s="13">
        <f t="shared" si="4"/>
        <v>2</v>
      </c>
      <c r="G177" s="15">
        <f t="shared" si="5"/>
        <v>4.2553191489361701E-2</v>
      </c>
      <c r="H177" s="16">
        <v>4</v>
      </c>
      <c r="I177" s="17" t="s">
        <v>982</v>
      </c>
      <c r="J177" s="17" t="s">
        <v>982</v>
      </c>
      <c r="K177" s="18" t="s">
        <v>982</v>
      </c>
      <c r="L177" s="11" t="s">
        <v>1140</v>
      </c>
    </row>
    <row r="178" spans="1:12" s="1" customFormat="1" x14ac:dyDescent="0.25">
      <c r="A178" s="11" t="s">
        <v>173</v>
      </c>
      <c r="B178" s="12" t="s">
        <v>490</v>
      </c>
      <c r="C178" s="13">
        <v>47</v>
      </c>
      <c r="D178" s="14">
        <v>47</v>
      </c>
      <c r="E178" s="11"/>
      <c r="F178" s="13" t="str">
        <f t="shared" si="4"/>
        <v/>
      </c>
      <c r="G178" s="15" t="str">
        <f t="shared" si="5"/>
        <v/>
      </c>
      <c r="H178" s="16">
        <v>4</v>
      </c>
      <c r="I178" s="17" t="s">
        <v>982</v>
      </c>
      <c r="J178" s="17" t="s">
        <v>982</v>
      </c>
      <c r="K178" s="18" t="s">
        <v>982</v>
      </c>
      <c r="L178" s="11" t="s">
        <v>1141</v>
      </c>
    </row>
    <row r="179" spans="1:12" s="1" customFormat="1" x14ac:dyDescent="0.25">
      <c r="A179" s="11" t="s">
        <v>174</v>
      </c>
      <c r="B179" s="12" t="s">
        <v>491</v>
      </c>
      <c r="C179" s="13">
        <v>68</v>
      </c>
      <c r="D179" s="14">
        <v>68</v>
      </c>
      <c r="E179" s="11"/>
      <c r="F179" s="13" t="str">
        <f t="shared" si="4"/>
        <v/>
      </c>
      <c r="G179" s="15" t="str">
        <f t="shared" si="5"/>
        <v/>
      </c>
      <c r="H179" s="16">
        <v>4</v>
      </c>
      <c r="I179" s="17" t="s">
        <v>982</v>
      </c>
      <c r="J179" s="17" t="s">
        <v>982</v>
      </c>
      <c r="K179" s="18" t="s">
        <v>982</v>
      </c>
      <c r="L179" s="11" t="s">
        <v>1142</v>
      </c>
    </row>
    <row r="180" spans="1:12" s="1" customFormat="1" x14ac:dyDescent="0.25">
      <c r="A180" s="11" t="s">
        <v>175</v>
      </c>
      <c r="B180" s="12" t="s">
        <v>492</v>
      </c>
      <c r="C180" s="13">
        <v>41</v>
      </c>
      <c r="D180" s="14">
        <v>45</v>
      </c>
      <c r="E180" s="11"/>
      <c r="F180" s="13">
        <f t="shared" si="4"/>
        <v>4</v>
      </c>
      <c r="G180" s="15">
        <f t="shared" si="5"/>
        <v>9.7560975609756101E-2</v>
      </c>
      <c r="H180" s="16">
        <v>4</v>
      </c>
      <c r="I180" s="17" t="s">
        <v>982</v>
      </c>
      <c r="J180" s="17" t="s">
        <v>982</v>
      </c>
      <c r="K180" s="18" t="s">
        <v>982</v>
      </c>
      <c r="L180" s="11" t="s">
        <v>1143</v>
      </c>
    </row>
    <row r="181" spans="1:12" s="1" customFormat="1" x14ac:dyDescent="0.25">
      <c r="A181" s="11" t="s">
        <v>276</v>
      </c>
      <c r="B181" s="12" t="s">
        <v>593</v>
      </c>
      <c r="C181" s="13">
        <v>34</v>
      </c>
      <c r="D181" s="14">
        <v>34</v>
      </c>
      <c r="E181" s="11"/>
      <c r="F181" s="13" t="str">
        <f t="shared" si="4"/>
        <v/>
      </c>
      <c r="G181" s="15" t="str">
        <f t="shared" si="5"/>
        <v/>
      </c>
      <c r="H181" s="16">
        <v>0.1</v>
      </c>
      <c r="I181" s="17" t="s">
        <v>982</v>
      </c>
      <c r="J181" s="17" t="s">
        <v>982</v>
      </c>
      <c r="K181" s="18" t="s">
        <v>982</v>
      </c>
      <c r="L181" s="11" t="s">
        <v>1144</v>
      </c>
    </row>
    <row r="182" spans="1:12" s="1" customFormat="1" x14ac:dyDescent="0.25">
      <c r="A182" s="11" t="s">
        <v>9</v>
      </c>
      <c r="B182" s="12" t="s">
        <v>328</v>
      </c>
      <c r="C182" s="13">
        <v>95</v>
      </c>
      <c r="D182" s="14">
        <v>95</v>
      </c>
      <c r="E182" s="11"/>
      <c r="F182" s="13" t="str">
        <f t="shared" si="4"/>
        <v/>
      </c>
      <c r="G182" s="15" t="str">
        <f t="shared" si="5"/>
        <v/>
      </c>
      <c r="H182" s="16">
        <v>4</v>
      </c>
      <c r="I182" s="17">
        <v>10</v>
      </c>
      <c r="J182" s="17">
        <v>21</v>
      </c>
      <c r="K182" s="18">
        <v>4</v>
      </c>
      <c r="L182" s="11" t="s">
        <v>1145</v>
      </c>
    </row>
    <row r="183" spans="1:12" s="1" customFormat="1" x14ac:dyDescent="0.25">
      <c r="A183" s="11" t="s">
        <v>10</v>
      </c>
      <c r="B183" s="12" t="s">
        <v>329</v>
      </c>
      <c r="C183" s="13">
        <v>36</v>
      </c>
      <c r="D183" s="14">
        <v>36</v>
      </c>
      <c r="E183" s="11"/>
      <c r="F183" s="13" t="str">
        <f t="shared" si="4"/>
        <v/>
      </c>
      <c r="G183" s="15" t="str">
        <f t="shared" si="5"/>
        <v/>
      </c>
      <c r="H183" s="16">
        <v>0</v>
      </c>
      <c r="I183" s="17" t="s">
        <v>982</v>
      </c>
      <c r="J183" s="17" t="s">
        <v>982</v>
      </c>
      <c r="K183" s="18" t="s">
        <v>982</v>
      </c>
      <c r="L183" s="11" t="s">
        <v>982</v>
      </c>
    </row>
    <row r="184" spans="1:12" s="1" customFormat="1" x14ac:dyDescent="0.25">
      <c r="A184" s="11" t="s">
        <v>11</v>
      </c>
      <c r="B184" s="12" t="s">
        <v>330</v>
      </c>
      <c r="C184" s="13">
        <v>28</v>
      </c>
      <c r="D184" s="14">
        <v>28</v>
      </c>
      <c r="E184" s="11"/>
      <c r="F184" s="13" t="str">
        <f t="shared" si="4"/>
        <v/>
      </c>
      <c r="G184" s="15" t="str">
        <f t="shared" si="5"/>
        <v/>
      </c>
      <c r="H184" s="16">
        <v>0</v>
      </c>
      <c r="I184" s="17" t="s">
        <v>982</v>
      </c>
      <c r="J184" s="17" t="s">
        <v>982</v>
      </c>
      <c r="K184" s="18" t="s">
        <v>982</v>
      </c>
      <c r="L184" s="11" t="s">
        <v>982</v>
      </c>
    </row>
    <row r="185" spans="1:12" s="1" customFormat="1" x14ac:dyDescent="0.25">
      <c r="A185" s="11" t="s">
        <v>26</v>
      </c>
      <c r="B185" s="12" t="s">
        <v>345</v>
      </c>
      <c r="C185" s="13">
        <v>25</v>
      </c>
      <c r="D185" s="14">
        <v>25</v>
      </c>
      <c r="E185" s="11"/>
      <c r="F185" s="13" t="str">
        <f t="shared" si="4"/>
        <v/>
      </c>
      <c r="G185" s="15" t="str">
        <f t="shared" si="5"/>
        <v/>
      </c>
      <c r="H185" s="16">
        <v>0</v>
      </c>
      <c r="I185" s="17" t="s">
        <v>982</v>
      </c>
      <c r="J185" s="17" t="s">
        <v>982</v>
      </c>
      <c r="K185" s="18" t="s">
        <v>982</v>
      </c>
      <c r="L185" s="11" t="s">
        <v>982</v>
      </c>
    </row>
    <row r="186" spans="1:12" s="1" customFormat="1" x14ac:dyDescent="0.25">
      <c r="A186" s="11" t="s">
        <v>27</v>
      </c>
      <c r="B186" s="12" t="s">
        <v>346</v>
      </c>
      <c r="C186" s="13">
        <v>19</v>
      </c>
      <c r="D186" s="14">
        <v>19</v>
      </c>
      <c r="E186" s="11"/>
      <c r="F186" s="13" t="str">
        <f t="shared" si="4"/>
        <v/>
      </c>
      <c r="G186" s="15" t="str">
        <f t="shared" si="5"/>
        <v/>
      </c>
      <c r="H186" s="16">
        <v>0</v>
      </c>
      <c r="I186" s="17" t="s">
        <v>982</v>
      </c>
      <c r="J186" s="17" t="s">
        <v>982</v>
      </c>
      <c r="K186" s="18" t="s">
        <v>982</v>
      </c>
      <c r="L186" s="11" t="s">
        <v>982</v>
      </c>
    </row>
    <row r="187" spans="1:12" s="1" customFormat="1" x14ac:dyDescent="0.25">
      <c r="A187" s="11" t="s">
        <v>30</v>
      </c>
      <c r="B187" s="12" t="s">
        <v>349</v>
      </c>
      <c r="C187" s="13">
        <v>13</v>
      </c>
      <c r="D187" s="14">
        <v>13</v>
      </c>
      <c r="E187" s="11"/>
      <c r="F187" s="13" t="str">
        <f t="shared" si="4"/>
        <v/>
      </c>
      <c r="G187" s="15" t="str">
        <f t="shared" si="5"/>
        <v/>
      </c>
      <c r="H187" s="16">
        <v>1</v>
      </c>
      <c r="I187" s="17" t="s">
        <v>982</v>
      </c>
      <c r="J187" s="17" t="s">
        <v>982</v>
      </c>
      <c r="K187" s="18" t="s">
        <v>982</v>
      </c>
      <c r="L187" s="11" t="s">
        <v>982</v>
      </c>
    </row>
    <row r="188" spans="1:12" s="1" customFormat="1" x14ac:dyDescent="0.25">
      <c r="A188" s="11" t="s">
        <v>36</v>
      </c>
      <c r="B188" s="12" t="s">
        <v>355</v>
      </c>
      <c r="C188" s="13">
        <v>356</v>
      </c>
      <c r="D188" s="14">
        <v>356</v>
      </c>
      <c r="E188" s="11"/>
      <c r="F188" s="13" t="str">
        <f t="shared" si="4"/>
        <v/>
      </c>
      <c r="G188" s="15" t="str">
        <f t="shared" si="5"/>
        <v/>
      </c>
      <c r="H188" s="16">
        <v>0</v>
      </c>
      <c r="I188" s="17" t="s">
        <v>982</v>
      </c>
      <c r="J188" s="17" t="s">
        <v>982</v>
      </c>
      <c r="K188" s="18" t="s">
        <v>982</v>
      </c>
      <c r="L188" s="11" t="s">
        <v>982</v>
      </c>
    </row>
    <row r="189" spans="1:12" s="1" customFormat="1" x14ac:dyDescent="0.25">
      <c r="A189" s="11" t="s">
        <v>37</v>
      </c>
      <c r="B189" s="12" t="s">
        <v>356</v>
      </c>
      <c r="C189" s="13">
        <v>98</v>
      </c>
      <c r="D189" s="14">
        <v>98</v>
      </c>
      <c r="E189" s="11"/>
      <c r="F189" s="13" t="str">
        <f t="shared" si="4"/>
        <v/>
      </c>
      <c r="G189" s="15" t="str">
        <f t="shared" si="5"/>
        <v/>
      </c>
      <c r="H189" s="16">
        <v>0</v>
      </c>
      <c r="I189" s="17" t="s">
        <v>982</v>
      </c>
      <c r="J189" s="17" t="s">
        <v>982</v>
      </c>
      <c r="K189" s="18" t="s">
        <v>982</v>
      </c>
      <c r="L189" s="11" t="s">
        <v>982</v>
      </c>
    </row>
    <row r="190" spans="1:12" s="1" customFormat="1" x14ac:dyDescent="0.25">
      <c r="A190" s="11" t="s">
        <v>40</v>
      </c>
      <c r="B190" s="12" t="s">
        <v>358</v>
      </c>
      <c r="C190" s="13">
        <v>63</v>
      </c>
      <c r="D190" s="14">
        <v>63</v>
      </c>
      <c r="E190" s="11"/>
      <c r="F190" s="13" t="str">
        <f t="shared" si="4"/>
        <v/>
      </c>
      <c r="G190" s="15" t="str">
        <f t="shared" si="5"/>
        <v/>
      </c>
      <c r="H190" s="16">
        <v>2</v>
      </c>
      <c r="I190" s="17" t="s">
        <v>982</v>
      </c>
      <c r="J190" s="17" t="s">
        <v>982</v>
      </c>
      <c r="K190" s="18" t="s">
        <v>982</v>
      </c>
      <c r="L190" s="11" t="s">
        <v>982</v>
      </c>
    </row>
    <row r="191" spans="1:12" s="1" customFormat="1" x14ac:dyDescent="0.25">
      <c r="A191" s="11" t="s">
        <v>46</v>
      </c>
      <c r="B191" s="12" t="s">
        <v>364</v>
      </c>
      <c r="C191" s="13">
        <v>9</v>
      </c>
      <c r="D191" s="14">
        <v>9</v>
      </c>
      <c r="E191" s="11"/>
      <c r="F191" s="13" t="str">
        <f t="shared" si="4"/>
        <v/>
      </c>
      <c r="G191" s="15" t="str">
        <f t="shared" si="5"/>
        <v/>
      </c>
      <c r="H191" s="16">
        <v>0</v>
      </c>
      <c r="I191" s="17" t="s">
        <v>982</v>
      </c>
      <c r="J191" s="17" t="s">
        <v>982</v>
      </c>
      <c r="K191" s="18" t="s">
        <v>982</v>
      </c>
      <c r="L191" s="11" t="s">
        <v>982</v>
      </c>
    </row>
    <row r="192" spans="1:12" s="1" customFormat="1" x14ac:dyDescent="0.25">
      <c r="A192" s="11" t="s">
        <v>47</v>
      </c>
      <c r="B192" s="12" t="s">
        <v>365</v>
      </c>
      <c r="C192" s="13">
        <v>9</v>
      </c>
      <c r="D192" s="14">
        <v>9</v>
      </c>
      <c r="E192" s="11"/>
      <c r="F192" s="13" t="str">
        <f t="shared" si="4"/>
        <v/>
      </c>
      <c r="G192" s="15" t="str">
        <f t="shared" si="5"/>
        <v/>
      </c>
      <c r="H192" s="16">
        <v>0</v>
      </c>
      <c r="I192" s="17" t="s">
        <v>982</v>
      </c>
      <c r="J192" s="17" t="s">
        <v>982</v>
      </c>
      <c r="K192" s="18" t="s">
        <v>982</v>
      </c>
      <c r="L192" s="11" t="s">
        <v>982</v>
      </c>
    </row>
    <row r="193" spans="1:12" s="1" customFormat="1" x14ac:dyDescent="0.25">
      <c r="A193" s="11" t="s">
        <v>48</v>
      </c>
      <c r="B193" s="12" t="s">
        <v>366</v>
      </c>
      <c r="C193" s="13">
        <v>138</v>
      </c>
      <c r="D193" s="14">
        <v>138</v>
      </c>
      <c r="E193" s="11"/>
      <c r="F193" s="13" t="str">
        <f t="shared" si="4"/>
        <v/>
      </c>
      <c r="G193" s="15" t="str">
        <f t="shared" si="5"/>
        <v/>
      </c>
      <c r="H193" s="16">
        <v>0</v>
      </c>
      <c r="I193" s="17" t="s">
        <v>982</v>
      </c>
      <c r="J193" s="17" t="s">
        <v>982</v>
      </c>
      <c r="K193" s="18" t="s">
        <v>982</v>
      </c>
      <c r="L193" s="11" t="s">
        <v>982</v>
      </c>
    </row>
    <row r="194" spans="1:12" s="1" customFormat="1" x14ac:dyDescent="0.25">
      <c r="A194" s="11" t="s">
        <v>49</v>
      </c>
      <c r="B194" s="12" t="s">
        <v>367</v>
      </c>
      <c r="C194" s="13">
        <v>153</v>
      </c>
      <c r="D194" s="14">
        <v>153</v>
      </c>
      <c r="E194" s="11"/>
      <c r="F194" s="13" t="str">
        <f t="shared" si="4"/>
        <v/>
      </c>
      <c r="G194" s="15" t="str">
        <f t="shared" si="5"/>
        <v/>
      </c>
      <c r="H194" s="16">
        <v>0</v>
      </c>
      <c r="I194" s="17" t="s">
        <v>982</v>
      </c>
      <c r="J194" s="17" t="s">
        <v>982</v>
      </c>
      <c r="K194" s="18" t="s">
        <v>982</v>
      </c>
      <c r="L194" s="11" t="s">
        <v>982</v>
      </c>
    </row>
    <row r="195" spans="1:12" s="1" customFormat="1" x14ac:dyDescent="0.25">
      <c r="A195" s="11" t="s">
        <v>50</v>
      </c>
      <c r="B195" s="12" t="s">
        <v>368</v>
      </c>
      <c r="C195" s="13">
        <v>8</v>
      </c>
      <c r="D195" s="14">
        <v>8</v>
      </c>
      <c r="E195" s="11"/>
      <c r="F195" s="13" t="str">
        <f t="shared" ref="F195:F258" si="6">IF(D195-C195 = 0, "", D195-C195)</f>
        <v/>
      </c>
      <c r="G195" s="15" t="str">
        <f t="shared" ref="G195:G258" si="7">IFERROR(IF(OR(F195 = 0, F195 = ""), "", F195/C195), "N/A")</f>
        <v/>
      </c>
      <c r="H195" s="16">
        <v>0</v>
      </c>
      <c r="I195" s="17" t="s">
        <v>982</v>
      </c>
      <c r="J195" s="17" t="s">
        <v>982</v>
      </c>
      <c r="K195" s="18" t="s">
        <v>982</v>
      </c>
      <c r="L195" s="11" t="s">
        <v>982</v>
      </c>
    </row>
    <row r="196" spans="1:12" s="1" customFormat="1" x14ac:dyDescent="0.25">
      <c r="A196" s="11" t="s">
        <v>51</v>
      </c>
      <c r="B196" s="12" t="s">
        <v>369</v>
      </c>
      <c r="C196" s="13">
        <v>20</v>
      </c>
      <c r="D196" s="14">
        <v>20</v>
      </c>
      <c r="E196" s="11"/>
      <c r="F196" s="13" t="str">
        <f t="shared" si="6"/>
        <v/>
      </c>
      <c r="G196" s="15" t="str">
        <f t="shared" si="7"/>
        <v/>
      </c>
      <c r="H196" s="16">
        <v>1</v>
      </c>
      <c r="I196" s="17" t="s">
        <v>982</v>
      </c>
      <c r="J196" s="17" t="s">
        <v>982</v>
      </c>
      <c r="K196" s="18" t="s">
        <v>982</v>
      </c>
      <c r="L196" s="11" t="s">
        <v>982</v>
      </c>
    </row>
    <row r="197" spans="1:12" s="1" customFormat="1" x14ac:dyDescent="0.25">
      <c r="A197" s="11" t="s">
        <v>53</v>
      </c>
      <c r="B197" s="12" t="s">
        <v>371</v>
      </c>
      <c r="C197" s="13">
        <v>95</v>
      </c>
      <c r="D197" s="14">
        <v>95</v>
      </c>
      <c r="E197" s="11"/>
      <c r="F197" s="13" t="str">
        <f t="shared" si="6"/>
        <v/>
      </c>
      <c r="G197" s="15" t="str">
        <f t="shared" si="7"/>
        <v/>
      </c>
      <c r="H197" s="16">
        <v>0</v>
      </c>
      <c r="I197" s="17" t="s">
        <v>982</v>
      </c>
      <c r="J197" s="17" t="s">
        <v>982</v>
      </c>
      <c r="K197" s="18" t="s">
        <v>982</v>
      </c>
      <c r="L197" s="11" t="s">
        <v>982</v>
      </c>
    </row>
    <row r="198" spans="1:12" s="1" customFormat="1" x14ac:dyDescent="0.25">
      <c r="A198" s="11" t="s">
        <v>54</v>
      </c>
      <c r="B198" s="12" t="s">
        <v>372</v>
      </c>
      <c r="C198" s="13">
        <v>34</v>
      </c>
      <c r="D198" s="14">
        <v>34</v>
      </c>
      <c r="E198" s="11"/>
      <c r="F198" s="13" t="str">
        <f t="shared" si="6"/>
        <v/>
      </c>
      <c r="G198" s="15" t="str">
        <f t="shared" si="7"/>
        <v/>
      </c>
      <c r="H198" s="16">
        <v>0</v>
      </c>
      <c r="I198" s="17" t="s">
        <v>982</v>
      </c>
      <c r="J198" s="17" t="s">
        <v>982</v>
      </c>
      <c r="K198" s="18" t="s">
        <v>982</v>
      </c>
      <c r="L198" s="11" t="s">
        <v>982</v>
      </c>
    </row>
    <row r="199" spans="1:12" s="1" customFormat="1" x14ac:dyDescent="0.25">
      <c r="A199" s="11" t="s">
        <v>55</v>
      </c>
      <c r="B199" s="12" t="s">
        <v>373</v>
      </c>
      <c r="C199" s="13">
        <v>29</v>
      </c>
      <c r="D199" s="14">
        <v>29</v>
      </c>
      <c r="E199" s="11"/>
      <c r="F199" s="13" t="str">
        <f t="shared" si="6"/>
        <v/>
      </c>
      <c r="G199" s="15" t="str">
        <f t="shared" si="7"/>
        <v/>
      </c>
      <c r="H199" s="16">
        <v>0</v>
      </c>
      <c r="I199" s="17" t="s">
        <v>982</v>
      </c>
      <c r="J199" s="17" t="s">
        <v>982</v>
      </c>
      <c r="K199" s="18" t="s">
        <v>982</v>
      </c>
      <c r="L199" s="11" t="s">
        <v>982</v>
      </c>
    </row>
    <row r="200" spans="1:12" s="1" customFormat="1" x14ac:dyDescent="0.25">
      <c r="A200" s="11" t="s">
        <v>56</v>
      </c>
      <c r="B200" s="12" t="s">
        <v>374</v>
      </c>
      <c r="C200" s="13">
        <v>133</v>
      </c>
      <c r="D200" s="14">
        <v>133</v>
      </c>
      <c r="E200" s="11"/>
      <c r="F200" s="13" t="str">
        <f t="shared" si="6"/>
        <v/>
      </c>
      <c r="G200" s="15" t="str">
        <f t="shared" si="7"/>
        <v/>
      </c>
      <c r="H200" s="16">
        <v>1</v>
      </c>
      <c r="I200" s="17" t="s">
        <v>982</v>
      </c>
      <c r="J200" s="17" t="s">
        <v>982</v>
      </c>
      <c r="K200" s="18" t="s">
        <v>982</v>
      </c>
      <c r="L200" s="11" t="s">
        <v>982</v>
      </c>
    </row>
    <row r="201" spans="1:12" s="1" customFormat="1" x14ac:dyDescent="0.25">
      <c r="A201" s="11" t="s">
        <v>57</v>
      </c>
      <c r="B201" s="12" t="s">
        <v>375</v>
      </c>
      <c r="C201" s="13">
        <v>16</v>
      </c>
      <c r="D201" s="14">
        <v>16</v>
      </c>
      <c r="E201" s="11"/>
      <c r="F201" s="13" t="str">
        <f t="shared" si="6"/>
        <v/>
      </c>
      <c r="G201" s="15" t="str">
        <f t="shared" si="7"/>
        <v/>
      </c>
      <c r="H201" s="16">
        <v>1</v>
      </c>
      <c r="I201" s="17" t="s">
        <v>982</v>
      </c>
      <c r="J201" s="17" t="s">
        <v>982</v>
      </c>
      <c r="K201" s="18" t="s">
        <v>982</v>
      </c>
      <c r="L201" s="11" t="s">
        <v>982</v>
      </c>
    </row>
    <row r="202" spans="1:12" s="1" customFormat="1" x14ac:dyDescent="0.25">
      <c r="A202" s="11" t="s">
        <v>59</v>
      </c>
      <c r="B202" s="12" t="s">
        <v>377</v>
      </c>
      <c r="C202" s="13">
        <v>371</v>
      </c>
      <c r="D202" s="14">
        <v>371</v>
      </c>
      <c r="E202" s="11"/>
      <c r="F202" s="13" t="str">
        <f t="shared" si="6"/>
        <v/>
      </c>
      <c r="G202" s="15" t="str">
        <f t="shared" si="7"/>
        <v/>
      </c>
      <c r="H202" s="16">
        <v>38</v>
      </c>
      <c r="I202" s="17" t="s">
        <v>982</v>
      </c>
      <c r="J202" s="17" t="s">
        <v>982</v>
      </c>
      <c r="K202" s="18" t="s">
        <v>982</v>
      </c>
      <c r="L202" s="11" t="s">
        <v>982</v>
      </c>
    </row>
    <row r="203" spans="1:12" s="1" customFormat="1" x14ac:dyDescent="0.25">
      <c r="A203" s="11" t="s">
        <v>60</v>
      </c>
      <c r="B203" s="12" t="s">
        <v>378</v>
      </c>
      <c r="C203" s="13">
        <v>5</v>
      </c>
      <c r="D203" s="14">
        <v>5</v>
      </c>
      <c r="E203" s="11"/>
      <c r="F203" s="13" t="str">
        <f t="shared" si="6"/>
        <v/>
      </c>
      <c r="G203" s="15" t="str">
        <f t="shared" si="7"/>
        <v/>
      </c>
      <c r="H203" s="16">
        <v>0</v>
      </c>
      <c r="I203" s="17" t="s">
        <v>982</v>
      </c>
      <c r="J203" s="17" t="s">
        <v>982</v>
      </c>
      <c r="K203" s="18" t="s">
        <v>982</v>
      </c>
      <c r="L203" s="11" t="s">
        <v>982</v>
      </c>
    </row>
    <row r="204" spans="1:12" s="1" customFormat="1" x14ac:dyDescent="0.25">
      <c r="A204" s="11" t="s">
        <v>61</v>
      </c>
      <c r="B204" s="12" t="s">
        <v>379</v>
      </c>
      <c r="C204" s="13">
        <v>93</v>
      </c>
      <c r="D204" s="14">
        <v>93</v>
      </c>
      <c r="E204" s="11"/>
      <c r="F204" s="13" t="str">
        <f t="shared" si="6"/>
        <v/>
      </c>
      <c r="G204" s="15" t="str">
        <f t="shared" si="7"/>
        <v/>
      </c>
      <c r="H204" s="16">
        <v>8</v>
      </c>
      <c r="I204" s="17" t="s">
        <v>982</v>
      </c>
      <c r="J204" s="17" t="s">
        <v>982</v>
      </c>
      <c r="K204" s="18" t="s">
        <v>982</v>
      </c>
      <c r="L204" s="11" t="s">
        <v>982</v>
      </c>
    </row>
    <row r="205" spans="1:12" s="1" customFormat="1" x14ac:dyDescent="0.25">
      <c r="A205" s="11" t="s">
        <v>62</v>
      </c>
      <c r="B205" s="12" t="s">
        <v>380</v>
      </c>
      <c r="C205" s="13">
        <v>112</v>
      </c>
      <c r="D205" s="14">
        <v>112</v>
      </c>
      <c r="E205" s="11"/>
      <c r="F205" s="13" t="str">
        <f t="shared" si="6"/>
        <v/>
      </c>
      <c r="G205" s="15" t="str">
        <f t="shared" si="7"/>
        <v/>
      </c>
      <c r="H205" s="16">
        <v>0</v>
      </c>
      <c r="I205" s="17" t="s">
        <v>982</v>
      </c>
      <c r="J205" s="17" t="s">
        <v>982</v>
      </c>
      <c r="K205" s="18" t="s">
        <v>982</v>
      </c>
      <c r="L205" s="11" t="s">
        <v>982</v>
      </c>
    </row>
    <row r="206" spans="1:12" s="1" customFormat="1" x14ac:dyDescent="0.25">
      <c r="A206" s="11" t="s">
        <v>63</v>
      </c>
      <c r="B206" s="12" t="s">
        <v>381</v>
      </c>
      <c r="C206" s="13">
        <v>5</v>
      </c>
      <c r="D206" s="14">
        <v>5</v>
      </c>
      <c r="E206" s="11"/>
      <c r="F206" s="13" t="str">
        <f t="shared" si="6"/>
        <v/>
      </c>
      <c r="G206" s="15" t="str">
        <f t="shared" si="7"/>
        <v/>
      </c>
      <c r="H206" s="16">
        <v>0.1</v>
      </c>
      <c r="I206" s="17">
        <v>5</v>
      </c>
      <c r="J206" s="17">
        <v>2.25</v>
      </c>
      <c r="K206" s="18">
        <v>1</v>
      </c>
      <c r="L206" s="11" t="s">
        <v>982</v>
      </c>
    </row>
    <row r="207" spans="1:12" s="1" customFormat="1" x14ac:dyDescent="0.25">
      <c r="A207" s="11" t="s">
        <v>64</v>
      </c>
      <c r="B207" s="12" t="s">
        <v>382</v>
      </c>
      <c r="C207" s="13">
        <v>24</v>
      </c>
      <c r="D207" s="14">
        <v>24</v>
      </c>
      <c r="E207" s="11"/>
      <c r="F207" s="13" t="str">
        <f t="shared" si="6"/>
        <v/>
      </c>
      <c r="G207" s="15" t="str">
        <f t="shared" si="7"/>
        <v/>
      </c>
      <c r="H207" s="16">
        <v>0</v>
      </c>
      <c r="I207" s="17" t="s">
        <v>982</v>
      </c>
      <c r="J207" s="17" t="s">
        <v>982</v>
      </c>
      <c r="K207" s="18" t="s">
        <v>982</v>
      </c>
      <c r="L207" s="11" t="s">
        <v>982</v>
      </c>
    </row>
    <row r="208" spans="1:12" s="1" customFormat="1" x14ac:dyDescent="0.25">
      <c r="A208" s="11" t="s">
        <v>65</v>
      </c>
      <c r="B208" s="12" t="s">
        <v>383</v>
      </c>
      <c r="C208" s="13">
        <v>27</v>
      </c>
      <c r="D208" s="14">
        <v>27</v>
      </c>
      <c r="E208" s="11"/>
      <c r="F208" s="13" t="str">
        <f t="shared" si="6"/>
        <v/>
      </c>
      <c r="G208" s="15" t="str">
        <f t="shared" si="7"/>
        <v/>
      </c>
      <c r="H208" s="16">
        <v>0</v>
      </c>
      <c r="I208" s="17" t="s">
        <v>982</v>
      </c>
      <c r="J208" s="17" t="s">
        <v>982</v>
      </c>
      <c r="K208" s="18" t="s">
        <v>982</v>
      </c>
      <c r="L208" s="11" t="s">
        <v>982</v>
      </c>
    </row>
    <row r="209" spans="1:12" s="1" customFormat="1" x14ac:dyDescent="0.25">
      <c r="A209" s="11" t="s">
        <v>67</v>
      </c>
      <c r="B209" s="12" t="s">
        <v>385</v>
      </c>
      <c r="C209" s="13">
        <v>13</v>
      </c>
      <c r="D209" s="14">
        <v>13</v>
      </c>
      <c r="E209" s="11"/>
      <c r="F209" s="13" t="str">
        <f t="shared" si="6"/>
        <v/>
      </c>
      <c r="G209" s="15" t="str">
        <f t="shared" si="7"/>
        <v/>
      </c>
      <c r="H209" s="16">
        <v>0</v>
      </c>
      <c r="I209" s="17" t="s">
        <v>982</v>
      </c>
      <c r="J209" s="17" t="s">
        <v>982</v>
      </c>
      <c r="K209" s="18" t="s">
        <v>982</v>
      </c>
      <c r="L209" s="11" t="s">
        <v>982</v>
      </c>
    </row>
    <row r="210" spans="1:12" s="1" customFormat="1" x14ac:dyDescent="0.25">
      <c r="A210" s="11" t="s">
        <v>965</v>
      </c>
      <c r="B210" s="12" t="s">
        <v>966</v>
      </c>
      <c r="C210" s="13">
        <v>66</v>
      </c>
      <c r="D210" s="14">
        <v>66</v>
      </c>
      <c r="E210" s="11"/>
      <c r="F210" s="13" t="str">
        <f t="shared" si="6"/>
        <v/>
      </c>
      <c r="G210" s="15" t="str">
        <f t="shared" si="7"/>
        <v/>
      </c>
      <c r="H210" s="16">
        <v>0</v>
      </c>
      <c r="I210" s="17" t="s">
        <v>982</v>
      </c>
      <c r="J210" s="17" t="s">
        <v>982</v>
      </c>
      <c r="K210" s="18" t="s">
        <v>982</v>
      </c>
      <c r="L210" s="11" t="s">
        <v>982</v>
      </c>
    </row>
    <row r="211" spans="1:12" s="1" customFormat="1" x14ac:dyDescent="0.25">
      <c r="A211" s="11" t="s">
        <v>73</v>
      </c>
      <c r="B211" s="12" t="s">
        <v>391</v>
      </c>
      <c r="C211" s="13">
        <v>66</v>
      </c>
      <c r="D211" s="14">
        <v>66</v>
      </c>
      <c r="E211" s="11"/>
      <c r="F211" s="13" t="str">
        <f t="shared" si="6"/>
        <v/>
      </c>
      <c r="G211" s="15" t="str">
        <f t="shared" si="7"/>
        <v/>
      </c>
      <c r="H211" s="16">
        <v>0</v>
      </c>
      <c r="I211" s="17" t="s">
        <v>982</v>
      </c>
      <c r="J211" s="17" t="s">
        <v>982</v>
      </c>
      <c r="K211" s="18" t="s">
        <v>982</v>
      </c>
      <c r="L211" s="11" t="s">
        <v>982</v>
      </c>
    </row>
    <row r="212" spans="1:12" s="1" customFormat="1" x14ac:dyDescent="0.25">
      <c r="A212" s="11" t="s">
        <v>74</v>
      </c>
      <c r="B212" s="12" t="s">
        <v>392</v>
      </c>
      <c r="C212" s="13">
        <v>54</v>
      </c>
      <c r="D212" s="14">
        <v>54</v>
      </c>
      <c r="E212" s="11"/>
      <c r="F212" s="13" t="str">
        <f t="shared" si="6"/>
        <v/>
      </c>
      <c r="G212" s="15" t="str">
        <f t="shared" si="7"/>
        <v/>
      </c>
      <c r="H212" s="16">
        <v>0</v>
      </c>
      <c r="I212" s="17" t="s">
        <v>982</v>
      </c>
      <c r="J212" s="17" t="s">
        <v>982</v>
      </c>
      <c r="K212" s="18" t="s">
        <v>982</v>
      </c>
      <c r="L212" s="11" t="s">
        <v>982</v>
      </c>
    </row>
    <row r="213" spans="1:12" s="1" customFormat="1" x14ac:dyDescent="0.25">
      <c r="A213" s="11" t="s">
        <v>75</v>
      </c>
      <c r="B213" s="12" t="s">
        <v>393</v>
      </c>
      <c r="C213" s="13">
        <v>58</v>
      </c>
      <c r="D213" s="14">
        <v>58</v>
      </c>
      <c r="E213" s="11"/>
      <c r="F213" s="13" t="str">
        <f t="shared" si="6"/>
        <v/>
      </c>
      <c r="G213" s="15" t="str">
        <f t="shared" si="7"/>
        <v/>
      </c>
      <c r="H213" s="16">
        <v>0</v>
      </c>
      <c r="I213" s="17" t="s">
        <v>982</v>
      </c>
      <c r="J213" s="17" t="s">
        <v>982</v>
      </c>
      <c r="K213" s="18" t="s">
        <v>982</v>
      </c>
      <c r="L213" s="11" t="s">
        <v>982</v>
      </c>
    </row>
    <row r="214" spans="1:12" s="1" customFormat="1" x14ac:dyDescent="0.25">
      <c r="A214" s="11" t="s">
        <v>76</v>
      </c>
      <c r="B214" s="12" t="s">
        <v>394</v>
      </c>
      <c r="C214" s="13">
        <v>107</v>
      </c>
      <c r="D214" s="14">
        <v>107</v>
      </c>
      <c r="E214" s="11"/>
      <c r="F214" s="13" t="str">
        <f t="shared" si="6"/>
        <v/>
      </c>
      <c r="G214" s="15" t="str">
        <f t="shared" si="7"/>
        <v/>
      </c>
      <c r="H214" s="16">
        <v>0</v>
      </c>
      <c r="I214" s="17" t="s">
        <v>982</v>
      </c>
      <c r="J214" s="17" t="s">
        <v>982</v>
      </c>
      <c r="K214" s="18" t="s">
        <v>982</v>
      </c>
      <c r="L214" s="11" t="s">
        <v>982</v>
      </c>
    </row>
    <row r="215" spans="1:12" s="1" customFormat="1" x14ac:dyDescent="0.25">
      <c r="A215" s="11" t="s">
        <v>84</v>
      </c>
      <c r="B215" s="12" t="s">
        <v>402</v>
      </c>
      <c r="C215" s="13">
        <v>15</v>
      </c>
      <c r="D215" s="14">
        <v>15</v>
      </c>
      <c r="E215" s="11"/>
      <c r="F215" s="13" t="str">
        <f t="shared" si="6"/>
        <v/>
      </c>
      <c r="G215" s="15" t="str">
        <f t="shared" si="7"/>
        <v/>
      </c>
      <c r="H215" s="16">
        <v>0</v>
      </c>
      <c r="I215" s="17" t="s">
        <v>982</v>
      </c>
      <c r="J215" s="17" t="s">
        <v>982</v>
      </c>
      <c r="K215" s="18" t="s">
        <v>982</v>
      </c>
      <c r="L215" s="11" t="s">
        <v>982</v>
      </c>
    </row>
    <row r="216" spans="1:12" s="1" customFormat="1" x14ac:dyDescent="0.25">
      <c r="A216" s="11" t="s">
        <v>85</v>
      </c>
      <c r="B216" s="12" t="s">
        <v>403</v>
      </c>
      <c r="C216" s="13">
        <v>27</v>
      </c>
      <c r="D216" s="14">
        <v>27</v>
      </c>
      <c r="E216" s="11"/>
      <c r="F216" s="13" t="str">
        <f t="shared" si="6"/>
        <v/>
      </c>
      <c r="G216" s="15" t="str">
        <f t="shared" si="7"/>
        <v/>
      </c>
      <c r="H216" s="16">
        <v>0</v>
      </c>
      <c r="I216" s="17" t="s">
        <v>982</v>
      </c>
      <c r="J216" s="17" t="s">
        <v>982</v>
      </c>
      <c r="K216" s="18" t="s">
        <v>982</v>
      </c>
      <c r="L216" s="11" t="s">
        <v>982</v>
      </c>
    </row>
    <row r="217" spans="1:12" s="1" customFormat="1" x14ac:dyDescent="0.25">
      <c r="A217" s="11" t="s">
        <v>86</v>
      </c>
      <c r="B217" s="12" t="s">
        <v>404</v>
      </c>
      <c r="C217" s="13">
        <v>15</v>
      </c>
      <c r="D217" s="14">
        <v>15</v>
      </c>
      <c r="E217" s="11"/>
      <c r="F217" s="13" t="str">
        <f t="shared" si="6"/>
        <v/>
      </c>
      <c r="G217" s="15" t="str">
        <f t="shared" si="7"/>
        <v/>
      </c>
      <c r="H217" s="16">
        <v>0</v>
      </c>
      <c r="I217" s="17" t="s">
        <v>982</v>
      </c>
      <c r="J217" s="17" t="s">
        <v>982</v>
      </c>
      <c r="K217" s="18" t="s">
        <v>982</v>
      </c>
      <c r="L217" s="11" t="s">
        <v>982</v>
      </c>
    </row>
    <row r="218" spans="1:12" s="1" customFormat="1" x14ac:dyDescent="0.25">
      <c r="A218" s="11" t="s">
        <v>87</v>
      </c>
      <c r="B218" s="12" t="s">
        <v>405</v>
      </c>
      <c r="C218" s="13">
        <v>27</v>
      </c>
      <c r="D218" s="14">
        <v>27</v>
      </c>
      <c r="E218" s="11"/>
      <c r="F218" s="13" t="str">
        <f t="shared" si="6"/>
        <v/>
      </c>
      <c r="G218" s="15" t="str">
        <f t="shared" si="7"/>
        <v/>
      </c>
      <c r="H218" s="16">
        <v>0</v>
      </c>
      <c r="I218" s="17" t="s">
        <v>982</v>
      </c>
      <c r="J218" s="17" t="s">
        <v>982</v>
      </c>
      <c r="K218" s="18" t="s">
        <v>982</v>
      </c>
      <c r="L218" s="11" t="s">
        <v>982</v>
      </c>
    </row>
    <row r="219" spans="1:12" s="1" customFormat="1" x14ac:dyDescent="0.25">
      <c r="A219" s="11" t="s">
        <v>89</v>
      </c>
      <c r="B219" s="12" t="s">
        <v>407</v>
      </c>
      <c r="C219" s="13">
        <v>44</v>
      </c>
      <c r="D219" s="14">
        <v>44</v>
      </c>
      <c r="E219" s="11"/>
      <c r="F219" s="13" t="str">
        <f t="shared" si="6"/>
        <v/>
      </c>
      <c r="G219" s="15" t="str">
        <f t="shared" si="7"/>
        <v/>
      </c>
      <c r="H219" s="16">
        <v>0</v>
      </c>
      <c r="I219" s="17" t="s">
        <v>982</v>
      </c>
      <c r="J219" s="17" t="s">
        <v>982</v>
      </c>
      <c r="K219" s="18" t="s">
        <v>982</v>
      </c>
      <c r="L219" s="11" t="s">
        <v>982</v>
      </c>
    </row>
    <row r="220" spans="1:12" s="1" customFormat="1" x14ac:dyDescent="0.25">
      <c r="A220" s="11" t="s">
        <v>90</v>
      </c>
      <c r="B220" s="12" t="s">
        <v>408</v>
      </c>
      <c r="C220" s="13">
        <v>44</v>
      </c>
      <c r="D220" s="14">
        <v>44</v>
      </c>
      <c r="E220" s="11"/>
      <c r="F220" s="13" t="str">
        <f t="shared" si="6"/>
        <v/>
      </c>
      <c r="G220" s="15" t="str">
        <f t="shared" si="7"/>
        <v/>
      </c>
      <c r="H220" s="16">
        <v>0</v>
      </c>
      <c r="I220" s="17" t="s">
        <v>982</v>
      </c>
      <c r="J220" s="17" t="s">
        <v>982</v>
      </c>
      <c r="K220" s="18" t="s">
        <v>982</v>
      </c>
      <c r="L220" s="11" t="s">
        <v>982</v>
      </c>
    </row>
    <row r="221" spans="1:12" s="1" customFormat="1" x14ac:dyDescent="0.25">
      <c r="A221" s="11" t="s">
        <v>92</v>
      </c>
      <c r="B221" s="12" t="s">
        <v>410</v>
      </c>
      <c r="C221" s="13">
        <v>24</v>
      </c>
      <c r="D221" s="14">
        <v>24</v>
      </c>
      <c r="E221" s="11"/>
      <c r="F221" s="13" t="str">
        <f t="shared" si="6"/>
        <v/>
      </c>
      <c r="G221" s="15" t="str">
        <f t="shared" si="7"/>
        <v/>
      </c>
      <c r="H221" s="16">
        <v>0</v>
      </c>
      <c r="I221" s="17" t="s">
        <v>982</v>
      </c>
      <c r="J221" s="17" t="s">
        <v>982</v>
      </c>
      <c r="K221" s="18" t="s">
        <v>982</v>
      </c>
      <c r="L221" s="11" t="s">
        <v>982</v>
      </c>
    </row>
    <row r="222" spans="1:12" s="1" customFormat="1" x14ac:dyDescent="0.25">
      <c r="A222" s="11" t="s">
        <v>93</v>
      </c>
      <c r="B222" s="12" t="s">
        <v>411</v>
      </c>
      <c r="C222" s="13">
        <v>32</v>
      </c>
      <c r="D222" s="14">
        <v>32</v>
      </c>
      <c r="E222" s="11"/>
      <c r="F222" s="13" t="str">
        <f t="shared" si="6"/>
        <v/>
      </c>
      <c r="G222" s="15" t="str">
        <f t="shared" si="7"/>
        <v/>
      </c>
      <c r="H222" s="16">
        <v>0</v>
      </c>
      <c r="I222" s="17" t="s">
        <v>982</v>
      </c>
      <c r="J222" s="17" t="s">
        <v>982</v>
      </c>
      <c r="K222" s="18" t="s">
        <v>982</v>
      </c>
      <c r="L222" s="11" t="s">
        <v>982</v>
      </c>
    </row>
    <row r="223" spans="1:12" s="1" customFormat="1" x14ac:dyDescent="0.25">
      <c r="A223" s="11" t="s">
        <v>94</v>
      </c>
      <c r="B223" s="12" t="s">
        <v>412</v>
      </c>
      <c r="C223" s="13">
        <v>32</v>
      </c>
      <c r="D223" s="14">
        <v>32</v>
      </c>
      <c r="E223" s="11"/>
      <c r="F223" s="13" t="str">
        <f t="shared" si="6"/>
        <v/>
      </c>
      <c r="G223" s="15" t="str">
        <f t="shared" si="7"/>
        <v/>
      </c>
      <c r="H223" s="16">
        <v>0</v>
      </c>
      <c r="I223" s="17" t="s">
        <v>982</v>
      </c>
      <c r="J223" s="17" t="s">
        <v>982</v>
      </c>
      <c r="K223" s="18" t="s">
        <v>982</v>
      </c>
      <c r="L223" s="11" t="s">
        <v>982</v>
      </c>
    </row>
    <row r="224" spans="1:12" s="1" customFormat="1" x14ac:dyDescent="0.25">
      <c r="A224" s="11" t="s">
        <v>97</v>
      </c>
      <c r="B224" s="12" t="s">
        <v>415</v>
      </c>
      <c r="C224" s="13">
        <v>58</v>
      </c>
      <c r="D224" s="14">
        <v>58</v>
      </c>
      <c r="E224" s="11"/>
      <c r="F224" s="13" t="str">
        <f t="shared" si="6"/>
        <v/>
      </c>
      <c r="G224" s="15" t="str">
        <f t="shared" si="7"/>
        <v/>
      </c>
      <c r="H224" s="16">
        <v>0</v>
      </c>
      <c r="I224" s="17" t="s">
        <v>982</v>
      </c>
      <c r="J224" s="17" t="s">
        <v>982</v>
      </c>
      <c r="K224" s="18" t="s">
        <v>982</v>
      </c>
      <c r="L224" s="11" t="s">
        <v>982</v>
      </c>
    </row>
    <row r="225" spans="1:12" s="1" customFormat="1" x14ac:dyDescent="0.25">
      <c r="A225" s="11" t="s">
        <v>105</v>
      </c>
      <c r="B225" s="12" t="s">
        <v>423</v>
      </c>
      <c r="C225" s="13">
        <v>32</v>
      </c>
      <c r="D225" s="14">
        <v>32</v>
      </c>
      <c r="E225" s="11"/>
      <c r="F225" s="13" t="str">
        <f t="shared" si="6"/>
        <v/>
      </c>
      <c r="G225" s="15" t="str">
        <f t="shared" si="7"/>
        <v/>
      </c>
      <c r="H225" s="16">
        <v>0</v>
      </c>
      <c r="I225" s="17" t="s">
        <v>982</v>
      </c>
      <c r="J225" s="17" t="s">
        <v>982</v>
      </c>
      <c r="K225" s="18" t="s">
        <v>982</v>
      </c>
      <c r="L225" s="11" t="s">
        <v>982</v>
      </c>
    </row>
    <row r="226" spans="1:12" s="1" customFormat="1" x14ac:dyDescent="0.25">
      <c r="A226" s="11" t="s">
        <v>967</v>
      </c>
      <c r="B226" s="12" t="s">
        <v>968</v>
      </c>
      <c r="C226" s="13">
        <v>67</v>
      </c>
      <c r="D226" s="14">
        <v>67</v>
      </c>
      <c r="E226" s="11"/>
      <c r="F226" s="13" t="str">
        <f t="shared" si="6"/>
        <v/>
      </c>
      <c r="G226" s="15" t="str">
        <f t="shared" si="7"/>
        <v/>
      </c>
      <c r="H226" s="16">
        <v>0</v>
      </c>
      <c r="I226" s="17" t="s">
        <v>982</v>
      </c>
      <c r="J226" s="17" t="s">
        <v>982</v>
      </c>
      <c r="K226" s="18" t="s">
        <v>982</v>
      </c>
      <c r="L226" s="11" t="s">
        <v>982</v>
      </c>
    </row>
    <row r="227" spans="1:12" s="1" customFormat="1" x14ac:dyDescent="0.25">
      <c r="A227" s="11" t="s">
        <v>107</v>
      </c>
      <c r="B227" s="12" t="s">
        <v>425</v>
      </c>
      <c r="C227" s="13">
        <v>67</v>
      </c>
      <c r="D227" s="14">
        <v>67</v>
      </c>
      <c r="E227" s="11"/>
      <c r="F227" s="13" t="str">
        <f t="shared" si="6"/>
        <v/>
      </c>
      <c r="G227" s="15" t="str">
        <f t="shared" si="7"/>
        <v/>
      </c>
      <c r="H227" s="16">
        <v>0</v>
      </c>
      <c r="I227" s="17" t="s">
        <v>982</v>
      </c>
      <c r="J227" s="17" t="s">
        <v>982</v>
      </c>
      <c r="K227" s="18" t="s">
        <v>982</v>
      </c>
      <c r="L227" s="11" t="s">
        <v>982</v>
      </c>
    </row>
    <row r="228" spans="1:12" s="1" customFormat="1" x14ac:dyDescent="0.25">
      <c r="A228" s="11" t="s">
        <v>108</v>
      </c>
      <c r="B228" s="12" t="s">
        <v>426</v>
      </c>
      <c r="C228" s="13">
        <v>32</v>
      </c>
      <c r="D228" s="14">
        <v>32</v>
      </c>
      <c r="E228" s="11"/>
      <c r="F228" s="13" t="str">
        <f t="shared" si="6"/>
        <v/>
      </c>
      <c r="G228" s="15" t="str">
        <f t="shared" si="7"/>
        <v/>
      </c>
      <c r="H228" s="16">
        <v>0</v>
      </c>
      <c r="I228" s="17" t="s">
        <v>982</v>
      </c>
      <c r="J228" s="17" t="s">
        <v>982</v>
      </c>
      <c r="K228" s="18" t="s">
        <v>982</v>
      </c>
      <c r="L228" s="11" t="s">
        <v>982</v>
      </c>
    </row>
    <row r="229" spans="1:12" s="1" customFormat="1" ht="30" x14ac:dyDescent="0.25">
      <c r="A229" s="11" t="s">
        <v>111</v>
      </c>
      <c r="B229" s="12" t="s">
        <v>429</v>
      </c>
      <c r="C229" s="13">
        <v>8</v>
      </c>
      <c r="D229" s="14">
        <v>8</v>
      </c>
      <c r="E229" s="11"/>
      <c r="F229" s="13" t="str">
        <f t="shared" si="6"/>
        <v/>
      </c>
      <c r="G229" s="15" t="str">
        <f t="shared" si="7"/>
        <v/>
      </c>
      <c r="H229" s="16">
        <v>0</v>
      </c>
      <c r="I229" s="17" t="s">
        <v>982</v>
      </c>
      <c r="J229" s="17" t="s">
        <v>982</v>
      </c>
      <c r="K229" s="18" t="s">
        <v>982</v>
      </c>
      <c r="L229" s="11" t="s">
        <v>982</v>
      </c>
    </row>
    <row r="230" spans="1:12" s="1" customFormat="1" x14ac:dyDescent="0.25">
      <c r="A230" s="11" t="s">
        <v>112</v>
      </c>
      <c r="B230" s="12" t="s">
        <v>430</v>
      </c>
      <c r="C230" s="13">
        <v>18</v>
      </c>
      <c r="D230" s="14">
        <v>18</v>
      </c>
      <c r="E230" s="11"/>
      <c r="F230" s="13" t="str">
        <f t="shared" si="6"/>
        <v/>
      </c>
      <c r="G230" s="15" t="str">
        <f t="shared" si="7"/>
        <v/>
      </c>
      <c r="H230" s="16">
        <v>0</v>
      </c>
      <c r="I230" s="17" t="s">
        <v>982</v>
      </c>
      <c r="J230" s="17" t="s">
        <v>982</v>
      </c>
      <c r="K230" s="18" t="s">
        <v>982</v>
      </c>
      <c r="L230" s="11" t="s">
        <v>982</v>
      </c>
    </row>
    <row r="231" spans="1:12" s="1" customFormat="1" x14ac:dyDescent="0.25">
      <c r="A231" s="11" t="s">
        <v>113</v>
      </c>
      <c r="B231" s="12" t="s">
        <v>431</v>
      </c>
      <c r="C231" s="13">
        <v>32</v>
      </c>
      <c r="D231" s="14">
        <v>32</v>
      </c>
      <c r="E231" s="11"/>
      <c r="F231" s="13" t="str">
        <f t="shared" si="6"/>
        <v/>
      </c>
      <c r="G231" s="15" t="str">
        <f t="shared" si="7"/>
        <v/>
      </c>
      <c r="H231" s="16">
        <v>0</v>
      </c>
      <c r="I231" s="17" t="s">
        <v>982</v>
      </c>
      <c r="J231" s="17" t="s">
        <v>982</v>
      </c>
      <c r="K231" s="18" t="s">
        <v>982</v>
      </c>
      <c r="L231" s="11" t="s">
        <v>982</v>
      </c>
    </row>
    <row r="232" spans="1:12" s="1" customFormat="1" x14ac:dyDescent="0.25">
      <c r="A232" s="11" t="s">
        <v>114</v>
      </c>
      <c r="B232" s="12" t="s">
        <v>432</v>
      </c>
      <c r="C232" s="13">
        <v>32</v>
      </c>
      <c r="D232" s="14">
        <v>32</v>
      </c>
      <c r="E232" s="11"/>
      <c r="F232" s="13" t="str">
        <f t="shared" si="6"/>
        <v/>
      </c>
      <c r="G232" s="15" t="str">
        <f t="shared" si="7"/>
        <v/>
      </c>
      <c r="H232" s="16">
        <v>0</v>
      </c>
      <c r="I232" s="17" t="s">
        <v>982</v>
      </c>
      <c r="J232" s="17" t="s">
        <v>982</v>
      </c>
      <c r="K232" s="18" t="s">
        <v>982</v>
      </c>
      <c r="L232" s="11" t="s">
        <v>982</v>
      </c>
    </row>
    <row r="233" spans="1:12" s="1" customFormat="1" x14ac:dyDescent="0.25">
      <c r="A233" s="11" t="s">
        <v>115</v>
      </c>
      <c r="B233" s="12" t="s">
        <v>433</v>
      </c>
      <c r="C233" s="13">
        <v>6</v>
      </c>
      <c r="D233" s="14">
        <v>6</v>
      </c>
      <c r="E233" s="11"/>
      <c r="F233" s="13" t="str">
        <f t="shared" si="6"/>
        <v/>
      </c>
      <c r="G233" s="15" t="str">
        <f t="shared" si="7"/>
        <v/>
      </c>
      <c r="H233" s="16">
        <v>0</v>
      </c>
      <c r="I233" s="17" t="s">
        <v>982</v>
      </c>
      <c r="J233" s="17" t="s">
        <v>982</v>
      </c>
      <c r="K233" s="18" t="s">
        <v>982</v>
      </c>
      <c r="L233" s="11" t="s">
        <v>982</v>
      </c>
    </row>
    <row r="234" spans="1:12" s="1" customFormat="1" x14ac:dyDescent="0.25">
      <c r="A234" s="11" t="s">
        <v>116</v>
      </c>
      <c r="B234" s="12" t="s">
        <v>434</v>
      </c>
      <c r="C234" s="13">
        <v>8</v>
      </c>
      <c r="D234" s="14">
        <v>8</v>
      </c>
      <c r="E234" s="11"/>
      <c r="F234" s="13" t="str">
        <f t="shared" si="6"/>
        <v/>
      </c>
      <c r="G234" s="15" t="str">
        <f t="shared" si="7"/>
        <v/>
      </c>
      <c r="H234" s="16">
        <v>0</v>
      </c>
      <c r="I234" s="17" t="s">
        <v>982</v>
      </c>
      <c r="J234" s="17" t="s">
        <v>982</v>
      </c>
      <c r="K234" s="18" t="s">
        <v>982</v>
      </c>
      <c r="L234" s="11" t="s">
        <v>982</v>
      </c>
    </row>
    <row r="235" spans="1:12" s="1" customFormat="1" x14ac:dyDescent="0.25">
      <c r="A235" s="11" t="s">
        <v>117</v>
      </c>
      <c r="B235" s="12" t="s">
        <v>435</v>
      </c>
      <c r="C235" s="13">
        <v>8</v>
      </c>
      <c r="D235" s="14">
        <v>8</v>
      </c>
      <c r="E235" s="11"/>
      <c r="F235" s="13" t="str">
        <f t="shared" si="6"/>
        <v/>
      </c>
      <c r="G235" s="15" t="str">
        <f t="shared" si="7"/>
        <v/>
      </c>
      <c r="H235" s="16">
        <v>0</v>
      </c>
      <c r="I235" s="17" t="s">
        <v>982</v>
      </c>
      <c r="J235" s="17" t="s">
        <v>982</v>
      </c>
      <c r="K235" s="18" t="s">
        <v>982</v>
      </c>
      <c r="L235" s="11" t="s">
        <v>982</v>
      </c>
    </row>
    <row r="236" spans="1:12" s="1" customFormat="1" x14ac:dyDescent="0.25">
      <c r="A236" s="11" t="s">
        <v>118</v>
      </c>
      <c r="B236" s="12" t="s">
        <v>436</v>
      </c>
      <c r="C236" s="13">
        <v>5</v>
      </c>
      <c r="D236" s="14">
        <v>5</v>
      </c>
      <c r="E236" s="11"/>
      <c r="F236" s="13" t="str">
        <f t="shared" si="6"/>
        <v/>
      </c>
      <c r="G236" s="15" t="str">
        <f t="shared" si="7"/>
        <v/>
      </c>
      <c r="H236" s="16">
        <v>0</v>
      </c>
      <c r="I236" s="17" t="s">
        <v>982</v>
      </c>
      <c r="J236" s="17" t="s">
        <v>982</v>
      </c>
      <c r="K236" s="18" t="s">
        <v>982</v>
      </c>
      <c r="L236" s="11" t="s">
        <v>982</v>
      </c>
    </row>
    <row r="237" spans="1:12" s="1" customFormat="1" x14ac:dyDescent="0.25">
      <c r="A237" s="11" t="s">
        <v>119</v>
      </c>
      <c r="B237" s="12" t="s">
        <v>437</v>
      </c>
      <c r="C237" s="13">
        <v>36</v>
      </c>
      <c r="D237" s="14">
        <v>36</v>
      </c>
      <c r="E237" s="11"/>
      <c r="F237" s="13" t="str">
        <f t="shared" si="6"/>
        <v/>
      </c>
      <c r="G237" s="15" t="str">
        <f t="shared" si="7"/>
        <v/>
      </c>
      <c r="H237" s="16">
        <v>0</v>
      </c>
      <c r="I237" s="17" t="s">
        <v>982</v>
      </c>
      <c r="J237" s="17" t="s">
        <v>982</v>
      </c>
      <c r="K237" s="18" t="s">
        <v>982</v>
      </c>
      <c r="L237" s="11" t="s">
        <v>982</v>
      </c>
    </row>
    <row r="238" spans="1:12" s="1" customFormat="1" x14ac:dyDescent="0.25">
      <c r="A238" s="11" t="s">
        <v>120</v>
      </c>
      <c r="B238" s="12" t="s">
        <v>438</v>
      </c>
      <c r="C238" s="13">
        <v>15</v>
      </c>
      <c r="D238" s="14">
        <v>15</v>
      </c>
      <c r="E238" s="11"/>
      <c r="F238" s="13" t="str">
        <f t="shared" si="6"/>
        <v/>
      </c>
      <c r="G238" s="15" t="str">
        <f t="shared" si="7"/>
        <v/>
      </c>
      <c r="H238" s="16">
        <v>0</v>
      </c>
      <c r="I238" s="17" t="s">
        <v>982</v>
      </c>
      <c r="J238" s="17" t="s">
        <v>982</v>
      </c>
      <c r="K238" s="18" t="s">
        <v>982</v>
      </c>
      <c r="L238" s="11" t="s">
        <v>982</v>
      </c>
    </row>
    <row r="239" spans="1:12" s="1" customFormat="1" x14ac:dyDescent="0.25">
      <c r="A239" s="11" t="s">
        <v>121</v>
      </c>
      <c r="B239" s="12" t="s">
        <v>439</v>
      </c>
      <c r="C239" s="13">
        <v>11</v>
      </c>
      <c r="D239" s="14">
        <v>11</v>
      </c>
      <c r="E239" s="11"/>
      <c r="F239" s="13" t="str">
        <f t="shared" si="6"/>
        <v/>
      </c>
      <c r="G239" s="15" t="str">
        <f t="shared" si="7"/>
        <v/>
      </c>
      <c r="H239" s="16">
        <v>0</v>
      </c>
      <c r="I239" s="17" t="s">
        <v>982</v>
      </c>
      <c r="J239" s="17" t="s">
        <v>982</v>
      </c>
      <c r="K239" s="18" t="s">
        <v>982</v>
      </c>
      <c r="L239" s="11" t="s">
        <v>982</v>
      </c>
    </row>
    <row r="240" spans="1:12" s="1" customFormat="1" x14ac:dyDescent="0.25">
      <c r="A240" s="11" t="s">
        <v>122</v>
      </c>
      <c r="B240" s="12" t="s">
        <v>440</v>
      </c>
      <c r="C240" s="13">
        <v>79</v>
      </c>
      <c r="D240" s="14">
        <v>79</v>
      </c>
      <c r="E240" s="11"/>
      <c r="F240" s="13" t="str">
        <f t="shared" si="6"/>
        <v/>
      </c>
      <c r="G240" s="15" t="str">
        <f t="shared" si="7"/>
        <v/>
      </c>
      <c r="H240" s="16">
        <v>0</v>
      </c>
      <c r="I240" s="17" t="s">
        <v>982</v>
      </c>
      <c r="J240" s="17" t="s">
        <v>982</v>
      </c>
      <c r="K240" s="18" t="s">
        <v>982</v>
      </c>
      <c r="L240" s="11" t="s">
        <v>1146</v>
      </c>
    </row>
    <row r="241" spans="1:12" s="1" customFormat="1" x14ac:dyDescent="0.25">
      <c r="A241" s="11" t="s">
        <v>123</v>
      </c>
      <c r="B241" s="12" t="s">
        <v>441</v>
      </c>
      <c r="C241" s="13">
        <v>41</v>
      </c>
      <c r="D241" s="14">
        <v>41</v>
      </c>
      <c r="E241" s="11"/>
      <c r="F241" s="13" t="str">
        <f t="shared" si="6"/>
        <v/>
      </c>
      <c r="G241" s="15" t="str">
        <f t="shared" si="7"/>
        <v/>
      </c>
      <c r="H241" s="16">
        <v>0</v>
      </c>
      <c r="I241" s="17" t="s">
        <v>982</v>
      </c>
      <c r="J241" s="17" t="s">
        <v>982</v>
      </c>
      <c r="K241" s="18" t="s">
        <v>982</v>
      </c>
      <c r="L241" s="11" t="s">
        <v>982</v>
      </c>
    </row>
    <row r="242" spans="1:12" s="1" customFormat="1" x14ac:dyDescent="0.25">
      <c r="A242" s="11" t="s">
        <v>124</v>
      </c>
      <c r="B242" s="12" t="s">
        <v>442</v>
      </c>
      <c r="C242" s="13">
        <v>4</v>
      </c>
      <c r="D242" s="14">
        <v>4</v>
      </c>
      <c r="E242" s="11"/>
      <c r="F242" s="13" t="str">
        <f t="shared" si="6"/>
        <v/>
      </c>
      <c r="G242" s="15" t="str">
        <f t="shared" si="7"/>
        <v/>
      </c>
      <c r="H242" s="16">
        <v>0</v>
      </c>
      <c r="I242" s="17" t="s">
        <v>982</v>
      </c>
      <c r="J242" s="17" t="s">
        <v>982</v>
      </c>
      <c r="K242" s="18" t="s">
        <v>982</v>
      </c>
      <c r="L242" s="11" t="s">
        <v>982</v>
      </c>
    </row>
    <row r="243" spans="1:12" s="1" customFormat="1" x14ac:dyDescent="0.25">
      <c r="A243" s="11" t="s">
        <v>125</v>
      </c>
      <c r="B243" s="12" t="s">
        <v>443</v>
      </c>
      <c r="C243" s="13">
        <v>13</v>
      </c>
      <c r="D243" s="14">
        <v>13</v>
      </c>
      <c r="E243" s="11"/>
      <c r="F243" s="13" t="str">
        <f t="shared" si="6"/>
        <v/>
      </c>
      <c r="G243" s="15" t="str">
        <f t="shared" si="7"/>
        <v/>
      </c>
      <c r="H243" s="16">
        <v>0</v>
      </c>
      <c r="I243" s="17" t="s">
        <v>982</v>
      </c>
      <c r="J243" s="17" t="s">
        <v>982</v>
      </c>
      <c r="K243" s="18" t="s">
        <v>982</v>
      </c>
      <c r="L243" s="11" t="s">
        <v>982</v>
      </c>
    </row>
    <row r="244" spans="1:12" s="1" customFormat="1" x14ac:dyDescent="0.25">
      <c r="A244" s="11" t="s">
        <v>126</v>
      </c>
      <c r="B244" s="12" t="s">
        <v>444</v>
      </c>
      <c r="C244" s="13">
        <v>63</v>
      </c>
      <c r="D244" s="14">
        <v>63</v>
      </c>
      <c r="E244" s="11"/>
      <c r="F244" s="13" t="str">
        <f t="shared" si="6"/>
        <v/>
      </c>
      <c r="G244" s="15" t="str">
        <f t="shared" si="7"/>
        <v/>
      </c>
      <c r="H244" s="16">
        <v>0</v>
      </c>
      <c r="I244" s="17" t="s">
        <v>982</v>
      </c>
      <c r="J244" s="17" t="s">
        <v>982</v>
      </c>
      <c r="K244" s="18" t="s">
        <v>982</v>
      </c>
      <c r="L244" s="11" t="s">
        <v>982</v>
      </c>
    </row>
    <row r="245" spans="1:12" s="1" customFormat="1" x14ac:dyDescent="0.25">
      <c r="A245" s="11" t="s">
        <v>129</v>
      </c>
      <c r="B245" s="12" t="s">
        <v>447</v>
      </c>
      <c r="C245" s="13">
        <v>32</v>
      </c>
      <c r="D245" s="14">
        <v>32</v>
      </c>
      <c r="E245" s="11"/>
      <c r="F245" s="13" t="str">
        <f t="shared" si="6"/>
        <v/>
      </c>
      <c r="G245" s="15" t="str">
        <f t="shared" si="7"/>
        <v/>
      </c>
      <c r="H245" s="16">
        <v>0</v>
      </c>
      <c r="I245" s="17" t="s">
        <v>982</v>
      </c>
      <c r="J245" s="17" t="s">
        <v>982</v>
      </c>
      <c r="K245" s="18" t="s">
        <v>982</v>
      </c>
      <c r="L245" s="11" t="s">
        <v>982</v>
      </c>
    </row>
    <row r="246" spans="1:12" s="1" customFormat="1" x14ac:dyDescent="0.25">
      <c r="A246" s="11" t="s">
        <v>130</v>
      </c>
      <c r="B246" s="12" t="s">
        <v>448</v>
      </c>
      <c r="C246" s="13">
        <v>107</v>
      </c>
      <c r="D246" s="14">
        <v>107</v>
      </c>
      <c r="E246" s="11"/>
      <c r="F246" s="13" t="str">
        <f t="shared" si="6"/>
        <v/>
      </c>
      <c r="G246" s="15" t="str">
        <f t="shared" si="7"/>
        <v/>
      </c>
      <c r="H246" s="16">
        <v>0</v>
      </c>
      <c r="I246" s="17" t="s">
        <v>982</v>
      </c>
      <c r="J246" s="17" t="s">
        <v>982</v>
      </c>
      <c r="K246" s="18" t="s">
        <v>982</v>
      </c>
      <c r="L246" s="11" t="s">
        <v>982</v>
      </c>
    </row>
    <row r="247" spans="1:12" s="1" customFormat="1" x14ac:dyDescent="0.25">
      <c r="A247" s="11" t="s">
        <v>133</v>
      </c>
      <c r="B247" s="12" t="s">
        <v>451</v>
      </c>
      <c r="C247" s="13">
        <v>9</v>
      </c>
      <c r="D247" s="14">
        <v>9</v>
      </c>
      <c r="E247" s="11"/>
      <c r="F247" s="13" t="str">
        <f t="shared" si="6"/>
        <v/>
      </c>
      <c r="G247" s="15" t="str">
        <f t="shared" si="7"/>
        <v/>
      </c>
      <c r="H247" s="16">
        <v>0</v>
      </c>
      <c r="I247" s="17" t="s">
        <v>982</v>
      </c>
      <c r="J247" s="17" t="s">
        <v>982</v>
      </c>
      <c r="K247" s="18" t="s">
        <v>982</v>
      </c>
      <c r="L247" s="11" t="s">
        <v>982</v>
      </c>
    </row>
    <row r="248" spans="1:12" s="1" customFormat="1" x14ac:dyDescent="0.25">
      <c r="A248" s="11" t="s">
        <v>134</v>
      </c>
      <c r="B248" s="12" t="s">
        <v>452</v>
      </c>
      <c r="C248" s="13">
        <v>10</v>
      </c>
      <c r="D248" s="14">
        <v>10</v>
      </c>
      <c r="E248" s="11"/>
      <c r="F248" s="13" t="str">
        <f t="shared" si="6"/>
        <v/>
      </c>
      <c r="G248" s="15" t="str">
        <f t="shared" si="7"/>
        <v/>
      </c>
      <c r="H248" s="16">
        <v>0</v>
      </c>
      <c r="I248" s="17" t="s">
        <v>982</v>
      </c>
      <c r="J248" s="17" t="s">
        <v>982</v>
      </c>
      <c r="K248" s="18" t="s">
        <v>982</v>
      </c>
      <c r="L248" s="11" t="s">
        <v>982</v>
      </c>
    </row>
    <row r="249" spans="1:12" s="1" customFormat="1" x14ac:dyDescent="0.25">
      <c r="A249" s="11" t="s">
        <v>140</v>
      </c>
      <c r="B249" s="12" t="s">
        <v>458</v>
      </c>
      <c r="C249" s="13">
        <v>34</v>
      </c>
      <c r="D249" s="14">
        <v>34</v>
      </c>
      <c r="E249" s="11"/>
      <c r="F249" s="13" t="str">
        <f t="shared" si="6"/>
        <v/>
      </c>
      <c r="G249" s="15" t="str">
        <f t="shared" si="7"/>
        <v/>
      </c>
      <c r="H249" s="16">
        <v>0</v>
      </c>
      <c r="I249" s="17" t="s">
        <v>982</v>
      </c>
      <c r="J249" s="17" t="s">
        <v>982</v>
      </c>
      <c r="K249" s="18" t="s">
        <v>982</v>
      </c>
      <c r="L249" s="11" t="s">
        <v>982</v>
      </c>
    </row>
    <row r="250" spans="1:12" s="1" customFormat="1" x14ac:dyDescent="0.25">
      <c r="A250" s="11" t="s">
        <v>141</v>
      </c>
      <c r="B250" s="12" t="s">
        <v>459</v>
      </c>
      <c r="C250" s="13">
        <v>34</v>
      </c>
      <c r="D250" s="14">
        <v>34</v>
      </c>
      <c r="E250" s="11"/>
      <c r="F250" s="13" t="str">
        <f t="shared" si="6"/>
        <v/>
      </c>
      <c r="G250" s="15" t="str">
        <f t="shared" si="7"/>
        <v/>
      </c>
      <c r="H250" s="16">
        <v>0</v>
      </c>
      <c r="I250" s="17" t="s">
        <v>982</v>
      </c>
      <c r="J250" s="17" t="s">
        <v>982</v>
      </c>
      <c r="K250" s="18" t="s">
        <v>982</v>
      </c>
      <c r="L250" s="11" t="s">
        <v>982</v>
      </c>
    </row>
    <row r="251" spans="1:12" s="1" customFormat="1" x14ac:dyDescent="0.25">
      <c r="A251" s="11" t="s">
        <v>143</v>
      </c>
      <c r="B251" s="12" t="s">
        <v>461</v>
      </c>
      <c r="C251" s="13">
        <v>17</v>
      </c>
      <c r="D251" s="14">
        <v>17</v>
      </c>
      <c r="E251" s="11"/>
      <c r="F251" s="13" t="str">
        <f t="shared" si="6"/>
        <v/>
      </c>
      <c r="G251" s="15" t="str">
        <f t="shared" si="7"/>
        <v/>
      </c>
      <c r="H251" s="16">
        <v>0</v>
      </c>
      <c r="I251" s="17" t="s">
        <v>982</v>
      </c>
      <c r="J251" s="17" t="s">
        <v>982</v>
      </c>
      <c r="K251" s="18" t="s">
        <v>982</v>
      </c>
      <c r="L251" s="11" t="s">
        <v>982</v>
      </c>
    </row>
    <row r="252" spans="1:12" s="1" customFormat="1" x14ac:dyDescent="0.25">
      <c r="A252" s="11" t="s">
        <v>144</v>
      </c>
      <c r="B252" s="12" t="s">
        <v>462</v>
      </c>
      <c r="C252" s="13">
        <v>224</v>
      </c>
      <c r="D252" s="14">
        <v>224</v>
      </c>
      <c r="E252" s="11"/>
      <c r="F252" s="13" t="str">
        <f t="shared" si="6"/>
        <v/>
      </c>
      <c r="G252" s="15" t="str">
        <f t="shared" si="7"/>
        <v/>
      </c>
      <c r="H252" s="16">
        <v>15</v>
      </c>
      <c r="I252" s="17" t="s">
        <v>982</v>
      </c>
      <c r="J252" s="17" t="s">
        <v>982</v>
      </c>
      <c r="K252" s="18" t="s">
        <v>982</v>
      </c>
      <c r="L252" s="11" t="s">
        <v>982</v>
      </c>
    </row>
    <row r="253" spans="1:12" s="1" customFormat="1" x14ac:dyDescent="0.25">
      <c r="A253" s="11" t="s">
        <v>145</v>
      </c>
      <c r="B253" s="12" t="s">
        <v>463</v>
      </c>
      <c r="C253" s="13">
        <v>335</v>
      </c>
      <c r="D253" s="14">
        <v>335</v>
      </c>
      <c r="E253" s="11"/>
      <c r="F253" s="13" t="str">
        <f t="shared" si="6"/>
        <v/>
      </c>
      <c r="G253" s="15" t="str">
        <f t="shared" si="7"/>
        <v/>
      </c>
      <c r="H253" s="16">
        <v>0</v>
      </c>
      <c r="I253" s="17" t="s">
        <v>982</v>
      </c>
      <c r="J253" s="17" t="s">
        <v>982</v>
      </c>
      <c r="K253" s="18" t="s">
        <v>982</v>
      </c>
      <c r="L253" s="11" t="s">
        <v>982</v>
      </c>
    </row>
    <row r="254" spans="1:12" s="1" customFormat="1" x14ac:dyDescent="0.25">
      <c r="A254" s="11" t="s">
        <v>146</v>
      </c>
      <c r="B254" s="12" t="s">
        <v>464</v>
      </c>
      <c r="C254" s="13">
        <v>315</v>
      </c>
      <c r="D254" s="14">
        <v>315</v>
      </c>
      <c r="E254" s="11"/>
      <c r="F254" s="13" t="str">
        <f t="shared" si="6"/>
        <v/>
      </c>
      <c r="G254" s="15" t="str">
        <f t="shared" si="7"/>
        <v/>
      </c>
      <c r="H254" s="16">
        <v>0</v>
      </c>
      <c r="I254" s="17" t="s">
        <v>982</v>
      </c>
      <c r="J254" s="17" t="s">
        <v>982</v>
      </c>
      <c r="K254" s="18" t="s">
        <v>982</v>
      </c>
      <c r="L254" s="11" t="s">
        <v>982</v>
      </c>
    </row>
    <row r="255" spans="1:12" s="1" customFormat="1" x14ac:dyDescent="0.25">
      <c r="A255" s="11" t="s">
        <v>147</v>
      </c>
      <c r="B255" s="12" t="s">
        <v>465</v>
      </c>
      <c r="C255" s="13">
        <v>32</v>
      </c>
      <c r="D255" s="14">
        <v>32</v>
      </c>
      <c r="E255" s="11"/>
      <c r="F255" s="13" t="str">
        <f t="shared" si="6"/>
        <v/>
      </c>
      <c r="G255" s="15" t="str">
        <f t="shared" si="7"/>
        <v/>
      </c>
      <c r="H255" s="16">
        <v>0</v>
      </c>
      <c r="I255" s="17" t="s">
        <v>982</v>
      </c>
      <c r="J255" s="17" t="s">
        <v>982</v>
      </c>
      <c r="K255" s="18" t="s">
        <v>982</v>
      </c>
      <c r="L255" s="11" t="s">
        <v>982</v>
      </c>
    </row>
    <row r="256" spans="1:12" s="1" customFormat="1" x14ac:dyDescent="0.25">
      <c r="A256" s="11" t="s">
        <v>148</v>
      </c>
      <c r="B256" s="12" t="s">
        <v>466</v>
      </c>
      <c r="C256" s="13">
        <v>27</v>
      </c>
      <c r="D256" s="14">
        <v>27</v>
      </c>
      <c r="E256" s="11"/>
      <c r="F256" s="13" t="str">
        <f t="shared" si="6"/>
        <v/>
      </c>
      <c r="G256" s="15" t="str">
        <f t="shared" si="7"/>
        <v/>
      </c>
      <c r="H256" s="16">
        <v>0</v>
      </c>
      <c r="I256" s="17" t="s">
        <v>982</v>
      </c>
      <c r="J256" s="17" t="s">
        <v>982</v>
      </c>
      <c r="K256" s="18" t="s">
        <v>982</v>
      </c>
      <c r="L256" s="11" t="s">
        <v>982</v>
      </c>
    </row>
    <row r="257" spans="1:12" s="1" customFormat="1" x14ac:dyDescent="0.25">
      <c r="A257" s="11" t="s">
        <v>974</v>
      </c>
      <c r="B257" s="12" t="s">
        <v>975</v>
      </c>
      <c r="C257" s="13">
        <v>39</v>
      </c>
      <c r="D257" s="14">
        <v>39</v>
      </c>
      <c r="E257" s="11"/>
      <c r="F257" s="13" t="str">
        <f t="shared" si="6"/>
        <v/>
      </c>
      <c r="G257" s="15" t="str">
        <f t="shared" si="7"/>
        <v/>
      </c>
      <c r="H257" s="16">
        <v>0</v>
      </c>
      <c r="I257" s="17" t="s">
        <v>982</v>
      </c>
      <c r="J257" s="17" t="s">
        <v>982</v>
      </c>
      <c r="K257" s="18" t="s">
        <v>982</v>
      </c>
      <c r="L257" s="11" t="s">
        <v>982</v>
      </c>
    </row>
    <row r="258" spans="1:12" s="1" customFormat="1" x14ac:dyDescent="0.25">
      <c r="A258" s="11" t="s">
        <v>154</v>
      </c>
      <c r="B258" s="12" t="s">
        <v>471</v>
      </c>
      <c r="C258" s="13">
        <v>17</v>
      </c>
      <c r="D258" s="14">
        <v>17</v>
      </c>
      <c r="E258" s="11"/>
      <c r="F258" s="13" t="str">
        <f t="shared" si="6"/>
        <v/>
      </c>
      <c r="G258" s="15" t="str">
        <f t="shared" si="7"/>
        <v/>
      </c>
      <c r="H258" s="16">
        <v>0</v>
      </c>
      <c r="I258" s="17" t="s">
        <v>982</v>
      </c>
      <c r="J258" s="17" t="s">
        <v>982</v>
      </c>
      <c r="K258" s="18" t="s">
        <v>982</v>
      </c>
      <c r="L258" s="11" t="s">
        <v>982</v>
      </c>
    </row>
    <row r="259" spans="1:12" s="1" customFormat="1" x14ac:dyDescent="0.25">
      <c r="A259" s="11" t="s">
        <v>156</v>
      </c>
      <c r="B259" s="12" t="s">
        <v>473</v>
      </c>
      <c r="C259" s="13">
        <v>46</v>
      </c>
      <c r="D259" s="14">
        <v>46</v>
      </c>
      <c r="E259" s="11"/>
      <c r="F259" s="13" t="str">
        <f t="shared" ref="F259:F322" si="8">IF(D259-C259 = 0, "", D259-C259)</f>
        <v/>
      </c>
      <c r="G259" s="15" t="str">
        <f t="shared" ref="G259:G322" si="9">IFERROR(IF(OR(F259 = 0, F259 = ""), "", F259/C259), "N/A")</f>
        <v/>
      </c>
      <c r="H259" s="16">
        <v>0</v>
      </c>
      <c r="I259" s="17" t="s">
        <v>982</v>
      </c>
      <c r="J259" s="17" t="s">
        <v>982</v>
      </c>
      <c r="K259" s="18" t="s">
        <v>982</v>
      </c>
      <c r="L259" s="11" t="s">
        <v>982</v>
      </c>
    </row>
    <row r="260" spans="1:12" s="1" customFormat="1" x14ac:dyDescent="0.25">
      <c r="A260" s="11" t="s">
        <v>159</v>
      </c>
      <c r="B260" s="12" t="s">
        <v>476</v>
      </c>
      <c r="C260" s="13">
        <v>8</v>
      </c>
      <c r="D260" s="14">
        <v>8</v>
      </c>
      <c r="E260" s="11"/>
      <c r="F260" s="13" t="str">
        <f t="shared" si="8"/>
        <v/>
      </c>
      <c r="G260" s="15" t="str">
        <f t="shared" si="9"/>
        <v/>
      </c>
      <c r="H260" s="16">
        <v>0</v>
      </c>
      <c r="I260" s="17" t="s">
        <v>982</v>
      </c>
      <c r="J260" s="17" t="s">
        <v>982</v>
      </c>
      <c r="K260" s="18" t="s">
        <v>982</v>
      </c>
      <c r="L260" s="11" t="s">
        <v>982</v>
      </c>
    </row>
    <row r="261" spans="1:12" s="1" customFormat="1" x14ac:dyDescent="0.25">
      <c r="A261" s="11" t="s">
        <v>161</v>
      </c>
      <c r="B261" s="12" t="s">
        <v>478</v>
      </c>
      <c r="C261" s="13">
        <v>33</v>
      </c>
      <c r="D261" s="14">
        <v>33</v>
      </c>
      <c r="E261" s="11"/>
      <c r="F261" s="13" t="str">
        <f t="shared" si="8"/>
        <v/>
      </c>
      <c r="G261" s="15" t="str">
        <f t="shared" si="9"/>
        <v/>
      </c>
      <c r="H261" s="16">
        <v>1</v>
      </c>
      <c r="I261" s="17" t="s">
        <v>982</v>
      </c>
      <c r="J261" s="17" t="s">
        <v>982</v>
      </c>
      <c r="K261" s="18" t="s">
        <v>982</v>
      </c>
      <c r="L261" s="11" t="s">
        <v>982</v>
      </c>
    </row>
    <row r="262" spans="1:12" s="1" customFormat="1" x14ac:dyDescent="0.25">
      <c r="A262" s="11" t="s">
        <v>162</v>
      </c>
      <c r="B262" s="12" t="s">
        <v>479</v>
      </c>
      <c r="C262" s="13">
        <v>33</v>
      </c>
      <c r="D262" s="14">
        <v>33</v>
      </c>
      <c r="E262" s="11"/>
      <c r="F262" s="13" t="str">
        <f t="shared" si="8"/>
        <v/>
      </c>
      <c r="G262" s="15" t="str">
        <f t="shared" si="9"/>
        <v/>
      </c>
      <c r="H262" s="16">
        <v>1</v>
      </c>
      <c r="I262" s="17" t="s">
        <v>982</v>
      </c>
      <c r="J262" s="17" t="s">
        <v>982</v>
      </c>
      <c r="K262" s="18" t="s">
        <v>982</v>
      </c>
      <c r="L262" s="11" t="s">
        <v>982</v>
      </c>
    </row>
    <row r="263" spans="1:12" s="1" customFormat="1" x14ac:dyDescent="0.25">
      <c r="A263" s="11" t="s">
        <v>163</v>
      </c>
      <c r="B263" s="12" t="s">
        <v>480</v>
      </c>
      <c r="C263" s="13">
        <v>143</v>
      </c>
      <c r="D263" s="14">
        <v>143</v>
      </c>
      <c r="E263" s="11"/>
      <c r="F263" s="13" t="str">
        <f t="shared" si="8"/>
        <v/>
      </c>
      <c r="G263" s="15" t="str">
        <f t="shared" si="9"/>
        <v/>
      </c>
      <c r="H263" s="16">
        <v>1</v>
      </c>
      <c r="I263" s="17" t="s">
        <v>982</v>
      </c>
      <c r="J263" s="17" t="s">
        <v>982</v>
      </c>
      <c r="K263" s="18" t="s">
        <v>982</v>
      </c>
      <c r="L263" s="11" t="s">
        <v>982</v>
      </c>
    </row>
    <row r="264" spans="1:12" s="1" customFormat="1" x14ac:dyDescent="0.25">
      <c r="A264" s="11" t="s">
        <v>164</v>
      </c>
      <c r="B264" s="12" t="s">
        <v>481</v>
      </c>
      <c r="C264" s="13">
        <v>60</v>
      </c>
      <c r="D264" s="14">
        <v>60</v>
      </c>
      <c r="E264" s="11"/>
      <c r="F264" s="13" t="str">
        <f t="shared" si="8"/>
        <v/>
      </c>
      <c r="G264" s="15" t="str">
        <f t="shared" si="9"/>
        <v/>
      </c>
      <c r="H264" s="16">
        <v>1</v>
      </c>
      <c r="I264" s="17" t="s">
        <v>982</v>
      </c>
      <c r="J264" s="17" t="s">
        <v>982</v>
      </c>
      <c r="K264" s="18" t="s">
        <v>982</v>
      </c>
      <c r="L264" s="11" t="s">
        <v>982</v>
      </c>
    </row>
    <row r="265" spans="1:12" s="1" customFormat="1" x14ac:dyDescent="0.25">
      <c r="A265" s="11" t="s">
        <v>165</v>
      </c>
      <c r="B265" s="12" t="s">
        <v>482</v>
      </c>
      <c r="C265" s="13">
        <v>12</v>
      </c>
      <c r="D265" s="14">
        <v>12</v>
      </c>
      <c r="E265" s="11"/>
      <c r="F265" s="13" t="str">
        <f t="shared" si="8"/>
        <v/>
      </c>
      <c r="G265" s="15" t="str">
        <f t="shared" si="9"/>
        <v/>
      </c>
      <c r="H265" s="16">
        <v>4</v>
      </c>
      <c r="I265" s="17" t="s">
        <v>982</v>
      </c>
      <c r="J265" s="17" t="s">
        <v>982</v>
      </c>
      <c r="K265" s="18" t="s">
        <v>982</v>
      </c>
      <c r="L265" s="11" t="s">
        <v>982</v>
      </c>
    </row>
    <row r="266" spans="1:12" s="1" customFormat="1" x14ac:dyDescent="0.25">
      <c r="A266" s="11" t="s">
        <v>166</v>
      </c>
      <c r="B266" s="12" t="s">
        <v>483</v>
      </c>
      <c r="C266" s="13">
        <v>53</v>
      </c>
      <c r="D266" s="14">
        <v>53</v>
      </c>
      <c r="E266" s="11"/>
      <c r="F266" s="13" t="str">
        <f t="shared" si="8"/>
        <v/>
      </c>
      <c r="G266" s="15" t="str">
        <f t="shared" si="9"/>
        <v/>
      </c>
      <c r="H266" s="16">
        <v>4</v>
      </c>
      <c r="I266" s="17" t="s">
        <v>982</v>
      </c>
      <c r="J266" s="17" t="s">
        <v>982</v>
      </c>
      <c r="K266" s="18" t="s">
        <v>982</v>
      </c>
      <c r="L266" s="11" t="s">
        <v>982</v>
      </c>
    </row>
    <row r="267" spans="1:12" s="1" customFormat="1" x14ac:dyDescent="0.25">
      <c r="A267" s="11" t="s">
        <v>167</v>
      </c>
      <c r="B267" s="12" t="s">
        <v>484</v>
      </c>
      <c r="C267" s="13">
        <v>53</v>
      </c>
      <c r="D267" s="14">
        <v>53</v>
      </c>
      <c r="E267" s="11"/>
      <c r="F267" s="13" t="str">
        <f t="shared" si="8"/>
        <v/>
      </c>
      <c r="G267" s="15" t="str">
        <f t="shared" si="9"/>
        <v/>
      </c>
      <c r="H267" s="16">
        <v>4</v>
      </c>
      <c r="I267" s="17" t="s">
        <v>982</v>
      </c>
      <c r="J267" s="17" t="s">
        <v>982</v>
      </c>
      <c r="K267" s="18" t="s">
        <v>982</v>
      </c>
      <c r="L267" s="11" t="s">
        <v>982</v>
      </c>
    </row>
    <row r="268" spans="1:12" s="1" customFormat="1" x14ac:dyDescent="0.25">
      <c r="A268" s="11" t="s">
        <v>170</v>
      </c>
      <c r="B268" s="12" t="s">
        <v>487</v>
      </c>
      <c r="C268" s="13">
        <v>68</v>
      </c>
      <c r="D268" s="14">
        <v>71</v>
      </c>
      <c r="E268" s="11"/>
      <c r="F268" s="13">
        <f t="shared" si="8"/>
        <v>3</v>
      </c>
      <c r="G268" s="15">
        <f t="shared" si="9"/>
        <v>4.4117647058823532E-2</v>
      </c>
      <c r="H268" s="16">
        <v>4</v>
      </c>
      <c r="I268" s="17" t="s">
        <v>982</v>
      </c>
      <c r="J268" s="17" t="s">
        <v>982</v>
      </c>
      <c r="K268" s="18" t="s">
        <v>982</v>
      </c>
      <c r="L268" s="11" t="s">
        <v>1147</v>
      </c>
    </row>
    <row r="269" spans="1:12" s="1" customFormat="1" x14ac:dyDescent="0.25">
      <c r="A269" s="11" t="s">
        <v>172</v>
      </c>
      <c r="B269" s="12" t="s">
        <v>489</v>
      </c>
      <c r="C269" s="13">
        <v>63</v>
      </c>
      <c r="D269" s="14">
        <v>66</v>
      </c>
      <c r="E269" s="11"/>
      <c r="F269" s="13">
        <f t="shared" si="8"/>
        <v>3</v>
      </c>
      <c r="G269" s="15">
        <f t="shared" si="9"/>
        <v>4.7619047619047616E-2</v>
      </c>
      <c r="H269" s="16">
        <v>4</v>
      </c>
      <c r="I269" s="17" t="s">
        <v>982</v>
      </c>
      <c r="J269" s="17" t="s">
        <v>982</v>
      </c>
      <c r="K269" s="18" t="s">
        <v>982</v>
      </c>
      <c r="L269" s="11" t="s">
        <v>1148</v>
      </c>
    </row>
    <row r="270" spans="1:12" s="1" customFormat="1" x14ac:dyDescent="0.25">
      <c r="A270" s="11" t="s">
        <v>176</v>
      </c>
      <c r="B270" s="12" t="s">
        <v>493</v>
      </c>
      <c r="C270" s="13">
        <v>61</v>
      </c>
      <c r="D270" s="14">
        <v>67</v>
      </c>
      <c r="E270" s="11"/>
      <c r="F270" s="13">
        <f t="shared" si="8"/>
        <v>6</v>
      </c>
      <c r="G270" s="15">
        <f t="shared" si="9"/>
        <v>9.8360655737704916E-2</v>
      </c>
      <c r="H270" s="16">
        <v>4</v>
      </c>
      <c r="I270" s="17" t="s">
        <v>982</v>
      </c>
      <c r="J270" s="17" t="s">
        <v>982</v>
      </c>
      <c r="K270" s="18" t="s">
        <v>982</v>
      </c>
      <c r="L270" s="11" t="s">
        <v>1149</v>
      </c>
    </row>
    <row r="271" spans="1:12" s="1" customFormat="1" x14ac:dyDescent="0.25">
      <c r="A271" s="11" t="s">
        <v>296</v>
      </c>
      <c r="B271" s="12" t="s">
        <v>609</v>
      </c>
      <c r="C271" s="13">
        <v>13</v>
      </c>
      <c r="D271" s="14">
        <v>13</v>
      </c>
      <c r="E271" s="11"/>
      <c r="F271" s="13" t="str">
        <f t="shared" si="8"/>
        <v/>
      </c>
      <c r="G271" s="15" t="str">
        <f t="shared" si="9"/>
        <v/>
      </c>
      <c r="H271" s="16">
        <v>0</v>
      </c>
      <c r="I271" s="17" t="s">
        <v>982</v>
      </c>
      <c r="J271" s="17" t="s">
        <v>982</v>
      </c>
      <c r="K271" s="18" t="s">
        <v>982</v>
      </c>
      <c r="L271" s="11" t="s">
        <v>982</v>
      </c>
    </row>
    <row r="272" spans="1:12" s="1" customFormat="1" x14ac:dyDescent="0.25">
      <c r="A272" s="11" t="s">
        <v>171</v>
      </c>
      <c r="B272" s="12" t="s">
        <v>488</v>
      </c>
      <c r="C272" s="13">
        <v>43</v>
      </c>
      <c r="D272" s="14">
        <v>45</v>
      </c>
      <c r="E272" s="11"/>
      <c r="F272" s="13">
        <f t="shared" si="8"/>
        <v>2</v>
      </c>
      <c r="G272" s="15">
        <f t="shared" si="9"/>
        <v>4.6511627906976744E-2</v>
      </c>
      <c r="H272" s="16">
        <v>4</v>
      </c>
      <c r="I272" s="17" t="s">
        <v>982</v>
      </c>
      <c r="J272" s="17" t="s">
        <v>982</v>
      </c>
      <c r="K272" s="18" t="s">
        <v>982</v>
      </c>
      <c r="L272" s="11" t="s">
        <v>1150</v>
      </c>
    </row>
    <row r="273" spans="1:12" s="1" customFormat="1" x14ac:dyDescent="0.25">
      <c r="A273" s="11" t="s">
        <v>168</v>
      </c>
      <c r="B273" s="12" t="s">
        <v>485</v>
      </c>
      <c r="C273" s="13">
        <v>57</v>
      </c>
      <c r="D273" s="14">
        <v>57</v>
      </c>
      <c r="E273" s="11"/>
      <c r="F273" s="13" t="str">
        <f t="shared" si="8"/>
        <v/>
      </c>
      <c r="G273" s="15" t="str">
        <f t="shared" si="9"/>
        <v/>
      </c>
      <c r="H273" s="16">
        <v>4</v>
      </c>
      <c r="I273" s="17" t="s">
        <v>982</v>
      </c>
      <c r="J273" s="17" t="s">
        <v>982</v>
      </c>
      <c r="K273" s="18" t="s">
        <v>982</v>
      </c>
      <c r="L273" s="11" t="s">
        <v>982</v>
      </c>
    </row>
    <row r="274" spans="1:12" s="1" customFormat="1" x14ac:dyDescent="0.25">
      <c r="A274" s="11" t="s">
        <v>791</v>
      </c>
      <c r="B274" s="12" t="s">
        <v>792</v>
      </c>
      <c r="C274" s="13">
        <v>32</v>
      </c>
      <c r="D274" s="14">
        <v>32</v>
      </c>
      <c r="E274" s="11"/>
      <c r="F274" s="13" t="str">
        <f t="shared" si="8"/>
        <v/>
      </c>
      <c r="G274" s="15" t="str">
        <f t="shared" si="9"/>
        <v/>
      </c>
      <c r="H274" s="16">
        <v>0</v>
      </c>
      <c r="I274" s="17" t="s">
        <v>982</v>
      </c>
      <c r="J274" s="17" t="s">
        <v>982</v>
      </c>
      <c r="K274" s="18" t="s">
        <v>982</v>
      </c>
      <c r="L274" s="11" t="s">
        <v>982</v>
      </c>
    </row>
    <row r="275" spans="1:12" s="1" customFormat="1" x14ac:dyDescent="0.25">
      <c r="A275" s="11" t="s">
        <v>944</v>
      </c>
      <c r="B275" s="12" t="s">
        <v>945</v>
      </c>
      <c r="C275" s="13">
        <v>512</v>
      </c>
      <c r="D275" s="14">
        <v>512</v>
      </c>
      <c r="E275" s="11"/>
      <c r="F275" s="13" t="str">
        <f t="shared" si="8"/>
        <v/>
      </c>
      <c r="G275" s="15" t="str">
        <f t="shared" si="9"/>
        <v/>
      </c>
      <c r="H275" s="16">
        <v>0</v>
      </c>
      <c r="I275" s="17" t="s">
        <v>982</v>
      </c>
      <c r="J275" s="17" t="s">
        <v>982</v>
      </c>
      <c r="K275" s="18" t="s">
        <v>982</v>
      </c>
      <c r="L275" s="11" t="s">
        <v>982</v>
      </c>
    </row>
    <row r="276" spans="1:12" s="1" customFormat="1" x14ac:dyDescent="0.25">
      <c r="A276" s="11" t="s">
        <v>949</v>
      </c>
      <c r="B276" s="12" t="s">
        <v>950</v>
      </c>
      <c r="C276" s="13">
        <v>573</v>
      </c>
      <c r="D276" s="14">
        <v>573</v>
      </c>
      <c r="E276" s="11"/>
      <c r="F276" s="13" t="str">
        <f t="shared" si="8"/>
        <v/>
      </c>
      <c r="G276" s="15" t="str">
        <f t="shared" si="9"/>
        <v/>
      </c>
      <c r="H276" s="16">
        <v>0</v>
      </c>
      <c r="I276" s="17" t="s">
        <v>982</v>
      </c>
      <c r="J276" s="17" t="s">
        <v>982</v>
      </c>
      <c r="K276" s="18" t="s">
        <v>982</v>
      </c>
      <c r="L276" s="11" t="s">
        <v>982</v>
      </c>
    </row>
    <row r="277" spans="1:12" s="1" customFormat="1" x14ac:dyDescent="0.25">
      <c r="A277" s="11" t="s">
        <v>957</v>
      </c>
      <c r="B277" s="12" t="s">
        <v>958</v>
      </c>
      <c r="C277" s="13">
        <v>666</v>
      </c>
      <c r="D277" s="14">
        <v>666</v>
      </c>
      <c r="E277" s="11"/>
      <c r="F277" s="13" t="str">
        <f t="shared" si="8"/>
        <v/>
      </c>
      <c r="G277" s="15" t="str">
        <f t="shared" si="9"/>
        <v/>
      </c>
      <c r="H277" s="16">
        <v>38</v>
      </c>
      <c r="I277" s="17" t="s">
        <v>982</v>
      </c>
      <c r="J277" s="17" t="s">
        <v>982</v>
      </c>
      <c r="K277" s="18" t="s">
        <v>982</v>
      </c>
      <c r="L277" s="11" t="s">
        <v>982</v>
      </c>
    </row>
    <row r="278" spans="1:12" s="1" customFormat="1" x14ac:dyDescent="0.25">
      <c r="A278" s="11" t="s">
        <v>869</v>
      </c>
      <c r="B278" s="12" t="s">
        <v>870</v>
      </c>
      <c r="C278" s="13">
        <v>102</v>
      </c>
      <c r="D278" s="14">
        <v>102</v>
      </c>
      <c r="E278" s="11"/>
      <c r="F278" s="13" t="str">
        <f t="shared" si="8"/>
        <v/>
      </c>
      <c r="G278" s="15" t="str">
        <f t="shared" si="9"/>
        <v/>
      </c>
      <c r="H278" s="16">
        <v>0</v>
      </c>
      <c r="I278" s="17" t="s">
        <v>982</v>
      </c>
      <c r="J278" s="17" t="s">
        <v>982</v>
      </c>
      <c r="K278" s="18" t="s">
        <v>982</v>
      </c>
      <c r="L278" s="11" t="s">
        <v>982</v>
      </c>
    </row>
    <row r="279" spans="1:12" s="1" customFormat="1" x14ac:dyDescent="0.25">
      <c r="A279" s="11" t="s">
        <v>874</v>
      </c>
      <c r="B279" s="12" t="s">
        <v>875</v>
      </c>
      <c r="C279" s="13">
        <v>107</v>
      </c>
      <c r="D279" s="14">
        <v>107</v>
      </c>
      <c r="E279" s="11"/>
      <c r="F279" s="13" t="str">
        <f t="shared" si="8"/>
        <v/>
      </c>
      <c r="G279" s="15" t="str">
        <f t="shared" si="9"/>
        <v/>
      </c>
      <c r="H279" s="16">
        <v>0</v>
      </c>
      <c r="I279" s="17" t="s">
        <v>982</v>
      </c>
      <c r="J279" s="17" t="s">
        <v>982</v>
      </c>
      <c r="K279" s="18" t="s">
        <v>982</v>
      </c>
      <c r="L279" s="11" t="s">
        <v>982</v>
      </c>
    </row>
    <row r="280" spans="1:12" s="1" customFormat="1" x14ac:dyDescent="0.25">
      <c r="A280" s="11" t="s">
        <v>940</v>
      </c>
      <c r="B280" s="12" t="s">
        <v>941</v>
      </c>
      <c r="C280" s="13">
        <v>420</v>
      </c>
      <c r="D280" s="14">
        <v>420</v>
      </c>
      <c r="E280" s="11"/>
      <c r="F280" s="13" t="str">
        <f t="shared" si="8"/>
        <v/>
      </c>
      <c r="G280" s="15" t="str">
        <f t="shared" si="9"/>
        <v/>
      </c>
      <c r="H280" s="16">
        <v>1</v>
      </c>
      <c r="I280" s="17" t="s">
        <v>982</v>
      </c>
      <c r="J280" s="17" t="s">
        <v>982</v>
      </c>
      <c r="K280" s="18" t="s">
        <v>982</v>
      </c>
      <c r="L280" s="11" t="s">
        <v>982</v>
      </c>
    </row>
    <row r="281" spans="1:12" s="1" customFormat="1" x14ac:dyDescent="0.25">
      <c r="A281" s="11" t="s">
        <v>781</v>
      </c>
      <c r="B281" s="12" t="s">
        <v>782</v>
      </c>
      <c r="C281" s="13">
        <v>29</v>
      </c>
      <c r="D281" s="14">
        <v>29</v>
      </c>
      <c r="E281" s="11"/>
      <c r="F281" s="13" t="str">
        <f t="shared" si="8"/>
        <v/>
      </c>
      <c r="G281" s="15" t="str">
        <f t="shared" si="9"/>
        <v/>
      </c>
      <c r="H281" s="16">
        <v>0</v>
      </c>
      <c r="I281" s="17" t="s">
        <v>982</v>
      </c>
      <c r="J281" s="17" t="s">
        <v>982</v>
      </c>
      <c r="K281" s="18" t="s">
        <v>982</v>
      </c>
      <c r="L281" s="11" t="s">
        <v>982</v>
      </c>
    </row>
    <row r="282" spans="1:12" s="1" customFormat="1" x14ac:dyDescent="0.25">
      <c r="A282" s="11" t="s">
        <v>799</v>
      </c>
      <c r="B282" s="12" t="s">
        <v>800</v>
      </c>
      <c r="C282" s="13">
        <v>35</v>
      </c>
      <c r="D282" s="14">
        <v>35</v>
      </c>
      <c r="E282" s="11"/>
      <c r="F282" s="13" t="str">
        <f t="shared" si="8"/>
        <v/>
      </c>
      <c r="G282" s="15" t="str">
        <f t="shared" si="9"/>
        <v/>
      </c>
      <c r="H282" s="16">
        <v>0</v>
      </c>
      <c r="I282" s="17" t="s">
        <v>982</v>
      </c>
      <c r="J282" s="17" t="s">
        <v>982</v>
      </c>
      <c r="K282" s="18" t="s">
        <v>982</v>
      </c>
      <c r="L282" s="11" t="s">
        <v>982</v>
      </c>
    </row>
    <row r="283" spans="1:12" s="1" customFormat="1" x14ac:dyDescent="0.25">
      <c r="A283" s="11" t="s">
        <v>930</v>
      </c>
      <c r="B283" s="12" t="s">
        <v>931</v>
      </c>
      <c r="C283" s="13">
        <v>327</v>
      </c>
      <c r="D283" s="14">
        <v>327</v>
      </c>
      <c r="E283" s="11"/>
      <c r="F283" s="13" t="str">
        <f t="shared" si="8"/>
        <v/>
      </c>
      <c r="G283" s="15" t="str">
        <f t="shared" si="9"/>
        <v/>
      </c>
      <c r="H283" s="16">
        <v>0</v>
      </c>
      <c r="I283" s="17" t="s">
        <v>982</v>
      </c>
      <c r="J283" s="17" t="s">
        <v>982</v>
      </c>
      <c r="K283" s="18" t="s">
        <v>982</v>
      </c>
      <c r="L283" s="11" t="s">
        <v>982</v>
      </c>
    </row>
    <row r="284" spans="1:12" s="1" customFormat="1" x14ac:dyDescent="0.25">
      <c r="A284" s="11" t="s">
        <v>935</v>
      </c>
      <c r="B284" s="12" t="s">
        <v>936</v>
      </c>
      <c r="C284" s="13">
        <v>358</v>
      </c>
      <c r="D284" s="14">
        <v>358</v>
      </c>
      <c r="E284" s="11"/>
      <c r="F284" s="13" t="str">
        <f t="shared" si="8"/>
        <v/>
      </c>
      <c r="G284" s="15" t="str">
        <f t="shared" si="9"/>
        <v/>
      </c>
      <c r="H284" s="16">
        <v>0</v>
      </c>
      <c r="I284" s="17" t="s">
        <v>982</v>
      </c>
      <c r="J284" s="17" t="s">
        <v>982</v>
      </c>
      <c r="K284" s="18" t="s">
        <v>982</v>
      </c>
      <c r="L284" s="11" t="s">
        <v>982</v>
      </c>
    </row>
    <row r="285" spans="1:12" s="1" customFormat="1" x14ac:dyDescent="0.25">
      <c r="A285" s="11" t="s">
        <v>938</v>
      </c>
      <c r="B285" s="12" t="s">
        <v>939</v>
      </c>
      <c r="C285" s="13">
        <v>394</v>
      </c>
      <c r="D285" s="14">
        <v>394</v>
      </c>
      <c r="E285" s="11"/>
      <c r="F285" s="13" t="str">
        <f t="shared" si="8"/>
        <v/>
      </c>
      <c r="G285" s="15" t="str">
        <f t="shared" si="9"/>
        <v/>
      </c>
      <c r="H285" s="16">
        <v>0</v>
      </c>
      <c r="I285" s="17" t="s">
        <v>982</v>
      </c>
      <c r="J285" s="17" t="s">
        <v>982</v>
      </c>
      <c r="K285" s="18" t="s">
        <v>982</v>
      </c>
      <c r="L285" s="11" t="s">
        <v>982</v>
      </c>
    </row>
    <row r="286" spans="1:12" s="1" customFormat="1" x14ac:dyDescent="0.25">
      <c r="A286" s="11" t="s">
        <v>771</v>
      </c>
      <c r="B286" s="12" t="s">
        <v>772</v>
      </c>
      <c r="C286" s="13">
        <v>24</v>
      </c>
      <c r="D286" s="14">
        <v>24</v>
      </c>
      <c r="E286" s="11"/>
      <c r="F286" s="13" t="str">
        <f t="shared" si="8"/>
        <v/>
      </c>
      <c r="G286" s="15" t="str">
        <f t="shared" si="9"/>
        <v/>
      </c>
      <c r="H286" s="16">
        <v>0</v>
      </c>
      <c r="I286" s="17" t="s">
        <v>982</v>
      </c>
      <c r="J286" s="17" t="s">
        <v>982</v>
      </c>
      <c r="K286" s="18" t="s">
        <v>982</v>
      </c>
      <c r="L286" s="11" t="s">
        <v>982</v>
      </c>
    </row>
    <row r="287" spans="1:12" s="1" customFormat="1" x14ac:dyDescent="0.25">
      <c r="A287" s="11" t="s">
        <v>795</v>
      </c>
      <c r="B287" s="12" t="s">
        <v>796</v>
      </c>
      <c r="C287" s="13">
        <v>34</v>
      </c>
      <c r="D287" s="14">
        <v>34</v>
      </c>
      <c r="E287" s="11"/>
      <c r="F287" s="13" t="str">
        <f t="shared" si="8"/>
        <v/>
      </c>
      <c r="G287" s="15" t="str">
        <f t="shared" si="9"/>
        <v/>
      </c>
      <c r="H287" s="16">
        <v>0</v>
      </c>
      <c r="I287" s="17" t="s">
        <v>982</v>
      </c>
      <c r="J287" s="17" t="s">
        <v>982</v>
      </c>
      <c r="K287" s="18" t="s">
        <v>982</v>
      </c>
      <c r="L287" s="11" t="s">
        <v>982</v>
      </c>
    </row>
    <row r="288" spans="1:12" s="1" customFormat="1" x14ac:dyDescent="0.25">
      <c r="A288" s="11" t="s">
        <v>779</v>
      </c>
      <c r="B288" s="12" t="s">
        <v>780</v>
      </c>
      <c r="C288" s="13">
        <v>29</v>
      </c>
      <c r="D288" s="14">
        <v>29</v>
      </c>
      <c r="E288" s="11"/>
      <c r="F288" s="13" t="str">
        <f t="shared" si="8"/>
        <v/>
      </c>
      <c r="G288" s="15" t="str">
        <f t="shared" si="9"/>
        <v/>
      </c>
      <c r="H288" s="16">
        <v>0</v>
      </c>
      <c r="I288" s="17" t="s">
        <v>982</v>
      </c>
      <c r="J288" s="17" t="s">
        <v>982</v>
      </c>
      <c r="K288" s="18" t="s">
        <v>982</v>
      </c>
      <c r="L288" s="11" t="s">
        <v>982</v>
      </c>
    </row>
    <row r="289" spans="1:12" s="1" customFormat="1" x14ac:dyDescent="0.25">
      <c r="A289" s="11" t="s">
        <v>805</v>
      </c>
      <c r="B289" s="12" t="s">
        <v>806</v>
      </c>
      <c r="C289" s="13">
        <v>36</v>
      </c>
      <c r="D289" s="14">
        <v>36</v>
      </c>
      <c r="E289" s="11"/>
      <c r="F289" s="13" t="str">
        <f t="shared" si="8"/>
        <v/>
      </c>
      <c r="G289" s="15" t="str">
        <f t="shared" si="9"/>
        <v/>
      </c>
      <c r="H289" s="16">
        <v>0</v>
      </c>
      <c r="I289" s="17" t="s">
        <v>982</v>
      </c>
      <c r="J289" s="17" t="s">
        <v>982</v>
      </c>
      <c r="K289" s="18" t="s">
        <v>982</v>
      </c>
      <c r="L289" s="11" t="s">
        <v>982</v>
      </c>
    </row>
    <row r="290" spans="1:12" s="1" customFormat="1" x14ac:dyDescent="0.25">
      <c r="A290" s="11" t="s">
        <v>832</v>
      </c>
      <c r="B290" s="12" t="s">
        <v>833</v>
      </c>
      <c r="C290" s="13">
        <v>60</v>
      </c>
      <c r="D290" s="14">
        <v>60</v>
      </c>
      <c r="E290" s="11"/>
      <c r="F290" s="13" t="str">
        <f t="shared" si="8"/>
        <v/>
      </c>
      <c r="G290" s="15" t="str">
        <f t="shared" si="9"/>
        <v/>
      </c>
      <c r="H290" s="16">
        <v>0</v>
      </c>
      <c r="I290" s="17" t="s">
        <v>982</v>
      </c>
      <c r="J290" s="17" t="s">
        <v>982</v>
      </c>
      <c r="K290" s="18" t="s">
        <v>982</v>
      </c>
      <c r="L290" s="11" t="s">
        <v>982</v>
      </c>
    </row>
    <row r="291" spans="1:12" s="1" customFormat="1" x14ac:dyDescent="0.25">
      <c r="A291" s="11" t="s">
        <v>837</v>
      </c>
      <c r="B291" s="12" t="s">
        <v>838</v>
      </c>
      <c r="C291" s="13">
        <v>69</v>
      </c>
      <c r="D291" s="14">
        <v>69</v>
      </c>
      <c r="E291" s="11"/>
      <c r="F291" s="13" t="str">
        <f t="shared" si="8"/>
        <v/>
      </c>
      <c r="G291" s="15" t="str">
        <f t="shared" si="9"/>
        <v/>
      </c>
      <c r="H291" s="16">
        <v>1</v>
      </c>
      <c r="I291" s="17" t="s">
        <v>982</v>
      </c>
      <c r="J291" s="17" t="s">
        <v>982</v>
      </c>
      <c r="K291" s="18" t="s">
        <v>982</v>
      </c>
      <c r="L291" s="11" t="s">
        <v>982</v>
      </c>
    </row>
    <row r="292" spans="1:12" s="1" customFormat="1" x14ac:dyDescent="0.25">
      <c r="A292" s="11" t="s">
        <v>841</v>
      </c>
      <c r="B292" s="12" t="s">
        <v>842</v>
      </c>
      <c r="C292" s="13">
        <v>77</v>
      </c>
      <c r="D292" s="14">
        <v>77</v>
      </c>
      <c r="E292" s="11"/>
      <c r="F292" s="13" t="str">
        <f t="shared" si="8"/>
        <v/>
      </c>
      <c r="G292" s="15" t="str">
        <f t="shared" si="9"/>
        <v/>
      </c>
      <c r="H292" s="16">
        <v>0</v>
      </c>
      <c r="I292" s="17" t="s">
        <v>982</v>
      </c>
      <c r="J292" s="17" t="s">
        <v>982</v>
      </c>
      <c r="K292" s="18" t="s">
        <v>982</v>
      </c>
      <c r="L292" s="11" t="s">
        <v>982</v>
      </c>
    </row>
    <row r="293" spans="1:12" s="1" customFormat="1" x14ac:dyDescent="0.25">
      <c r="A293" s="11" t="s">
        <v>843</v>
      </c>
      <c r="B293" s="12" t="s">
        <v>844</v>
      </c>
      <c r="C293" s="13">
        <v>78</v>
      </c>
      <c r="D293" s="14">
        <v>78</v>
      </c>
      <c r="E293" s="11"/>
      <c r="F293" s="13" t="str">
        <f t="shared" si="8"/>
        <v/>
      </c>
      <c r="G293" s="15" t="str">
        <f t="shared" si="9"/>
        <v/>
      </c>
      <c r="H293" s="16">
        <v>0</v>
      </c>
      <c r="I293" s="17" t="s">
        <v>982</v>
      </c>
      <c r="J293" s="17" t="s">
        <v>982</v>
      </c>
      <c r="K293" s="18" t="s">
        <v>982</v>
      </c>
      <c r="L293" s="11" t="s">
        <v>982</v>
      </c>
    </row>
    <row r="294" spans="1:12" s="1" customFormat="1" x14ac:dyDescent="0.25">
      <c r="A294" s="11" t="s">
        <v>877</v>
      </c>
      <c r="B294" s="12" t="s">
        <v>878</v>
      </c>
      <c r="C294" s="13">
        <v>117</v>
      </c>
      <c r="D294" s="14">
        <v>117</v>
      </c>
      <c r="E294" s="11"/>
      <c r="F294" s="13" t="str">
        <f t="shared" si="8"/>
        <v/>
      </c>
      <c r="G294" s="15" t="str">
        <f t="shared" si="9"/>
        <v/>
      </c>
      <c r="H294" s="16">
        <v>0</v>
      </c>
      <c r="I294" s="17" t="s">
        <v>982</v>
      </c>
      <c r="J294" s="17" t="s">
        <v>982</v>
      </c>
      <c r="K294" s="18" t="s">
        <v>982</v>
      </c>
      <c r="L294" s="11" t="s">
        <v>982</v>
      </c>
    </row>
    <row r="295" spans="1:12" s="1" customFormat="1" x14ac:dyDescent="0.25">
      <c r="A295" s="11" t="s">
        <v>951</v>
      </c>
      <c r="B295" s="12" t="s">
        <v>952</v>
      </c>
      <c r="C295" s="13">
        <v>584</v>
      </c>
      <c r="D295" s="14">
        <v>584</v>
      </c>
      <c r="E295" s="11"/>
      <c r="F295" s="13" t="str">
        <f t="shared" si="8"/>
        <v/>
      </c>
      <c r="G295" s="15" t="str">
        <f t="shared" si="9"/>
        <v/>
      </c>
      <c r="H295" s="16">
        <v>0</v>
      </c>
      <c r="I295" s="17" t="s">
        <v>982</v>
      </c>
      <c r="J295" s="17" t="s">
        <v>982</v>
      </c>
      <c r="K295" s="18" t="s">
        <v>982</v>
      </c>
      <c r="L295" s="11" t="s">
        <v>982</v>
      </c>
    </row>
    <row r="296" spans="1:12" s="1" customFormat="1" x14ac:dyDescent="0.25">
      <c r="A296" s="11" t="s">
        <v>955</v>
      </c>
      <c r="B296" s="12" t="s">
        <v>956</v>
      </c>
      <c r="C296" s="13">
        <v>666</v>
      </c>
      <c r="D296" s="14">
        <v>666</v>
      </c>
      <c r="E296" s="11"/>
      <c r="F296" s="13" t="str">
        <f t="shared" si="8"/>
        <v/>
      </c>
      <c r="G296" s="15" t="str">
        <f t="shared" si="9"/>
        <v/>
      </c>
      <c r="H296" s="16">
        <v>0</v>
      </c>
      <c r="I296" s="17" t="s">
        <v>982</v>
      </c>
      <c r="J296" s="17" t="s">
        <v>982</v>
      </c>
      <c r="K296" s="18" t="s">
        <v>982</v>
      </c>
      <c r="L296" s="11" t="s">
        <v>982</v>
      </c>
    </row>
    <row r="297" spans="1:12" s="1" customFormat="1" x14ac:dyDescent="0.25">
      <c r="A297" s="11" t="s">
        <v>959</v>
      </c>
      <c r="B297" s="12" t="s">
        <v>960</v>
      </c>
      <c r="C297" s="13">
        <v>758</v>
      </c>
      <c r="D297" s="14">
        <v>758</v>
      </c>
      <c r="E297" s="11"/>
      <c r="F297" s="13" t="str">
        <f t="shared" si="8"/>
        <v/>
      </c>
      <c r="G297" s="15" t="str">
        <f t="shared" si="9"/>
        <v/>
      </c>
      <c r="H297" s="16">
        <v>0</v>
      </c>
      <c r="I297" s="17" t="s">
        <v>982</v>
      </c>
      <c r="J297" s="17" t="s">
        <v>982</v>
      </c>
      <c r="K297" s="18" t="s">
        <v>982</v>
      </c>
      <c r="L297" s="11" t="s">
        <v>982</v>
      </c>
    </row>
    <row r="298" spans="1:12" s="1" customFormat="1" x14ac:dyDescent="0.25">
      <c r="A298" s="11" t="s">
        <v>845</v>
      </c>
      <c r="B298" s="12" t="s">
        <v>846</v>
      </c>
      <c r="C298" s="13">
        <v>87</v>
      </c>
      <c r="D298" s="14">
        <v>87</v>
      </c>
      <c r="E298" s="11"/>
      <c r="F298" s="13" t="str">
        <f t="shared" si="8"/>
        <v/>
      </c>
      <c r="G298" s="15" t="str">
        <f t="shared" si="9"/>
        <v/>
      </c>
      <c r="H298" s="16">
        <v>0</v>
      </c>
      <c r="I298" s="17" t="s">
        <v>982</v>
      </c>
      <c r="J298" s="17" t="s">
        <v>982</v>
      </c>
      <c r="K298" s="18" t="s">
        <v>982</v>
      </c>
      <c r="L298" s="11" t="s">
        <v>982</v>
      </c>
    </row>
    <row r="299" spans="1:12" s="1" customFormat="1" x14ac:dyDescent="0.25">
      <c r="A299" s="11" t="s">
        <v>851</v>
      </c>
      <c r="B299" s="12" t="s">
        <v>852</v>
      </c>
      <c r="C299" s="13">
        <v>93</v>
      </c>
      <c r="D299" s="14">
        <v>93</v>
      </c>
      <c r="E299" s="11"/>
      <c r="F299" s="13" t="str">
        <f t="shared" si="8"/>
        <v/>
      </c>
      <c r="G299" s="15" t="str">
        <f t="shared" si="9"/>
        <v/>
      </c>
      <c r="H299" s="16">
        <v>0</v>
      </c>
      <c r="I299" s="17" t="s">
        <v>982</v>
      </c>
      <c r="J299" s="17" t="s">
        <v>982</v>
      </c>
      <c r="K299" s="18" t="s">
        <v>982</v>
      </c>
      <c r="L299" s="11" t="s">
        <v>982</v>
      </c>
    </row>
    <row r="300" spans="1:12" s="1" customFormat="1" x14ac:dyDescent="0.25">
      <c r="A300" s="11" t="s">
        <v>863</v>
      </c>
      <c r="B300" s="12" t="s">
        <v>864</v>
      </c>
      <c r="C300" s="13">
        <v>99</v>
      </c>
      <c r="D300" s="14">
        <v>99</v>
      </c>
      <c r="E300" s="11"/>
      <c r="F300" s="13" t="str">
        <f t="shared" si="8"/>
        <v/>
      </c>
      <c r="G300" s="15" t="str">
        <f t="shared" si="9"/>
        <v/>
      </c>
      <c r="H300" s="16">
        <v>0</v>
      </c>
      <c r="I300" s="17" t="s">
        <v>982</v>
      </c>
      <c r="J300" s="17" t="s">
        <v>982</v>
      </c>
      <c r="K300" s="18" t="s">
        <v>982</v>
      </c>
      <c r="L300" s="11" t="s">
        <v>982</v>
      </c>
    </row>
    <row r="301" spans="1:12" s="1" customFormat="1" x14ac:dyDescent="0.25">
      <c r="A301" s="11" t="s">
        <v>777</v>
      </c>
      <c r="B301" s="12" t="s">
        <v>778</v>
      </c>
      <c r="C301" s="13">
        <v>27</v>
      </c>
      <c r="D301" s="14">
        <v>27</v>
      </c>
      <c r="E301" s="11"/>
      <c r="F301" s="13" t="str">
        <f t="shared" si="8"/>
        <v/>
      </c>
      <c r="G301" s="15" t="str">
        <f t="shared" si="9"/>
        <v/>
      </c>
      <c r="H301" s="16">
        <v>0</v>
      </c>
      <c r="I301" s="17" t="s">
        <v>982</v>
      </c>
      <c r="J301" s="17" t="s">
        <v>982</v>
      </c>
      <c r="K301" s="18" t="s">
        <v>982</v>
      </c>
      <c r="L301" s="11" t="s">
        <v>982</v>
      </c>
    </row>
    <row r="302" spans="1:12" s="1" customFormat="1" x14ac:dyDescent="0.25">
      <c r="A302" s="11" t="s">
        <v>757</v>
      </c>
      <c r="B302" s="12" t="s">
        <v>758</v>
      </c>
      <c r="C302" s="13">
        <v>21</v>
      </c>
      <c r="D302" s="14">
        <v>21</v>
      </c>
      <c r="E302" s="11"/>
      <c r="F302" s="13" t="str">
        <f t="shared" si="8"/>
        <v/>
      </c>
      <c r="G302" s="15" t="str">
        <f t="shared" si="9"/>
        <v/>
      </c>
      <c r="H302" s="16">
        <v>0.25</v>
      </c>
      <c r="I302" s="17" t="s">
        <v>982</v>
      </c>
      <c r="J302" s="17" t="s">
        <v>982</v>
      </c>
      <c r="K302" s="18" t="s">
        <v>982</v>
      </c>
      <c r="L302" s="11" t="s">
        <v>982</v>
      </c>
    </row>
    <row r="303" spans="1:12" s="1" customFormat="1" x14ac:dyDescent="0.25">
      <c r="A303" s="11" t="s">
        <v>711</v>
      </c>
      <c r="B303" s="12" t="s">
        <v>712</v>
      </c>
      <c r="C303" s="13">
        <v>12</v>
      </c>
      <c r="D303" s="14">
        <v>12</v>
      </c>
      <c r="E303" s="11"/>
      <c r="F303" s="13" t="str">
        <f t="shared" si="8"/>
        <v/>
      </c>
      <c r="G303" s="15" t="str">
        <f t="shared" si="9"/>
        <v/>
      </c>
      <c r="H303" s="16">
        <v>0</v>
      </c>
      <c r="I303" s="17" t="s">
        <v>982</v>
      </c>
      <c r="J303" s="17" t="s">
        <v>982</v>
      </c>
      <c r="K303" s="18" t="s">
        <v>982</v>
      </c>
      <c r="L303" s="11" t="s">
        <v>982</v>
      </c>
    </row>
    <row r="304" spans="1:12" s="1" customFormat="1" x14ac:dyDescent="0.25">
      <c r="A304" s="11" t="s">
        <v>783</v>
      </c>
      <c r="B304" s="12" t="s">
        <v>784</v>
      </c>
      <c r="C304" s="13">
        <v>29</v>
      </c>
      <c r="D304" s="14">
        <v>29</v>
      </c>
      <c r="E304" s="11"/>
      <c r="F304" s="13" t="str">
        <f t="shared" si="8"/>
        <v/>
      </c>
      <c r="G304" s="15" t="str">
        <f t="shared" si="9"/>
        <v/>
      </c>
      <c r="H304" s="16">
        <v>0</v>
      </c>
      <c r="I304" s="17" t="s">
        <v>982</v>
      </c>
      <c r="J304" s="17" t="s">
        <v>982</v>
      </c>
      <c r="K304" s="18" t="s">
        <v>982</v>
      </c>
      <c r="L304" s="11" t="s">
        <v>982</v>
      </c>
    </row>
    <row r="305" spans="1:12" s="1" customFormat="1" x14ac:dyDescent="0.25">
      <c r="A305" s="11" t="s">
        <v>898</v>
      </c>
      <c r="B305" s="12" t="s">
        <v>899</v>
      </c>
      <c r="C305" s="13">
        <v>194</v>
      </c>
      <c r="D305" s="14">
        <v>194</v>
      </c>
      <c r="E305" s="11"/>
      <c r="F305" s="13" t="str">
        <f t="shared" si="8"/>
        <v/>
      </c>
      <c r="G305" s="15" t="str">
        <f t="shared" si="9"/>
        <v/>
      </c>
      <c r="H305" s="16">
        <v>0</v>
      </c>
      <c r="I305" s="17" t="s">
        <v>982</v>
      </c>
      <c r="J305" s="17" t="s">
        <v>982</v>
      </c>
      <c r="K305" s="18" t="s">
        <v>982</v>
      </c>
      <c r="L305" s="11" t="s">
        <v>982</v>
      </c>
    </row>
    <row r="306" spans="1:12" s="1" customFormat="1" x14ac:dyDescent="0.25">
      <c r="A306" s="11" t="s">
        <v>907</v>
      </c>
      <c r="B306" s="12" t="s">
        <v>908</v>
      </c>
      <c r="C306" s="13">
        <v>210</v>
      </c>
      <c r="D306" s="14">
        <v>210</v>
      </c>
      <c r="E306" s="11"/>
      <c r="F306" s="13" t="str">
        <f t="shared" si="8"/>
        <v/>
      </c>
      <c r="G306" s="15" t="str">
        <f t="shared" si="9"/>
        <v/>
      </c>
      <c r="H306" s="16">
        <v>0</v>
      </c>
      <c r="I306" s="17" t="s">
        <v>982</v>
      </c>
      <c r="J306" s="17" t="s">
        <v>982</v>
      </c>
      <c r="K306" s="18" t="s">
        <v>982</v>
      </c>
      <c r="L306" s="11" t="s">
        <v>982</v>
      </c>
    </row>
    <row r="307" spans="1:12" s="1" customFormat="1" x14ac:dyDescent="0.25">
      <c r="A307" s="11" t="s">
        <v>767</v>
      </c>
      <c r="B307" s="12" t="s">
        <v>768</v>
      </c>
      <c r="C307" s="13">
        <v>23</v>
      </c>
      <c r="D307" s="14">
        <v>23</v>
      </c>
      <c r="E307" s="11"/>
      <c r="F307" s="13" t="str">
        <f t="shared" si="8"/>
        <v/>
      </c>
      <c r="G307" s="15" t="str">
        <f t="shared" si="9"/>
        <v/>
      </c>
      <c r="H307" s="16">
        <v>0</v>
      </c>
      <c r="I307" s="17" t="s">
        <v>982</v>
      </c>
      <c r="J307" s="17" t="s">
        <v>982</v>
      </c>
      <c r="K307" s="18" t="s">
        <v>982</v>
      </c>
      <c r="L307" s="11" t="s">
        <v>982</v>
      </c>
    </row>
    <row r="308" spans="1:12" s="1" customFormat="1" x14ac:dyDescent="0.25">
      <c r="A308" s="11" t="s">
        <v>775</v>
      </c>
      <c r="B308" s="12" t="s">
        <v>776</v>
      </c>
      <c r="C308" s="13">
        <v>26</v>
      </c>
      <c r="D308" s="14">
        <v>26</v>
      </c>
      <c r="E308" s="11"/>
      <c r="F308" s="13" t="str">
        <f t="shared" si="8"/>
        <v/>
      </c>
      <c r="G308" s="15" t="str">
        <f t="shared" si="9"/>
        <v/>
      </c>
      <c r="H308" s="16">
        <v>0</v>
      </c>
      <c r="I308" s="17" t="s">
        <v>982</v>
      </c>
      <c r="J308" s="17" t="s">
        <v>982</v>
      </c>
      <c r="K308" s="18" t="s">
        <v>982</v>
      </c>
      <c r="L308" s="11" t="s">
        <v>982</v>
      </c>
    </row>
    <row r="309" spans="1:12" s="1" customFormat="1" x14ac:dyDescent="0.25">
      <c r="A309" s="11" t="s">
        <v>787</v>
      </c>
      <c r="B309" s="12" t="s">
        <v>788</v>
      </c>
      <c r="C309" s="13">
        <v>30</v>
      </c>
      <c r="D309" s="14">
        <v>30</v>
      </c>
      <c r="E309" s="11"/>
      <c r="F309" s="13" t="str">
        <f t="shared" si="8"/>
        <v/>
      </c>
      <c r="G309" s="15" t="str">
        <f t="shared" si="9"/>
        <v/>
      </c>
      <c r="H309" s="16">
        <v>0</v>
      </c>
      <c r="I309" s="17" t="s">
        <v>982</v>
      </c>
      <c r="J309" s="17" t="s">
        <v>982</v>
      </c>
      <c r="K309" s="18" t="s">
        <v>982</v>
      </c>
      <c r="L309" s="11" t="s">
        <v>982</v>
      </c>
    </row>
    <row r="310" spans="1:12" s="1" customFormat="1" x14ac:dyDescent="0.25">
      <c r="A310" s="11" t="s">
        <v>695</v>
      </c>
      <c r="B310" s="12" t="s">
        <v>696</v>
      </c>
      <c r="C310" s="13">
        <v>10</v>
      </c>
      <c r="D310" s="14">
        <v>10</v>
      </c>
      <c r="E310" s="11"/>
      <c r="F310" s="13" t="str">
        <f t="shared" si="8"/>
        <v/>
      </c>
      <c r="G310" s="15" t="str">
        <f t="shared" si="9"/>
        <v/>
      </c>
      <c r="H310" s="16">
        <v>0</v>
      </c>
      <c r="I310" s="17" t="s">
        <v>982</v>
      </c>
      <c r="J310" s="17" t="s">
        <v>982</v>
      </c>
      <c r="K310" s="18" t="s">
        <v>982</v>
      </c>
      <c r="L310" s="11" t="s">
        <v>982</v>
      </c>
    </row>
    <row r="311" spans="1:12" s="1" customFormat="1" x14ac:dyDescent="0.25">
      <c r="A311" s="11" t="s">
        <v>713</v>
      </c>
      <c r="B311" s="12" t="s">
        <v>714</v>
      </c>
      <c r="C311" s="13">
        <v>13</v>
      </c>
      <c r="D311" s="14">
        <v>13</v>
      </c>
      <c r="E311" s="11"/>
      <c r="F311" s="13" t="str">
        <f t="shared" si="8"/>
        <v/>
      </c>
      <c r="G311" s="15" t="str">
        <f t="shared" si="9"/>
        <v/>
      </c>
      <c r="H311" s="16">
        <v>0</v>
      </c>
      <c r="I311" s="17" t="s">
        <v>982</v>
      </c>
      <c r="J311" s="17" t="s">
        <v>982</v>
      </c>
      <c r="K311" s="18" t="s">
        <v>982</v>
      </c>
      <c r="L311" s="11" t="s">
        <v>982</v>
      </c>
    </row>
    <row r="312" spans="1:12" s="1" customFormat="1" x14ac:dyDescent="0.25">
      <c r="A312" s="11" t="s">
        <v>719</v>
      </c>
      <c r="B312" s="12" t="s">
        <v>720</v>
      </c>
      <c r="C312" s="13">
        <v>14</v>
      </c>
      <c r="D312" s="14">
        <v>14</v>
      </c>
      <c r="E312" s="11"/>
      <c r="F312" s="13" t="str">
        <f t="shared" si="8"/>
        <v/>
      </c>
      <c r="G312" s="15" t="str">
        <f t="shared" si="9"/>
        <v/>
      </c>
      <c r="H312" s="16">
        <v>0</v>
      </c>
      <c r="I312" s="17" t="s">
        <v>982</v>
      </c>
      <c r="J312" s="17" t="s">
        <v>982</v>
      </c>
      <c r="K312" s="18" t="s">
        <v>982</v>
      </c>
      <c r="L312" s="11" t="s">
        <v>982</v>
      </c>
    </row>
    <row r="313" spans="1:12" s="1" customFormat="1" x14ac:dyDescent="0.25">
      <c r="A313" s="11" t="s">
        <v>729</v>
      </c>
      <c r="B313" s="12" t="s">
        <v>730</v>
      </c>
      <c r="C313" s="13">
        <v>15</v>
      </c>
      <c r="D313" s="14">
        <v>15</v>
      </c>
      <c r="E313" s="11"/>
      <c r="F313" s="13" t="str">
        <f t="shared" si="8"/>
        <v/>
      </c>
      <c r="G313" s="15" t="str">
        <f t="shared" si="9"/>
        <v/>
      </c>
      <c r="H313" s="16">
        <v>0</v>
      </c>
      <c r="I313" s="17" t="s">
        <v>982</v>
      </c>
      <c r="J313" s="17" t="s">
        <v>982</v>
      </c>
      <c r="K313" s="18" t="s">
        <v>982</v>
      </c>
      <c r="L313" s="11" t="s">
        <v>982</v>
      </c>
    </row>
    <row r="314" spans="1:12" s="1" customFormat="1" x14ac:dyDescent="0.25">
      <c r="A314" s="11" t="s">
        <v>821</v>
      </c>
      <c r="B314" s="12" t="s">
        <v>822</v>
      </c>
      <c r="C314" s="13">
        <v>52</v>
      </c>
      <c r="D314" s="14">
        <v>52</v>
      </c>
      <c r="E314" s="11"/>
      <c r="F314" s="13" t="str">
        <f t="shared" si="8"/>
        <v/>
      </c>
      <c r="G314" s="15" t="str">
        <f t="shared" si="9"/>
        <v/>
      </c>
      <c r="H314" s="16">
        <v>0</v>
      </c>
      <c r="I314" s="17" t="s">
        <v>982</v>
      </c>
      <c r="J314" s="17" t="s">
        <v>982</v>
      </c>
      <c r="K314" s="18" t="s">
        <v>982</v>
      </c>
      <c r="L314" s="11" t="s">
        <v>982</v>
      </c>
    </row>
    <row r="315" spans="1:12" s="1" customFormat="1" x14ac:dyDescent="0.25">
      <c r="A315" s="11" t="s">
        <v>755</v>
      </c>
      <c r="B315" s="12" t="s">
        <v>756</v>
      </c>
      <c r="C315" s="13">
        <v>21</v>
      </c>
      <c r="D315" s="14">
        <v>21</v>
      </c>
      <c r="E315" s="11"/>
      <c r="F315" s="13" t="str">
        <f t="shared" si="8"/>
        <v/>
      </c>
      <c r="G315" s="15" t="str">
        <f t="shared" si="9"/>
        <v/>
      </c>
      <c r="H315" s="16">
        <v>0</v>
      </c>
      <c r="I315" s="17" t="s">
        <v>982</v>
      </c>
      <c r="J315" s="17" t="s">
        <v>982</v>
      </c>
      <c r="K315" s="18" t="s">
        <v>982</v>
      </c>
      <c r="L315" s="11" t="s">
        <v>982</v>
      </c>
    </row>
    <row r="316" spans="1:12" s="1" customFormat="1" x14ac:dyDescent="0.25">
      <c r="A316" s="11" t="s">
        <v>817</v>
      </c>
      <c r="B316" s="12" t="s">
        <v>818</v>
      </c>
      <c r="C316" s="13">
        <v>40</v>
      </c>
      <c r="D316" s="14">
        <v>40</v>
      </c>
      <c r="E316" s="11"/>
      <c r="F316" s="13" t="str">
        <f t="shared" si="8"/>
        <v/>
      </c>
      <c r="G316" s="15" t="str">
        <f t="shared" si="9"/>
        <v/>
      </c>
      <c r="H316" s="16">
        <v>0</v>
      </c>
      <c r="I316" s="17" t="s">
        <v>982</v>
      </c>
      <c r="J316" s="17" t="s">
        <v>982</v>
      </c>
      <c r="K316" s="18" t="s">
        <v>982</v>
      </c>
      <c r="L316" s="11" t="s">
        <v>982</v>
      </c>
    </row>
    <row r="317" spans="1:12" s="1" customFormat="1" x14ac:dyDescent="0.25">
      <c r="A317" s="11" t="s">
        <v>683</v>
      </c>
      <c r="B317" s="12" t="s">
        <v>684</v>
      </c>
      <c r="C317" s="13">
        <v>5</v>
      </c>
      <c r="D317" s="14">
        <v>5</v>
      </c>
      <c r="E317" s="11"/>
      <c r="F317" s="13" t="str">
        <f t="shared" si="8"/>
        <v/>
      </c>
      <c r="G317" s="15" t="str">
        <f t="shared" si="9"/>
        <v/>
      </c>
      <c r="H317" s="16">
        <v>0</v>
      </c>
      <c r="I317" s="17" t="s">
        <v>982</v>
      </c>
      <c r="J317" s="17" t="s">
        <v>982</v>
      </c>
      <c r="K317" s="18" t="s">
        <v>982</v>
      </c>
      <c r="L317" s="11" t="s">
        <v>982</v>
      </c>
    </row>
    <row r="318" spans="1:12" s="1" customFormat="1" x14ac:dyDescent="0.25">
      <c r="A318" s="11" t="s">
        <v>681</v>
      </c>
      <c r="B318" s="12" t="s">
        <v>682</v>
      </c>
      <c r="C318" s="13">
        <v>5</v>
      </c>
      <c r="D318" s="14">
        <v>5</v>
      </c>
      <c r="E318" s="11"/>
      <c r="F318" s="13" t="str">
        <f t="shared" si="8"/>
        <v/>
      </c>
      <c r="G318" s="15" t="str">
        <f t="shared" si="9"/>
        <v/>
      </c>
      <c r="H318" s="16">
        <v>0</v>
      </c>
      <c r="I318" s="17" t="s">
        <v>982</v>
      </c>
      <c r="J318" s="17" t="s">
        <v>982</v>
      </c>
      <c r="K318" s="18" t="s">
        <v>982</v>
      </c>
      <c r="L318" s="11" t="s">
        <v>982</v>
      </c>
    </row>
    <row r="319" spans="1:12" s="1" customFormat="1" x14ac:dyDescent="0.25">
      <c r="A319" s="11" t="s">
        <v>679</v>
      </c>
      <c r="B319" s="12" t="s">
        <v>680</v>
      </c>
      <c r="C319" s="13">
        <v>5</v>
      </c>
      <c r="D319" s="14">
        <v>5</v>
      </c>
      <c r="E319" s="11"/>
      <c r="F319" s="13" t="str">
        <f t="shared" si="8"/>
        <v/>
      </c>
      <c r="G319" s="15" t="str">
        <f t="shared" si="9"/>
        <v/>
      </c>
      <c r="H319" s="16">
        <v>0</v>
      </c>
      <c r="I319" s="17" t="s">
        <v>982</v>
      </c>
      <c r="J319" s="17" t="s">
        <v>982</v>
      </c>
      <c r="K319" s="18" t="s">
        <v>982</v>
      </c>
      <c r="L319" s="11" t="s">
        <v>982</v>
      </c>
    </row>
    <row r="320" spans="1:12" s="1" customFormat="1" x14ac:dyDescent="0.25">
      <c r="A320" s="11" t="s">
        <v>839</v>
      </c>
      <c r="B320" s="12" t="s">
        <v>840</v>
      </c>
      <c r="C320" s="13">
        <v>70</v>
      </c>
      <c r="D320" s="14">
        <v>70</v>
      </c>
      <c r="E320" s="11"/>
      <c r="F320" s="13" t="str">
        <f t="shared" si="8"/>
        <v/>
      </c>
      <c r="G320" s="15" t="str">
        <f t="shared" si="9"/>
        <v/>
      </c>
      <c r="H320" s="16">
        <v>0</v>
      </c>
      <c r="I320" s="17" t="s">
        <v>982</v>
      </c>
      <c r="J320" s="17" t="s">
        <v>982</v>
      </c>
      <c r="K320" s="18" t="s">
        <v>982</v>
      </c>
      <c r="L320" s="11" t="s">
        <v>982</v>
      </c>
    </row>
    <row r="321" spans="1:12" s="1" customFormat="1" x14ac:dyDescent="0.25">
      <c r="A321" s="11" t="s">
        <v>687</v>
      </c>
      <c r="B321" s="12" t="s">
        <v>688</v>
      </c>
      <c r="C321" s="13">
        <v>6</v>
      </c>
      <c r="D321" s="14">
        <v>6</v>
      </c>
      <c r="E321" s="11"/>
      <c r="F321" s="13" t="str">
        <f t="shared" si="8"/>
        <v/>
      </c>
      <c r="G321" s="15" t="str">
        <f t="shared" si="9"/>
        <v/>
      </c>
      <c r="H321" s="16">
        <v>0</v>
      </c>
      <c r="I321" s="17" t="s">
        <v>982</v>
      </c>
      <c r="J321" s="17" t="s">
        <v>982</v>
      </c>
      <c r="K321" s="18" t="s">
        <v>982</v>
      </c>
      <c r="L321" s="11" t="s">
        <v>982</v>
      </c>
    </row>
    <row r="322" spans="1:12" s="1" customFormat="1" x14ac:dyDescent="0.25">
      <c r="A322" s="11" t="s">
        <v>685</v>
      </c>
      <c r="B322" s="12" t="s">
        <v>686</v>
      </c>
      <c r="C322" s="13">
        <v>6</v>
      </c>
      <c r="D322" s="14">
        <v>6</v>
      </c>
      <c r="E322" s="11"/>
      <c r="F322" s="13" t="str">
        <f t="shared" si="8"/>
        <v/>
      </c>
      <c r="G322" s="15" t="str">
        <f t="shared" si="9"/>
        <v/>
      </c>
      <c r="H322" s="16">
        <v>0</v>
      </c>
      <c r="I322" s="17" t="s">
        <v>982</v>
      </c>
      <c r="J322" s="17" t="s">
        <v>982</v>
      </c>
      <c r="K322" s="18" t="s">
        <v>982</v>
      </c>
      <c r="L322" s="11" t="s">
        <v>982</v>
      </c>
    </row>
    <row r="323" spans="1:12" s="1" customFormat="1" x14ac:dyDescent="0.25">
      <c r="A323" s="11" t="s">
        <v>847</v>
      </c>
      <c r="B323" s="12" t="s">
        <v>848</v>
      </c>
      <c r="C323" s="13">
        <v>87</v>
      </c>
      <c r="D323" s="14">
        <v>87</v>
      </c>
      <c r="E323" s="11"/>
      <c r="F323" s="13" t="str">
        <f t="shared" ref="F323:F386" si="10">IF(D323-C323 = 0, "", D323-C323)</f>
        <v/>
      </c>
      <c r="G323" s="15" t="str">
        <f t="shared" ref="G323:G386" si="11">IFERROR(IF(OR(F323 = 0, F323 = ""), "", F323/C323), "N/A")</f>
        <v/>
      </c>
      <c r="H323" s="16">
        <v>0</v>
      </c>
      <c r="I323" s="17" t="s">
        <v>982</v>
      </c>
      <c r="J323" s="17" t="s">
        <v>982</v>
      </c>
      <c r="K323" s="18" t="s">
        <v>982</v>
      </c>
      <c r="L323" s="11" t="s">
        <v>982</v>
      </c>
    </row>
    <row r="324" spans="1:12" s="1" customFormat="1" x14ac:dyDescent="0.25">
      <c r="A324" s="11" t="s">
        <v>789</v>
      </c>
      <c r="B324" s="12" t="s">
        <v>790</v>
      </c>
      <c r="C324" s="13">
        <v>32</v>
      </c>
      <c r="D324" s="14">
        <v>32</v>
      </c>
      <c r="E324" s="11"/>
      <c r="F324" s="13" t="str">
        <f t="shared" si="10"/>
        <v/>
      </c>
      <c r="G324" s="15" t="str">
        <f t="shared" si="11"/>
        <v/>
      </c>
      <c r="H324" s="16">
        <v>0</v>
      </c>
      <c r="I324" s="17" t="s">
        <v>982</v>
      </c>
      <c r="J324" s="17" t="s">
        <v>982</v>
      </c>
      <c r="K324" s="18" t="s">
        <v>982</v>
      </c>
      <c r="L324" s="11" t="s">
        <v>982</v>
      </c>
    </row>
    <row r="325" spans="1:12" s="1" customFormat="1" x14ac:dyDescent="0.25">
      <c r="A325" s="11" t="s">
        <v>797</v>
      </c>
      <c r="B325" s="12" t="s">
        <v>798</v>
      </c>
      <c r="C325" s="13">
        <v>35</v>
      </c>
      <c r="D325" s="14">
        <v>35</v>
      </c>
      <c r="E325" s="11"/>
      <c r="F325" s="13" t="str">
        <f t="shared" si="10"/>
        <v/>
      </c>
      <c r="G325" s="15" t="str">
        <f t="shared" si="11"/>
        <v/>
      </c>
      <c r="H325" s="16">
        <v>0</v>
      </c>
      <c r="I325" s="17" t="s">
        <v>982</v>
      </c>
      <c r="J325" s="17" t="s">
        <v>982</v>
      </c>
      <c r="K325" s="18" t="s">
        <v>982</v>
      </c>
      <c r="L325" s="11" t="s">
        <v>982</v>
      </c>
    </row>
    <row r="326" spans="1:12" s="1" customFormat="1" x14ac:dyDescent="0.25">
      <c r="A326" s="11" t="s">
        <v>815</v>
      </c>
      <c r="B326" s="12" t="s">
        <v>816</v>
      </c>
      <c r="C326" s="13">
        <v>40</v>
      </c>
      <c r="D326" s="14">
        <v>40</v>
      </c>
      <c r="E326" s="11"/>
      <c r="F326" s="13" t="str">
        <f t="shared" si="10"/>
        <v/>
      </c>
      <c r="G326" s="15" t="str">
        <f t="shared" si="11"/>
        <v/>
      </c>
      <c r="H326" s="16">
        <v>0</v>
      </c>
      <c r="I326" s="17" t="s">
        <v>982</v>
      </c>
      <c r="J326" s="17" t="s">
        <v>982</v>
      </c>
      <c r="K326" s="18" t="s">
        <v>982</v>
      </c>
      <c r="L326" s="11" t="s">
        <v>982</v>
      </c>
    </row>
    <row r="327" spans="1:12" s="1" customFormat="1" x14ac:dyDescent="0.25">
      <c r="A327" s="11" t="s">
        <v>759</v>
      </c>
      <c r="B327" s="12" t="s">
        <v>760</v>
      </c>
      <c r="C327" s="13">
        <v>21</v>
      </c>
      <c r="D327" s="14">
        <v>21</v>
      </c>
      <c r="E327" s="11"/>
      <c r="F327" s="13" t="str">
        <f t="shared" si="10"/>
        <v/>
      </c>
      <c r="G327" s="15" t="str">
        <f t="shared" si="11"/>
        <v/>
      </c>
      <c r="H327" s="16">
        <v>0</v>
      </c>
      <c r="I327" s="17" t="s">
        <v>982</v>
      </c>
      <c r="J327" s="17" t="s">
        <v>982</v>
      </c>
      <c r="K327" s="18" t="s">
        <v>982</v>
      </c>
      <c r="L327" s="11" t="s">
        <v>982</v>
      </c>
    </row>
    <row r="328" spans="1:12" s="1" customFormat="1" x14ac:dyDescent="0.25">
      <c r="A328" s="11" t="s">
        <v>883</v>
      </c>
      <c r="B328" s="12" t="s">
        <v>884</v>
      </c>
      <c r="C328" s="13">
        <v>125</v>
      </c>
      <c r="D328" s="14">
        <v>125</v>
      </c>
      <c r="E328" s="11"/>
      <c r="F328" s="13" t="str">
        <f t="shared" si="10"/>
        <v/>
      </c>
      <c r="G328" s="15" t="str">
        <f t="shared" si="11"/>
        <v/>
      </c>
      <c r="H328" s="16">
        <v>0</v>
      </c>
      <c r="I328" s="17" t="s">
        <v>982</v>
      </c>
      <c r="J328" s="17" t="s">
        <v>982</v>
      </c>
      <c r="K328" s="18" t="s">
        <v>982</v>
      </c>
      <c r="L328" s="11" t="s">
        <v>982</v>
      </c>
    </row>
    <row r="329" spans="1:12" s="1" customFormat="1" x14ac:dyDescent="0.25">
      <c r="A329" s="11" t="s">
        <v>865</v>
      </c>
      <c r="B329" s="12" t="s">
        <v>866</v>
      </c>
      <c r="C329" s="13">
        <v>102</v>
      </c>
      <c r="D329" s="14">
        <v>102</v>
      </c>
      <c r="E329" s="11"/>
      <c r="F329" s="13" t="str">
        <f t="shared" si="10"/>
        <v/>
      </c>
      <c r="G329" s="15" t="str">
        <f t="shared" si="11"/>
        <v/>
      </c>
      <c r="H329" s="16">
        <v>0</v>
      </c>
      <c r="I329" s="17" t="s">
        <v>982</v>
      </c>
      <c r="J329" s="17" t="s">
        <v>982</v>
      </c>
      <c r="K329" s="18" t="s">
        <v>982</v>
      </c>
      <c r="L329" s="11" t="s">
        <v>982</v>
      </c>
    </row>
    <row r="330" spans="1:12" s="1" customFormat="1" x14ac:dyDescent="0.25">
      <c r="A330" s="11" t="s">
        <v>867</v>
      </c>
      <c r="B330" s="12" t="s">
        <v>868</v>
      </c>
      <c r="C330" s="13">
        <v>102</v>
      </c>
      <c r="D330" s="14">
        <v>102</v>
      </c>
      <c r="E330" s="11"/>
      <c r="F330" s="13" t="str">
        <f t="shared" si="10"/>
        <v/>
      </c>
      <c r="G330" s="15" t="str">
        <f t="shared" si="11"/>
        <v/>
      </c>
      <c r="H330" s="16">
        <v>0</v>
      </c>
      <c r="I330" s="17" t="s">
        <v>982</v>
      </c>
      <c r="J330" s="17" t="s">
        <v>982</v>
      </c>
      <c r="K330" s="18" t="s">
        <v>982</v>
      </c>
      <c r="L330" s="11" t="s">
        <v>982</v>
      </c>
    </row>
    <row r="331" spans="1:12" s="1" customFormat="1" x14ac:dyDescent="0.25">
      <c r="A331" s="11" t="s">
        <v>900</v>
      </c>
      <c r="B331" s="12" t="s">
        <v>901</v>
      </c>
      <c r="C331" s="13">
        <v>194</v>
      </c>
      <c r="D331" s="14">
        <v>194</v>
      </c>
      <c r="E331" s="11"/>
      <c r="F331" s="13" t="str">
        <f t="shared" si="10"/>
        <v/>
      </c>
      <c r="G331" s="15" t="str">
        <f t="shared" si="11"/>
        <v/>
      </c>
      <c r="H331" s="16">
        <v>0</v>
      </c>
      <c r="I331" s="17" t="s">
        <v>982</v>
      </c>
      <c r="J331" s="17" t="s">
        <v>982</v>
      </c>
      <c r="K331" s="18" t="s">
        <v>982</v>
      </c>
      <c r="L331" s="11" t="s">
        <v>982</v>
      </c>
    </row>
    <row r="332" spans="1:12" s="1" customFormat="1" x14ac:dyDescent="0.25">
      <c r="A332" s="11" t="s">
        <v>889</v>
      </c>
      <c r="B332" s="12" t="s">
        <v>890</v>
      </c>
      <c r="C332" s="13">
        <v>128</v>
      </c>
      <c r="D332" s="14">
        <v>128</v>
      </c>
      <c r="E332" s="11"/>
      <c r="F332" s="13" t="str">
        <f t="shared" si="10"/>
        <v/>
      </c>
      <c r="G332" s="15" t="str">
        <f t="shared" si="11"/>
        <v/>
      </c>
      <c r="H332" s="16">
        <v>5</v>
      </c>
      <c r="I332" s="17" t="s">
        <v>982</v>
      </c>
      <c r="J332" s="17" t="s">
        <v>982</v>
      </c>
      <c r="K332" s="18" t="s">
        <v>982</v>
      </c>
      <c r="L332" s="11" t="s">
        <v>982</v>
      </c>
    </row>
    <row r="333" spans="1:12" s="1" customFormat="1" x14ac:dyDescent="0.25">
      <c r="A333" s="11" t="s">
        <v>813</v>
      </c>
      <c r="B333" s="12" t="s">
        <v>814</v>
      </c>
      <c r="C333" s="13">
        <v>39</v>
      </c>
      <c r="D333" s="14">
        <v>39</v>
      </c>
      <c r="E333" s="11"/>
      <c r="F333" s="13" t="str">
        <f t="shared" si="10"/>
        <v/>
      </c>
      <c r="G333" s="15" t="str">
        <f t="shared" si="11"/>
        <v/>
      </c>
      <c r="H333" s="16">
        <v>0</v>
      </c>
      <c r="I333" s="17" t="s">
        <v>982</v>
      </c>
      <c r="J333" s="17" t="s">
        <v>982</v>
      </c>
      <c r="K333" s="18" t="s">
        <v>982</v>
      </c>
      <c r="L333" s="11" t="s">
        <v>982</v>
      </c>
    </row>
    <row r="334" spans="1:12" s="1" customFormat="1" x14ac:dyDescent="0.25">
      <c r="A334" s="11" t="s">
        <v>693</v>
      </c>
      <c r="B334" s="12" t="s">
        <v>694</v>
      </c>
      <c r="C334" s="13">
        <v>10</v>
      </c>
      <c r="D334" s="14">
        <v>10</v>
      </c>
      <c r="E334" s="11"/>
      <c r="F334" s="13" t="str">
        <f t="shared" si="10"/>
        <v/>
      </c>
      <c r="G334" s="15" t="str">
        <f t="shared" si="11"/>
        <v/>
      </c>
      <c r="H334" s="16">
        <v>0</v>
      </c>
      <c r="I334" s="17" t="s">
        <v>982</v>
      </c>
      <c r="J334" s="17" t="s">
        <v>982</v>
      </c>
      <c r="K334" s="18" t="s">
        <v>982</v>
      </c>
      <c r="L334" s="11" t="s">
        <v>982</v>
      </c>
    </row>
    <row r="335" spans="1:12" s="1" customFormat="1" x14ac:dyDescent="0.25">
      <c r="A335" s="11" t="s">
        <v>747</v>
      </c>
      <c r="B335" s="12" t="s">
        <v>748</v>
      </c>
      <c r="C335" s="13">
        <v>20</v>
      </c>
      <c r="D335" s="14">
        <v>20</v>
      </c>
      <c r="E335" s="11"/>
      <c r="F335" s="13" t="str">
        <f t="shared" si="10"/>
        <v/>
      </c>
      <c r="G335" s="15" t="str">
        <f t="shared" si="11"/>
        <v/>
      </c>
      <c r="H335" s="16">
        <v>0</v>
      </c>
      <c r="I335" s="17" t="s">
        <v>982</v>
      </c>
      <c r="J335" s="17" t="s">
        <v>982</v>
      </c>
      <c r="K335" s="18" t="s">
        <v>982</v>
      </c>
      <c r="L335" s="11" t="s">
        <v>982</v>
      </c>
    </row>
    <row r="336" spans="1:12" s="1" customFormat="1" x14ac:dyDescent="0.25">
      <c r="A336" s="11" t="s">
        <v>689</v>
      </c>
      <c r="B336" s="12" t="s">
        <v>690</v>
      </c>
      <c r="C336" s="13">
        <v>7</v>
      </c>
      <c r="D336" s="14">
        <v>7</v>
      </c>
      <c r="E336" s="11"/>
      <c r="F336" s="13" t="str">
        <f t="shared" si="10"/>
        <v/>
      </c>
      <c r="G336" s="15" t="str">
        <f t="shared" si="11"/>
        <v/>
      </c>
      <c r="H336" s="16">
        <v>0</v>
      </c>
      <c r="I336" s="17" t="s">
        <v>982</v>
      </c>
      <c r="J336" s="17" t="s">
        <v>982</v>
      </c>
      <c r="K336" s="18" t="s">
        <v>982</v>
      </c>
      <c r="L336" s="11" t="s">
        <v>982</v>
      </c>
    </row>
    <row r="337" spans="1:12" s="1" customFormat="1" x14ac:dyDescent="0.25">
      <c r="A337" s="11" t="s">
        <v>753</v>
      </c>
      <c r="B337" s="12" t="s">
        <v>754</v>
      </c>
      <c r="C337" s="13">
        <v>21</v>
      </c>
      <c r="D337" s="14">
        <v>21</v>
      </c>
      <c r="E337" s="11"/>
      <c r="F337" s="13" t="str">
        <f t="shared" si="10"/>
        <v/>
      </c>
      <c r="G337" s="15" t="str">
        <f t="shared" si="11"/>
        <v/>
      </c>
      <c r="H337" s="16">
        <v>0</v>
      </c>
      <c r="I337" s="17" t="s">
        <v>982</v>
      </c>
      <c r="J337" s="17" t="s">
        <v>982</v>
      </c>
      <c r="K337" s="18" t="s">
        <v>982</v>
      </c>
      <c r="L337" s="11" t="s">
        <v>982</v>
      </c>
    </row>
    <row r="338" spans="1:12" s="1" customFormat="1" x14ac:dyDescent="0.25">
      <c r="A338" s="11" t="s">
        <v>737</v>
      </c>
      <c r="B338" s="12" t="s">
        <v>738</v>
      </c>
      <c r="C338" s="13">
        <v>18</v>
      </c>
      <c r="D338" s="14">
        <v>18</v>
      </c>
      <c r="E338" s="11"/>
      <c r="F338" s="13" t="str">
        <f t="shared" si="10"/>
        <v/>
      </c>
      <c r="G338" s="15" t="str">
        <f t="shared" si="11"/>
        <v/>
      </c>
      <c r="H338" s="16">
        <v>0</v>
      </c>
      <c r="I338" s="17" t="s">
        <v>982</v>
      </c>
      <c r="J338" s="17" t="s">
        <v>982</v>
      </c>
      <c r="K338" s="18" t="s">
        <v>982</v>
      </c>
      <c r="L338" s="11" t="s">
        <v>982</v>
      </c>
    </row>
    <row r="339" spans="1:12" s="1" customFormat="1" x14ac:dyDescent="0.25">
      <c r="A339" s="11" t="s">
        <v>735</v>
      </c>
      <c r="B339" s="12" t="s">
        <v>736</v>
      </c>
      <c r="C339" s="13">
        <v>18</v>
      </c>
      <c r="D339" s="14">
        <v>18</v>
      </c>
      <c r="E339" s="11"/>
      <c r="F339" s="13" t="str">
        <f t="shared" si="10"/>
        <v/>
      </c>
      <c r="G339" s="15" t="str">
        <f t="shared" si="11"/>
        <v/>
      </c>
      <c r="H339" s="16">
        <v>0</v>
      </c>
      <c r="I339" s="17" t="s">
        <v>982</v>
      </c>
      <c r="J339" s="17" t="s">
        <v>982</v>
      </c>
      <c r="K339" s="18" t="s">
        <v>982</v>
      </c>
      <c r="L339" s="11" t="s">
        <v>982</v>
      </c>
    </row>
    <row r="340" spans="1:12" s="1" customFormat="1" x14ac:dyDescent="0.25">
      <c r="A340" s="11" t="s">
        <v>697</v>
      </c>
      <c r="B340" s="12" t="s">
        <v>698</v>
      </c>
      <c r="C340" s="13">
        <v>10</v>
      </c>
      <c r="D340" s="14">
        <v>10</v>
      </c>
      <c r="E340" s="11"/>
      <c r="F340" s="13" t="str">
        <f t="shared" si="10"/>
        <v/>
      </c>
      <c r="G340" s="15" t="str">
        <f t="shared" si="11"/>
        <v/>
      </c>
      <c r="H340" s="16">
        <v>0</v>
      </c>
      <c r="I340" s="17" t="s">
        <v>982</v>
      </c>
      <c r="J340" s="17" t="s">
        <v>982</v>
      </c>
      <c r="K340" s="18" t="s">
        <v>982</v>
      </c>
      <c r="L340" s="11" t="s">
        <v>982</v>
      </c>
    </row>
    <row r="341" spans="1:12" s="1" customFormat="1" x14ac:dyDescent="0.25">
      <c r="A341" s="11" t="s">
        <v>721</v>
      </c>
      <c r="B341" s="12" t="s">
        <v>722</v>
      </c>
      <c r="C341" s="13">
        <v>14</v>
      </c>
      <c r="D341" s="14">
        <v>14</v>
      </c>
      <c r="E341" s="11"/>
      <c r="F341" s="13" t="str">
        <f t="shared" si="10"/>
        <v/>
      </c>
      <c r="G341" s="15" t="str">
        <f t="shared" si="11"/>
        <v/>
      </c>
      <c r="H341" s="16">
        <v>0</v>
      </c>
      <c r="I341" s="17" t="s">
        <v>982</v>
      </c>
      <c r="J341" s="17" t="s">
        <v>982</v>
      </c>
      <c r="K341" s="18" t="s">
        <v>982</v>
      </c>
      <c r="L341" s="11" t="s">
        <v>982</v>
      </c>
    </row>
    <row r="342" spans="1:12" s="1" customFormat="1" x14ac:dyDescent="0.25">
      <c r="A342" s="11" t="s">
        <v>751</v>
      </c>
      <c r="B342" s="12" t="s">
        <v>752</v>
      </c>
      <c r="C342" s="13">
        <v>20</v>
      </c>
      <c r="D342" s="14">
        <v>20</v>
      </c>
      <c r="E342" s="11"/>
      <c r="F342" s="13" t="str">
        <f t="shared" si="10"/>
        <v/>
      </c>
      <c r="G342" s="15" t="str">
        <f t="shared" si="11"/>
        <v/>
      </c>
      <c r="H342" s="16">
        <v>0</v>
      </c>
      <c r="I342" s="17" t="s">
        <v>982</v>
      </c>
      <c r="J342" s="17" t="s">
        <v>982</v>
      </c>
      <c r="K342" s="18" t="s">
        <v>982</v>
      </c>
      <c r="L342" s="11" t="s">
        <v>982</v>
      </c>
    </row>
    <row r="343" spans="1:12" s="1" customFormat="1" x14ac:dyDescent="0.25">
      <c r="A343" s="11" t="s">
        <v>924</v>
      </c>
      <c r="B343" s="12" t="s">
        <v>925</v>
      </c>
      <c r="C343" s="13">
        <v>256</v>
      </c>
      <c r="D343" s="14">
        <v>256</v>
      </c>
      <c r="E343" s="11"/>
      <c r="F343" s="13" t="str">
        <f t="shared" si="10"/>
        <v/>
      </c>
      <c r="G343" s="15" t="str">
        <f t="shared" si="11"/>
        <v/>
      </c>
      <c r="H343" s="16">
        <v>0</v>
      </c>
      <c r="I343" s="17" t="s">
        <v>982</v>
      </c>
      <c r="J343" s="17" t="s">
        <v>982</v>
      </c>
      <c r="K343" s="18" t="s">
        <v>982</v>
      </c>
      <c r="L343" s="11" t="s">
        <v>982</v>
      </c>
    </row>
    <row r="344" spans="1:12" s="1" customFormat="1" x14ac:dyDescent="0.25">
      <c r="A344" s="11" t="s">
        <v>927</v>
      </c>
      <c r="B344" s="12" t="s">
        <v>928</v>
      </c>
      <c r="C344" s="13">
        <v>286</v>
      </c>
      <c r="D344" s="14">
        <v>286</v>
      </c>
      <c r="E344" s="11"/>
      <c r="F344" s="13" t="str">
        <f t="shared" si="10"/>
        <v/>
      </c>
      <c r="G344" s="15" t="str">
        <f t="shared" si="11"/>
        <v/>
      </c>
      <c r="H344" s="16">
        <v>0</v>
      </c>
      <c r="I344" s="17" t="s">
        <v>982</v>
      </c>
      <c r="J344" s="17" t="s">
        <v>982</v>
      </c>
      <c r="K344" s="18" t="s">
        <v>982</v>
      </c>
      <c r="L344" s="11" t="s">
        <v>982</v>
      </c>
    </row>
    <row r="345" spans="1:12" s="1" customFormat="1" x14ac:dyDescent="0.25">
      <c r="A345" s="11" t="s">
        <v>932</v>
      </c>
      <c r="B345" s="12" t="s">
        <v>933</v>
      </c>
      <c r="C345" s="13">
        <v>327</v>
      </c>
      <c r="D345" s="14">
        <v>327</v>
      </c>
      <c r="E345" s="11"/>
      <c r="F345" s="13" t="str">
        <f t="shared" si="10"/>
        <v/>
      </c>
      <c r="G345" s="15" t="str">
        <f t="shared" si="11"/>
        <v/>
      </c>
      <c r="H345" s="16">
        <v>0</v>
      </c>
      <c r="I345" s="17" t="s">
        <v>982</v>
      </c>
      <c r="J345" s="17" t="s">
        <v>982</v>
      </c>
      <c r="K345" s="18" t="s">
        <v>982</v>
      </c>
      <c r="L345" s="11" t="s">
        <v>982</v>
      </c>
    </row>
    <row r="346" spans="1:12" s="1" customFormat="1" x14ac:dyDescent="0.25">
      <c r="A346" s="11" t="s">
        <v>913</v>
      </c>
      <c r="B346" s="12" t="s">
        <v>914</v>
      </c>
      <c r="C346" s="13">
        <v>235</v>
      </c>
      <c r="D346" s="14">
        <v>235</v>
      </c>
      <c r="E346" s="11"/>
      <c r="F346" s="13" t="str">
        <f t="shared" si="10"/>
        <v/>
      </c>
      <c r="G346" s="15" t="str">
        <f t="shared" si="11"/>
        <v/>
      </c>
      <c r="H346" s="16">
        <v>0</v>
      </c>
      <c r="I346" s="17" t="s">
        <v>982</v>
      </c>
      <c r="J346" s="17" t="s">
        <v>982</v>
      </c>
      <c r="K346" s="18" t="s">
        <v>982</v>
      </c>
      <c r="L346" s="11" t="s">
        <v>982</v>
      </c>
    </row>
    <row r="347" spans="1:12" s="1" customFormat="1" x14ac:dyDescent="0.25">
      <c r="A347" s="11" t="s">
        <v>915</v>
      </c>
      <c r="B347" s="12" t="s">
        <v>916</v>
      </c>
      <c r="C347" s="13">
        <v>235</v>
      </c>
      <c r="D347" s="14">
        <v>235</v>
      </c>
      <c r="E347" s="11"/>
      <c r="F347" s="13" t="str">
        <f t="shared" si="10"/>
        <v/>
      </c>
      <c r="G347" s="15" t="str">
        <f t="shared" si="11"/>
        <v/>
      </c>
      <c r="H347" s="16">
        <v>0</v>
      </c>
      <c r="I347" s="17" t="s">
        <v>982</v>
      </c>
      <c r="J347" s="17" t="s">
        <v>982</v>
      </c>
      <c r="K347" s="18" t="s">
        <v>982</v>
      </c>
      <c r="L347" s="11" t="s">
        <v>982</v>
      </c>
    </row>
    <row r="348" spans="1:12" s="1" customFormat="1" x14ac:dyDescent="0.25">
      <c r="A348" s="11" t="s">
        <v>893</v>
      </c>
      <c r="B348" s="12" t="s">
        <v>894</v>
      </c>
      <c r="C348" s="13">
        <v>156</v>
      </c>
      <c r="D348" s="14">
        <v>156</v>
      </c>
      <c r="E348" s="11"/>
      <c r="F348" s="13" t="str">
        <f t="shared" si="10"/>
        <v/>
      </c>
      <c r="G348" s="15" t="str">
        <f t="shared" si="11"/>
        <v/>
      </c>
      <c r="H348" s="16">
        <v>0</v>
      </c>
      <c r="I348" s="17" t="s">
        <v>982</v>
      </c>
      <c r="J348" s="17" t="s">
        <v>982</v>
      </c>
      <c r="K348" s="18" t="s">
        <v>982</v>
      </c>
      <c r="L348" s="11" t="s">
        <v>982</v>
      </c>
    </row>
    <row r="349" spans="1:12" s="1" customFormat="1" x14ac:dyDescent="0.25">
      <c r="A349" s="11" t="s">
        <v>905</v>
      </c>
      <c r="B349" s="12" t="s">
        <v>906</v>
      </c>
      <c r="C349" s="13">
        <v>204</v>
      </c>
      <c r="D349" s="14">
        <v>204</v>
      </c>
      <c r="E349" s="11"/>
      <c r="F349" s="13" t="str">
        <f t="shared" si="10"/>
        <v/>
      </c>
      <c r="G349" s="15" t="str">
        <f t="shared" si="11"/>
        <v/>
      </c>
      <c r="H349" s="16">
        <v>0</v>
      </c>
      <c r="I349" s="17" t="s">
        <v>982</v>
      </c>
      <c r="J349" s="17" t="s">
        <v>982</v>
      </c>
      <c r="K349" s="18" t="s">
        <v>982</v>
      </c>
      <c r="L349" s="11" t="s">
        <v>982</v>
      </c>
    </row>
    <row r="350" spans="1:12" s="1" customFormat="1" x14ac:dyDescent="0.25">
      <c r="A350" s="11" t="s">
        <v>919</v>
      </c>
      <c r="B350" s="12" t="s">
        <v>920</v>
      </c>
      <c r="C350" s="13">
        <v>240</v>
      </c>
      <c r="D350" s="14">
        <v>240</v>
      </c>
      <c r="E350" s="11"/>
      <c r="F350" s="13" t="str">
        <f t="shared" si="10"/>
        <v/>
      </c>
      <c r="G350" s="15" t="str">
        <f t="shared" si="11"/>
        <v/>
      </c>
      <c r="H350" s="16">
        <v>0</v>
      </c>
      <c r="I350" s="17" t="s">
        <v>982</v>
      </c>
      <c r="J350" s="17" t="s">
        <v>982</v>
      </c>
      <c r="K350" s="18" t="s">
        <v>982</v>
      </c>
      <c r="L350" s="11" t="s">
        <v>982</v>
      </c>
    </row>
    <row r="351" spans="1:12" s="1" customFormat="1" x14ac:dyDescent="0.25">
      <c r="A351" s="11" t="s">
        <v>857</v>
      </c>
      <c r="B351" s="12" t="s">
        <v>858</v>
      </c>
      <c r="C351" s="13">
        <v>93</v>
      </c>
      <c r="D351" s="14">
        <v>93</v>
      </c>
      <c r="E351" s="11"/>
      <c r="F351" s="13" t="str">
        <f t="shared" si="10"/>
        <v/>
      </c>
      <c r="G351" s="15" t="str">
        <f t="shared" si="11"/>
        <v/>
      </c>
      <c r="H351" s="16">
        <v>0</v>
      </c>
      <c r="I351" s="17" t="s">
        <v>982</v>
      </c>
      <c r="J351" s="17" t="s">
        <v>982</v>
      </c>
      <c r="K351" s="18" t="s">
        <v>982</v>
      </c>
      <c r="L351" s="11" t="s">
        <v>982</v>
      </c>
    </row>
    <row r="352" spans="1:12" s="1" customFormat="1" x14ac:dyDescent="0.25">
      <c r="A352" s="11" t="s">
        <v>881</v>
      </c>
      <c r="B352" s="12" t="s">
        <v>882</v>
      </c>
      <c r="C352" s="13">
        <v>117</v>
      </c>
      <c r="D352" s="14">
        <v>117</v>
      </c>
      <c r="E352" s="11"/>
      <c r="F352" s="13" t="str">
        <f t="shared" si="10"/>
        <v/>
      </c>
      <c r="G352" s="15" t="str">
        <f t="shared" si="11"/>
        <v/>
      </c>
      <c r="H352" s="16">
        <v>0</v>
      </c>
      <c r="I352" s="17" t="s">
        <v>982</v>
      </c>
      <c r="J352" s="17" t="s">
        <v>982</v>
      </c>
      <c r="K352" s="18" t="s">
        <v>982</v>
      </c>
      <c r="L352" s="11" t="s">
        <v>982</v>
      </c>
    </row>
    <row r="353" spans="1:12" s="1" customFormat="1" x14ac:dyDescent="0.25">
      <c r="A353" s="11" t="s">
        <v>891</v>
      </c>
      <c r="B353" s="12" t="s">
        <v>892</v>
      </c>
      <c r="C353" s="13">
        <v>133</v>
      </c>
      <c r="D353" s="14">
        <v>133</v>
      </c>
      <c r="E353" s="11"/>
      <c r="F353" s="13" t="str">
        <f t="shared" si="10"/>
        <v/>
      </c>
      <c r="G353" s="15" t="str">
        <f t="shared" si="11"/>
        <v/>
      </c>
      <c r="H353" s="16">
        <v>0</v>
      </c>
      <c r="I353" s="17" t="s">
        <v>982</v>
      </c>
      <c r="J353" s="17" t="s">
        <v>982</v>
      </c>
      <c r="K353" s="18" t="s">
        <v>982</v>
      </c>
      <c r="L353" s="11" t="s">
        <v>982</v>
      </c>
    </row>
    <row r="354" spans="1:12" s="1" customFormat="1" x14ac:dyDescent="0.25">
      <c r="A354" s="11" t="s">
        <v>849</v>
      </c>
      <c r="B354" s="12" t="s">
        <v>850</v>
      </c>
      <c r="C354" s="13">
        <v>87</v>
      </c>
      <c r="D354" s="14">
        <v>87</v>
      </c>
      <c r="E354" s="11"/>
      <c r="F354" s="13" t="str">
        <f t="shared" si="10"/>
        <v/>
      </c>
      <c r="G354" s="15" t="str">
        <f t="shared" si="11"/>
        <v/>
      </c>
      <c r="H354" s="16">
        <v>0</v>
      </c>
      <c r="I354" s="17" t="s">
        <v>982</v>
      </c>
      <c r="J354" s="17" t="s">
        <v>982</v>
      </c>
      <c r="K354" s="18" t="s">
        <v>982</v>
      </c>
      <c r="L354" s="11" t="s">
        <v>982</v>
      </c>
    </row>
    <row r="355" spans="1:12" s="1" customFormat="1" x14ac:dyDescent="0.25">
      <c r="A355" s="11" t="s">
        <v>887</v>
      </c>
      <c r="B355" s="12" t="s">
        <v>888</v>
      </c>
      <c r="C355" s="13">
        <v>125</v>
      </c>
      <c r="D355" s="14">
        <v>125</v>
      </c>
      <c r="E355" s="11"/>
      <c r="F355" s="13" t="str">
        <f t="shared" si="10"/>
        <v/>
      </c>
      <c r="G355" s="15" t="str">
        <f t="shared" si="11"/>
        <v/>
      </c>
      <c r="H355" s="16">
        <v>0</v>
      </c>
      <c r="I355" s="17" t="s">
        <v>982</v>
      </c>
      <c r="J355" s="17" t="s">
        <v>982</v>
      </c>
      <c r="K355" s="18" t="s">
        <v>982</v>
      </c>
      <c r="L355" s="11" t="s">
        <v>982</v>
      </c>
    </row>
    <row r="356" spans="1:12" s="1" customFormat="1" x14ac:dyDescent="0.25">
      <c r="A356" s="11" t="s">
        <v>811</v>
      </c>
      <c r="B356" s="12" t="s">
        <v>812</v>
      </c>
      <c r="C356" s="13">
        <v>37</v>
      </c>
      <c r="D356" s="14">
        <v>37</v>
      </c>
      <c r="E356" s="11"/>
      <c r="F356" s="13" t="str">
        <f t="shared" si="10"/>
        <v/>
      </c>
      <c r="G356" s="15" t="str">
        <f t="shared" si="11"/>
        <v/>
      </c>
      <c r="H356" s="16">
        <v>0</v>
      </c>
      <c r="I356" s="17" t="s">
        <v>982</v>
      </c>
      <c r="J356" s="17" t="s">
        <v>982</v>
      </c>
      <c r="K356" s="18" t="s">
        <v>982</v>
      </c>
      <c r="L356" s="11" t="s">
        <v>982</v>
      </c>
    </row>
    <row r="357" spans="1:12" s="1" customFormat="1" x14ac:dyDescent="0.25">
      <c r="A357" s="11" t="s">
        <v>942</v>
      </c>
      <c r="B357" s="12" t="s">
        <v>943</v>
      </c>
      <c r="C357" s="13">
        <v>430</v>
      </c>
      <c r="D357" s="14">
        <v>430</v>
      </c>
      <c r="E357" s="11"/>
      <c r="F357" s="13" t="str">
        <f t="shared" si="10"/>
        <v/>
      </c>
      <c r="G357" s="15" t="str">
        <f t="shared" si="11"/>
        <v/>
      </c>
      <c r="H357" s="16">
        <v>0</v>
      </c>
      <c r="I357" s="17" t="s">
        <v>982</v>
      </c>
      <c r="J357" s="17" t="s">
        <v>982</v>
      </c>
      <c r="K357" s="18" t="s">
        <v>982</v>
      </c>
      <c r="L357" s="11" t="s">
        <v>982</v>
      </c>
    </row>
    <row r="358" spans="1:12" s="1" customFormat="1" x14ac:dyDescent="0.25">
      <c r="A358" s="11" t="s">
        <v>761</v>
      </c>
      <c r="B358" s="12" t="s">
        <v>762</v>
      </c>
      <c r="C358" s="13">
        <v>21</v>
      </c>
      <c r="D358" s="14">
        <v>21</v>
      </c>
      <c r="E358" s="11"/>
      <c r="F358" s="13" t="str">
        <f t="shared" si="10"/>
        <v/>
      </c>
      <c r="G358" s="15" t="str">
        <f t="shared" si="11"/>
        <v/>
      </c>
      <c r="H358" s="16">
        <v>0</v>
      </c>
      <c r="I358" s="17" t="s">
        <v>982</v>
      </c>
      <c r="J358" s="17" t="s">
        <v>982</v>
      </c>
      <c r="K358" s="18" t="s">
        <v>982</v>
      </c>
      <c r="L358" s="11" t="s">
        <v>982</v>
      </c>
    </row>
    <row r="359" spans="1:12" s="1" customFormat="1" x14ac:dyDescent="0.25">
      <c r="A359" s="11" t="s">
        <v>885</v>
      </c>
      <c r="B359" s="12" t="s">
        <v>886</v>
      </c>
      <c r="C359" s="13">
        <v>125</v>
      </c>
      <c r="D359" s="14">
        <v>125</v>
      </c>
      <c r="E359" s="11"/>
      <c r="F359" s="13" t="str">
        <f t="shared" si="10"/>
        <v/>
      </c>
      <c r="G359" s="15" t="str">
        <f t="shared" si="11"/>
        <v/>
      </c>
      <c r="H359" s="16">
        <v>0</v>
      </c>
      <c r="I359" s="17" t="s">
        <v>982</v>
      </c>
      <c r="J359" s="17" t="s">
        <v>982</v>
      </c>
      <c r="K359" s="18" t="s">
        <v>982</v>
      </c>
      <c r="L359" s="11" t="s">
        <v>982</v>
      </c>
    </row>
    <row r="360" spans="1:12" s="1" customFormat="1" x14ac:dyDescent="0.25">
      <c r="A360" s="11" t="s">
        <v>861</v>
      </c>
      <c r="B360" s="12" t="s">
        <v>862</v>
      </c>
      <c r="C360" s="13">
        <v>97</v>
      </c>
      <c r="D360" s="14">
        <v>97</v>
      </c>
      <c r="E360" s="11"/>
      <c r="F360" s="13" t="str">
        <f t="shared" si="10"/>
        <v/>
      </c>
      <c r="G360" s="15" t="str">
        <f t="shared" si="11"/>
        <v/>
      </c>
      <c r="H360" s="16">
        <v>0</v>
      </c>
      <c r="I360" s="17" t="s">
        <v>982</v>
      </c>
      <c r="J360" s="17" t="s">
        <v>982</v>
      </c>
      <c r="K360" s="18" t="s">
        <v>982</v>
      </c>
      <c r="L360" s="11" t="s">
        <v>982</v>
      </c>
    </row>
    <row r="361" spans="1:12" s="1" customFormat="1" x14ac:dyDescent="0.25">
      <c r="A361" s="11" t="s">
        <v>765</v>
      </c>
      <c r="B361" s="12" t="s">
        <v>766</v>
      </c>
      <c r="C361" s="13">
        <v>22</v>
      </c>
      <c r="D361" s="14">
        <v>22</v>
      </c>
      <c r="E361" s="11"/>
      <c r="F361" s="13" t="str">
        <f t="shared" si="10"/>
        <v/>
      </c>
      <c r="G361" s="15" t="str">
        <f t="shared" si="11"/>
        <v/>
      </c>
      <c r="H361" s="16">
        <v>0</v>
      </c>
      <c r="I361" s="17" t="s">
        <v>982</v>
      </c>
      <c r="J361" s="17" t="s">
        <v>982</v>
      </c>
      <c r="K361" s="18" t="s">
        <v>982</v>
      </c>
      <c r="L361" s="11" t="s">
        <v>982</v>
      </c>
    </row>
    <row r="362" spans="1:12" s="1" customFormat="1" x14ac:dyDescent="0.25">
      <c r="A362" s="11" t="s">
        <v>823</v>
      </c>
      <c r="B362" s="12" t="s">
        <v>824</v>
      </c>
      <c r="C362" s="13">
        <v>52</v>
      </c>
      <c r="D362" s="14">
        <v>52</v>
      </c>
      <c r="E362" s="11"/>
      <c r="F362" s="13" t="str">
        <f t="shared" si="10"/>
        <v/>
      </c>
      <c r="G362" s="15" t="str">
        <f t="shared" si="11"/>
        <v/>
      </c>
      <c r="H362" s="16">
        <v>0</v>
      </c>
      <c r="I362" s="17" t="s">
        <v>982</v>
      </c>
      <c r="J362" s="17" t="s">
        <v>982</v>
      </c>
      <c r="K362" s="18" t="s">
        <v>982</v>
      </c>
      <c r="L362" s="11" t="s">
        <v>982</v>
      </c>
    </row>
    <row r="363" spans="1:12" s="1" customFormat="1" x14ac:dyDescent="0.25">
      <c r="A363" s="11" t="s">
        <v>830</v>
      </c>
      <c r="B363" s="12" t="s">
        <v>831</v>
      </c>
      <c r="C363" s="13">
        <v>56</v>
      </c>
      <c r="D363" s="14">
        <v>56</v>
      </c>
      <c r="E363" s="11"/>
      <c r="F363" s="13" t="str">
        <f t="shared" si="10"/>
        <v/>
      </c>
      <c r="G363" s="15" t="str">
        <f t="shared" si="11"/>
        <v/>
      </c>
      <c r="H363" s="16">
        <v>0</v>
      </c>
      <c r="I363" s="17" t="s">
        <v>982</v>
      </c>
      <c r="J363" s="17" t="s">
        <v>982</v>
      </c>
      <c r="K363" s="18" t="s">
        <v>982</v>
      </c>
      <c r="L363" s="11" t="s">
        <v>982</v>
      </c>
    </row>
    <row r="364" spans="1:12" s="1" customFormat="1" x14ac:dyDescent="0.25">
      <c r="A364" s="11" t="s">
        <v>834</v>
      </c>
      <c r="B364" s="12" t="s">
        <v>835</v>
      </c>
      <c r="C364" s="13">
        <v>63</v>
      </c>
      <c r="D364" s="14">
        <v>63</v>
      </c>
      <c r="E364" s="11"/>
      <c r="F364" s="13" t="str">
        <f t="shared" si="10"/>
        <v/>
      </c>
      <c r="G364" s="15" t="str">
        <f t="shared" si="11"/>
        <v/>
      </c>
      <c r="H364" s="16">
        <v>0</v>
      </c>
      <c r="I364" s="17" t="s">
        <v>982</v>
      </c>
      <c r="J364" s="17" t="s">
        <v>982</v>
      </c>
      <c r="K364" s="18" t="s">
        <v>982</v>
      </c>
      <c r="L364" s="11" t="s">
        <v>982</v>
      </c>
    </row>
    <row r="365" spans="1:12" s="1" customFormat="1" x14ac:dyDescent="0.25">
      <c r="A365" s="11" t="s">
        <v>828</v>
      </c>
      <c r="B365" s="12" t="s">
        <v>829</v>
      </c>
      <c r="C365" s="13">
        <v>55</v>
      </c>
      <c r="D365" s="14">
        <v>55</v>
      </c>
      <c r="E365" s="11"/>
      <c r="F365" s="13" t="str">
        <f t="shared" si="10"/>
        <v/>
      </c>
      <c r="G365" s="15" t="str">
        <f t="shared" si="11"/>
        <v/>
      </c>
      <c r="H365" s="16">
        <v>0</v>
      </c>
      <c r="I365" s="17" t="s">
        <v>982</v>
      </c>
      <c r="J365" s="17" t="s">
        <v>982</v>
      </c>
      <c r="K365" s="18" t="s">
        <v>982</v>
      </c>
      <c r="L365" s="11" t="s">
        <v>982</v>
      </c>
    </row>
    <row r="366" spans="1:12" s="1" customFormat="1" x14ac:dyDescent="0.25">
      <c r="A366" s="11" t="s">
        <v>677</v>
      </c>
      <c r="B366" s="12" t="s">
        <v>678</v>
      </c>
      <c r="C366" s="13">
        <v>4</v>
      </c>
      <c r="D366" s="14">
        <v>4</v>
      </c>
      <c r="E366" s="11"/>
      <c r="F366" s="13" t="str">
        <f t="shared" si="10"/>
        <v/>
      </c>
      <c r="G366" s="15" t="str">
        <f t="shared" si="11"/>
        <v/>
      </c>
      <c r="H366" s="16">
        <v>0</v>
      </c>
      <c r="I366" s="17" t="s">
        <v>982</v>
      </c>
      <c r="J366" s="17" t="s">
        <v>982</v>
      </c>
      <c r="K366" s="18" t="s">
        <v>982</v>
      </c>
      <c r="L366" s="11" t="s">
        <v>982</v>
      </c>
    </row>
    <row r="367" spans="1:12" s="1" customFormat="1" x14ac:dyDescent="0.25">
      <c r="A367" s="11" t="s">
        <v>727</v>
      </c>
      <c r="B367" s="12" t="s">
        <v>728</v>
      </c>
      <c r="C367" s="13">
        <v>14</v>
      </c>
      <c r="D367" s="14">
        <v>14</v>
      </c>
      <c r="E367" s="11"/>
      <c r="F367" s="13" t="str">
        <f t="shared" si="10"/>
        <v/>
      </c>
      <c r="G367" s="15" t="str">
        <f t="shared" si="11"/>
        <v/>
      </c>
      <c r="H367" s="16">
        <v>0</v>
      </c>
      <c r="I367" s="17" t="s">
        <v>982</v>
      </c>
      <c r="J367" s="17" t="s">
        <v>982</v>
      </c>
      <c r="K367" s="18" t="s">
        <v>982</v>
      </c>
      <c r="L367" s="11" t="s">
        <v>982</v>
      </c>
    </row>
    <row r="368" spans="1:12" s="1" customFormat="1" x14ac:dyDescent="0.25">
      <c r="A368" s="11" t="s">
        <v>691</v>
      </c>
      <c r="B368" s="12" t="s">
        <v>692</v>
      </c>
      <c r="C368" s="13">
        <v>8</v>
      </c>
      <c r="D368" s="14">
        <v>8</v>
      </c>
      <c r="E368" s="11"/>
      <c r="F368" s="13" t="str">
        <f t="shared" si="10"/>
        <v/>
      </c>
      <c r="G368" s="15" t="str">
        <f t="shared" si="11"/>
        <v/>
      </c>
      <c r="H368" s="16">
        <v>0</v>
      </c>
      <c r="I368" s="17" t="s">
        <v>982</v>
      </c>
      <c r="J368" s="17" t="s">
        <v>982</v>
      </c>
      <c r="K368" s="18" t="s">
        <v>982</v>
      </c>
      <c r="L368" s="11" t="s">
        <v>982</v>
      </c>
    </row>
    <row r="369" spans="1:12" s="1" customFormat="1" x14ac:dyDescent="0.25">
      <c r="A369" s="11" t="s">
        <v>769</v>
      </c>
      <c r="B369" s="12" t="s">
        <v>770</v>
      </c>
      <c r="C369" s="13">
        <v>23</v>
      </c>
      <c r="D369" s="14">
        <v>23</v>
      </c>
      <c r="E369" s="11"/>
      <c r="F369" s="13" t="str">
        <f t="shared" si="10"/>
        <v/>
      </c>
      <c r="G369" s="15" t="str">
        <f t="shared" si="11"/>
        <v/>
      </c>
      <c r="H369" s="16">
        <v>0</v>
      </c>
      <c r="I369" s="17" t="s">
        <v>982</v>
      </c>
      <c r="J369" s="17" t="s">
        <v>982</v>
      </c>
      <c r="K369" s="18" t="s">
        <v>982</v>
      </c>
      <c r="L369" s="11" t="s">
        <v>982</v>
      </c>
    </row>
    <row r="370" spans="1:12" s="1" customFormat="1" x14ac:dyDescent="0.25">
      <c r="A370" s="11" t="s">
        <v>763</v>
      </c>
      <c r="B370" s="12" t="s">
        <v>764</v>
      </c>
      <c r="C370" s="13">
        <v>21</v>
      </c>
      <c r="D370" s="14">
        <v>21</v>
      </c>
      <c r="E370" s="11"/>
      <c r="F370" s="13" t="str">
        <f t="shared" si="10"/>
        <v/>
      </c>
      <c r="G370" s="15" t="str">
        <f t="shared" si="11"/>
        <v/>
      </c>
      <c r="H370" s="16">
        <v>0</v>
      </c>
      <c r="I370" s="17" t="s">
        <v>982</v>
      </c>
      <c r="J370" s="17" t="s">
        <v>982</v>
      </c>
      <c r="K370" s="18" t="s">
        <v>982</v>
      </c>
      <c r="L370" s="11" t="s">
        <v>982</v>
      </c>
    </row>
    <row r="371" spans="1:12" s="1" customFormat="1" x14ac:dyDescent="0.25">
      <c r="A371" s="11" t="s">
        <v>873</v>
      </c>
      <c r="B371" s="12" t="s">
        <v>872</v>
      </c>
      <c r="C371" s="13">
        <v>102</v>
      </c>
      <c r="D371" s="14">
        <v>102</v>
      </c>
      <c r="E371" s="11"/>
      <c r="F371" s="13" t="str">
        <f t="shared" si="10"/>
        <v/>
      </c>
      <c r="G371" s="15" t="str">
        <f t="shared" si="11"/>
        <v/>
      </c>
      <c r="H371" s="16">
        <v>0</v>
      </c>
      <c r="I371" s="17" t="s">
        <v>982</v>
      </c>
      <c r="J371" s="17" t="s">
        <v>982</v>
      </c>
      <c r="K371" s="18" t="s">
        <v>982</v>
      </c>
      <c r="L371" s="11" t="s">
        <v>982</v>
      </c>
    </row>
    <row r="372" spans="1:12" s="1" customFormat="1" x14ac:dyDescent="0.25">
      <c r="A372" s="11" t="s">
        <v>902</v>
      </c>
      <c r="B372" s="12" t="s">
        <v>903</v>
      </c>
      <c r="C372" s="13">
        <v>199</v>
      </c>
      <c r="D372" s="14">
        <v>199</v>
      </c>
      <c r="E372" s="11"/>
      <c r="F372" s="13" t="str">
        <f t="shared" si="10"/>
        <v/>
      </c>
      <c r="G372" s="15" t="str">
        <f t="shared" si="11"/>
        <v/>
      </c>
      <c r="H372" s="16">
        <v>0</v>
      </c>
      <c r="I372" s="17" t="s">
        <v>982</v>
      </c>
      <c r="J372" s="17" t="s">
        <v>982</v>
      </c>
      <c r="K372" s="18" t="s">
        <v>982</v>
      </c>
      <c r="L372" s="11" t="s">
        <v>982</v>
      </c>
    </row>
    <row r="373" spans="1:12" s="1" customFormat="1" x14ac:dyDescent="0.25">
      <c r="A373" s="11" t="s">
        <v>897</v>
      </c>
      <c r="B373" s="12" t="s">
        <v>856</v>
      </c>
      <c r="C373" s="13">
        <v>189</v>
      </c>
      <c r="D373" s="14">
        <v>189</v>
      </c>
      <c r="E373" s="11"/>
      <c r="F373" s="13" t="str">
        <f t="shared" si="10"/>
        <v/>
      </c>
      <c r="G373" s="15" t="str">
        <f t="shared" si="11"/>
        <v/>
      </c>
      <c r="H373" s="16">
        <v>0</v>
      </c>
      <c r="I373" s="17" t="s">
        <v>982</v>
      </c>
      <c r="J373" s="17" t="s">
        <v>982</v>
      </c>
      <c r="K373" s="18" t="s">
        <v>982</v>
      </c>
      <c r="L373" s="11" t="s">
        <v>982</v>
      </c>
    </row>
    <row r="374" spans="1:12" s="1" customFormat="1" x14ac:dyDescent="0.25">
      <c r="A374" s="11" t="s">
        <v>749</v>
      </c>
      <c r="B374" s="12" t="s">
        <v>750</v>
      </c>
      <c r="C374" s="13">
        <v>20</v>
      </c>
      <c r="D374" s="14">
        <v>20</v>
      </c>
      <c r="E374" s="11"/>
      <c r="F374" s="13" t="str">
        <f t="shared" si="10"/>
        <v/>
      </c>
      <c r="G374" s="15" t="str">
        <f t="shared" si="11"/>
        <v/>
      </c>
      <c r="H374" s="16">
        <v>0</v>
      </c>
      <c r="I374" s="17" t="s">
        <v>982</v>
      </c>
      <c r="J374" s="17" t="s">
        <v>982</v>
      </c>
      <c r="K374" s="18" t="s">
        <v>982</v>
      </c>
      <c r="L374" s="11" t="s">
        <v>982</v>
      </c>
    </row>
    <row r="375" spans="1:12" s="1" customFormat="1" x14ac:dyDescent="0.25">
      <c r="A375" s="11" t="s">
        <v>879</v>
      </c>
      <c r="B375" s="12" t="s">
        <v>880</v>
      </c>
      <c r="C375" s="13">
        <v>117</v>
      </c>
      <c r="D375" s="14">
        <v>117</v>
      </c>
      <c r="E375" s="11"/>
      <c r="F375" s="13" t="str">
        <f t="shared" si="10"/>
        <v/>
      </c>
      <c r="G375" s="15" t="str">
        <f t="shared" si="11"/>
        <v/>
      </c>
      <c r="H375" s="16">
        <v>0</v>
      </c>
      <c r="I375" s="17" t="s">
        <v>982</v>
      </c>
      <c r="J375" s="17" t="s">
        <v>982</v>
      </c>
      <c r="K375" s="18" t="s">
        <v>982</v>
      </c>
      <c r="L375" s="11" t="s">
        <v>982</v>
      </c>
    </row>
    <row r="376" spans="1:12" s="1" customFormat="1" x14ac:dyDescent="0.25">
      <c r="A376" s="11" t="s">
        <v>705</v>
      </c>
      <c r="B376" s="12" t="s">
        <v>706</v>
      </c>
      <c r="C376" s="13">
        <v>10</v>
      </c>
      <c r="D376" s="14">
        <v>10</v>
      </c>
      <c r="E376" s="11"/>
      <c r="F376" s="13" t="str">
        <f t="shared" si="10"/>
        <v/>
      </c>
      <c r="G376" s="15" t="str">
        <f t="shared" si="11"/>
        <v/>
      </c>
      <c r="H376" s="16">
        <v>0</v>
      </c>
      <c r="I376" s="17" t="s">
        <v>982</v>
      </c>
      <c r="J376" s="17" t="s">
        <v>982</v>
      </c>
      <c r="K376" s="18" t="s">
        <v>982</v>
      </c>
      <c r="L376" s="11" t="s">
        <v>982</v>
      </c>
    </row>
    <row r="377" spans="1:12" s="1" customFormat="1" x14ac:dyDescent="0.25">
      <c r="A377" s="11" t="s">
        <v>703</v>
      </c>
      <c r="B377" s="12" t="s">
        <v>704</v>
      </c>
      <c r="C377" s="13">
        <v>10</v>
      </c>
      <c r="D377" s="14">
        <v>10</v>
      </c>
      <c r="E377" s="11"/>
      <c r="F377" s="13" t="str">
        <f t="shared" si="10"/>
        <v/>
      </c>
      <c r="G377" s="15" t="str">
        <f t="shared" si="11"/>
        <v/>
      </c>
      <c r="H377" s="16">
        <v>0</v>
      </c>
      <c r="I377" s="17" t="s">
        <v>982</v>
      </c>
      <c r="J377" s="17" t="s">
        <v>982</v>
      </c>
      <c r="K377" s="18" t="s">
        <v>982</v>
      </c>
      <c r="L377" s="11" t="s">
        <v>982</v>
      </c>
    </row>
    <row r="378" spans="1:12" s="1" customFormat="1" x14ac:dyDescent="0.25">
      <c r="A378" s="11" t="s">
        <v>819</v>
      </c>
      <c r="B378" s="12" t="s">
        <v>820</v>
      </c>
      <c r="C378" s="13">
        <v>43</v>
      </c>
      <c r="D378" s="14">
        <v>43</v>
      </c>
      <c r="E378" s="11"/>
      <c r="F378" s="13" t="str">
        <f t="shared" si="10"/>
        <v/>
      </c>
      <c r="G378" s="15" t="str">
        <f t="shared" si="11"/>
        <v/>
      </c>
      <c r="H378" s="16">
        <v>0</v>
      </c>
      <c r="I378" s="17" t="s">
        <v>982</v>
      </c>
      <c r="J378" s="17" t="s">
        <v>982</v>
      </c>
      <c r="K378" s="18" t="s">
        <v>982</v>
      </c>
      <c r="L378" s="11" t="s">
        <v>982</v>
      </c>
    </row>
    <row r="379" spans="1:12" s="1" customFormat="1" x14ac:dyDescent="0.25">
      <c r="A379" s="11" t="s">
        <v>803</v>
      </c>
      <c r="B379" s="12" t="s">
        <v>804</v>
      </c>
      <c r="C379" s="13">
        <v>35</v>
      </c>
      <c r="D379" s="14">
        <v>35</v>
      </c>
      <c r="E379" s="11"/>
      <c r="F379" s="13" t="str">
        <f t="shared" si="10"/>
        <v/>
      </c>
      <c r="G379" s="15" t="str">
        <f t="shared" si="11"/>
        <v/>
      </c>
      <c r="H379" s="16">
        <v>0</v>
      </c>
      <c r="I379" s="17" t="s">
        <v>982</v>
      </c>
      <c r="J379" s="17" t="s">
        <v>982</v>
      </c>
      <c r="K379" s="18" t="s">
        <v>982</v>
      </c>
      <c r="L379" s="11" t="s">
        <v>982</v>
      </c>
    </row>
    <row r="380" spans="1:12" s="1" customFormat="1" x14ac:dyDescent="0.25">
      <c r="A380" s="11" t="s">
        <v>739</v>
      </c>
      <c r="B380" s="12" t="s">
        <v>740</v>
      </c>
      <c r="C380" s="13">
        <v>18</v>
      </c>
      <c r="D380" s="14">
        <v>18</v>
      </c>
      <c r="E380" s="11"/>
      <c r="F380" s="13" t="str">
        <f t="shared" si="10"/>
        <v/>
      </c>
      <c r="G380" s="15" t="str">
        <f t="shared" si="11"/>
        <v/>
      </c>
      <c r="H380" s="16">
        <v>0</v>
      </c>
      <c r="I380" s="17" t="s">
        <v>982</v>
      </c>
      <c r="J380" s="17" t="s">
        <v>982</v>
      </c>
      <c r="K380" s="18" t="s">
        <v>982</v>
      </c>
      <c r="L380" s="11" t="s">
        <v>982</v>
      </c>
    </row>
    <row r="381" spans="1:12" s="1" customFormat="1" x14ac:dyDescent="0.25">
      <c r="A381" s="11" t="s">
        <v>731</v>
      </c>
      <c r="B381" s="12" t="s">
        <v>732</v>
      </c>
      <c r="C381" s="13">
        <v>15</v>
      </c>
      <c r="D381" s="14">
        <v>15</v>
      </c>
      <c r="E381" s="11"/>
      <c r="F381" s="13" t="str">
        <f t="shared" si="10"/>
        <v/>
      </c>
      <c r="G381" s="15" t="str">
        <f t="shared" si="11"/>
        <v/>
      </c>
      <c r="H381" s="16">
        <v>0</v>
      </c>
      <c r="I381" s="17" t="s">
        <v>982</v>
      </c>
      <c r="J381" s="17" t="s">
        <v>982</v>
      </c>
      <c r="K381" s="18" t="s">
        <v>982</v>
      </c>
      <c r="L381" s="11" t="s">
        <v>982</v>
      </c>
    </row>
    <row r="382" spans="1:12" s="1" customFormat="1" x14ac:dyDescent="0.25">
      <c r="A382" s="11" t="s">
        <v>793</v>
      </c>
      <c r="B382" s="12" t="s">
        <v>794</v>
      </c>
      <c r="C382" s="13">
        <v>32</v>
      </c>
      <c r="D382" s="14">
        <v>32</v>
      </c>
      <c r="E382" s="11"/>
      <c r="F382" s="13" t="str">
        <f t="shared" si="10"/>
        <v/>
      </c>
      <c r="G382" s="15" t="str">
        <f t="shared" si="11"/>
        <v/>
      </c>
      <c r="H382" s="16">
        <v>0</v>
      </c>
      <c r="I382" s="17" t="s">
        <v>982</v>
      </c>
      <c r="J382" s="17" t="s">
        <v>982</v>
      </c>
      <c r="K382" s="18" t="s">
        <v>982</v>
      </c>
      <c r="L382" s="11" t="s">
        <v>982</v>
      </c>
    </row>
    <row r="383" spans="1:12" s="1" customFormat="1" x14ac:dyDescent="0.25">
      <c r="A383" s="11" t="s">
        <v>921</v>
      </c>
      <c r="B383" s="12" t="s">
        <v>922</v>
      </c>
      <c r="C383" s="13">
        <v>245</v>
      </c>
      <c r="D383" s="14">
        <v>245</v>
      </c>
      <c r="E383" s="11"/>
      <c r="F383" s="13" t="str">
        <f t="shared" si="10"/>
        <v/>
      </c>
      <c r="G383" s="15" t="str">
        <f t="shared" si="11"/>
        <v/>
      </c>
      <c r="H383" s="16">
        <v>0</v>
      </c>
      <c r="I383" s="17" t="s">
        <v>982</v>
      </c>
      <c r="J383" s="17" t="s">
        <v>982</v>
      </c>
      <c r="K383" s="18" t="s">
        <v>982</v>
      </c>
      <c r="L383" s="11" t="s">
        <v>982</v>
      </c>
    </row>
    <row r="384" spans="1:12" s="1" customFormat="1" x14ac:dyDescent="0.25">
      <c r="A384" s="11" t="s">
        <v>741</v>
      </c>
      <c r="B384" s="12" t="s">
        <v>742</v>
      </c>
      <c r="C384" s="13">
        <v>18</v>
      </c>
      <c r="D384" s="14">
        <v>18</v>
      </c>
      <c r="E384" s="11"/>
      <c r="F384" s="13" t="str">
        <f t="shared" si="10"/>
        <v/>
      </c>
      <c r="G384" s="15" t="str">
        <f t="shared" si="11"/>
        <v/>
      </c>
      <c r="H384" s="16">
        <v>0</v>
      </c>
      <c r="I384" s="17" t="s">
        <v>982</v>
      </c>
      <c r="J384" s="17" t="s">
        <v>982</v>
      </c>
      <c r="K384" s="18" t="s">
        <v>982</v>
      </c>
      <c r="L384" s="11" t="s">
        <v>982</v>
      </c>
    </row>
    <row r="385" spans="1:12" s="1" customFormat="1" x14ac:dyDescent="0.25">
      <c r="A385" s="11" t="s">
        <v>871</v>
      </c>
      <c r="B385" s="12" t="s">
        <v>872</v>
      </c>
      <c r="C385" s="13">
        <v>102</v>
      </c>
      <c r="D385" s="14">
        <v>102</v>
      </c>
      <c r="E385" s="11"/>
      <c r="F385" s="13" t="str">
        <f t="shared" si="10"/>
        <v/>
      </c>
      <c r="G385" s="15" t="str">
        <f t="shared" si="11"/>
        <v/>
      </c>
      <c r="H385" s="16">
        <v>0</v>
      </c>
      <c r="I385" s="17" t="s">
        <v>982</v>
      </c>
      <c r="J385" s="17" t="s">
        <v>982</v>
      </c>
      <c r="K385" s="18" t="s">
        <v>982</v>
      </c>
      <c r="L385" s="11" t="s">
        <v>982</v>
      </c>
    </row>
    <row r="386" spans="1:12" s="1" customFormat="1" x14ac:dyDescent="0.25">
      <c r="A386" s="11" t="s">
        <v>929</v>
      </c>
      <c r="B386" s="12" t="s">
        <v>903</v>
      </c>
      <c r="C386" s="13">
        <v>302</v>
      </c>
      <c r="D386" s="14">
        <v>302</v>
      </c>
      <c r="E386" s="11"/>
      <c r="F386" s="13" t="str">
        <f t="shared" si="10"/>
        <v/>
      </c>
      <c r="G386" s="15" t="str">
        <f t="shared" si="11"/>
        <v/>
      </c>
      <c r="H386" s="16">
        <v>0</v>
      </c>
      <c r="I386" s="17" t="s">
        <v>982</v>
      </c>
      <c r="J386" s="17" t="s">
        <v>982</v>
      </c>
      <c r="K386" s="18" t="s">
        <v>982</v>
      </c>
      <c r="L386" s="11" t="s">
        <v>982</v>
      </c>
    </row>
    <row r="387" spans="1:12" s="1" customFormat="1" x14ac:dyDescent="0.25">
      <c r="A387" s="11" t="s">
        <v>923</v>
      </c>
      <c r="B387" s="12" t="s">
        <v>896</v>
      </c>
      <c r="C387" s="13">
        <v>256</v>
      </c>
      <c r="D387" s="14">
        <v>256</v>
      </c>
      <c r="E387" s="11"/>
      <c r="F387" s="13" t="str">
        <f t="shared" ref="F387:F450" si="12">IF(D387-C387 = 0, "", D387-C387)</f>
        <v/>
      </c>
      <c r="G387" s="15" t="str">
        <f t="shared" ref="G387:G450" si="13">IFERROR(IF(OR(F387 = 0, F387 = ""), "", F387/C387), "N/A")</f>
        <v/>
      </c>
      <c r="H387" s="16">
        <v>0</v>
      </c>
      <c r="I387" s="17" t="s">
        <v>982</v>
      </c>
      <c r="J387" s="17" t="s">
        <v>982</v>
      </c>
      <c r="K387" s="18" t="s">
        <v>982</v>
      </c>
      <c r="L387" s="11" t="s">
        <v>982</v>
      </c>
    </row>
    <row r="388" spans="1:12" s="1" customFormat="1" x14ac:dyDescent="0.25">
      <c r="A388" s="11" t="s">
        <v>909</v>
      </c>
      <c r="B388" s="12" t="s">
        <v>910</v>
      </c>
      <c r="C388" s="13">
        <v>220</v>
      </c>
      <c r="D388" s="14">
        <v>220</v>
      </c>
      <c r="E388" s="11"/>
      <c r="F388" s="13" t="str">
        <f t="shared" si="12"/>
        <v/>
      </c>
      <c r="G388" s="15" t="str">
        <f t="shared" si="13"/>
        <v/>
      </c>
      <c r="H388" s="16">
        <v>0</v>
      </c>
      <c r="I388" s="17" t="s">
        <v>982</v>
      </c>
      <c r="J388" s="17" t="s">
        <v>982</v>
      </c>
      <c r="K388" s="18" t="s">
        <v>982</v>
      </c>
      <c r="L388" s="11" t="s">
        <v>982</v>
      </c>
    </row>
    <row r="389" spans="1:12" s="1" customFormat="1" x14ac:dyDescent="0.25">
      <c r="A389" s="11" t="s">
        <v>855</v>
      </c>
      <c r="B389" s="12" t="s">
        <v>856</v>
      </c>
      <c r="C389" s="13">
        <v>93</v>
      </c>
      <c r="D389" s="14">
        <v>93</v>
      </c>
      <c r="E389" s="11"/>
      <c r="F389" s="13" t="str">
        <f t="shared" si="12"/>
        <v/>
      </c>
      <c r="G389" s="15" t="str">
        <f t="shared" si="13"/>
        <v/>
      </c>
      <c r="H389" s="16">
        <v>0</v>
      </c>
      <c r="I389" s="17" t="s">
        <v>982</v>
      </c>
      <c r="J389" s="17" t="s">
        <v>982</v>
      </c>
      <c r="K389" s="18" t="s">
        <v>982</v>
      </c>
      <c r="L389" s="11" t="s">
        <v>982</v>
      </c>
    </row>
    <row r="390" spans="1:12" s="1" customFormat="1" x14ac:dyDescent="0.25">
      <c r="A390" s="11" t="s">
        <v>807</v>
      </c>
      <c r="B390" s="12" t="s">
        <v>808</v>
      </c>
      <c r="C390" s="13">
        <v>36</v>
      </c>
      <c r="D390" s="14">
        <v>36</v>
      </c>
      <c r="E390" s="11"/>
      <c r="F390" s="13" t="str">
        <f t="shared" si="12"/>
        <v/>
      </c>
      <c r="G390" s="15" t="str">
        <f t="shared" si="13"/>
        <v/>
      </c>
      <c r="H390" s="16">
        <v>0</v>
      </c>
      <c r="I390" s="17" t="s">
        <v>982</v>
      </c>
      <c r="J390" s="17" t="s">
        <v>982</v>
      </c>
      <c r="K390" s="18" t="s">
        <v>982</v>
      </c>
      <c r="L390" s="11" t="s">
        <v>982</v>
      </c>
    </row>
    <row r="391" spans="1:12" s="1" customFormat="1" x14ac:dyDescent="0.25">
      <c r="A391" s="11" t="s">
        <v>809</v>
      </c>
      <c r="B391" s="12" t="s">
        <v>810</v>
      </c>
      <c r="C391" s="13">
        <v>36</v>
      </c>
      <c r="D391" s="14">
        <v>36</v>
      </c>
      <c r="E391" s="11"/>
      <c r="F391" s="13" t="str">
        <f t="shared" si="12"/>
        <v/>
      </c>
      <c r="G391" s="15" t="str">
        <f t="shared" si="13"/>
        <v/>
      </c>
      <c r="H391" s="16">
        <v>0</v>
      </c>
      <c r="I391" s="17" t="s">
        <v>982</v>
      </c>
      <c r="J391" s="17" t="s">
        <v>982</v>
      </c>
      <c r="K391" s="18" t="s">
        <v>982</v>
      </c>
      <c r="L391" s="11" t="s">
        <v>982</v>
      </c>
    </row>
    <row r="392" spans="1:12" s="1" customFormat="1" x14ac:dyDescent="0.25">
      <c r="A392" s="11" t="s">
        <v>773</v>
      </c>
      <c r="B392" s="12" t="s">
        <v>774</v>
      </c>
      <c r="C392" s="13">
        <v>24</v>
      </c>
      <c r="D392" s="14">
        <v>24</v>
      </c>
      <c r="E392" s="11"/>
      <c r="F392" s="13" t="str">
        <f t="shared" si="12"/>
        <v/>
      </c>
      <c r="G392" s="15" t="str">
        <f t="shared" si="13"/>
        <v/>
      </c>
      <c r="H392" s="16">
        <v>0</v>
      </c>
      <c r="I392" s="17" t="s">
        <v>982</v>
      </c>
      <c r="J392" s="17" t="s">
        <v>982</v>
      </c>
      <c r="K392" s="18" t="s">
        <v>982</v>
      </c>
      <c r="L392" s="11" t="s">
        <v>982</v>
      </c>
    </row>
    <row r="393" spans="1:12" s="1" customFormat="1" x14ac:dyDescent="0.25">
      <c r="A393" s="11" t="s">
        <v>785</v>
      </c>
      <c r="B393" s="12" t="s">
        <v>786</v>
      </c>
      <c r="C393" s="13">
        <v>29</v>
      </c>
      <c r="D393" s="14">
        <v>29</v>
      </c>
      <c r="E393" s="11"/>
      <c r="F393" s="13" t="str">
        <f t="shared" si="12"/>
        <v/>
      </c>
      <c r="G393" s="15" t="str">
        <f t="shared" si="13"/>
        <v/>
      </c>
      <c r="H393" s="16">
        <v>0</v>
      </c>
      <c r="I393" s="17" t="s">
        <v>982</v>
      </c>
      <c r="J393" s="17" t="s">
        <v>982</v>
      </c>
      <c r="K393" s="18" t="s">
        <v>982</v>
      </c>
      <c r="L393" s="11" t="s">
        <v>982</v>
      </c>
    </row>
    <row r="394" spans="1:12" s="1" customFormat="1" x14ac:dyDescent="0.25">
      <c r="A394" s="11" t="s">
        <v>826</v>
      </c>
      <c r="B394" s="12" t="s">
        <v>820</v>
      </c>
      <c r="C394" s="13">
        <v>55</v>
      </c>
      <c r="D394" s="14">
        <v>55</v>
      </c>
      <c r="E394" s="11"/>
      <c r="F394" s="13" t="str">
        <f t="shared" si="12"/>
        <v/>
      </c>
      <c r="G394" s="15" t="str">
        <f t="shared" si="13"/>
        <v/>
      </c>
      <c r="H394" s="16">
        <v>0</v>
      </c>
      <c r="I394" s="17" t="s">
        <v>982</v>
      </c>
      <c r="J394" s="17" t="s">
        <v>982</v>
      </c>
      <c r="K394" s="18" t="s">
        <v>982</v>
      </c>
      <c r="L394" s="11" t="s">
        <v>982</v>
      </c>
    </row>
    <row r="395" spans="1:12" s="1" customFormat="1" x14ac:dyDescent="0.25">
      <c r="A395" s="11" t="s">
        <v>836</v>
      </c>
      <c r="B395" s="12" t="s">
        <v>740</v>
      </c>
      <c r="C395" s="13">
        <v>64</v>
      </c>
      <c r="D395" s="14">
        <v>64</v>
      </c>
      <c r="E395" s="11"/>
      <c r="F395" s="13" t="str">
        <f t="shared" si="12"/>
        <v/>
      </c>
      <c r="G395" s="15" t="str">
        <f t="shared" si="13"/>
        <v/>
      </c>
      <c r="H395" s="16">
        <v>0</v>
      </c>
      <c r="I395" s="17" t="s">
        <v>982</v>
      </c>
      <c r="J395" s="17" t="s">
        <v>982</v>
      </c>
      <c r="K395" s="18" t="s">
        <v>982</v>
      </c>
      <c r="L395" s="11" t="s">
        <v>982</v>
      </c>
    </row>
    <row r="396" spans="1:12" s="1" customFormat="1" x14ac:dyDescent="0.25">
      <c r="A396" s="11" t="s">
        <v>733</v>
      </c>
      <c r="B396" s="12" t="s">
        <v>734</v>
      </c>
      <c r="C396" s="13">
        <v>16</v>
      </c>
      <c r="D396" s="14">
        <v>16</v>
      </c>
      <c r="E396" s="11"/>
      <c r="F396" s="13" t="str">
        <f t="shared" si="12"/>
        <v/>
      </c>
      <c r="G396" s="15" t="str">
        <f t="shared" si="13"/>
        <v/>
      </c>
      <c r="H396" s="16">
        <v>0</v>
      </c>
      <c r="I396" s="17" t="s">
        <v>982</v>
      </c>
      <c r="J396" s="17" t="s">
        <v>982</v>
      </c>
      <c r="K396" s="18" t="s">
        <v>982</v>
      </c>
      <c r="L396" s="11" t="s">
        <v>982</v>
      </c>
    </row>
    <row r="397" spans="1:12" s="1" customFormat="1" x14ac:dyDescent="0.25">
      <c r="A397" s="11" t="s">
        <v>937</v>
      </c>
      <c r="B397" s="12" t="s">
        <v>903</v>
      </c>
      <c r="C397" s="13">
        <v>374</v>
      </c>
      <c r="D397" s="14">
        <v>374</v>
      </c>
      <c r="E397" s="11"/>
      <c r="F397" s="13" t="str">
        <f t="shared" si="12"/>
        <v/>
      </c>
      <c r="G397" s="15" t="str">
        <f t="shared" si="13"/>
        <v/>
      </c>
      <c r="H397" s="16">
        <v>0</v>
      </c>
      <c r="I397" s="17" t="s">
        <v>982</v>
      </c>
      <c r="J397" s="17" t="s">
        <v>982</v>
      </c>
      <c r="K397" s="18" t="s">
        <v>982</v>
      </c>
      <c r="L397" s="11" t="s">
        <v>982</v>
      </c>
    </row>
    <row r="398" spans="1:12" s="1" customFormat="1" x14ac:dyDescent="0.25">
      <c r="A398" s="11" t="s">
        <v>827</v>
      </c>
      <c r="B398" s="12" t="s">
        <v>820</v>
      </c>
      <c r="C398" s="13">
        <v>55</v>
      </c>
      <c r="D398" s="14">
        <v>55</v>
      </c>
      <c r="E398" s="11"/>
      <c r="F398" s="13" t="str">
        <f t="shared" si="12"/>
        <v/>
      </c>
      <c r="G398" s="15" t="str">
        <f t="shared" si="13"/>
        <v/>
      </c>
      <c r="H398" s="16">
        <v>0</v>
      </c>
      <c r="I398" s="17" t="s">
        <v>982</v>
      </c>
      <c r="J398" s="17" t="s">
        <v>982</v>
      </c>
      <c r="K398" s="18" t="s">
        <v>982</v>
      </c>
      <c r="L398" s="11" t="s">
        <v>982</v>
      </c>
    </row>
    <row r="399" spans="1:12" s="1" customFormat="1" x14ac:dyDescent="0.25">
      <c r="A399" s="11" t="s">
        <v>926</v>
      </c>
      <c r="B399" s="12" t="s">
        <v>880</v>
      </c>
      <c r="C399" s="13">
        <v>281</v>
      </c>
      <c r="D399" s="14">
        <v>281</v>
      </c>
      <c r="E399" s="11"/>
      <c r="F399" s="13" t="str">
        <f t="shared" si="12"/>
        <v/>
      </c>
      <c r="G399" s="15" t="str">
        <f t="shared" si="13"/>
        <v/>
      </c>
      <c r="H399" s="16">
        <v>0</v>
      </c>
      <c r="I399" s="17" t="s">
        <v>982</v>
      </c>
      <c r="J399" s="17" t="s">
        <v>982</v>
      </c>
      <c r="K399" s="18" t="s">
        <v>982</v>
      </c>
      <c r="L399" s="11" t="s">
        <v>982</v>
      </c>
    </row>
    <row r="400" spans="1:12" s="1" customFormat="1" x14ac:dyDescent="0.25">
      <c r="A400" s="11" t="s">
        <v>904</v>
      </c>
      <c r="B400" s="12" t="s">
        <v>856</v>
      </c>
      <c r="C400" s="13">
        <v>204</v>
      </c>
      <c r="D400" s="14">
        <v>204</v>
      </c>
      <c r="E400" s="11"/>
      <c r="F400" s="13" t="str">
        <f t="shared" si="12"/>
        <v/>
      </c>
      <c r="G400" s="15" t="str">
        <f t="shared" si="13"/>
        <v/>
      </c>
      <c r="H400" s="16">
        <v>0</v>
      </c>
      <c r="I400" s="17" t="s">
        <v>982</v>
      </c>
      <c r="J400" s="17" t="s">
        <v>982</v>
      </c>
      <c r="K400" s="18" t="s">
        <v>982</v>
      </c>
      <c r="L400" s="11" t="s">
        <v>982</v>
      </c>
    </row>
    <row r="401" spans="1:12" s="1" customFormat="1" x14ac:dyDescent="0.25">
      <c r="A401" s="11" t="s">
        <v>934</v>
      </c>
      <c r="B401" s="12" t="s">
        <v>910</v>
      </c>
      <c r="C401" s="13">
        <v>348</v>
      </c>
      <c r="D401" s="14">
        <v>348</v>
      </c>
      <c r="E401" s="11"/>
      <c r="F401" s="13" t="str">
        <f t="shared" si="12"/>
        <v/>
      </c>
      <c r="G401" s="15" t="str">
        <f t="shared" si="13"/>
        <v/>
      </c>
      <c r="H401" s="16">
        <v>0</v>
      </c>
      <c r="I401" s="17" t="s">
        <v>982</v>
      </c>
      <c r="J401" s="17" t="s">
        <v>982</v>
      </c>
      <c r="K401" s="18" t="s">
        <v>982</v>
      </c>
      <c r="L401" s="11" t="s">
        <v>982</v>
      </c>
    </row>
    <row r="402" spans="1:12" s="1" customFormat="1" x14ac:dyDescent="0.25">
      <c r="A402" s="11" t="s">
        <v>895</v>
      </c>
      <c r="B402" s="12" t="s">
        <v>896</v>
      </c>
      <c r="C402" s="13">
        <v>174</v>
      </c>
      <c r="D402" s="14">
        <v>174</v>
      </c>
      <c r="E402" s="11"/>
      <c r="F402" s="13" t="str">
        <f t="shared" si="12"/>
        <v/>
      </c>
      <c r="G402" s="15" t="str">
        <f t="shared" si="13"/>
        <v/>
      </c>
      <c r="H402" s="16">
        <v>0</v>
      </c>
      <c r="I402" s="17" t="s">
        <v>982</v>
      </c>
      <c r="J402" s="17" t="s">
        <v>982</v>
      </c>
      <c r="K402" s="18" t="s">
        <v>982</v>
      </c>
      <c r="L402" s="11" t="s">
        <v>982</v>
      </c>
    </row>
    <row r="403" spans="1:12" s="1" customFormat="1" x14ac:dyDescent="0.25">
      <c r="A403" s="11" t="s">
        <v>946</v>
      </c>
      <c r="B403" s="12" t="s">
        <v>922</v>
      </c>
      <c r="C403" s="13">
        <v>512</v>
      </c>
      <c r="D403" s="14">
        <v>512</v>
      </c>
      <c r="E403" s="11"/>
      <c r="F403" s="13" t="str">
        <f t="shared" si="12"/>
        <v/>
      </c>
      <c r="G403" s="15" t="str">
        <f t="shared" si="13"/>
        <v/>
      </c>
      <c r="H403" s="16">
        <v>0</v>
      </c>
      <c r="I403" s="17" t="s">
        <v>982</v>
      </c>
      <c r="J403" s="17" t="s">
        <v>982</v>
      </c>
      <c r="K403" s="18" t="s">
        <v>982</v>
      </c>
      <c r="L403" s="11" t="s">
        <v>982</v>
      </c>
    </row>
    <row r="404" spans="1:12" s="1" customFormat="1" x14ac:dyDescent="0.25">
      <c r="A404" s="11" t="s">
        <v>853</v>
      </c>
      <c r="B404" s="12" t="s">
        <v>854</v>
      </c>
      <c r="C404" s="13">
        <v>93</v>
      </c>
      <c r="D404" s="14">
        <v>93</v>
      </c>
      <c r="E404" s="11"/>
      <c r="F404" s="13" t="str">
        <f t="shared" si="12"/>
        <v/>
      </c>
      <c r="G404" s="15" t="str">
        <f t="shared" si="13"/>
        <v/>
      </c>
      <c r="H404" s="16">
        <v>0</v>
      </c>
      <c r="I404" s="17" t="s">
        <v>982</v>
      </c>
      <c r="J404" s="17" t="s">
        <v>982</v>
      </c>
      <c r="K404" s="18" t="s">
        <v>982</v>
      </c>
      <c r="L404" s="11" t="s">
        <v>982</v>
      </c>
    </row>
    <row r="405" spans="1:12" s="1" customFormat="1" x14ac:dyDescent="0.25">
      <c r="A405" s="11" t="s">
        <v>825</v>
      </c>
      <c r="B405" s="12" t="s">
        <v>740</v>
      </c>
      <c r="C405" s="13">
        <v>55</v>
      </c>
      <c r="D405" s="14">
        <v>55</v>
      </c>
      <c r="E405" s="11"/>
      <c r="F405" s="13" t="str">
        <f t="shared" si="12"/>
        <v/>
      </c>
      <c r="G405" s="15" t="str">
        <f t="shared" si="13"/>
        <v/>
      </c>
      <c r="H405" s="16">
        <v>0</v>
      </c>
      <c r="I405" s="17" t="s">
        <v>982</v>
      </c>
      <c r="J405" s="17" t="s">
        <v>982</v>
      </c>
      <c r="K405" s="18" t="s">
        <v>982</v>
      </c>
      <c r="L405" s="11" t="s">
        <v>982</v>
      </c>
    </row>
    <row r="406" spans="1:12" s="1" customFormat="1" x14ac:dyDescent="0.25">
      <c r="A406" s="11" t="s">
        <v>701</v>
      </c>
      <c r="B406" s="12" t="s">
        <v>702</v>
      </c>
      <c r="C406" s="13">
        <v>10</v>
      </c>
      <c r="D406" s="14">
        <v>10</v>
      </c>
      <c r="E406" s="11"/>
      <c r="F406" s="13" t="str">
        <f t="shared" si="12"/>
        <v/>
      </c>
      <c r="G406" s="15" t="str">
        <f t="shared" si="13"/>
        <v/>
      </c>
      <c r="H406" s="16">
        <v>0</v>
      </c>
      <c r="I406" s="17" t="s">
        <v>982</v>
      </c>
      <c r="J406" s="17" t="s">
        <v>982</v>
      </c>
      <c r="K406" s="18" t="s">
        <v>982</v>
      </c>
      <c r="L406" s="11" t="s">
        <v>982</v>
      </c>
    </row>
    <row r="407" spans="1:12" s="1" customFormat="1" x14ac:dyDescent="0.25">
      <c r="A407" s="11" t="s">
        <v>699</v>
      </c>
      <c r="B407" s="12" t="s">
        <v>700</v>
      </c>
      <c r="C407" s="13">
        <v>10</v>
      </c>
      <c r="D407" s="14">
        <v>10</v>
      </c>
      <c r="E407" s="11"/>
      <c r="F407" s="13" t="str">
        <f t="shared" si="12"/>
        <v/>
      </c>
      <c r="G407" s="15" t="str">
        <f t="shared" si="13"/>
        <v/>
      </c>
      <c r="H407" s="16">
        <v>0</v>
      </c>
      <c r="I407" s="17" t="s">
        <v>982</v>
      </c>
      <c r="J407" s="17" t="s">
        <v>982</v>
      </c>
      <c r="K407" s="18" t="s">
        <v>982</v>
      </c>
      <c r="L407" s="11" t="s">
        <v>982</v>
      </c>
    </row>
    <row r="408" spans="1:12" s="1" customFormat="1" x14ac:dyDescent="0.25">
      <c r="A408" s="11" t="s">
        <v>709</v>
      </c>
      <c r="B408" s="12" t="s">
        <v>710</v>
      </c>
      <c r="C408" s="13">
        <v>10</v>
      </c>
      <c r="D408" s="14">
        <v>10</v>
      </c>
      <c r="E408" s="11"/>
      <c r="F408" s="13" t="str">
        <f t="shared" si="12"/>
        <v/>
      </c>
      <c r="G408" s="15" t="str">
        <f t="shared" si="13"/>
        <v/>
      </c>
      <c r="H408" s="16">
        <v>0</v>
      </c>
      <c r="I408" s="17" t="s">
        <v>982</v>
      </c>
      <c r="J408" s="17" t="s">
        <v>982</v>
      </c>
      <c r="K408" s="18" t="s">
        <v>982</v>
      </c>
      <c r="L408" s="11" t="s">
        <v>982</v>
      </c>
    </row>
    <row r="409" spans="1:12" s="1" customFormat="1" x14ac:dyDescent="0.25">
      <c r="A409" s="11" t="s">
        <v>707</v>
      </c>
      <c r="B409" s="12" t="s">
        <v>708</v>
      </c>
      <c r="C409" s="13">
        <v>10</v>
      </c>
      <c r="D409" s="14">
        <v>10</v>
      </c>
      <c r="E409" s="11"/>
      <c r="F409" s="13" t="str">
        <f t="shared" si="12"/>
        <v/>
      </c>
      <c r="G409" s="15" t="str">
        <f t="shared" si="13"/>
        <v/>
      </c>
      <c r="H409" s="16">
        <v>0</v>
      </c>
      <c r="I409" s="17" t="s">
        <v>982</v>
      </c>
      <c r="J409" s="17" t="s">
        <v>982</v>
      </c>
      <c r="K409" s="18" t="s">
        <v>982</v>
      </c>
      <c r="L409" s="11" t="s">
        <v>982</v>
      </c>
    </row>
    <row r="410" spans="1:12" s="1" customFormat="1" x14ac:dyDescent="0.25">
      <c r="A410" s="11" t="s">
        <v>801</v>
      </c>
      <c r="B410" s="12" t="s">
        <v>802</v>
      </c>
      <c r="C410" s="13">
        <v>35</v>
      </c>
      <c r="D410" s="14">
        <v>35</v>
      </c>
      <c r="E410" s="11"/>
      <c r="F410" s="13" t="str">
        <f t="shared" si="12"/>
        <v/>
      </c>
      <c r="G410" s="15" t="str">
        <f t="shared" si="13"/>
        <v/>
      </c>
      <c r="H410" s="16">
        <v>0</v>
      </c>
      <c r="I410" s="17" t="s">
        <v>982</v>
      </c>
      <c r="J410" s="17" t="s">
        <v>982</v>
      </c>
      <c r="K410" s="18" t="s">
        <v>982</v>
      </c>
      <c r="L410" s="11" t="s">
        <v>982</v>
      </c>
    </row>
    <row r="411" spans="1:12" s="1" customFormat="1" x14ac:dyDescent="0.25">
      <c r="A411" s="11" t="s">
        <v>743</v>
      </c>
      <c r="B411" s="12" t="s">
        <v>744</v>
      </c>
      <c r="C411" s="13">
        <v>18</v>
      </c>
      <c r="D411" s="14">
        <v>18</v>
      </c>
      <c r="E411" s="11"/>
      <c r="F411" s="13" t="str">
        <f t="shared" si="12"/>
        <v/>
      </c>
      <c r="G411" s="15" t="str">
        <f t="shared" si="13"/>
        <v/>
      </c>
      <c r="H411" s="16">
        <v>0</v>
      </c>
      <c r="I411" s="17" t="s">
        <v>982</v>
      </c>
      <c r="J411" s="17" t="s">
        <v>982</v>
      </c>
      <c r="K411" s="18" t="s">
        <v>982</v>
      </c>
      <c r="L411" s="11" t="s">
        <v>982</v>
      </c>
    </row>
    <row r="412" spans="1:12" s="1" customFormat="1" x14ac:dyDescent="0.25">
      <c r="A412" s="11" t="s">
        <v>745</v>
      </c>
      <c r="B412" s="12" t="s">
        <v>746</v>
      </c>
      <c r="C412" s="13">
        <v>18</v>
      </c>
      <c r="D412" s="14">
        <v>18</v>
      </c>
      <c r="E412" s="11"/>
      <c r="F412" s="13" t="str">
        <f t="shared" si="12"/>
        <v/>
      </c>
      <c r="G412" s="15" t="str">
        <f t="shared" si="13"/>
        <v/>
      </c>
      <c r="H412" s="16">
        <v>0</v>
      </c>
      <c r="I412" s="17" t="s">
        <v>982</v>
      </c>
      <c r="J412" s="17" t="s">
        <v>982</v>
      </c>
      <c r="K412" s="18" t="s">
        <v>982</v>
      </c>
      <c r="L412" s="11" t="s">
        <v>982</v>
      </c>
    </row>
    <row r="413" spans="1:12" s="1" customFormat="1" x14ac:dyDescent="0.25">
      <c r="A413" s="11" t="s">
        <v>917</v>
      </c>
      <c r="B413" s="12" t="s">
        <v>918</v>
      </c>
      <c r="C413" s="13">
        <v>235</v>
      </c>
      <c r="D413" s="14">
        <v>235</v>
      </c>
      <c r="E413" s="11"/>
      <c r="F413" s="13" t="str">
        <f t="shared" si="12"/>
        <v/>
      </c>
      <c r="G413" s="15" t="str">
        <f t="shared" si="13"/>
        <v/>
      </c>
      <c r="H413" s="16">
        <v>0</v>
      </c>
      <c r="I413" s="17" t="s">
        <v>982</v>
      </c>
      <c r="J413" s="17" t="s">
        <v>982</v>
      </c>
      <c r="K413" s="18" t="s">
        <v>982</v>
      </c>
      <c r="L413" s="11" t="s">
        <v>982</v>
      </c>
    </row>
    <row r="414" spans="1:12" s="1" customFormat="1" x14ac:dyDescent="0.25">
      <c r="A414" s="11" t="s">
        <v>859</v>
      </c>
      <c r="B414" s="12" t="s">
        <v>860</v>
      </c>
      <c r="C414" s="13">
        <v>93</v>
      </c>
      <c r="D414" s="14">
        <v>93</v>
      </c>
      <c r="E414" s="11"/>
      <c r="F414" s="13" t="str">
        <f t="shared" si="12"/>
        <v/>
      </c>
      <c r="G414" s="15" t="str">
        <f t="shared" si="13"/>
        <v/>
      </c>
      <c r="H414" s="16">
        <v>0</v>
      </c>
      <c r="I414" s="17" t="s">
        <v>982</v>
      </c>
      <c r="J414" s="17" t="s">
        <v>982</v>
      </c>
      <c r="K414" s="18" t="s">
        <v>982</v>
      </c>
      <c r="L414" s="11" t="s">
        <v>982</v>
      </c>
    </row>
    <row r="415" spans="1:12" s="1" customFormat="1" x14ac:dyDescent="0.25">
      <c r="A415" s="11" t="s">
        <v>947</v>
      </c>
      <c r="B415" s="12" t="s">
        <v>948</v>
      </c>
      <c r="C415" s="13">
        <v>522</v>
      </c>
      <c r="D415" s="14">
        <v>522</v>
      </c>
      <c r="E415" s="11"/>
      <c r="F415" s="13" t="str">
        <f t="shared" si="12"/>
        <v/>
      </c>
      <c r="G415" s="15" t="str">
        <f t="shared" si="13"/>
        <v/>
      </c>
      <c r="H415" s="16">
        <v>0</v>
      </c>
      <c r="I415" s="17" t="s">
        <v>982</v>
      </c>
      <c r="J415" s="17" t="s">
        <v>982</v>
      </c>
      <c r="K415" s="18" t="s">
        <v>982</v>
      </c>
      <c r="L415" s="11" t="s">
        <v>982</v>
      </c>
    </row>
    <row r="416" spans="1:12" s="1" customFormat="1" x14ac:dyDescent="0.25">
      <c r="A416" s="11" t="s">
        <v>953</v>
      </c>
      <c r="B416" s="12" t="s">
        <v>954</v>
      </c>
      <c r="C416" s="13">
        <v>584</v>
      </c>
      <c r="D416" s="14">
        <v>584</v>
      </c>
      <c r="E416" s="11"/>
      <c r="F416" s="13" t="str">
        <f t="shared" si="12"/>
        <v/>
      </c>
      <c r="G416" s="15" t="str">
        <f t="shared" si="13"/>
        <v/>
      </c>
      <c r="H416" s="16">
        <v>0</v>
      </c>
      <c r="I416" s="17" t="s">
        <v>982</v>
      </c>
      <c r="J416" s="17" t="s">
        <v>982</v>
      </c>
      <c r="K416" s="18" t="s">
        <v>982</v>
      </c>
      <c r="L416" s="11" t="s">
        <v>982</v>
      </c>
    </row>
    <row r="417" spans="1:12" s="1" customFormat="1" x14ac:dyDescent="0.25">
      <c r="A417" s="11" t="s">
        <v>715</v>
      </c>
      <c r="B417" s="12" t="s">
        <v>716</v>
      </c>
      <c r="C417" s="13">
        <v>14</v>
      </c>
      <c r="D417" s="14">
        <v>14</v>
      </c>
      <c r="E417" s="11"/>
      <c r="F417" s="13" t="str">
        <f t="shared" si="12"/>
        <v/>
      </c>
      <c r="G417" s="15" t="str">
        <f t="shared" si="13"/>
        <v/>
      </c>
      <c r="H417" s="16">
        <v>0</v>
      </c>
      <c r="I417" s="17" t="s">
        <v>982</v>
      </c>
      <c r="J417" s="17" t="s">
        <v>982</v>
      </c>
      <c r="K417" s="18" t="s">
        <v>982</v>
      </c>
      <c r="L417" s="11" t="s">
        <v>982</v>
      </c>
    </row>
    <row r="418" spans="1:12" s="1" customFormat="1" x14ac:dyDescent="0.25">
      <c r="A418" s="11" t="s">
        <v>717</v>
      </c>
      <c r="B418" s="12" t="s">
        <v>718</v>
      </c>
      <c r="C418" s="13">
        <v>14</v>
      </c>
      <c r="D418" s="14">
        <v>14</v>
      </c>
      <c r="E418" s="11"/>
      <c r="F418" s="13" t="str">
        <f t="shared" si="12"/>
        <v/>
      </c>
      <c r="G418" s="15" t="str">
        <f t="shared" si="13"/>
        <v/>
      </c>
      <c r="H418" s="16">
        <v>0</v>
      </c>
      <c r="I418" s="17" t="s">
        <v>982</v>
      </c>
      <c r="J418" s="17" t="s">
        <v>982</v>
      </c>
      <c r="K418" s="18" t="s">
        <v>982</v>
      </c>
      <c r="L418" s="11" t="s">
        <v>982</v>
      </c>
    </row>
    <row r="419" spans="1:12" s="1" customFormat="1" x14ac:dyDescent="0.25">
      <c r="A419" s="11" t="s">
        <v>723</v>
      </c>
      <c r="B419" s="12" t="s">
        <v>724</v>
      </c>
      <c r="C419" s="13">
        <v>14</v>
      </c>
      <c r="D419" s="14">
        <v>14</v>
      </c>
      <c r="E419" s="11"/>
      <c r="F419" s="13" t="str">
        <f t="shared" si="12"/>
        <v/>
      </c>
      <c r="G419" s="15" t="str">
        <f t="shared" si="13"/>
        <v/>
      </c>
      <c r="H419" s="16">
        <v>0</v>
      </c>
      <c r="I419" s="17" t="s">
        <v>982</v>
      </c>
      <c r="J419" s="17" t="s">
        <v>982</v>
      </c>
      <c r="K419" s="18" t="s">
        <v>982</v>
      </c>
      <c r="L419" s="11" t="s">
        <v>982</v>
      </c>
    </row>
    <row r="420" spans="1:12" s="1" customFormat="1" x14ac:dyDescent="0.25">
      <c r="A420" s="11" t="s">
        <v>725</v>
      </c>
      <c r="B420" s="12" t="s">
        <v>726</v>
      </c>
      <c r="C420" s="13">
        <v>14</v>
      </c>
      <c r="D420" s="14">
        <v>14</v>
      </c>
      <c r="E420" s="11"/>
      <c r="F420" s="13" t="str">
        <f t="shared" si="12"/>
        <v/>
      </c>
      <c r="G420" s="15" t="str">
        <f t="shared" si="13"/>
        <v/>
      </c>
      <c r="H420" s="16">
        <v>0</v>
      </c>
      <c r="I420" s="17" t="s">
        <v>982</v>
      </c>
      <c r="J420" s="17" t="s">
        <v>982</v>
      </c>
      <c r="K420" s="18" t="s">
        <v>982</v>
      </c>
      <c r="L420" s="11" t="s">
        <v>982</v>
      </c>
    </row>
    <row r="421" spans="1:12" s="1" customFormat="1" x14ac:dyDescent="0.25">
      <c r="A421" s="11" t="s">
        <v>72</v>
      </c>
      <c r="B421" s="12" t="s">
        <v>390</v>
      </c>
      <c r="C421" s="13">
        <v>35</v>
      </c>
      <c r="D421" s="14">
        <v>35</v>
      </c>
      <c r="E421" s="11"/>
      <c r="F421" s="13" t="str">
        <f t="shared" si="12"/>
        <v/>
      </c>
      <c r="G421" s="15" t="str">
        <f t="shared" si="13"/>
        <v/>
      </c>
      <c r="H421" s="16">
        <v>2</v>
      </c>
      <c r="I421" s="17" t="s">
        <v>982</v>
      </c>
      <c r="J421" s="17" t="s">
        <v>982</v>
      </c>
      <c r="K421" s="18" t="s">
        <v>982</v>
      </c>
      <c r="L421" s="11" t="s">
        <v>982</v>
      </c>
    </row>
    <row r="422" spans="1:12" s="1" customFormat="1" x14ac:dyDescent="0.25">
      <c r="A422" s="11" t="s">
        <v>12</v>
      </c>
      <c r="B422" s="12" t="s">
        <v>331</v>
      </c>
      <c r="C422" s="13">
        <v>35</v>
      </c>
      <c r="D422" s="14">
        <v>35</v>
      </c>
      <c r="E422" s="11"/>
      <c r="F422" s="13" t="str">
        <f t="shared" si="12"/>
        <v/>
      </c>
      <c r="G422" s="15" t="str">
        <f t="shared" si="13"/>
        <v/>
      </c>
      <c r="H422" s="16">
        <v>1</v>
      </c>
      <c r="I422" s="17" t="s">
        <v>982</v>
      </c>
      <c r="J422" s="17" t="s">
        <v>982</v>
      </c>
      <c r="K422" s="18" t="s">
        <v>982</v>
      </c>
      <c r="L422" s="11" t="s">
        <v>982</v>
      </c>
    </row>
    <row r="423" spans="1:12" s="1" customFormat="1" x14ac:dyDescent="0.25">
      <c r="A423" s="11" t="s">
        <v>13</v>
      </c>
      <c r="B423" s="12" t="s">
        <v>332</v>
      </c>
      <c r="C423" s="13">
        <v>8</v>
      </c>
      <c r="D423" s="14">
        <v>8</v>
      </c>
      <c r="E423" s="11"/>
      <c r="F423" s="13" t="str">
        <f t="shared" si="12"/>
        <v/>
      </c>
      <c r="G423" s="15" t="str">
        <f t="shared" si="13"/>
        <v/>
      </c>
      <c r="H423" s="16">
        <v>0</v>
      </c>
      <c r="I423" s="17" t="s">
        <v>982</v>
      </c>
      <c r="J423" s="17" t="s">
        <v>982</v>
      </c>
      <c r="K423" s="18" t="s">
        <v>982</v>
      </c>
      <c r="L423" s="11" t="s">
        <v>982</v>
      </c>
    </row>
    <row r="424" spans="1:12" s="1" customFormat="1" x14ac:dyDescent="0.25">
      <c r="A424" s="11" t="s">
        <v>14</v>
      </c>
      <c r="B424" s="12" t="s">
        <v>333</v>
      </c>
      <c r="C424" s="13">
        <v>3</v>
      </c>
      <c r="D424" s="14">
        <v>3</v>
      </c>
      <c r="E424" s="11"/>
      <c r="F424" s="13" t="str">
        <f t="shared" si="12"/>
        <v/>
      </c>
      <c r="G424" s="15" t="str">
        <f t="shared" si="13"/>
        <v/>
      </c>
      <c r="H424" s="16">
        <v>0</v>
      </c>
      <c r="I424" s="17" t="s">
        <v>982</v>
      </c>
      <c r="J424" s="17" t="s">
        <v>982</v>
      </c>
      <c r="K424" s="18" t="s">
        <v>982</v>
      </c>
      <c r="L424" s="11" t="s">
        <v>982</v>
      </c>
    </row>
    <row r="425" spans="1:12" s="1" customFormat="1" x14ac:dyDescent="0.25">
      <c r="A425" s="11" t="s">
        <v>15</v>
      </c>
      <c r="B425" s="12" t="s">
        <v>334</v>
      </c>
      <c r="C425" s="13">
        <v>38</v>
      </c>
      <c r="D425" s="14">
        <v>38</v>
      </c>
      <c r="E425" s="11"/>
      <c r="F425" s="13" t="str">
        <f t="shared" si="12"/>
        <v/>
      </c>
      <c r="G425" s="15" t="str">
        <f t="shared" si="13"/>
        <v/>
      </c>
      <c r="H425" s="16">
        <v>2</v>
      </c>
      <c r="I425" s="17" t="s">
        <v>982</v>
      </c>
      <c r="J425" s="17" t="s">
        <v>982</v>
      </c>
      <c r="K425" s="18" t="s">
        <v>982</v>
      </c>
      <c r="L425" s="11" t="s">
        <v>982</v>
      </c>
    </row>
    <row r="426" spans="1:12" s="1" customFormat="1" x14ac:dyDescent="0.25">
      <c r="A426" s="11" t="s">
        <v>976</v>
      </c>
      <c r="B426" s="12" t="s">
        <v>977</v>
      </c>
      <c r="C426" s="13">
        <v>12</v>
      </c>
      <c r="D426" s="14">
        <v>12</v>
      </c>
      <c r="E426" s="11"/>
      <c r="F426" s="13" t="str">
        <f t="shared" si="12"/>
        <v/>
      </c>
      <c r="G426" s="15" t="str">
        <f t="shared" si="13"/>
        <v/>
      </c>
      <c r="H426" s="16">
        <v>0</v>
      </c>
      <c r="I426" s="17" t="s">
        <v>982</v>
      </c>
      <c r="J426" s="17" t="s">
        <v>982</v>
      </c>
      <c r="K426" s="18" t="s">
        <v>982</v>
      </c>
      <c r="L426" s="11" t="s">
        <v>982</v>
      </c>
    </row>
    <row r="427" spans="1:12" s="1" customFormat="1" x14ac:dyDescent="0.25">
      <c r="A427" s="11" t="s">
        <v>16</v>
      </c>
      <c r="B427" s="12" t="s">
        <v>335</v>
      </c>
      <c r="C427" s="13">
        <v>36</v>
      </c>
      <c r="D427" s="14">
        <v>36</v>
      </c>
      <c r="E427" s="11"/>
      <c r="F427" s="13" t="str">
        <f t="shared" si="12"/>
        <v/>
      </c>
      <c r="G427" s="15" t="str">
        <f t="shared" si="13"/>
        <v/>
      </c>
      <c r="H427" s="16">
        <v>3.4</v>
      </c>
      <c r="I427" s="17" t="s">
        <v>982</v>
      </c>
      <c r="J427" s="17" t="s">
        <v>982</v>
      </c>
      <c r="K427" s="18" t="s">
        <v>982</v>
      </c>
      <c r="L427" s="11" t="s">
        <v>982</v>
      </c>
    </row>
    <row r="428" spans="1:12" s="1" customFormat="1" x14ac:dyDescent="0.25">
      <c r="A428" s="11" t="s">
        <v>17</v>
      </c>
      <c r="B428" s="12" t="s">
        <v>336</v>
      </c>
      <c r="C428" s="13">
        <v>25</v>
      </c>
      <c r="D428" s="14">
        <v>25</v>
      </c>
      <c r="E428" s="11"/>
      <c r="F428" s="13" t="str">
        <f t="shared" si="12"/>
        <v/>
      </c>
      <c r="G428" s="15" t="str">
        <f t="shared" si="13"/>
        <v/>
      </c>
      <c r="H428" s="16">
        <v>0</v>
      </c>
      <c r="I428" s="17" t="s">
        <v>982</v>
      </c>
      <c r="J428" s="17" t="s">
        <v>982</v>
      </c>
      <c r="K428" s="18" t="s">
        <v>982</v>
      </c>
      <c r="L428" s="11" t="s">
        <v>982</v>
      </c>
    </row>
    <row r="429" spans="1:12" s="1" customFormat="1" x14ac:dyDescent="0.25">
      <c r="A429" s="11" t="s">
        <v>18</v>
      </c>
      <c r="B429" s="12" t="s">
        <v>337</v>
      </c>
      <c r="C429" s="13">
        <v>19</v>
      </c>
      <c r="D429" s="14">
        <v>19</v>
      </c>
      <c r="E429" s="11"/>
      <c r="F429" s="13" t="str">
        <f t="shared" si="12"/>
        <v/>
      </c>
      <c r="G429" s="15" t="str">
        <f t="shared" si="13"/>
        <v/>
      </c>
      <c r="H429" s="16">
        <v>0</v>
      </c>
      <c r="I429" s="17" t="s">
        <v>982</v>
      </c>
      <c r="J429" s="17" t="s">
        <v>982</v>
      </c>
      <c r="K429" s="18" t="s">
        <v>982</v>
      </c>
      <c r="L429" s="11" t="s">
        <v>982</v>
      </c>
    </row>
    <row r="430" spans="1:12" s="1" customFormat="1" x14ac:dyDescent="0.25">
      <c r="A430" s="11" t="s">
        <v>19</v>
      </c>
      <c r="B430" s="12" t="s">
        <v>338</v>
      </c>
      <c r="C430" s="13">
        <v>18</v>
      </c>
      <c r="D430" s="14">
        <v>18</v>
      </c>
      <c r="E430" s="11"/>
      <c r="F430" s="13" t="str">
        <f t="shared" si="12"/>
        <v/>
      </c>
      <c r="G430" s="15" t="str">
        <f t="shared" si="13"/>
        <v/>
      </c>
      <c r="H430" s="16">
        <v>0</v>
      </c>
      <c r="I430" s="17" t="s">
        <v>982</v>
      </c>
      <c r="J430" s="17" t="s">
        <v>982</v>
      </c>
      <c r="K430" s="18" t="s">
        <v>982</v>
      </c>
      <c r="L430" s="11" t="s">
        <v>982</v>
      </c>
    </row>
    <row r="431" spans="1:12" s="1" customFormat="1" x14ac:dyDescent="0.25">
      <c r="A431" s="11" t="s">
        <v>20</v>
      </c>
      <c r="B431" s="12" t="s">
        <v>339</v>
      </c>
      <c r="C431" s="13">
        <v>18</v>
      </c>
      <c r="D431" s="14">
        <v>18</v>
      </c>
      <c r="E431" s="11"/>
      <c r="F431" s="13" t="str">
        <f t="shared" si="12"/>
        <v/>
      </c>
      <c r="G431" s="15" t="str">
        <f t="shared" si="13"/>
        <v/>
      </c>
      <c r="H431" s="16">
        <v>6</v>
      </c>
      <c r="I431" s="17" t="s">
        <v>982</v>
      </c>
      <c r="J431" s="17" t="s">
        <v>982</v>
      </c>
      <c r="K431" s="18" t="s">
        <v>982</v>
      </c>
      <c r="L431" s="11" t="s">
        <v>982</v>
      </c>
    </row>
    <row r="432" spans="1:12" s="1" customFormat="1" x14ac:dyDescent="0.25">
      <c r="A432" s="11" t="s">
        <v>21</v>
      </c>
      <c r="B432" s="12" t="s">
        <v>340</v>
      </c>
      <c r="C432" s="13">
        <v>34</v>
      </c>
      <c r="D432" s="14">
        <v>34</v>
      </c>
      <c r="E432" s="11"/>
      <c r="F432" s="13" t="str">
        <f t="shared" si="12"/>
        <v/>
      </c>
      <c r="G432" s="15" t="str">
        <f t="shared" si="13"/>
        <v/>
      </c>
      <c r="H432" s="16">
        <v>0</v>
      </c>
      <c r="I432" s="17" t="s">
        <v>982</v>
      </c>
      <c r="J432" s="17" t="s">
        <v>982</v>
      </c>
      <c r="K432" s="18" t="s">
        <v>982</v>
      </c>
      <c r="L432" s="11" t="s">
        <v>982</v>
      </c>
    </row>
    <row r="433" spans="1:12" s="1" customFormat="1" x14ac:dyDescent="0.25">
      <c r="A433" s="11" t="s">
        <v>24</v>
      </c>
      <c r="B433" s="12" t="s">
        <v>343</v>
      </c>
      <c r="C433" s="13">
        <v>54</v>
      </c>
      <c r="D433" s="14">
        <v>54</v>
      </c>
      <c r="E433" s="11"/>
      <c r="F433" s="13" t="str">
        <f t="shared" si="12"/>
        <v/>
      </c>
      <c r="G433" s="15" t="str">
        <f t="shared" si="13"/>
        <v/>
      </c>
      <c r="H433" s="16">
        <v>8</v>
      </c>
      <c r="I433" s="17" t="s">
        <v>982</v>
      </c>
      <c r="J433" s="17" t="s">
        <v>982</v>
      </c>
      <c r="K433" s="18" t="s">
        <v>982</v>
      </c>
      <c r="L433" s="11" t="s">
        <v>982</v>
      </c>
    </row>
    <row r="434" spans="1:12" s="1" customFormat="1" x14ac:dyDescent="0.25">
      <c r="A434" s="11" t="s">
        <v>25</v>
      </c>
      <c r="B434" s="12" t="s">
        <v>344</v>
      </c>
      <c r="C434" s="13">
        <v>39</v>
      </c>
      <c r="D434" s="14">
        <v>39</v>
      </c>
      <c r="E434" s="11"/>
      <c r="F434" s="13" t="str">
        <f t="shared" si="12"/>
        <v/>
      </c>
      <c r="G434" s="15" t="str">
        <f t="shared" si="13"/>
        <v/>
      </c>
      <c r="H434" s="16">
        <v>0</v>
      </c>
      <c r="I434" s="17" t="s">
        <v>982</v>
      </c>
      <c r="J434" s="17" t="s">
        <v>982</v>
      </c>
      <c r="K434" s="18" t="s">
        <v>982</v>
      </c>
      <c r="L434" s="11" t="s">
        <v>982</v>
      </c>
    </row>
    <row r="435" spans="1:12" s="1" customFormat="1" x14ac:dyDescent="0.25">
      <c r="A435" s="11" t="s">
        <v>28</v>
      </c>
      <c r="B435" s="12" t="s">
        <v>347</v>
      </c>
      <c r="C435" s="13">
        <v>8</v>
      </c>
      <c r="D435" s="14">
        <v>8</v>
      </c>
      <c r="E435" s="11"/>
      <c r="F435" s="13" t="str">
        <f t="shared" si="12"/>
        <v/>
      </c>
      <c r="G435" s="15" t="str">
        <f t="shared" si="13"/>
        <v/>
      </c>
      <c r="H435" s="16">
        <v>0</v>
      </c>
      <c r="I435" s="17" t="s">
        <v>982</v>
      </c>
      <c r="J435" s="17" t="s">
        <v>982</v>
      </c>
      <c r="K435" s="18" t="s">
        <v>982</v>
      </c>
      <c r="L435" s="11" t="s">
        <v>982</v>
      </c>
    </row>
    <row r="436" spans="1:12" s="1" customFormat="1" x14ac:dyDescent="0.25">
      <c r="A436" s="11" t="s">
        <v>29</v>
      </c>
      <c r="B436" s="12" t="s">
        <v>348</v>
      </c>
      <c r="C436" s="13">
        <v>25</v>
      </c>
      <c r="D436" s="14">
        <v>25</v>
      </c>
      <c r="E436" s="11"/>
      <c r="F436" s="13" t="str">
        <f t="shared" si="12"/>
        <v/>
      </c>
      <c r="G436" s="15" t="str">
        <f t="shared" si="13"/>
        <v/>
      </c>
      <c r="H436" s="16">
        <v>0</v>
      </c>
      <c r="I436" s="17" t="s">
        <v>982</v>
      </c>
      <c r="J436" s="17" t="s">
        <v>982</v>
      </c>
      <c r="K436" s="18" t="s">
        <v>982</v>
      </c>
      <c r="L436" s="11" t="s">
        <v>982</v>
      </c>
    </row>
    <row r="437" spans="1:12" s="1" customFormat="1" x14ac:dyDescent="0.25">
      <c r="A437" s="11" t="s">
        <v>32</v>
      </c>
      <c r="B437" s="12" t="s">
        <v>351</v>
      </c>
      <c r="C437" s="13">
        <v>48</v>
      </c>
      <c r="D437" s="14">
        <v>48</v>
      </c>
      <c r="E437" s="11"/>
      <c r="F437" s="13" t="str">
        <f t="shared" si="12"/>
        <v/>
      </c>
      <c r="G437" s="15" t="str">
        <f t="shared" si="13"/>
        <v/>
      </c>
      <c r="H437" s="16">
        <v>2</v>
      </c>
      <c r="I437" s="17" t="s">
        <v>982</v>
      </c>
      <c r="J437" s="17" t="s">
        <v>982</v>
      </c>
      <c r="K437" s="18" t="s">
        <v>982</v>
      </c>
      <c r="L437" s="11" t="s">
        <v>982</v>
      </c>
    </row>
    <row r="438" spans="1:12" s="1" customFormat="1" x14ac:dyDescent="0.25">
      <c r="A438" s="11" t="s">
        <v>34</v>
      </c>
      <c r="B438" s="12" t="s">
        <v>353</v>
      </c>
      <c r="C438" s="13">
        <v>40</v>
      </c>
      <c r="D438" s="14">
        <v>40</v>
      </c>
      <c r="E438" s="11"/>
      <c r="F438" s="13" t="str">
        <f t="shared" si="12"/>
        <v/>
      </c>
      <c r="G438" s="15" t="str">
        <f t="shared" si="13"/>
        <v/>
      </c>
      <c r="H438" s="16">
        <v>0</v>
      </c>
      <c r="I438" s="17" t="s">
        <v>982</v>
      </c>
      <c r="J438" s="17" t="s">
        <v>982</v>
      </c>
      <c r="K438" s="18" t="s">
        <v>982</v>
      </c>
      <c r="L438" s="11" t="s">
        <v>982</v>
      </c>
    </row>
    <row r="439" spans="1:12" s="1" customFormat="1" x14ac:dyDescent="0.25">
      <c r="A439" s="11" t="s">
        <v>35</v>
      </c>
      <c r="B439" s="12" t="s">
        <v>354</v>
      </c>
      <c r="C439" s="13">
        <v>13</v>
      </c>
      <c r="D439" s="14">
        <v>13</v>
      </c>
      <c r="E439" s="11"/>
      <c r="F439" s="13" t="str">
        <f t="shared" si="12"/>
        <v/>
      </c>
      <c r="G439" s="15" t="str">
        <f t="shared" si="13"/>
        <v/>
      </c>
      <c r="H439" s="16">
        <v>1</v>
      </c>
      <c r="I439" s="17" t="s">
        <v>982</v>
      </c>
      <c r="J439" s="17" t="s">
        <v>982</v>
      </c>
      <c r="K439" s="18" t="s">
        <v>982</v>
      </c>
      <c r="L439" s="11" t="s">
        <v>982</v>
      </c>
    </row>
    <row r="440" spans="1:12" s="1" customFormat="1" x14ac:dyDescent="0.25">
      <c r="A440" s="11" t="s">
        <v>38</v>
      </c>
      <c r="B440" s="12" t="s">
        <v>357</v>
      </c>
      <c r="C440" s="13">
        <v>46</v>
      </c>
      <c r="D440" s="14">
        <v>46</v>
      </c>
      <c r="E440" s="11"/>
      <c r="F440" s="13" t="str">
        <f t="shared" si="12"/>
        <v/>
      </c>
      <c r="G440" s="15" t="str">
        <f t="shared" si="13"/>
        <v/>
      </c>
      <c r="H440" s="16">
        <v>0</v>
      </c>
      <c r="I440" s="17" t="s">
        <v>982</v>
      </c>
      <c r="J440" s="17" t="s">
        <v>982</v>
      </c>
      <c r="K440" s="18" t="s">
        <v>982</v>
      </c>
      <c r="L440" s="11" t="s">
        <v>982</v>
      </c>
    </row>
    <row r="441" spans="1:12" s="1" customFormat="1" x14ac:dyDescent="0.25">
      <c r="A441" s="11" t="s">
        <v>39</v>
      </c>
      <c r="B441" s="12" t="s">
        <v>357</v>
      </c>
      <c r="C441" s="13">
        <v>46</v>
      </c>
      <c r="D441" s="14">
        <v>46</v>
      </c>
      <c r="E441" s="11"/>
      <c r="F441" s="13" t="str">
        <f t="shared" si="12"/>
        <v/>
      </c>
      <c r="G441" s="15" t="str">
        <f t="shared" si="13"/>
        <v/>
      </c>
      <c r="H441" s="16">
        <v>0</v>
      </c>
      <c r="I441" s="17" t="s">
        <v>982</v>
      </c>
      <c r="J441" s="17" t="s">
        <v>982</v>
      </c>
      <c r="K441" s="18" t="s">
        <v>982</v>
      </c>
      <c r="L441" s="11" t="s">
        <v>982</v>
      </c>
    </row>
    <row r="442" spans="1:12" s="1" customFormat="1" x14ac:dyDescent="0.25">
      <c r="A442" s="11" t="s">
        <v>41</v>
      </c>
      <c r="B442" s="12" t="s">
        <v>359</v>
      </c>
      <c r="C442" s="13">
        <v>14</v>
      </c>
      <c r="D442" s="14">
        <v>14</v>
      </c>
      <c r="E442" s="11"/>
      <c r="F442" s="13" t="str">
        <f t="shared" si="12"/>
        <v/>
      </c>
      <c r="G442" s="15" t="str">
        <f t="shared" si="13"/>
        <v/>
      </c>
      <c r="H442" s="16">
        <v>0</v>
      </c>
      <c r="I442" s="17" t="s">
        <v>982</v>
      </c>
      <c r="J442" s="17" t="s">
        <v>982</v>
      </c>
      <c r="K442" s="18" t="s">
        <v>982</v>
      </c>
      <c r="L442" s="11" t="s">
        <v>982</v>
      </c>
    </row>
    <row r="443" spans="1:12" s="1" customFormat="1" x14ac:dyDescent="0.25">
      <c r="A443" s="11" t="s">
        <v>42</v>
      </c>
      <c r="B443" s="12" t="s">
        <v>360</v>
      </c>
      <c r="C443" s="13">
        <v>30</v>
      </c>
      <c r="D443" s="14">
        <v>30</v>
      </c>
      <c r="E443" s="11"/>
      <c r="F443" s="13" t="str">
        <f t="shared" si="12"/>
        <v/>
      </c>
      <c r="G443" s="15" t="str">
        <f t="shared" si="13"/>
        <v/>
      </c>
      <c r="H443" s="16">
        <v>0</v>
      </c>
      <c r="I443" s="17" t="s">
        <v>982</v>
      </c>
      <c r="J443" s="17" t="s">
        <v>982</v>
      </c>
      <c r="K443" s="18" t="s">
        <v>982</v>
      </c>
      <c r="L443" s="11" t="s">
        <v>982</v>
      </c>
    </row>
    <row r="444" spans="1:12" s="1" customFormat="1" x14ac:dyDescent="0.25">
      <c r="A444" s="11" t="s">
        <v>43</v>
      </c>
      <c r="B444" s="12" t="s">
        <v>361</v>
      </c>
      <c r="C444" s="13">
        <v>13</v>
      </c>
      <c r="D444" s="14">
        <v>13</v>
      </c>
      <c r="E444" s="11"/>
      <c r="F444" s="13" t="str">
        <f t="shared" si="12"/>
        <v/>
      </c>
      <c r="G444" s="15" t="str">
        <f t="shared" si="13"/>
        <v/>
      </c>
      <c r="H444" s="16">
        <v>0</v>
      </c>
      <c r="I444" s="17" t="s">
        <v>982</v>
      </c>
      <c r="J444" s="17" t="s">
        <v>982</v>
      </c>
      <c r="K444" s="18" t="s">
        <v>982</v>
      </c>
      <c r="L444" s="11" t="s">
        <v>982</v>
      </c>
    </row>
    <row r="445" spans="1:12" s="1" customFormat="1" x14ac:dyDescent="0.25">
      <c r="A445" s="11" t="s">
        <v>44</v>
      </c>
      <c r="B445" s="12" t="s">
        <v>362</v>
      </c>
      <c r="C445" s="13">
        <v>11</v>
      </c>
      <c r="D445" s="14">
        <v>11</v>
      </c>
      <c r="E445" s="11"/>
      <c r="F445" s="13" t="str">
        <f t="shared" si="12"/>
        <v/>
      </c>
      <c r="G445" s="15" t="str">
        <f t="shared" si="13"/>
        <v/>
      </c>
      <c r="H445" s="16">
        <v>0</v>
      </c>
      <c r="I445" s="17" t="s">
        <v>982</v>
      </c>
      <c r="J445" s="17" t="s">
        <v>982</v>
      </c>
      <c r="K445" s="18" t="s">
        <v>982</v>
      </c>
      <c r="L445" s="11" t="s">
        <v>982</v>
      </c>
    </row>
    <row r="446" spans="1:12" s="1" customFormat="1" x14ac:dyDescent="0.25">
      <c r="A446" s="11" t="s">
        <v>58</v>
      </c>
      <c r="B446" s="12" t="s">
        <v>376</v>
      </c>
      <c r="C446" s="13">
        <v>330</v>
      </c>
      <c r="D446" s="14">
        <v>330</v>
      </c>
      <c r="E446" s="11"/>
      <c r="F446" s="13" t="str">
        <f t="shared" si="12"/>
        <v/>
      </c>
      <c r="G446" s="15" t="str">
        <f t="shared" si="13"/>
        <v/>
      </c>
      <c r="H446" s="16">
        <v>0</v>
      </c>
      <c r="I446" s="17" t="s">
        <v>982</v>
      </c>
      <c r="J446" s="17" t="s">
        <v>982</v>
      </c>
      <c r="K446" s="18" t="s">
        <v>982</v>
      </c>
      <c r="L446" s="11" t="s">
        <v>982</v>
      </c>
    </row>
    <row r="447" spans="1:12" s="1" customFormat="1" x14ac:dyDescent="0.25">
      <c r="A447" s="11" t="s">
        <v>71</v>
      </c>
      <c r="B447" s="12" t="s">
        <v>389</v>
      </c>
      <c r="C447" s="13">
        <v>28</v>
      </c>
      <c r="D447" s="14">
        <v>28</v>
      </c>
      <c r="E447" s="11"/>
      <c r="F447" s="13" t="str">
        <f t="shared" si="12"/>
        <v/>
      </c>
      <c r="G447" s="15" t="str">
        <f t="shared" si="13"/>
        <v/>
      </c>
      <c r="H447" s="16">
        <v>0</v>
      </c>
      <c r="I447" s="17" t="s">
        <v>982</v>
      </c>
      <c r="J447" s="17" t="s">
        <v>982</v>
      </c>
      <c r="K447" s="18" t="s">
        <v>982</v>
      </c>
      <c r="L447" s="11" t="s">
        <v>982</v>
      </c>
    </row>
    <row r="448" spans="1:12" s="1" customFormat="1" x14ac:dyDescent="0.25">
      <c r="A448" s="11" t="s">
        <v>77</v>
      </c>
      <c r="B448" s="12" t="s">
        <v>395</v>
      </c>
      <c r="C448" s="13">
        <v>62</v>
      </c>
      <c r="D448" s="14">
        <v>62</v>
      </c>
      <c r="E448" s="11"/>
      <c r="F448" s="13" t="str">
        <f t="shared" si="12"/>
        <v/>
      </c>
      <c r="G448" s="15" t="str">
        <f t="shared" si="13"/>
        <v/>
      </c>
      <c r="H448" s="16">
        <v>0</v>
      </c>
      <c r="I448" s="17" t="s">
        <v>982</v>
      </c>
      <c r="J448" s="17" t="s">
        <v>982</v>
      </c>
      <c r="K448" s="18" t="s">
        <v>982</v>
      </c>
      <c r="L448" s="11" t="s">
        <v>982</v>
      </c>
    </row>
    <row r="449" spans="1:12" s="1" customFormat="1" x14ac:dyDescent="0.25">
      <c r="A449" s="11" t="s">
        <v>78</v>
      </c>
      <c r="B449" s="12" t="s">
        <v>396</v>
      </c>
      <c r="C449" s="13">
        <v>112</v>
      </c>
      <c r="D449" s="14">
        <v>112</v>
      </c>
      <c r="E449" s="11"/>
      <c r="F449" s="13" t="str">
        <f t="shared" si="12"/>
        <v/>
      </c>
      <c r="G449" s="15" t="str">
        <f t="shared" si="13"/>
        <v/>
      </c>
      <c r="H449" s="16">
        <v>0</v>
      </c>
      <c r="I449" s="17" t="s">
        <v>982</v>
      </c>
      <c r="J449" s="17" t="s">
        <v>982</v>
      </c>
      <c r="K449" s="18" t="s">
        <v>982</v>
      </c>
      <c r="L449" s="11" t="s">
        <v>982</v>
      </c>
    </row>
    <row r="450" spans="1:12" s="1" customFormat="1" x14ac:dyDescent="0.25">
      <c r="A450" s="11" t="s">
        <v>79</v>
      </c>
      <c r="B450" s="12" t="s">
        <v>397</v>
      </c>
      <c r="C450" s="13">
        <v>18</v>
      </c>
      <c r="D450" s="14">
        <v>18</v>
      </c>
      <c r="E450" s="11"/>
      <c r="F450" s="13" t="str">
        <f t="shared" si="12"/>
        <v/>
      </c>
      <c r="G450" s="15" t="str">
        <f t="shared" si="13"/>
        <v/>
      </c>
      <c r="H450" s="16">
        <v>0</v>
      </c>
      <c r="I450" s="17" t="s">
        <v>982</v>
      </c>
      <c r="J450" s="17" t="s">
        <v>982</v>
      </c>
      <c r="K450" s="18" t="s">
        <v>982</v>
      </c>
      <c r="L450" s="11" t="s">
        <v>982</v>
      </c>
    </row>
    <row r="451" spans="1:12" s="1" customFormat="1" x14ac:dyDescent="0.25">
      <c r="A451" s="11" t="s">
        <v>80</v>
      </c>
      <c r="B451" s="12" t="s">
        <v>398</v>
      </c>
      <c r="C451" s="13">
        <v>61</v>
      </c>
      <c r="D451" s="14">
        <v>61</v>
      </c>
      <c r="E451" s="11"/>
      <c r="F451" s="13" t="str">
        <f t="shared" ref="F451:F497" si="14">IF(D451-C451 = 0, "", D451-C451)</f>
        <v/>
      </c>
      <c r="G451" s="15" t="str">
        <f t="shared" ref="G451:G497" si="15">IFERROR(IF(OR(F451 = 0, F451 = ""), "", F451/C451), "N/A")</f>
        <v/>
      </c>
      <c r="H451" s="16">
        <v>0</v>
      </c>
      <c r="I451" s="17" t="s">
        <v>982</v>
      </c>
      <c r="J451" s="17" t="s">
        <v>982</v>
      </c>
      <c r="K451" s="18" t="s">
        <v>982</v>
      </c>
      <c r="L451" s="11" t="s">
        <v>982</v>
      </c>
    </row>
    <row r="452" spans="1:12" s="1" customFormat="1" x14ac:dyDescent="0.25">
      <c r="A452" s="11" t="s">
        <v>82</v>
      </c>
      <c r="B452" s="12" t="s">
        <v>400</v>
      </c>
      <c r="C452" s="13">
        <v>44</v>
      </c>
      <c r="D452" s="14">
        <v>44</v>
      </c>
      <c r="E452" s="11"/>
      <c r="F452" s="13" t="str">
        <f t="shared" si="14"/>
        <v/>
      </c>
      <c r="G452" s="15" t="str">
        <f t="shared" si="15"/>
        <v/>
      </c>
      <c r="H452" s="16">
        <v>8</v>
      </c>
      <c r="I452" s="17" t="s">
        <v>982</v>
      </c>
      <c r="J452" s="17" t="s">
        <v>982</v>
      </c>
      <c r="K452" s="18" t="s">
        <v>982</v>
      </c>
      <c r="L452" s="11" t="s">
        <v>982</v>
      </c>
    </row>
    <row r="453" spans="1:12" s="1" customFormat="1" x14ac:dyDescent="0.25">
      <c r="A453" s="11" t="s">
        <v>88</v>
      </c>
      <c r="B453" s="12" t="s">
        <v>406</v>
      </c>
      <c r="C453" s="13">
        <v>23</v>
      </c>
      <c r="D453" s="14">
        <v>23</v>
      </c>
      <c r="E453" s="11"/>
      <c r="F453" s="13" t="str">
        <f t="shared" si="14"/>
        <v/>
      </c>
      <c r="G453" s="15" t="str">
        <f t="shared" si="15"/>
        <v/>
      </c>
      <c r="H453" s="16">
        <v>0</v>
      </c>
      <c r="I453" s="17" t="s">
        <v>982</v>
      </c>
      <c r="J453" s="17" t="s">
        <v>982</v>
      </c>
      <c r="K453" s="18" t="s">
        <v>982</v>
      </c>
      <c r="L453" s="11" t="s">
        <v>982</v>
      </c>
    </row>
    <row r="454" spans="1:12" s="1" customFormat="1" x14ac:dyDescent="0.25">
      <c r="A454" s="11" t="s">
        <v>91</v>
      </c>
      <c r="B454" s="12" t="s">
        <v>409</v>
      </c>
      <c r="C454" s="13">
        <v>12</v>
      </c>
      <c r="D454" s="14">
        <v>12</v>
      </c>
      <c r="E454" s="11"/>
      <c r="F454" s="13" t="str">
        <f t="shared" si="14"/>
        <v/>
      </c>
      <c r="G454" s="15" t="str">
        <f t="shared" si="15"/>
        <v/>
      </c>
      <c r="H454" s="16">
        <v>0</v>
      </c>
      <c r="I454" s="17" t="s">
        <v>982</v>
      </c>
      <c r="J454" s="17" t="s">
        <v>982</v>
      </c>
      <c r="K454" s="18" t="s">
        <v>982</v>
      </c>
      <c r="L454" s="11" t="s">
        <v>982</v>
      </c>
    </row>
    <row r="455" spans="1:12" s="1" customFormat="1" x14ac:dyDescent="0.25">
      <c r="A455" s="11" t="s">
        <v>95</v>
      </c>
      <c r="B455" s="12" t="s">
        <v>413</v>
      </c>
      <c r="C455" s="13">
        <v>69</v>
      </c>
      <c r="D455" s="14">
        <v>69</v>
      </c>
      <c r="E455" s="11"/>
      <c r="F455" s="13" t="str">
        <f t="shared" si="14"/>
        <v/>
      </c>
      <c r="G455" s="15" t="str">
        <f t="shared" si="15"/>
        <v/>
      </c>
      <c r="H455" s="16">
        <v>9</v>
      </c>
      <c r="I455" s="17" t="s">
        <v>982</v>
      </c>
      <c r="J455" s="17" t="s">
        <v>982</v>
      </c>
      <c r="K455" s="18" t="s">
        <v>982</v>
      </c>
      <c r="L455" s="11" t="s">
        <v>982</v>
      </c>
    </row>
    <row r="456" spans="1:12" s="1" customFormat="1" x14ac:dyDescent="0.25">
      <c r="A456" s="11" t="s">
        <v>96</v>
      </c>
      <c r="B456" s="12" t="s">
        <v>414</v>
      </c>
      <c r="C456" s="13">
        <v>36</v>
      </c>
      <c r="D456" s="14">
        <v>36</v>
      </c>
      <c r="E456" s="11"/>
      <c r="F456" s="13" t="str">
        <f t="shared" si="14"/>
        <v/>
      </c>
      <c r="G456" s="15" t="str">
        <f t="shared" si="15"/>
        <v/>
      </c>
      <c r="H456" s="16">
        <v>6</v>
      </c>
      <c r="I456" s="17" t="s">
        <v>982</v>
      </c>
      <c r="J456" s="17" t="s">
        <v>982</v>
      </c>
      <c r="K456" s="18" t="s">
        <v>982</v>
      </c>
      <c r="L456" s="11" t="s">
        <v>982</v>
      </c>
    </row>
    <row r="457" spans="1:12" s="1" customFormat="1" x14ac:dyDescent="0.25">
      <c r="A457" s="11" t="s">
        <v>99</v>
      </c>
      <c r="B457" s="12" t="s">
        <v>417</v>
      </c>
      <c r="C457" s="13">
        <v>57</v>
      </c>
      <c r="D457" s="14">
        <v>57</v>
      </c>
      <c r="E457" s="11"/>
      <c r="F457" s="13" t="str">
        <f t="shared" si="14"/>
        <v/>
      </c>
      <c r="G457" s="15" t="str">
        <f t="shared" si="15"/>
        <v/>
      </c>
      <c r="H457" s="16">
        <v>6</v>
      </c>
      <c r="I457" s="17" t="s">
        <v>982</v>
      </c>
      <c r="J457" s="17" t="s">
        <v>982</v>
      </c>
      <c r="K457" s="18" t="s">
        <v>982</v>
      </c>
      <c r="L457" s="11" t="s">
        <v>982</v>
      </c>
    </row>
    <row r="458" spans="1:12" s="1" customFormat="1" ht="30" x14ac:dyDescent="0.25">
      <c r="A458" s="11" t="s">
        <v>963</v>
      </c>
      <c r="B458" s="12" t="s">
        <v>964</v>
      </c>
      <c r="C458" s="13">
        <v>18</v>
      </c>
      <c r="D458" s="14">
        <v>18</v>
      </c>
      <c r="E458" s="11"/>
      <c r="F458" s="13" t="str">
        <f t="shared" si="14"/>
        <v/>
      </c>
      <c r="G458" s="15" t="str">
        <f t="shared" si="15"/>
        <v/>
      </c>
      <c r="H458" s="16">
        <v>0</v>
      </c>
      <c r="I458" s="17" t="s">
        <v>982</v>
      </c>
      <c r="J458" s="17" t="s">
        <v>982</v>
      </c>
      <c r="K458" s="18" t="s">
        <v>982</v>
      </c>
      <c r="L458" s="11" t="s">
        <v>982</v>
      </c>
    </row>
    <row r="459" spans="1:12" s="1" customFormat="1" x14ac:dyDescent="0.25">
      <c r="A459" s="11" t="s">
        <v>978</v>
      </c>
      <c r="B459" s="12" t="s">
        <v>979</v>
      </c>
      <c r="C459" s="13">
        <v>8</v>
      </c>
      <c r="D459" s="14">
        <v>8</v>
      </c>
      <c r="E459" s="11"/>
      <c r="F459" s="13" t="str">
        <f t="shared" si="14"/>
        <v/>
      </c>
      <c r="G459" s="15" t="str">
        <f t="shared" si="15"/>
        <v/>
      </c>
      <c r="H459" s="16">
        <v>1</v>
      </c>
      <c r="I459" s="17" t="s">
        <v>982</v>
      </c>
      <c r="J459" s="17" t="s">
        <v>982</v>
      </c>
      <c r="K459" s="18" t="s">
        <v>982</v>
      </c>
      <c r="L459" s="11" t="s">
        <v>982</v>
      </c>
    </row>
    <row r="460" spans="1:12" s="1" customFormat="1" x14ac:dyDescent="0.25">
      <c r="A460" s="11" t="s">
        <v>980</v>
      </c>
      <c r="B460" s="12" t="s">
        <v>981</v>
      </c>
      <c r="C460" s="13">
        <v>8</v>
      </c>
      <c r="D460" s="14">
        <v>8</v>
      </c>
      <c r="E460" s="11"/>
      <c r="F460" s="13" t="str">
        <f t="shared" si="14"/>
        <v/>
      </c>
      <c r="G460" s="15" t="str">
        <f t="shared" si="15"/>
        <v/>
      </c>
      <c r="H460" s="16">
        <v>1</v>
      </c>
      <c r="I460" s="17" t="s">
        <v>982</v>
      </c>
      <c r="J460" s="17" t="s">
        <v>982</v>
      </c>
      <c r="K460" s="18" t="s">
        <v>982</v>
      </c>
      <c r="L460" s="11" t="s">
        <v>982</v>
      </c>
    </row>
    <row r="461" spans="1:12" s="1" customFormat="1" x14ac:dyDescent="0.25">
      <c r="A461" s="11" t="s">
        <v>100</v>
      </c>
      <c r="B461" s="12" t="s">
        <v>418</v>
      </c>
      <c r="C461" s="13">
        <v>28</v>
      </c>
      <c r="D461" s="14">
        <v>28</v>
      </c>
      <c r="E461" s="11"/>
      <c r="F461" s="13" t="str">
        <f t="shared" si="14"/>
        <v/>
      </c>
      <c r="G461" s="15" t="str">
        <f t="shared" si="15"/>
        <v/>
      </c>
      <c r="H461" s="16">
        <v>0</v>
      </c>
      <c r="I461" s="17" t="s">
        <v>982</v>
      </c>
      <c r="J461" s="17" t="s">
        <v>982</v>
      </c>
      <c r="K461" s="18" t="s">
        <v>982</v>
      </c>
      <c r="L461" s="11" t="s">
        <v>982</v>
      </c>
    </row>
    <row r="462" spans="1:12" s="1" customFormat="1" x14ac:dyDescent="0.25">
      <c r="A462" s="11" t="s">
        <v>101</v>
      </c>
      <c r="B462" s="12" t="s">
        <v>419</v>
      </c>
      <c r="C462" s="13">
        <v>28</v>
      </c>
      <c r="D462" s="14">
        <v>28</v>
      </c>
      <c r="E462" s="11"/>
      <c r="F462" s="13" t="str">
        <f t="shared" si="14"/>
        <v/>
      </c>
      <c r="G462" s="15" t="str">
        <f t="shared" si="15"/>
        <v/>
      </c>
      <c r="H462" s="16">
        <v>0</v>
      </c>
      <c r="I462" s="17" t="s">
        <v>982</v>
      </c>
      <c r="J462" s="17" t="s">
        <v>982</v>
      </c>
      <c r="K462" s="18" t="s">
        <v>982</v>
      </c>
      <c r="L462" s="11" t="s">
        <v>982</v>
      </c>
    </row>
    <row r="463" spans="1:12" s="1" customFormat="1" x14ac:dyDescent="0.25">
      <c r="A463" s="11" t="s">
        <v>102</v>
      </c>
      <c r="B463" s="12" t="s">
        <v>420</v>
      </c>
      <c r="C463" s="13">
        <v>373</v>
      </c>
      <c r="D463" s="14">
        <v>373</v>
      </c>
      <c r="E463" s="11"/>
      <c r="F463" s="13" t="str">
        <f t="shared" si="14"/>
        <v/>
      </c>
      <c r="G463" s="15" t="str">
        <f t="shared" si="15"/>
        <v/>
      </c>
      <c r="H463" s="16">
        <v>10</v>
      </c>
      <c r="I463" s="17" t="s">
        <v>982</v>
      </c>
      <c r="J463" s="17" t="s">
        <v>982</v>
      </c>
      <c r="K463" s="18" t="s">
        <v>982</v>
      </c>
      <c r="L463" s="11" t="s">
        <v>982</v>
      </c>
    </row>
    <row r="464" spans="1:12" s="1" customFormat="1" x14ac:dyDescent="0.25">
      <c r="A464" s="11" t="s">
        <v>103</v>
      </c>
      <c r="B464" s="12" t="s">
        <v>421</v>
      </c>
      <c r="C464" s="13">
        <v>12</v>
      </c>
      <c r="D464" s="14">
        <v>12</v>
      </c>
      <c r="E464" s="11"/>
      <c r="F464" s="13" t="str">
        <f t="shared" si="14"/>
        <v/>
      </c>
      <c r="G464" s="15" t="str">
        <f t="shared" si="15"/>
        <v/>
      </c>
      <c r="H464" s="16">
        <v>0</v>
      </c>
      <c r="I464" s="17" t="s">
        <v>982</v>
      </c>
      <c r="J464" s="17" t="s">
        <v>982</v>
      </c>
      <c r="K464" s="18" t="s">
        <v>982</v>
      </c>
      <c r="L464" s="11" t="s">
        <v>982</v>
      </c>
    </row>
    <row r="465" spans="1:12" s="1" customFormat="1" x14ac:dyDescent="0.25">
      <c r="A465" s="11" t="s">
        <v>106</v>
      </c>
      <c r="B465" s="12" t="s">
        <v>424</v>
      </c>
      <c r="C465" s="13">
        <v>48</v>
      </c>
      <c r="D465" s="14">
        <v>48</v>
      </c>
      <c r="E465" s="11"/>
      <c r="F465" s="13" t="str">
        <f t="shared" si="14"/>
        <v/>
      </c>
      <c r="G465" s="15" t="str">
        <f t="shared" si="15"/>
        <v/>
      </c>
      <c r="H465" s="16">
        <v>5</v>
      </c>
      <c r="I465" s="17" t="s">
        <v>982</v>
      </c>
      <c r="J465" s="17" t="s">
        <v>982</v>
      </c>
      <c r="K465" s="18" t="s">
        <v>982</v>
      </c>
      <c r="L465" s="11" t="s">
        <v>982</v>
      </c>
    </row>
    <row r="466" spans="1:12" s="1" customFormat="1" x14ac:dyDescent="0.25">
      <c r="A466" s="11" t="s">
        <v>109</v>
      </c>
      <c r="B466" s="12" t="s">
        <v>427</v>
      </c>
      <c r="C466" s="13">
        <v>14</v>
      </c>
      <c r="D466" s="14">
        <v>14</v>
      </c>
      <c r="E466" s="11"/>
      <c r="F466" s="13" t="str">
        <f t="shared" si="14"/>
        <v/>
      </c>
      <c r="G466" s="15" t="str">
        <f t="shared" si="15"/>
        <v/>
      </c>
      <c r="H466" s="16">
        <v>0</v>
      </c>
      <c r="I466" s="17" t="s">
        <v>982</v>
      </c>
      <c r="J466" s="17" t="s">
        <v>982</v>
      </c>
      <c r="K466" s="18" t="s">
        <v>982</v>
      </c>
      <c r="L466" s="11" t="s">
        <v>982</v>
      </c>
    </row>
    <row r="467" spans="1:12" s="1" customFormat="1" x14ac:dyDescent="0.25">
      <c r="A467" s="11" t="s">
        <v>110</v>
      </c>
      <c r="B467" s="12" t="s">
        <v>428</v>
      </c>
      <c r="C467" s="13">
        <v>14</v>
      </c>
      <c r="D467" s="14">
        <v>14</v>
      </c>
      <c r="E467" s="11"/>
      <c r="F467" s="13" t="str">
        <f t="shared" si="14"/>
        <v/>
      </c>
      <c r="G467" s="15" t="str">
        <f t="shared" si="15"/>
        <v/>
      </c>
      <c r="H467" s="16">
        <v>0</v>
      </c>
      <c r="I467" s="17" t="s">
        <v>982</v>
      </c>
      <c r="J467" s="17" t="s">
        <v>982</v>
      </c>
      <c r="K467" s="18" t="s">
        <v>982</v>
      </c>
      <c r="L467" s="11" t="s">
        <v>982</v>
      </c>
    </row>
    <row r="468" spans="1:12" s="1" customFormat="1" x14ac:dyDescent="0.25">
      <c r="A468" s="11" t="s">
        <v>131</v>
      </c>
      <c r="B468" s="12" t="s">
        <v>449</v>
      </c>
      <c r="C468" s="13">
        <v>59</v>
      </c>
      <c r="D468" s="14">
        <v>59</v>
      </c>
      <c r="E468" s="11"/>
      <c r="F468" s="13" t="str">
        <f t="shared" si="14"/>
        <v/>
      </c>
      <c r="G468" s="15" t="str">
        <f t="shared" si="15"/>
        <v/>
      </c>
      <c r="H468" s="16">
        <v>6</v>
      </c>
      <c r="I468" s="17" t="s">
        <v>982</v>
      </c>
      <c r="J468" s="17" t="s">
        <v>982</v>
      </c>
      <c r="K468" s="18" t="s">
        <v>982</v>
      </c>
      <c r="L468" s="11" t="s">
        <v>982</v>
      </c>
    </row>
    <row r="469" spans="1:12" s="1" customFormat="1" x14ac:dyDescent="0.25">
      <c r="A469" s="11" t="s">
        <v>135</v>
      </c>
      <c r="B469" s="12" t="s">
        <v>453</v>
      </c>
      <c r="C469" s="13">
        <v>281</v>
      </c>
      <c r="D469" s="14">
        <v>281</v>
      </c>
      <c r="E469" s="11"/>
      <c r="F469" s="13" t="str">
        <f t="shared" si="14"/>
        <v/>
      </c>
      <c r="G469" s="15" t="str">
        <f t="shared" si="15"/>
        <v/>
      </c>
      <c r="H469" s="16">
        <v>0</v>
      </c>
      <c r="I469" s="17" t="s">
        <v>982</v>
      </c>
      <c r="J469" s="17" t="s">
        <v>982</v>
      </c>
      <c r="K469" s="18" t="s">
        <v>982</v>
      </c>
      <c r="L469" s="11" t="s">
        <v>982</v>
      </c>
    </row>
    <row r="470" spans="1:12" s="1" customFormat="1" x14ac:dyDescent="0.25">
      <c r="A470" s="11" t="s">
        <v>136</v>
      </c>
      <c r="B470" s="12" t="s">
        <v>454</v>
      </c>
      <c r="C470" s="13">
        <v>371</v>
      </c>
      <c r="D470" s="14">
        <v>371</v>
      </c>
      <c r="E470" s="11"/>
      <c r="F470" s="13" t="str">
        <f t="shared" si="14"/>
        <v/>
      </c>
      <c r="G470" s="15" t="str">
        <f t="shared" si="15"/>
        <v/>
      </c>
      <c r="H470" s="16">
        <v>35</v>
      </c>
      <c r="I470" s="17" t="s">
        <v>982</v>
      </c>
      <c r="J470" s="17" t="s">
        <v>982</v>
      </c>
      <c r="K470" s="18" t="s">
        <v>982</v>
      </c>
      <c r="L470" s="11" t="s">
        <v>982</v>
      </c>
    </row>
    <row r="471" spans="1:12" s="1" customFormat="1" x14ac:dyDescent="0.25">
      <c r="A471" s="11" t="s">
        <v>961</v>
      </c>
      <c r="B471" s="12" t="s">
        <v>962</v>
      </c>
      <c r="C471" s="13">
        <v>397</v>
      </c>
      <c r="D471" s="14">
        <v>397</v>
      </c>
      <c r="E471" s="11"/>
      <c r="F471" s="13" t="str">
        <f t="shared" si="14"/>
        <v/>
      </c>
      <c r="G471" s="15" t="str">
        <f t="shared" si="15"/>
        <v/>
      </c>
      <c r="H471" s="16">
        <v>0</v>
      </c>
      <c r="I471" s="17" t="s">
        <v>982</v>
      </c>
      <c r="J471" s="17" t="s">
        <v>982</v>
      </c>
      <c r="K471" s="18" t="s">
        <v>982</v>
      </c>
      <c r="L471" s="11" t="s">
        <v>982</v>
      </c>
    </row>
    <row r="472" spans="1:12" s="1" customFormat="1" x14ac:dyDescent="0.25">
      <c r="A472" s="11" t="s">
        <v>137</v>
      </c>
      <c r="B472" s="12" t="s">
        <v>455</v>
      </c>
      <c r="C472" s="13">
        <v>489</v>
      </c>
      <c r="D472" s="14">
        <v>489</v>
      </c>
      <c r="E472" s="11"/>
      <c r="F472" s="13" t="str">
        <f t="shared" si="14"/>
        <v/>
      </c>
      <c r="G472" s="15" t="str">
        <f t="shared" si="15"/>
        <v/>
      </c>
      <c r="H472" s="16">
        <v>0</v>
      </c>
      <c r="I472" s="17" t="s">
        <v>982</v>
      </c>
      <c r="J472" s="17" t="s">
        <v>982</v>
      </c>
      <c r="K472" s="18" t="s">
        <v>982</v>
      </c>
      <c r="L472" s="11" t="s">
        <v>982</v>
      </c>
    </row>
    <row r="473" spans="1:12" s="1" customFormat="1" x14ac:dyDescent="0.25">
      <c r="A473" s="11" t="s">
        <v>138</v>
      </c>
      <c r="B473" s="12" t="s">
        <v>456</v>
      </c>
      <c r="C473" s="13">
        <v>251</v>
      </c>
      <c r="D473" s="14">
        <v>251</v>
      </c>
      <c r="E473" s="11"/>
      <c r="F473" s="13" t="str">
        <f t="shared" si="14"/>
        <v/>
      </c>
      <c r="G473" s="15" t="str">
        <f t="shared" si="15"/>
        <v/>
      </c>
      <c r="H473" s="16">
        <v>0</v>
      </c>
      <c r="I473" s="17" t="s">
        <v>982</v>
      </c>
      <c r="J473" s="17" t="s">
        <v>982</v>
      </c>
      <c r="K473" s="18" t="s">
        <v>982</v>
      </c>
      <c r="L473" s="11" t="s">
        <v>982</v>
      </c>
    </row>
    <row r="474" spans="1:12" s="1" customFormat="1" x14ac:dyDescent="0.25">
      <c r="A474" s="11" t="s">
        <v>139</v>
      </c>
      <c r="B474" s="12" t="s">
        <v>457</v>
      </c>
      <c r="C474" s="13">
        <v>13</v>
      </c>
      <c r="D474" s="14">
        <v>13</v>
      </c>
      <c r="E474" s="11"/>
      <c r="F474" s="13" t="str">
        <f t="shared" si="14"/>
        <v/>
      </c>
      <c r="G474" s="15" t="str">
        <f t="shared" si="15"/>
        <v/>
      </c>
      <c r="H474" s="16">
        <v>0</v>
      </c>
      <c r="I474" s="17" t="s">
        <v>982</v>
      </c>
      <c r="J474" s="17" t="s">
        <v>982</v>
      </c>
      <c r="K474" s="18" t="s">
        <v>982</v>
      </c>
      <c r="L474" s="11" t="s">
        <v>982</v>
      </c>
    </row>
    <row r="475" spans="1:12" s="1" customFormat="1" x14ac:dyDescent="0.25">
      <c r="A475" s="11" t="s">
        <v>969</v>
      </c>
      <c r="B475" s="12" t="s">
        <v>970</v>
      </c>
      <c r="C475" s="13">
        <v>14</v>
      </c>
      <c r="D475" s="14">
        <v>14</v>
      </c>
      <c r="E475" s="11"/>
      <c r="F475" s="13" t="str">
        <f t="shared" si="14"/>
        <v/>
      </c>
      <c r="G475" s="15" t="str">
        <f t="shared" si="15"/>
        <v/>
      </c>
      <c r="H475" s="16">
        <v>0</v>
      </c>
      <c r="I475" s="17" t="s">
        <v>982</v>
      </c>
      <c r="J475" s="17" t="s">
        <v>982</v>
      </c>
      <c r="K475" s="18" t="s">
        <v>982</v>
      </c>
      <c r="L475" s="11" t="s">
        <v>982</v>
      </c>
    </row>
    <row r="476" spans="1:12" s="1" customFormat="1" x14ac:dyDescent="0.25">
      <c r="A476" s="11" t="s">
        <v>971</v>
      </c>
      <c r="B476" s="12" t="s">
        <v>972</v>
      </c>
      <c r="C476" s="13">
        <v>14</v>
      </c>
      <c r="D476" s="14">
        <v>14</v>
      </c>
      <c r="E476" s="11"/>
      <c r="F476" s="13" t="str">
        <f t="shared" si="14"/>
        <v/>
      </c>
      <c r="G476" s="15" t="str">
        <f t="shared" si="15"/>
        <v/>
      </c>
      <c r="H476" s="16">
        <v>0</v>
      </c>
      <c r="I476" s="17" t="s">
        <v>982</v>
      </c>
      <c r="J476" s="17" t="s">
        <v>982</v>
      </c>
      <c r="K476" s="18" t="s">
        <v>982</v>
      </c>
      <c r="L476" s="11" t="s">
        <v>982</v>
      </c>
    </row>
    <row r="477" spans="1:12" s="1" customFormat="1" x14ac:dyDescent="0.25">
      <c r="A477" s="11" t="s">
        <v>150</v>
      </c>
      <c r="B477" s="12" t="s">
        <v>468</v>
      </c>
      <c r="C477" s="13">
        <v>271</v>
      </c>
      <c r="D477" s="14">
        <v>271</v>
      </c>
      <c r="E477" s="11"/>
      <c r="F477" s="13" t="str">
        <f t="shared" si="14"/>
        <v/>
      </c>
      <c r="G477" s="15" t="str">
        <f t="shared" si="15"/>
        <v/>
      </c>
      <c r="H477" s="16">
        <v>0</v>
      </c>
      <c r="I477" s="17" t="s">
        <v>982</v>
      </c>
      <c r="J477" s="17" t="s">
        <v>982</v>
      </c>
      <c r="K477" s="18" t="s">
        <v>982</v>
      </c>
      <c r="L477" s="11" t="s">
        <v>982</v>
      </c>
    </row>
    <row r="478" spans="1:12" s="1" customFormat="1" x14ac:dyDescent="0.25">
      <c r="A478" s="11" t="s">
        <v>151</v>
      </c>
      <c r="B478" s="12" t="s">
        <v>469</v>
      </c>
      <c r="C478" s="13">
        <v>235</v>
      </c>
      <c r="D478" s="14">
        <v>235</v>
      </c>
      <c r="E478" s="11"/>
      <c r="F478" s="13" t="str">
        <f t="shared" si="14"/>
        <v/>
      </c>
      <c r="G478" s="15" t="str">
        <f t="shared" si="15"/>
        <v/>
      </c>
      <c r="H478" s="16">
        <v>3</v>
      </c>
      <c r="I478" s="17" t="s">
        <v>982</v>
      </c>
      <c r="J478" s="17" t="s">
        <v>982</v>
      </c>
      <c r="K478" s="18" t="s">
        <v>982</v>
      </c>
      <c r="L478" s="11" t="s">
        <v>982</v>
      </c>
    </row>
    <row r="479" spans="1:12" s="1" customFormat="1" x14ac:dyDescent="0.25">
      <c r="A479" s="11" t="s">
        <v>152</v>
      </c>
      <c r="B479" s="12" t="s">
        <v>470</v>
      </c>
      <c r="C479" s="13">
        <v>15</v>
      </c>
      <c r="D479" s="14">
        <v>15</v>
      </c>
      <c r="E479" s="11"/>
      <c r="F479" s="13" t="str">
        <f t="shared" si="14"/>
        <v/>
      </c>
      <c r="G479" s="15" t="str">
        <f t="shared" si="15"/>
        <v/>
      </c>
      <c r="H479" s="16">
        <v>0</v>
      </c>
      <c r="I479" s="17" t="s">
        <v>982</v>
      </c>
      <c r="J479" s="17" t="s">
        <v>982</v>
      </c>
      <c r="K479" s="18" t="s">
        <v>982</v>
      </c>
      <c r="L479" s="11" t="s">
        <v>982</v>
      </c>
    </row>
    <row r="480" spans="1:12" s="1" customFormat="1" x14ac:dyDescent="0.25">
      <c r="A480" s="11" t="s">
        <v>155</v>
      </c>
      <c r="B480" s="12" t="s">
        <v>472</v>
      </c>
      <c r="C480" s="13">
        <v>8</v>
      </c>
      <c r="D480" s="14">
        <v>8</v>
      </c>
      <c r="E480" s="11"/>
      <c r="F480" s="13" t="str">
        <f t="shared" si="14"/>
        <v/>
      </c>
      <c r="G480" s="15" t="str">
        <f t="shared" si="15"/>
        <v/>
      </c>
      <c r="H480" s="16">
        <v>0</v>
      </c>
      <c r="I480" s="17" t="s">
        <v>982</v>
      </c>
      <c r="J480" s="17" t="s">
        <v>982</v>
      </c>
      <c r="K480" s="18" t="s">
        <v>982</v>
      </c>
      <c r="L480" s="11" t="s">
        <v>982</v>
      </c>
    </row>
    <row r="481" spans="1:12" s="1" customFormat="1" x14ac:dyDescent="0.25">
      <c r="A481" s="11" t="s">
        <v>157</v>
      </c>
      <c r="B481" s="12" t="s">
        <v>474</v>
      </c>
      <c r="C481" s="13">
        <v>69</v>
      </c>
      <c r="D481" s="14">
        <v>69</v>
      </c>
      <c r="E481" s="11"/>
      <c r="F481" s="13" t="str">
        <f t="shared" si="14"/>
        <v/>
      </c>
      <c r="G481" s="15" t="str">
        <f t="shared" si="15"/>
        <v/>
      </c>
      <c r="H481" s="16">
        <v>6</v>
      </c>
      <c r="I481" s="17" t="s">
        <v>982</v>
      </c>
      <c r="J481" s="17" t="s">
        <v>982</v>
      </c>
      <c r="K481" s="18" t="s">
        <v>982</v>
      </c>
      <c r="L481" s="11" t="s">
        <v>982</v>
      </c>
    </row>
    <row r="482" spans="1:12" s="1" customFormat="1" x14ac:dyDescent="0.25">
      <c r="A482" s="11" t="s">
        <v>158</v>
      </c>
      <c r="B482" s="12" t="s">
        <v>475</v>
      </c>
      <c r="C482" s="13">
        <v>17</v>
      </c>
      <c r="D482" s="14">
        <v>17</v>
      </c>
      <c r="E482" s="11"/>
      <c r="F482" s="13" t="str">
        <f t="shared" si="14"/>
        <v/>
      </c>
      <c r="G482" s="15" t="str">
        <f t="shared" si="15"/>
        <v/>
      </c>
      <c r="H482" s="16">
        <v>0</v>
      </c>
      <c r="I482" s="17" t="s">
        <v>982</v>
      </c>
      <c r="J482" s="17" t="s">
        <v>982</v>
      </c>
      <c r="K482" s="18" t="s">
        <v>982</v>
      </c>
      <c r="L482" s="11" t="s">
        <v>982</v>
      </c>
    </row>
    <row r="483" spans="1:12" s="1" customFormat="1" x14ac:dyDescent="0.25">
      <c r="A483" s="11" t="s">
        <v>911</v>
      </c>
      <c r="B483" s="12" t="s">
        <v>912</v>
      </c>
      <c r="C483" s="13">
        <v>225</v>
      </c>
      <c r="D483" s="14">
        <v>225</v>
      </c>
      <c r="E483" s="11"/>
      <c r="F483" s="13" t="str">
        <f t="shared" si="14"/>
        <v/>
      </c>
      <c r="G483" s="15" t="str">
        <f t="shared" si="15"/>
        <v/>
      </c>
      <c r="H483" s="16">
        <v>0</v>
      </c>
      <c r="I483" s="17" t="s">
        <v>982</v>
      </c>
      <c r="J483" s="17" t="s">
        <v>982</v>
      </c>
      <c r="K483" s="18" t="s">
        <v>982</v>
      </c>
      <c r="L483" s="11" t="s">
        <v>982</v>
      </c>
    </row>
    <row r="484" spans="1:12" s="1" customFormat="1" x14ac:dyDescent="0.25">
      <c r="A484" s="11" t="s">
        <v>876</v>
      </c>
      <c r="B484" s="12" t="s">
        <v>872</v>
      </c>
      <c r="C484" s="13">
        <v>112</v>
      </c>
      <c r="D484" s="14">
        <v>112</v>
      </c>
      <c r="E484" s="11"/>
      <c r="F484" s="13" t="str">
        <f t="shared" si="14"/>
        <v/>
      </c>
      <c r="G484" s="15" t="str">
        <f t="shared" si="15"/>
        <v/>
      </c>
      <c r="H484" s="16">
        <v>0</v>
      </c>
      <c r="I484" s="17" t="s">
        <v>982</v>
      </c>
      <c r="J484" s="17" t="s">
        <v>982</v>
      </c>
      <c r="K484" s="18" t="s">
        <v>982</v>
      </c>
      <c r="L484" s="11" t="s">
        <v>982</v>
      </c>
    </row>
    <row r="485" spans="1:12" s="1" customFormat="1" x14ac:dyDescent="0.25">
      <c r="A485" s="11" t="s">
        <v>297</v>
      </c>
      <c r="B485" s="12" t="s">
        <v>610</v>
      </c>
      <c r="C485" s="13">
        <v>13.46</v>
      </c>
      <c r="D485" s="14">
        <v>13.46</v>
      </c>
      <c r="E485" s="11"/>
      <c r="F485" s="13" t="str">
        <f t="shared" si="14"/>
        <v/>
      </c>
      <c r="G485" s="15" t="str">
        <f t="shared" si="15"/>
        <v/>
      </c>
      <c r="H485" s="16">
        <v>0.25</v>
      </c>
      <c r="I485" s="17" t="s">
        <v>982</v>
      </c>
      <c r="J485" s="17" t="s">
        <v>982</v>
      </c>
      <c r="K485" s="18" t="s">
        <v>982</v>
      </c>
      <c r="L485" s="11" t="s">
        <v>982</v>
      </c>
    </row>
    <row r="486" spans="1:12" s="1" customFormat="1" x14ac:dyDescent="0.25">
      <c r="A486" s="11" t="s">
        <v>973</v>
      </c>
      <c r="B486" s="12" t="s">
        <v>1151</v>
      </c>
      <c r="C486" s="13">
        <v>2</v>
      </c>
      <c r="D486" s="14">
        <v>2</v>
      </c>
      <c r="E486" s="11"/>
      <c r="F486" s="13" t="str">
        <f t="shared" si="14"/>
        <v/>
      </c>
      <c r="G486" s="15" t="str">
        <f t="shared" si="15"/>
        <v/>
      </c>
      <c r="H486" s="16">
        <v>0</v>
      </c>
      <c r="I486" s="17" t="s">
        <v>982</v>
      </c>
      <c r="J486" s="17" t="s">
        <v>982</v>
      </c>
      <c r="K486" s="18" t="s">
        <v>982</v>
      </c>
      <c r="L486" s="11" t="s">
        <v>982</v>
      </c>
    </row>
    <row r="487" spans="1:12" s="1" customFormat="1" x14ac:dyDescent="0.25">
      <c r="A487" s="11" t="s">
        <v>45</v>
      </c>
      <c r="B487" s="12" t="s">
        <v>363</v>
      </c>
      <c r="C487" s="13">
        <v>3</v>
      </c>
      <c r="D487" s="14">
        <v>3</v>
      </c>
      <c r="E487" s="11"/>
      <c r="F487" s="13" t="str">
        <f t="shared" si="14"/>
        <v/>
      </c>
      <c r="G487" s="15" t="str">
        <f t="shared" si="15"/>
        <v/>
      </c>
      <c r="H487" s="16">
        <v>0</v>
      </c>
      <c r="I487" s="17" t="s">
        <v>982</v>
      </c>
      <c r="J487" s="17" t="s">
        <v>982</v>
      </c>
      <c r="K487" s="18" t="s">
        <v>982</v>
      </c>
      <c r="L487" s="11" t="s">
        <v>982</v>
      </c>
    </row>
    <row r="488" spans="1:12" s="1" customFormat="1" x14ac:dyDescent="0.25">
      <c r="A488" s="11" t="s">
        <v>52</v>
      </c>
      <c r="B488" s="12" t="s">
        <v>370</v>
      </c>
      <c r="C488" s="13">
        <v>70</v>
      </c>
      <c r="D488" s="14">
        <v>70</v>
      </c>
      <c r="E488" s="11"/>
      <c r="F488" s="13" t="str">
        <f t="shared" si="14"/>
        <v/>
      </c>
      <c r="G488" s="15" t="str">
        <f t="shared" si="15"/>
        <v/>
      </c>
      <c r="H488" s="16">
        <v>0</v>
      </c>
      <c r="I488" s="17" t="s">
        <v>982</v>
      </c>
      <c r="J488" s="17" t="s">
        <v>982</v>
      </c>
      <c r="K488" s="18" t="s">
        <v>982</v>
      </c>
      <c r="L488" s="11" t="s">
        <v>982</v>
      </c>
    </row>
    <row r="489" spans="1:12" s="1" customFormat="1" x14ac:dyDescent="0.25">
      <c r="A489" s="11" t="s">
        <v>66</v>
      </c>
      <c r="B489" s="12" t="s">
        <v>384</v>
      </c>
      <c r="C489" s="13">
        <v>15</v>
      </c>
      <c r="D489" s="14">
        <v>15</v>
      </c>
      <c r="E489" s="11"/>
      <c r="F489" s="13" t="str">
        <f t="shared" si="14"/>
        <v/>
      </c>
      <c r="G489" s="15" t="str">
        <f t="shared" si="15"/>
        <v/>
      </c>
      <c r="H489" s="16">
        <v>0</v>
      </c>
      <c r="I489" s="17" t="s">
        <v>982</v>
      </c>
      <c r="J489" s="17" t="s">
        <v>982</v>
      </c>
      <c r="K489" s="18" t="s">
        <v>982</v>
      </c>
      <c r="L489" s="11" t="s">
        <v>982</v>
      </c>
    </row>
    <row r="490" spans="1:12" s="1" customFormat="1" x14ac:dyDescent="0.25">
      <c r="A490" s="11" t="s">
        <v>68</v>
      </c>
      <c r="B490" s="12" t="s">
        <v>386</v>
      </c>
      <c r="C490" s="13">
        <v>10</v>
      </c>
      <c r="D490" s="14">
        <v>10</v>
      </c>
      <c r="E490" s="11"/>
      <c r="F490" s="13" t="str">
        <f t="shared" si="14"/>
        <v/>
      </c>
      <c r="G490" s="15" t="str">
        <f t="shared" si="15"/>
        <v/>
      </c>
      <c r="H490" s="16">
        <v>0</v>
      </c>
      <c r="I490" s="17" t="s">
        <v>982</v>
      </c>
      <c r="J490" s="17" t="s">
        <v>982</v>
      </c>
      <c r="K490" s="18" t="s">
        <v>982</v>
      </c>
      <c r="L490" s="11" t="s">
        <v>982</v>
      </c>
    </row>
    <row r="491" spans="1:12" s="1" customFormat="1" x14ac:dyDescent="0.25">
      <c r="A491" s="11" t="s">
        <v>69</v>
      </c>
      <c r="B491" s="12" t="s">
        <v>387</v>
      </c>
      <c r="C491" s="13">
        <v>10</v>
      </c>
      <c r="D491" s="14">
        <v>10</v>
      </c>
      <c r="E491" s="11"/>
      <c r="F491" s="13" t="str">
        <f t="shared" si="14"/>
        <v/>
      </c>
      <c r="G491" s="15" t="str">
        <f t="shared" si="15"/>
        <v/>
      </c>
      <c r="H491" s="16">
        <v>0</v>
      </c>
      <c r="I491" s="17" t="s">
        <v>982</v>
      </c>
      <c r="J491" s="17" t="s">
        <v>982</v>
      </c>
      <c r="K491" s="18" t="s">
        <v>982</v>
      </c>
      <c r="L491" s="11" t="s">
        <v>982</v>
      </c>
    </row>
    <row r="492" spans="1:12" s="1" customFormat="1" x14ac:dyDescent="0.25">
      <c r="A492" s="11" t="s">
        <v>70</v>
      </c>
      <c r="B492" s="12" t="s">
        <v>388</v>
      </c>
      <c r="C492" s="13">
        <v>10</v>
      </c>
      <c r="D492" s="14">
        <v>10</v>
      </c>
      <c r="E492" s="11"/>
      <c r="F492" s="13" t="str">
        <f t="shared" si="14"/>
        <v/>
      </c>
      <c r="G492" s="15" t="str">
        <f t="shared" si="15"/>
        <v/>
      </c>
      <c r="H492" s="16">
        <v>0</v>
      </c>
      <c r="I492" s="17" t="s">
        <v>982</v>
      </c>
      <c r="J492" s="17" t="s">
        <v>982</v>
      </c>
      <c r="K492" s="18" t="s">
        <v>982</v>
      </c>
      <c r="L492" s="11" t="s">
        <v>982</v>
      </c>
    </row>
    <row r="493" spans="1:12" s="1" customFormat="1" x14ac:dyDescent="0.25">
      <c r="A493" s="11" t="s">
        <v>81</v>
      </c>
      <c r="B493" s="12" t="s">
        <v>399</v>
      </c>
      <c r="C493" s="13">
        <v>102</v>
      </c>
      <c r="D493" s="14">
        <v>102</v>
      </c>
      <c r="E493" s="11"/>
      <c r="F493" s="13" t="str">
        <f t="shared" si="14"/>
        <v/>
      </c>
      <c r="G493" s="15" t="str">
        <f t="shared" si="15"/>
        <v/>
      </c>
      <c r="H493" s="16">
        <v>0</v>
      </c>
      <c r="I493" s="17" t="s">
        <v>982</v>
      </c>
      <c r="J493" s="17" t="s">
        <v>982</v>
      </c>
      <c r="K493" s="18" t="s">
        <v>982</v>
      </c>
      <c r="L493" s="11" t="s">
        <v>982</v>
      </c>
    </row>
    <row r="494" spans="1:12" s="1" customFormat="1" x14ac:dyDescent="0.25">
      <c r="A494" s="11" t="s">
        <v>83</v>
      </c>
      <c r="B494" s="12" t="s">
        <v>401</v>
      </c>
      <c r="C494" s="13">
        <v>102</v>
      </c>
      <c r="D494" s="14">
        <v>102</v>
      </c>
      <c r="E494" s="11"/>
      <c r="F494" s="13" t="str">
        <f t="shared" si="14"/>
        <v/>
      </c>
      <c r="G494" s="15" t="str">
        <f t="shared" si="15"/>
        <v/>
      </c>
      <c r="H494" s="16">
        <v>0</v>
      </c>
      <c r="I494" s="17" t="s">
        <v>982</v>
      </c>
      <c r="J494" s="17" t="s">
        <v>982</v>
      </c>
      <c r="K494" s="18" t="s">
        <v>982</v>
      </c>
      <c r="L494" s="11" t="s">
        <v>982</v>
      </c>
    </row>
    <row r="495" spans="1:12" s="1" customFormat="1" x14ac:dyDescent="0.25">
      <c r="A495" s="11" t="s">
        <v>127</v>
      </c>
      <c r="B495" s="12" t="s">
        <v>445</v>
      </c>
      <c r="C495" s="13">
        <v>10</v>
      </c>
      <c r="D495" s="14">
        <v>10</v>
      </c>
      <c r="E495" s="11"/>
      <c r="F495" s="13" t="str">
        <f t="shared" si="14"/>
        <v/>
      </c>
      <c r="G495" s="15" t="str">
        <f t="shared" si="15"/>
        <v/>
      </c>
      <c r="H495" s="16">
        <v>0</v>
      </c>
      <c r="I495" s="17" t="s">
        <v>982</v>
      </c>
      <c r="J495" s="17" t="s">
        <v>982</v>
      </c>
      <c r="K495" s="18" t="s">
        <v>982</v>
      </c>
      <c r="L495" s="11" t="s">
        <v>982</v>
      </c>
    </row>
    <row r="496" spans="1:12" s="1" customFormat="1" x14ac:dyDescent="0.25">
      <c r="A496" s="11" t="s">
        <v>142</v>
      </c>
      <c r="B496" s="12" t="s">
        <v>460</v>
      </c>
      <c r="C496" s="13">
        <v>6</v>
      </c>
      <c r="D496" s="14">
        <v>6</v>
      </c>
      <c r="E496" s="11"/>
      <c r="F496" s="13" t="str">
        <f t="shared" si="14"/>
        <v/>
      </c>
      <c r="G496" s="15" t="str">
        <f t="shared" si="15"/>
        <v/>
      </c>
      <c r="H496" s="16">
        <v>0</v>
      </c>
      <c r="I496" s="17" t="s">
        <v>982</v>
      </c>
      <c r="J496" s="17" t="s">
        <v>982</v>
      </c>
      <c r="K496" s="18" t="s">
        <v>982</v>
      </c>
      <c r="L496" s="11" t="s">
        <v>982</v>
      </c>
    </row>
    <row r="497" spans="1:12" s="1" customFormat="1" ht="15.75" thickBot="1" x14ac:dyDescent="0.3">
      <c r="A497" s="19" t="s">
        <v>153</v>
      </c>
      <c r="B497" s="20" t="s">
        <v>441</v>
      </c>
      <c r="C497" s="21">
        <v>10</v>
      </c>
      <c r="D497" s="22">
        <v>10</v>
      </c>
      <c r="E497" s="19"/>
      <c r="F497" s="21" t="str">
        <f t="shared" si="14"/>
        <v/>
      </c>
      <c r="G497" s="23" t="str">
        <f t="shared" si="15"/>
        <v/>
      </c>
      <c r="H497" s="24">
        <v>0</v>
      </c>
      <c r="I497" s="25" t="s">
        <v>982</v>
      </c>
      <c r="J497" s="25" t="s">
        <v>982</v>
      </c>
      <c r="K497" s="26" t="s">
        <v>982</v>
      </c>
      <c r="L497" s="19" t="s">
        <v>982</v>
      </c>
    </row>
    <row r="498" spans="1:12" s="1" customForma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s="1" customForma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s="1" customForma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s="1" customForma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s="1" customForma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s="1" customForma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s="1" customForma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s="1" customForma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s="1" customForma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s="1" customForma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s="1" customForma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s="1" customForma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s="1" customForma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s="1" customForma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s="1" customForma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s="1" customForma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s="1" customForma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s="1" customForma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s="1" customForma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s="1" customForma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s="1" customForma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s="1" customForma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s="1" customForma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s="1" customForma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s="1" customForma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s="1" customForma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s="1" customForma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s="1" customForma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s="1" customForma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s="1" customForma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s="1" customForma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s="1" customForma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s="1" customForma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s="1" customForma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s="1" customForma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s="1" customForma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s="1" customForma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s="1" customForma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s="1" customForma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s="1" customForma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s="1" customForma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s="1" customForma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s="1" customForma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s="1" customForma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s="1" customForma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s="1" customForma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s="1" customForma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s="1" customForma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s="1" customForma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s="1" customForma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s="1" customForma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s="1" customForma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s="1" customForma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s="1" customForma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s="1" customForma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s="1" customForma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s="1" customForma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s="1" customForma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s="1" customForma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s="1" customForma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s="1" customForma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s="1" customForma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s="1" customForma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s="1" customForma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s="1" customForma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s="1" customForma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s="1" customForma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s="1" customForma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s="1" customForma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s="1" customForma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s="1" customForma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s="1" customForma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s="1" customForma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s="1" customForma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s="1" customForma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s="1" customForma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s="1" customForma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s="1" customForma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s="1" customForma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s="1" customForma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s="1" customForma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s="1" customForma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s="1" customForma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s="1" customForma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s="1" customForma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s="1" customForma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s="1" customForma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s="1" customForma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s="1" customForma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s="1" customForma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s="1" customForma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s="1" customForma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s="1" customForma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s="1" customForma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s="1" customForma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s="1" customForma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s="1" customForma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s="1" customForma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s="1" customForma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s="1" customForma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s="1" customForma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s="1" customForma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s="1" customForma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s="1" customForma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s="1" customForma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s="1" customForma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s="1" customForma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s="1" customForma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s="1" customForma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s="1" customForma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s="1" customForma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s="1" customForma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s="1" customForma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s="1" customForma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s="1" customForma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s="1" customForma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s="1" customForma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s="1" customForma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s="1" customForma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s="1" customForma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s="1" customForma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s="1" customForma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s="1" customForma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s="1" customForma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s="1" customForma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s="1" customForma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s="1" customForma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s="1" customForma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s="1" customForma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s="1" customForma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s="1" customForma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s="1" customForma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s="1" customForma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s="1" customForma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s="1" customForma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s="1" customForma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s="1" customForma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s="1" customForma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s="1" customForma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s="1" customForma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s="1" customForma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s="1" customForma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s="1" customForma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s="1" customForma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s="1" customForma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s="1" customForma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s="1" customForma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s="1" customForma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s="1" customForma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s="1" customForma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s="1" customForma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s="1" customForma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s="1" customForma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s="1" customForma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s="1" customForma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s="1" customForma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s="1" customForma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s="1" customForma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</sheetData>
  <conditionalFormatting sqref="A656:A1048576 A1:A497">
    <cfRule type="duplicateValues" dxfId="1" priority="2"/>
  </conditionalFormatting>
  <conditionalFormatting sqref="E1:E1048576">
    <cfRule type="containsBlanks" dxfId="0" priority="1">
      <formula>LEN(TRIM(E1))=0</formula>
    </cfRule>
  </conditionalFormatting>
  <pageMargins left="0.7" right="0.7" top="0.75" bottom="0.75" header="0.3" footer="0.3"/>
  <ignoredErrors>
    <ignoredError sqref="L2:L4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BRM Price List (List Format)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Masen Kane</dc:creator>
  <cp:lastModifiedBy>Linsey Fluty</cp:lastModifiedBy>
  <dcterms:created xsi:type="dcterms:W3CDTF">2025-09-24T17:56:28Z</dcterms:created>
  <dcterms:modified xsi:type="dcterms:W3CDTF">2025-10-03T12:18:05Z</dcterms:modified>
</cp:coreProperties>
</file>