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showObjects="placeholders"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uraventinc-my.sharepoint.com/personal/tlampey_duravent_com/Documents/My Documents/Price lists/2020/DuraVent/"/>
    </mc:Choice>
  </mc:AlternateContent>
  <xr:revisionPtr revIDLastSave="0" documentId="8_{D534919C-4ABF-495E-84E2-D9723ECAC7E2}" xr6:coauthVersionLast="44" xr6:coauthVersionMax="44" xr10:uidLastSave="{00000000-0000-0000-0000-000000000000}"/>
  <bookViews>
    <workbookView xWindow="-120" yWindow="-120" windowWidth="29040" windowHeight="15840" tabRatio="1000" activeTab="3" xr2:uid="{00000000-000D-0000-FFFF-FFFF00000000}"/>
  </bookViews>
  <sheets>
    <sheet name="Internet Policy" sheetId="94" r:id="rId1"/>
    <sheet name="Terms &amp; Conditions of Sale" sheetId="93" r:id="rId2"/>
    <sheet name="Warranty" sheetId="92" r:id="rId3"/>
    <sheet name="5&quot;-8&quot; DuraTech " sheetId="17" r:id="rId4"/>
    <sheet name="10&quot;-16&quot; DuraTech " sheetId="39" r:id="rId5"/>
    <sheet name="18&quot;-24&quot; DuraTech " sheetId="38" r:id="rId6"/>
    <sheet name="DuraTech Canada" sheetId="90" r:id="rId7"/>
    <sheet name="DuraTech Premium" sheetId="95" r:id="rId8"/>
    <sheet name="DuraPlus " sheetId="11" r:id="rId9"/>
    <sheet name="DuraChimney II " sheetId="40" r:id="rId10"/>
    <sheet name="DVL " sheetId="4" r:id="rId11"/>
    <sheet name="DuraBlack " sheetId="2" r:id="rId12"/>
    <sheet name="PelletVent Pro " sheetId="29" r:id="rId13"/>
    <sheet name="5&quot; DuraLiner " sheetId="19" r:id="rId14"/>
    <sheet name="DuraLiner " sheetId="33" r:id="rId15"/>
    <sheet name="DirectVent Pro " sheetId="23" r:id="rId16"/>
    <sheet name="PelleVent" sheetId="89" r:id="rId17"/>
    <sheet name="CVS" sheetId="84" r:id="rId18"/>
    <sheet name="Chim Cap" sheetId="100" r:id="rId19"/>
    <sheet name="DuraFlex-304" sheetId="56" r:id="rId20"/>
    <sheet name="DuraFlex-316" sheetId="55" r:id="rId21"/>
    <sheet name="DuraFlex Pro" sheetId="54" r:id="rId22"/>
    <sheet name="DuraFlex-SW" sheetId="53" r:id="rId23"/>
    <sheet name="DuraFlex Accessories" sheetId="52" r:id="rId24"/>
    <sheet name="Relining Insulation" sheetId="60" r:id="rId25"/>
    <sheet name="PolyPro" sheetId="71" r:id="rId26"/>
    <sheet name="PPS 5-8" sheetId="72" r:id="rId27"/>
    <sheet name="PP Concentric" sheetId="82" r:id="rId28"/>
    <sheet name="DFAL " sheetId="46" r:id="rId29"/>
    <sheet name="3-8 Round Gas Vent " sheetId="45" r:id="rId30"/>
    <sheet name="10-30 Gas Vent " sheetId="44" r:id="rId31"/>
    <sheet name="4-6 Oval Gas Vent " sheetId="43" r:id="rId32"/>
    <sheet name="DuraConnect I" sheetId="81" r:id="rId33"/>
    <sheet name="DuraConnect II " sheetId="42" r:id="rId34"/>
    <sheet name="Combined" sheetId="74" state="hidden" r:id="rId35"/>
    <sheet name="SAP and Smart Numb" sheetId="75" state="hidden" r:id="rId36"/>
    <sheet name="FasNSeal" sheetId="85" r:id="rId37"/>
    <sheet name="FasNSeal-316" sheetId="96" r:id="rId38"/>
    <sheet name="Com FNS 6-16" sheetId="86" r:id="rId39"/>
    <sheet name="ComFNS 6-16-316" sheetId="97" r:id="rId40"/>
    <sheet name="FNS W-2" sheetId="87" r:id="rId41"/>
    <sheet name="FNS W-2-316" sheetId="98" r:id="rId42"/>
    <sheet name="FasNSeal Adapters" sheetId="88" r:id="rId43"/>
    <sheet name="FasNSeal Adaptrs -316" sheetId="99" r:id="rId44"/>
    <sheet name="Sheet1" sheetId="76" r:id="rId45"/>
    <sheet name="Sheet2" sheetId="77" r:id="rId46"/>
    <sheet name="Sheet3" sheetId="78" r:id="rId47"/>
  </sheets>
  <externalReferences>
    <externalReference r:id="rId48"/>
  </externalReferences>
  <definedNames>
    <definedName name="_xlnm._FilterDatabase" localSheetId="29" hidden="1">'3-8 Round Gas Vent '!$I$1:$I$293</definedName>
    <definedName name="_xlnm._FilterDatabase" localSheetId="3" hidden="1">'5"-8" DuraTech '!$I$1:$I$353</definedName>
    <definedName name="_xlnm._FilterDatabase" localSheetId="34" hidden="1">Combined!$A$1:$A$4602</definedName>
    <definedName name="_xlnm._FilterDatabase" localSheetId="15" hidden="1">'DirectVent Pro '!$I$1:$I$353</definedName>
    <definedName name="_xlnm._FilterDatabase" localSheetId="11" hidden="1">'DuraBlack '!$I$1:$I$109</definedName>
    <definedName name="_xlnm._FilterDatabase" localSheetId="14" hidden="1">'DuraLiner '!$A$1:$A$86</definedName>
    <definedName name="_xlnm._FilterDatabase" localSheetId="8" hidden="1">'DuraPlus '!$I$1:$I$160</definedName>
    <definedName name="_xlnm._FilterDatabase" localSheetId="10" hidden="1">'DVL '!$I$1:$I$73</definedName>
    <definedName name="_xlnm._FilterDatabase" localSheetId="12" hidden="1">'PelletVent Pro '!$A$1:$A$176</definedName>
    <definedName name="MasterSAPnum">'[1]Master SAP numbers'!$A$1:$C$4380</definedName>
    <definedName name="Print_Area_MI" localSheetId="3">'5"-8" DuraTech '!#REF!</definedName>
    <definedName name="Print_Area_MI" localSheetId="11">'DuraBlack '!#REF!</definedName>
    <definedName name="Print_Area_MI" localSheetId="8">'DuraPlus '!#REF!</definedName>
    <definedName name="Print_Area_MI" localSheetId="10">'DVL '!#REF!</definedName>
    <definedName name="Print_Area_MI">#REF!</definedName>
    <definedName name="_xlnm.Print_Titles" localSheetId="13">'5" DuraLiner '!$1:$4</definedName>
    <definedName name="_xlnm.Print_Titles" localSheetId="3">'5"-8" DuraTech '!$1:$4</definedName>
    <definedName name="_xlnm.Print_Titles" localSheetId="15">'DirectVent Pro '!$1:$4</definedName>
    <definedName name="_xlnm.Print_Titles" localSheetId="11">'DuraBlack '!$1:$4</definedName>
    <definedName name="_xlnm.Print_Titles" localSheetId="14">'DuraLiner '!$1:$4</definedName>
    <definedName name="_xlnm.Print_Titles" localSheetId="8">'DuraPlus '!$1:$4</definedName>
    <definedName name="_xlnm.Print_Titles" localSheetId="10">'DVL '!$1:$4</definedName>
    <definedName name="_xlnm.Print_Titles" localSheetId="12">'PelletVent Pro '!$1:$4</definedName>
    <definedName name="Print_Titles_MI" localSheetId="3">'5"-8" DuraTech '!$1:$4</definedName>
    <definedName name="Print_Titles_MI" localSheetId="11">'DuraBlack '!$1:$3</definedName>
    <definedName name="Print_Titles_MI" localSheetId="8">'DuraPlus '!$1:$3</definedName>
    <definedName name="Print_Titles_MI" localSheetId="10">'DVL '!$1:$3</definedName>
    <definedName name="Print_Titles_MI">#REF!</definedName>
    <definedName name="Query_from_sst61" localSheetId="15">'DirectVent Pro '!#REF!</definedName>
    <definedName name="SAPSmart">'SAP and Smart Numb'!$A$2:$D$4480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83" i="52" l="1"/>
  <c r="L84" i="52"/>
  <c r="L86" i="52"/>
  <c r="L87" i="52"/>
  <c r="L88" i="52"/>
  <c r="L89" i="52"/>
  <c r="L90" i="52"/>
  <c r="L91" i="52"/>
  <c r="L92" i="52"/>
  <c r="L93" i="52"/>
  <c r="L95" i="52"/>
  <c r="L96" i="52"/>
  <c r="L97" i="52"/>
  <c r="L98" i="52"/>
  <c r="L100" i="52"/>
  <c r="L101" i="52"/>
  <c r="L102" i="52"/>
  <c r="L103" i="52"/>
  <c r="L105" i="52"/>
  <c r="L106" i="52"/>
  <c r="L107" i="52"/>
  <c r="L108" i="52"/>
  <c r="L109" i="52"/>
  <c r="L110" i="52"/>
  <c r="L112" i="52"/>
  <c r="L113" i="52"/>
  <c r="L115" i="52"/>
  <c r="L116" i="52"/>
  <c r="J116" i="52"/>
  <c r="J112" i="52"/>
  <c r="J113" i="52"/>
  <c r="J115" i="52"/>
  <c r="J110" i="52"/>
  <c r="J109" i="52"/>
  <c r="J108" i="52"/>
  <c r="J107" i="52"/>
  <c r="J106" i="52"/>
  <c r="J105" i="52"/>
  <c r="J103" i="52"/>
  <c r="J102" i="52"/>
  <c r="J101" i="52"/>
  <c r="J100" i="52"/>
  <c r="J98" i="52"/>
  <c r="J97" i="52"/>
  <c r="J96" i="52"/>
  <c r="J95" i="52"/>
  <c r="J93" i="52"/>
  <c r="J92" i="52"/>
  <c r="J91" i="52"/>
  <c r="J90" i="52"/>
  <c r="J89" i="52"/>
  <c r="J88" i="52"/>
  <c r="J87" i="52"/>
  <c r="J86" i="52"/>
  <c r="J84" i="52"/>
  <c r="J83" i="52"/>
  <c r="J18" i="44" l="1"/>
  <c r="L18" i="44"/>
  <c r="J124" i="23" l="1"/>
  <c r="L124" i="23"/>
  <c r="J123" i="23"/>
  <c r="L123" i="23"/>
  <c r="L122" i="23"/>
  <c r="I62" i="72" l="1"/>
  <c r="K62" i="72"/>
  <c r="I61" i="72"/>
  <c r="K61" i="72"/>
  <c r="I60" i="72"/>
  <c r="K60" i="72"/>
  <c r="J26" i="82"/>
  <c r="L26" i="82"/>
  <c r="J25" i="82"/>
  <c r="L25" i="82"/>
  <c r="J24" i="82"/>
  <c r="L24" i="82"/>
  <c r="I150" i="97" l="1"/>
  <c r="K150" i="97"/>
  <c r="J276" i="86"/>
  <c r="L276" i="86"/>
  <c r="J173" i="100" l="1"/>
  <c r="H173" i="100"/>
  <c r="J169" i="100"/>
  <c r="H169" i="100"/>
  <c r="J168" i="100"/>
  <c r="H168" i="100"/>
  <c r="J167" i="100"/>
  <c r="H167" i="100"/>
  <c r="J166" i="100"/>
  <c r="H166" i="100"/>
  <c r="J165" i="100"/>
  <c r="H165" i="100"/>
  <c r="J164" i="100"/>
  <c r="H164" i="100"/>
  <c r="J163" i="100"/>
  <c r="H163" i="100"/>
  <c r="J159" i="100"/>
  <c r="H159" i="100"/>
  <c r="J158" i="100"/>
  <c r="H158" i="100"/>
  <c r="J157" i="100"/>
  <c r="H157" i="100"/>
  <c r="J156" i="100"/>
  <c r="H156" i="100"/>
  <c r="J155" i="100"/>
  <c r="H155" i="100"/>
  <c r="J154" i="100"/>
  <c r="H154" i="100"/>
  <c r="J153" i="100"/>
  <c r="J152" i="100"/>
  <c r="J151" i="100"/>
  <c r="J150" i="100"/>
  <c r="H150" i="100"/>
  <c r="J149" i="100"/>
  <c r="H149" i="100"/>
  <c r="J148" i="100"/>
  <c r="H148" i="100"/>
  <c r="J147" i="100"/>
  <c r="H147" i="100"/>
  <c r="J146" i="100"/>
  <c r="H146" i="100"/>
  <c r="J145" i="100"/>
  <c r="H145" i="100"/>
  <c r="J141" i="100"/>
  <c r="H141" i="100"/>
  <c r="J140" i="100"/>
  <c r="H140" i="100"/>
  <c r="J139" i="100"/>
  <c r="H139" i="100"/>
  <c r="J138" i="100"/>
  <c r="H138" i="100"/>
  <c r="J137" i="100"/>
  <c r="H137" i="100"/>
  <c r="J136" i="100"/>
  <c r="H136" i="100"/>
  <c r="J135" i="100"/>
  <c r="H135" i="100"/>
  <c r="J134" i="100"/>
  <c r="H134" i="100"/>
  <c r="J130" i="100"/>
  <c r="H130" i="100"/>
  <c r="J129" i="100"/>
  <c r="H129" i="100"/>
  <c r="J125" i="100"/>
  <c r="H125" i="100"/>
  <c r="J124" i="100"/>
  <c r="H124" i="100"/>
  <c r="J123" i="100"/>
  <c r="H123" i="100"/>
  <c r="J122" i="100"/>
  <c r="H122" i="100"/>
  <c r="J121" i="100"/>
  <c r="H121" i="100"/>
  <c r="J117" i="100"/>
  <c r="H117" i="100"/>
  <c r="J116" i="100"/>
  <c r="H116" i="100"/>
  <c r="J115" i="100"/>
  <c r="H115" i="100"/>
  <c r="J114" i="100"/>
  <c r="H114" i="100"/>
  <c r="J113" i="100"/>
  <c r="H113" i="100"/>
  <c r="J109" i="100"/>
  <c r="H109" i="100"/>
  <c r="J108" i="100"/>
  <c r="H108" i="100"/>
  <c r="J107" i="100"/>
  <c r="H107" i="100"/>
  <c r="J106" i="100"/>
  <c r="H106" i="100"/>
  <c r="J105" i="100"/>
  <c r="H105" i="100"/>
  <c r="J104" i="100"/>
  <c r="H104" i="100"/>
  <c r="J103" i="100"/>
  <c r="H103" i="100"/>
  <c r="J102" i="100"/>
  <c r="H102" i="100"/>
  <c r="J101" i="100"/>
  <c r="H101" i="100"/>
  <c r="J100" i="100"/>
  <c r="H100" i="100"/>
  <c r="J99" i="100"/>
  <c r="H99" i="100"/>
  <c r="J98" i="100"/>
  <c r="H98" i="100"/>
  <c r="J97" i="100"/>
  <c r="H97" i="100"/>
  <c r="J93" i="100"/>
  <c r="H93" i="100"/>
  <c r="J92" i="100"/>
  <c r="H92" i="100"/>
  <c r="J91" i="100"/>
  <c r="H91" i="100"/>
  <c r="J90" i="100"/>
  <c r="H90" i="100"/>
  <c r="J89" i="100"/>
  <c r="H89" i="100"/>
  <c r="J88" i="100"/>
  <c r="H88" i="100"/>
  <c r="J84" i="100"/>
  <c r="H84" i="100"/>
  <c r="J83" i="100"/>
  <c r="H83" i="100"/>
  <c r="J82" i="100"/>
  <c r="H82" i="100"/>
  <c r="J81" i="100"/>
  <c r="H81" i="100"/>
  <c r="J80" i="100"/>
  <c r="H80" i="100"/>
  <c r="J79" i="100"/>
  <c r="H79" i="100"/>
  <c r="J78" i="100"/>
  <c r="H78" i="100"/>
  <c r="J77" i="100"/>
  <c r="H77" i="100"/>
  <c r="J73" i="100"/>
  <c r="H73" i="100"/>
  <c r="J72" i="100"/>
  <c r="H72" i="100"/>
  <c r="J71" i="100"/>
  <c r="H71" i="100"/>
  <c r="J70" i="100"/>
  <c r="H70" i="100"/>
  <c r="J69" i="100"/>
  <c r="H69" i="100"/>
  <c r="J65" i="100"/>
  <c r="H65" i="100"/>
  <c r="J64" i="100"/>
  <c r="H64" i="100"/>
  <c r="J63" i="100"/>
  <c r="H63" i="100"/>
  <c r="J62" i="100"/>
  <c r="H62" i="100"/>
  <c r="J61" i="100"/>
  <c r="H61" i="100"/>
  <c r="J60" i="100"/>
  <c r="H60" i="100"/>
  <c r="J59" i="100"/>
  <c r="H59" i="100"/>
  <c r="J58" i="100"/>
  <c r="H58" i="100"/>
  <c r="J57" i="100"/>
  <c r="H57" i="100"/>
  <c r="J53" i="100"/>
  <c r="H53" i="100"/>
  <c r="J52" i="100"/>
  <c r="H52" i="100"/>
  <c r="J51" i="100"/>
  <c r="H51" i="100"/>
  <c r="J50" i="100"/>
  <c r="H50" i="100"/>
  <c r="J46" i="100"/>
  <c r="H46" i="100"/>
  <c r="J45" i="100"/>
  <c r="H45" i="100"/>
  <c r="J44" i="100"/>
  <c r="H44" i="100"/>
  <c r="J43" i="100"/>
  <c r="H43" i="100"/>
  <c r="J42" i="100"/>
  <c r="H42" i="100"/>
  <c r="J41" i="100"/>
  <c r="H41" i="100"/>
  <c r="J37" i="100"/>
  <c r="H37" i="100"/>
  <c r="J36" i="100"/>
  <c r="H36" i="100"/>
  <c r="J35" i="100"/>
  <c r="H35" i="100"/>
  <c r="J34" i="100"/>
  <c r="H34" i="100"/>
  <c r="J33" i="100"/>
  <c r="H33" i="100"/>
  <c r="J32" i="100"/>
  <c r="H32" i="100"/>
  <c r="J28" i="100"/>
  <c r="H28" i="100"/>
  <c r="J27" i="100"/>
  <c r="H27" i="100"/>
  <c r="J26" i="100"/>
  <c r="H26" i="100"/>
  <c r="J25" i="100"/>
  <c r="H25" i="100"/>
  <c r="J24" i="100"/>
  <c r="H24" i="100"/>
  <c r="J23" i="100"/>
  <c r="H23" i="100"/>
  <c r="J19" i="100"/>
  <c r="H19" i="100"/>
  <c r="J18" i="100"/>
  <c r="H18" i="100"/>
  <c r="J17" i="100"/>
  <c r="H17" i="100"/>
  <c r="J16" i="100"/>
  <c r="H16" i="100"/>
  <c r="J15" i="100"/>
  <c r="H15" i="100"/>
  <c r="J14" i="100"/>
  <c r="H14" i="100"/>
  <c r="J13" i="100"/>
  <c r="H13" i="100"/>
  <c r="J12" i="100"/>
  <c r="H12" i="100"/>
  <c r="J11" i="100"/>
  <c r="H11" i="100"/>
  <c r="J10" i="100"/>
  <c r="H10" i="100"/>
  <c r="J9" i="100"/>
  <c r="H9" i="100"/>
  <c r="J8" i="100"/>
  <c r="H8" i="100"/>
  <c r="J7" i="100"/>
  <c r="H7" i="100"/>
  <c r="K122" i="96" l="1"/>
  <c r="I122" i="96"/>
  <c r="K121" i="96"/>
  <c r="I121" i="96"/>
  <c r="K120" i="96"/>
  <c r="I120" i="96"/>
  <c r="K119" i="96"/>
  <c r="I119" i="96"/>
  <c r="K118" i="96"/>
  <c r="I118" i="96"/>
  <c r="K117" i="96"/>
  <c r="I117" i="96"/>
  <c r="K116" i="96"/>
  <c r="I116" i="96"/>
  <c r="K115" i="96"/>
  <c r="I115" i="96"/>
  <c r="K114" i="96"/>
  <c r="I114" i="96"/>
  <c r="K113" i="96"/>
  <c r="I113" i="96"/>
  <c r="K112" i="96"/>
  <c r="I112" i="96"/>
  <c r="K111" i="96"/>
  <c r="I111" i="96"/>
  <c r="K110" i="96"/>
  <c r="I110" i="96"/>
  <c r="K109" i="96"/>
  <c r="I109" i="96"/>
  <c r="K108" i="96"/>
  <c r="I108" i="96"/>
  <c r="K107" i="96"/>
  <c r="I107" i="96"/>
  <c r="K106" i="96"/>
  <c r="I106" i="96"/>
  <c r="K105" i="96"/>
  <c r="I105" i="96"/>
  <c r="K104" i="96"/>
  <c r="I104" i="96"/>
  <c r="K103" i="96"/>
  <c r="I103" i="96"/>
  <c r="K102" i="96"/>
  <c r="I102" i="96"/>
  <c r="K101" i="96"/>
  <c r="I101" i="96"/>
  <c r="K100" i="96"/>
  <c r="I100" i="96"/>
  <c r="K99" i="96"/>
  <c r="I99" i="96"/>
  <c r="K98" i="96"/>
  <c r="I98" i="96"/>
  <c r="K97" i="96"/>
  <c r="I97" i="96"/>
  <c r="K96" i="96"/>
  <c r="I96" i="96"/>
  <c r="K95" i="96"/>
  <c r="I95" i="96"/>
  <c r="K94" i="96"/>
  <c r="I94" i="96"/>
  <c r="K93" i="96"/>
  <c r="I93" i="96"/>
  <c r="K92" i="96"/>
  <c r="I92" i="96"/>
  <c r="K91" i="96"/>
  <c r="I91" i="96"/>
  <c r="K90" i="96"/>
  <c r="I90" i="96"/>
  <c r="K87" i="96"/>
  <c r="I87" i="96"/>
  <c r="K86" i="96"/>
  <c r="I86" i="96"/>
  <c r="K85" i="96"/>
  <c r="I85" i="96"/>
  <c r="K84" i="96"/>
  <c r="I84" i="96"/>
  <c r="K83" i="96"/>
  <c r="I83" i="96"/>
  <c r="K82" i="96"/>
  <c r="I82" i="96"/>
  <c r="K81" i="96"/>
  <c r="I81" i="96"/>
  <c r="K80" i="96"/>
  <c r="I80" i="96"/>
  <c r="K79" i="96"/>
  <c r="I79" i="96"/>
  <c r="K78" i="96"/>
  <c r="I78" i="96"/>
  <c r="K77" i="96"/>
  <c r="I77" i="96"/>
  <c r="K76" i="96"/>
  <c r="I76" i="96"/>
  <c r="K75" i="96"/>
  <c r="I75" i="96"/>
  <c r="K74" i="96"/>
  <c r="I74" i="96"/>
  <c r="K73" i="96"/>
  <c r="I73" i="96"/>
  <c r="K72" i="96"/>
  <c r="I72" i="96"/>
  <c r="K71" i="96"/>
  <c r="I71" i="96"/>
  <c r="K70" i="96"/>
  <c r="I70" i="96"/>
  <c r="K69" i="96"/>
  <c r="I69" i="96"/>
  <c r="K68" i="96"/>
  <c r="I68" i="96"/>
  <c r="K67" i="96"/>
  <c r="I67" i="96"/>
  <c r="K66" i="96"/>
  <c r="I66" i="96"/>
  <c r="K65" i="96"/>
  <c r="I65" i="96"/>
  <c r="K64" i="96"/>
  <c r="I64" i="96"/>
  <c r="K63" i="96"/>
  <c r="I63" i="96"/>
  <c r="K62" i="96"/>
  <c r="I62" i="96"/>
  <c r="K61" i="96"/>
  <c r="I61" i="96"/>
  <c r="K60" i="96"/>
  <c r="I60" i="96"/>
  <c r="K59" i="96"/>
  <c r="I59" i="96"/>
  <c r="K58" i="96"/>
  <c r="I58" i="96"/>
  <c r="K57" i="96"/>
  <c r="I57" i="96"/>
  <c r="K56" i="96"/>
  <c r="I56" i="96"/>
  <c r="K55" i="96"/>
  <c r="I55" i="96"/>
  <c r="K54" i="96"/>
  <c r="I54" i="96"/>
  <c r="K53" i="96"/>
  <c r="I53" i="96"/>
  <c r="K52" i="96"/>
  <c r="I52" i="96"/>
  <c r="K51" i="96"/>
  <c r="I51" i="96"/>
  <c r="K50" i="96"/>
  <c r="I50" i="96"/>
  <c r="K49" i="96"/>
  <c r="I49" i="96"/>
  <c r="K46" i="96"/>
  <c r="I46" i="96"/>
  <c r="K45" i="96"/>
  <c r="I45" i="96"/>
  <c r="K44" i="96"/>
  <c r="I44" i="96"/>
  <c r="K43" i="96"/>
  <c r="I43" i="96"/>
  <c r="K42" i="96"/>
  <c r="I42" i="96"/>
  <c r="K41" i="96"/>
  <c r="I41" i="96"/>
  <c r="K40" i="96"/>
  <c r="I40" i="96"/>
  <c r="K39" i="96"/>
  <c r="I39" i="96"/>
  <c r="K38" i="96"/>
  <c r="I38" i="96"/>
  <c r="K37" i="96"/>
  <c r="I37" i="96"/>
  <c r="K36" i="96"/>
  <c r="I36" i="96"/>
  <c r="K35" i="96"/>
  <c r="I35" i="96"/>
  <c r="K34" i="96"/>
  <c r="I34" i="96"/>
  <c r="K33" i="96"/>
  <c r="I33" i="96"/>
  <c r="K32" i="96"/>
  <c r="I32" i="96"/>
  <c r="K31" i="96"/>
  <c r="I31" i="96"/>
  <c r="K30" i="96"/>
  <c r="I30" i="96"/>
  <c r="K29" i="96"/>
  <c r="I29" i="96"/>
  <c r="K28" i="96"/>
  <c r="I28" i="96"/>
  <c r="K27" i="96"/>
  <c r="I27" i="96"/>
  <c r="K26" i="96"/>
  <c r="I26" i="96"/>
  <c r="K25" i="96"/>
  <c r="I25" i="96"/>
  <c r="K24" i="96"/>
  <c r="I24" i="96"/>
  <c r="K23" i="96"/>
  <c r="I23" i="96"/>
  <c r="K22" i="96"/>
  <c r="I22" i="96"/>
  <c r="K21" i="96"/>
  <c r="I21" i="96"/>
  <c r="K20" i="96"/>
  <c r="I20" i="96"/>
  <c r="K19" i="96"/>
  <c r="I19" i="96"/>
  <c r="K18" i="96"/>
  <c r="I18" i="96"/>
  <c r="K17" i="96"/>
  <c r="I17" i="96"/>
  <c r="K16" i="96"/>
  <c r="I16" i="96"/>
  <c r="K15" i="96"/>
  <c r="I15" i="96"/>
  <c r="K14" i="96"/>
  <c r="I14" i="96"/>
  <c r="K13" i="96"/>
  <c r="I13" i="96"/>
  <c r="K12" i="96"/>
  <c r="I12" i="96"/>
  <c r="K10" i="96"/>
  <c r="I10" i="96"/>
  <c r="K7" i="96"/>
  <c r="I7" i="96"/>
  <c r="K6" i="96"/>
  <c r="I6" i="96"/>
  <c r="K136" i="99" l="1"/>
  <c r="I136" i="99"/>
  <c r="K135" i="99"/>
  <c r="I135" i="99"/>
  <c r="K134" i="99"/>
  <c r="I134" i="99"/>
  <c r="K133" i="99"/>
  <c r="I133" i="99"/>
  <c r="K132" i="99"/>
  <c r="I132" i="99"/>
  <c r="K131" i="99"/>
  <c r="I131" i="99"/>
  <c r="K130" i="99"/>
  <c r="I130" i="99"/>
  <c r="K129" i="99"/>
  <c r="I129" i="99"/>
  <c r="K128" i="99"/>
  <c r="I128" i="99"/>
  <c r="K127" i="99"/>
  <c r="I127" i="99"/>
  <c r="K126" i="99"/>
  <c r="I126" i="99"/>
  <c r="K125" i="99"/>
  <c r="I125" i="99"/>
  <c r="K124" i="99"/>
  <c r="I124" i="99"/>
  <c r="K123" i="99"/>
  <c r="I123" i="99"/>
  <c r="K122" i="99"/>
  <c r="I122" i="99"/>
  <c r="K121" i="99"/>
  <c r="I121" i="99"/>
  <c r="K120" i="99"/>
  <c r="I120" i="99"/>
  <c r="K119" i="99"/>
  <c r="I119" i="99"/>
  <c r="K118" i="99"/>
  <c r="I118" i="99"/>
  <c r="K117" i="99"/>
  <c r="I117" i="99"/>
  <c r="K116" i="99"/>
  <c r="I116" i="99"/>
  <c r="K115" i="99"/>
  <c r="I115" i="99"/>
  <c r="K114" i="99"/>
  <c r="I114" i="99"/>
  <c r="K113" i="99"/>
  <c r="I113" i="99"/>
  <c r="K112" i="99"/>
  <c r="I112" i="99"/>
  <c r="K111" i="99"/>
  <c r="I111" i="99"/>
  <c r="K110" i="99"/>
  <c r="I110" i="99"/>
  <c r="K109" i="99"/>
  <c r="I109" i="99"/>
  <c r="K108" i="99"/>
  <c r="I108" i="99"/>
  <c r="K107" i="99"/>
  <c r="I107" i="99"/>
  <c r="K106" i="99"/>
  <c r="I106" i="99"/>
  <c r="K105" i="99"/>
  <c r="I105" i="99"/>
  <c r="K104" i="99"/>
  <c r="I104" i="99"/>
  <c r="K103" i="99"/>
  <c r="I103" i="99"/>
  <c r="K102" i="99"/>
  <c r="I102" i="99"/>
  <c r="K101" i="99"/>
  <c r="I101" i="99"/>
  <c r="K100" i="99"/>
  <c r="I100" i="99"/>
  <c r="K99" i="99"/>
  <c r="I99" i="99"/>
  <c r="K98" i="99"/>
  <c r="I98" i="99"/>
  <c r="K97" i="99"/>
  <c r="I97" i="99"/>
  <c r="K96" i="99"/>
  <c r="I96" i="99"/>
  <c r="K95" i="99"/>
  <c r="I95" i="99"/>
  <c r="K94" i="99"/>
  <c r="I94" i="99"/>
  <c r="K93" i="99"/>
  <c r="I93" i="99"/>
  <c r="K92" i="99"/>
  <c r="I92" i="99"/>
  <c r="K91" i="99"/>
  <c r="I91" i="99"/>
  <c r="K90" i="99"/>
  <c r="I90" i="99"/>
  <c r="K89" i="99"/>
  <c r="I89" i="99"/>
  <c r="K88" i="99"/>
  <c r="I88" i="99"/>
  <c r="K87" i="99"/>
  <c r="I87" i="99"/>
  <c r="K86" i="99"/>
  <c r="I86" i="99"/>
  <c r="K85" i="99"/>
  <c r="I85" i="99"/>
  <c r="K84" i="99"/>
  <c r="I84" i="99"/>
  <c r="K83" i="99"/>
  <c r="I83" i="99"/>
  <c r="K82" i="99"/>
  <c r="I82" i="99"/>
  <c r="K81" i="99"/>
  <c r="I81" i="99"/>
  <c r="K80" i="99"/>
  <c r="I80" i="99"/>
  <c r="K79" i="99"/>
  <c r="I79" i="99"/>
  <c r="K78" i="99"/>
  <c r="I78" i="99"/>
  <c r="K77" i="99"/>
  <c r="I77" i="99"/>
  <c r="K76" i="99"/>
  <c r="I76" i="99"/>
  <c r="K75" i="99"/>
  <c r="I75" i="99"/>
  <c r="K74" i="99"/>
  <c r="I74" i="99"/>
  <c r="K73" i="99"/>
  <c r="I73" i="99"/>
  <c r="K72" i="99"/>
  <c r="I72" i="99"/>
  <c r="K71" i="99"/>
  <c r="I71" i="99"/>
  <c r="K70" i="99"/>
  <c r="I70" i="99"/>
  <c r="K69" i="99"/>
  <c r="I69" i="99"/>
  <c r="K68" i="99"/>
  <c r="I68" i="99"/>
  <c r="K67" i="99"/>
  <c r="I67" i="99"/>
  <c r="K66" i="99"/>
  <c r="I66" i="99"/>
  <c r="K65" i="99"/>
  <c r="I65" i="99"/>
  <c r="K64" i="99"/>
  <c r="I64" i="99"/>
  <c r="K63" i="99"/>
  <c r="I63" i="99"/>
  <c r="K62" i="99"/>
  <c r="I62" i="99"/>
  <c r="K59" i="99"/>
  <c r="K58" i="99"/>
  <c r="I58" i="99"/>
  <c r="K57" i="99"/>
  <c r="I57" i="99"/>
  <c r="K56" i="99"/>
  <c r="I56" i="99"/>
  <c r="K55" i="99"/>
  <c r="I55" i="99"/>
  <c r="K54" i="99"/>
  <c r="I54" i="99"/>
  <c r="K53" i="99"/>
  <c r="I53" i="99"/>
  <c r="K52" i="99"/>
  <c r="I52" i="99"/>
  <c r="K51" i="99"/>
  <c r="I51" i="99"/>
  <c r="K50" i="99"/>
  <c r="I50" i="99"/>
  <c r="K49" i="99"/>
  <c r="I49" i="99"/>
  <c r="K48" i="99"/>
  <c r="I48" i="99"/>
  <c r="K47" i="99"/>
  <c r="I47" i="99"/>
  <c r="K46" i="99"/>
  <c r="I46" i="99"/>
  <c r="K45" i="99"/>
  <c r="I45" i="99"/>
  <c r="K44" i="99"/>
  <c r="I44" i="99"/>
  <c r="K43" i="99"/>
  <c r="I43" i="99"/>
  <c r="K42" i="99"/>
  <c r="I42" i="99"/>
  <c r="K41" i="99"/>
  <c r="I41" i="99"/>
  <c r="K40" i="99"/>
  <c r="I40" i="99"/>
  <c r="K39" i="99"/>
  <c r="I39" i="99"/>
  <c r="K38" i="99"/>
  <c r="I38" i="99"/>
  <c r="K37" i="99"/>
  <c r="I37" i="99"/>
  <c r="K36" i="99"/>
  <c r="I36" i="99"/>
  <c r="K35" i="99"/>
  <c r="I35" i="99"/>
  <c r="K34" i="99"/>
  <c r="I34" i="99"/>
  <c r="K33" i="99"/>
  <c r="I33" i="99"/>
  <c r="K32" i="99"/>
  <c r="I32" i="99"/>
  <c r="K31" i="99"/>
  <c r="I31" i="99"/>
  <c r="K30" i="99"/>
  <c r="I30" i="99"/>
  <c r="K29" i="99"/>
  <c r="I29" i="99"/>
  <c r="K28" i="99"/>
  <c r="I28" i="99"/>
  <c r="K27" i="99"/>
  <c r="I27" i="99"/>
  <c r="K26" i="99"/>
  <c r="I26" i="99"/>
  <c r="K25" i="99"/>
  <c r="I25" i="99"/>
  <c r="K24" i="99"/>
  <c r="I24" i="99"/>
  <c r="K23" i="99"/>
  <c r="I23" i="99"/>
  <c r="K22" i="99"/>
  <c r="I22" i="99"/>
  <c r="K21" i="99"/>
  <c r="I21" i="99"/>
  <c r="K20" i="99"/>
  <c r="I20" i="99"/>
  <c r="K19" i="99"/>
  <c r="I19" i="99"/>
  <c r="K18" i="99"/>
  <c r="I18" i="99"/>
  <c r="K17" i="99"/>
  <c r="I17" i="99"/>
  <c r="K16" i="99"/>
  <c r="I16" i="99"/>
  <c r="K15" i="99"/>
  <c r="I15" i="99"/>
  <c r="K14" i="99"/>
  <c r="I14" i="99"/>
  <c r="K13" i="99"/>
  <c r="I13" i="99"/>
  <c r="K12" i="99"/>
  <c r="I12" i="99"/>
  <c r="K11" i="99"/>
  <c r="I11" i="99"/>
  <c r="K10" i="99"/>
  <c r="I10" i="99"/>
  <c r="K9" i="99"/>
  <c r="I9" i="99"/>
  <c r="K8" i="99"/>
  <c r="I8" i="99"/>
  <c r="K7" i="99"/>
  <c r="I7" i="99"/>
  <c r="K6" i="99"/>
  <c r="I6" i="99"/>
  <c r="K273" i="98"/>
  <c r="I273" i="98"/>
  <c r="K272" i="98"/>
  <c r="I272" i="98"/>
  <c r="K271" i="98"/>
  <c r="I271" i="98"/>
  <c r="K270" i="98"/>
  <c r="I270" i="98"/>
  <c r="K269" i="98"/>
  <c r="I269" i="98"/>
  <c r="K268" i="98"/>
  <c r="I268" i="98"/>
  <c r="K267" i="98"/>
  <c r="I267" i="98"/>
  <c r="K266" i="98"/>
  <c r="I266" i="98"/>
  <c r="K265" i="98"/>
  <c r="I265" i="98"/>
  <c r="K264" i="98"/>
  <c r="I264" i="98"/>
  <c r="K263" i="98"/>
  <c r="I263" i="98"/>
  <c r="K262" i="98"/>
  <c r="I262" i="98"/>
  <c r="K261" i="98"/>
  <c r="I261" i="98"/>
  <c r="K260" i="98"/>
  <c r="I260" i="98"/>
  <c r="K259" i="98"/>
  <c r="I259" i="98"/>
  <c r="K258" i="98"/>
  <c r="I258" i="98"/>
  <c r="K257" i="98"/>
  <c r="I257" i="98"/>
  <c r="K256" i="98"/>
  <c r="I256" i="98"/>
  <c r="K255" i="98"/>
  <c r="I255" i="98"/>
  <c r="K254" i="98"/>
  <c r="I254" i="98"/>
  <c r="K253" i="98"/>
  <c r="I253" i="98"/>
  <c r="K250" i="98"/>
  <c r="I250" i="98"/>
  <c r="K249" i="98"/>
  <c r="I249" i="98"/>
  <c r="K248" i="98"/>
  <c r="I248" i="98"/>
  <c r="K247" i="98"/>
  <c r="I247" i="98"/>
  <c r="K246" i="98"/>
  <c r="I246" i="98"/>
  <c r="K245" i="98"/>
  <c r="I245" i="98"/>
  <c r="K244" i="98"/>
  <c r="I244" i="98"/>
  <c r="K243" i="98"/>
  <c r="I243" i="98"/>
  <c r="K242" i="98"/>
  <c r="I242" i="98"/>
  <c r="K241" i="98"/>
  <c r="I241" i="98"/>
  <c r="K240" i="98"/>
  <c r="I240" i="98"/>
  <c r="K239" i="98"/>
  <c r="I239" i="98"/>
  <c r="K238" i="98"/>
  <c r="I238" i="98"/>
  <c r="K237" i="98"/>
  <c r="I237" i="98"/>
  <c r="K236" i="98"/>
  <c r="I236" i="98"/>
  <c r="K235" i="98"/>
  <c r="I235" i="98"/>
  <c r="K234" i="98"/>
  <c r="I234" i="98"/>
  <c r="K233" i="98"/>
  <c r="I233" i="98"/>
  <c r="K232" i="98"/>
  <c r="I232" i="98"/>
  <c r="K231" i="98"/>
  <c r="I231" i="98"/>
  <c r="K228" i="98"/>
  <c r="I228" i="98"/>
  <c r="K227" i="98"/>
  <c r="I227" i="98"/>
  <c r="K226" i="98"/>
  <c r="I226" i="98"/>
  <c r="K225" i="98"/>
  <c r="I225" i="98"/>
  <c r="K224" i="98"/>
  <c r="I224" i="98"/>
  <c r="K223" i="98"/>
  <c r="I223" i="98"/>
  <c r="K222" i="98"/>
  <c r="I222" i="98"/>
  <c r="K221" i="98"/>
  <c r="I221" i="98"/>
  <c r="K220" i="98"/>
  <c r="I220" i="98"/>
  <c r="K219" i="98"/>
  <c r="I219" i="98"/>
  <c r="K218" i="98"/>
  <c r="I218" i="98"/>
  <c r="K217" i="98"/>
  <c r="I217" i="98"/>
  <c r="K216" i="98"/>
  <c r="I216" i="98"/>
  <c r="K215" i="98"/>
  <c r="I215" i="98"/>
  <c r="K214" i="98"/>
  <c r="I214" i="98"/>
  <c r="K213" i="98"/>
  <c r="I213" i="98"/>
  <c r="K212" i="98"/>
  <c r="I212" i="98"/>
  <c r="K211" i="98"/>
  <c r="I211" i="98"/>
  <c r="K210" i="98"/>
  <c r="I210" i="98"/>
  <c r="K209" i="98"/>
  <c r="I209" i="98"/>
  <c r="K208" i="98"/>
  <c r="I208" i="98"/>
  <c r="K205" i="98"/>
  <c r="I205" i="98"/>
  <c r="K204" i="98"/>
  <c r="I204" i="98"/>
  <c r="K203" i="98"/>
  <c r="I203" i="98"/>
  <c r="K202" i="98"/>
  <c r="I202" i="98"/>
  <c r="K201" i="98"/>
  <c r="I201" i="98"/>
  <c r="K200" i="98"/>
  <c r="I200" i="98"/>
  <c r="K199" i="98"/>
  <c r="I199" i="98"/>
  <c r="K198" i="98"/>
  <c r="I198" i="98"/>
  <c r="K197" i="98"/>
  <c r="I197" i="98"/>
  <c r="K196" i="98"/>
  <c r="I196" i="98"/>
  <c r="K195" i="98"/>
  <c r="I195" i="98"/>
  <c r="K194" i="98"/>
  <c r="I194" i="98"/>
  <c r="K193" i="98"/>
  <c r="I193" i="98"/>
  <c r="K192" i="98"/>
  <c r="I192" i="98"/>
  <c r="K191" i="98"/>
  <c r="I191" i="98"/>
  <c r="K190" i="98"/>
  <c r="I190" i="98"/>
  <c r="K189" i="98"/>
  <c r="I189" i="98"/>
  <c r="K188" i="98"/>
  <c r="I188" i="98"/>
  <c r="K187" i="98"/>
  <c r="I187" i="98"/>
  <c r="K186" i="98"/>
  <c r="I186" i="98"/>
  <c r="K185" i="98"/>
  <c r="I185" i="98"/>
  <c r="K184" i="98"/>
  <c r="I184" i="98"/>
  <c r="K181" i="98"/>
  <c r="I181" i="98"/>
  <c r="K180" i="98"/>
  <c r="I180" i="98"/>
  <c r="K179" i="98"/>
  <c r="I179" i="98"/>
  <c r="K178" i="98"/>
  <c r="I178" i="98"/>
  <c r="K177" i="98"/>
  <c r="I177" i="98"/>
  <c r="K176" i="98"/>
  <c r="I176" i="98"/>
  <c r="K175" i="98"/>
  <c r="I175" i="98"/>
  <c r="K174" i="98"/>
  <c r="I174" i="98"/>
  <c r="K173" i="98"/>
  <c r="I173" i="98"/>
  <c r="K172" i="98"/>
  <c r="I172" i="98"/>
  <c r="K171" i="98"/>
  <c r="I171" i="98"/>
  <c r="K170" i="98"/>
  <c r="I170" i="98"/>
  <c r="K169" i="98"/>
  <c r="I169" i="98"/>
  <c r="K168" i="98"/>
  <c r="I168" i="98"/>
  <c r="K167" i="98"/>
  <c r="I167" i="98"/>
  <c r="K166" i="98"/>
  <c r="I166" i="98"/>
  <c r="K165" i="98"/>
  <c r="I165" i="98"/>
  <c r="K164" i="98"/>
  <c r="I164" i="98"/>
  <c r="K163" i="98"/>
  <c r="I163" i="98"/>
  <c r="K162" i="98"/>
  <c r="I162" i="98"/>
  <c r="K161" i="98"/>
  <c r="I161" i="98"/>
  <c r="K158" i="98"/>
  <c r="I158" i="98"/>
  <c r="K157" i="98"/>
  <c r="I157" i="98"/>
  <c r="K156" i="98"/>
  <c r="I156" i="98"/>
  <c r="K155" i="98"/>
  <c r="I155" i="98"/>
  <c r="K154" i="98"/>
  <c r="I154" i="98"/>
  <c r="K153" i="98"/>
  <c r="I153" i="98"/>
  <c r="K152" i="98"/>
  <c r="I152" i="98"/>
  <c r="K151" i="98"/>
  <c r="I151" i="98"/>
  <c r="K150" i="98"/>
  <c r="I150" i="98"/>
  <c r="K149" i="98"/>
  <c r="I149" i="98"/>
  <c r="K148" i="98"/>
  <c r="I148" i="98"/>
  <c r="K147" i="98"/>
  <c r="I147" i="98"/>
  <c r="K146" i="98"/>
  <c r="I146" i="98"/>
  <c r="K145" i="98"/>
  <c r="I145" i="98"/>
  <c r="K144" i="98"/>
  <c r="I144" i="98"/>
  <c r="K143" i="98"/>
  <c r="I143" i="98"/>
  <c r="K142" i="98"/>
  <c r="I142" i="98"/>
  <c r="K141" i="98"/>
  <c r="I141" i="98"/>
  <c r="K140" i="98"/>
  <c r="I140" i="98"/>
  <c r="K139" i="98"/>
  <c r="I139" i="98"/>
  <c r="K138" i="98"/>
  <c r="I138" i="98"/>
  <c r="K137" i="98"/>
  <c r="I137" i="98"/>
  <c r="K136" i="98"/>
  <c r="I136" i="98"/>
  <c r="K135" i="98"/>
  <c r="I135" i="98"/>
  <c r="K134" i="98"/>
  <c r="I134" i="98"/>
  <c r="K133" i="98"/>
  <c r="I133" i="98"/>
  <c r="K130" i="98"/>
  <c r="I130" i="98"/>
  <c r="K129" i="98"/>
  <c r="I129" i="98"/>
  <c r="K128" i="98"/>
  <c r="I128" i="98"/>
  <c r="K127" i="98"/>
  <c r="I127" i="98"/>
  <c r="K126" i="98"/>
  <c r="I126" i="98"/>
  <c r="K125" i="98"/>
  <c r="I125" i="98"/>
  <c r="K124" i="98"/>
  <c r="I124" i="98"/>
  <c r="K123" i="98"/>
  <c r="I123" i="98"/>
  <c r="K122" i="98"/>
  <c r="I122" i="98"/>
  <c r="K121" i="98"/>
  <c r="I121" i="98"/>
  <c r="K120" i="98"/>
  <c r="I120" i="98"/>
  <c r="K119" i="98"/>
  <c r="I119" i="98"/>
  <c r="K118" i="98"/>
  <c r="I118" i="98"/>
  <c r="K117" i="98"/>
  <c r="I117" i="98"/>
  <c r="K116" i="98"/>
  <c r="I116" i="98"/>
  <c r="K115" i="98"/>
  <c r="I115" i="98"/>
  <c r="K114" i="98"/>
  <c r="I114" i="98"/>
  <c r="K113" i="98"/>
  <c r="I113" i="98"/>
  <c r="K112" i="98"/>
  <c r="I112" i="98"/>
  <c r="K111" i="98"/>
  <c r="I111" i="98"/>
  <c r="K110" i="98"/>
  <c r="I110" i="98"/>
  <c r="K109" i="98"/>
  <c r="I109" i="98"/>
  <c r="K106" i="98"/>
  <c r="I106" i="98"/>
  <c r="K105" i="98"/>
  <c r="I105" i="98"/>
  <c r="K104" i="98"/>
  <c r="I104" i="98"/>
  <c r="K103" i="98"/>
  <c r="I103" i="98"/>
  <c r="K102" i="98"/>
  <c r="I102" i="98"/>
  <c r="K101" i="98"/>
  <c r="I101" i="98"/>
  <c r="K100" i="98"/>
  <c r="I100" i="98"/>
  <c r="K99" i="98"/>
  <c r="I99" i="98"/>
  <c r="K98" i="98"/>
  <c r="I98" i="98"/>
  <c r="K97" i="98"/>
  <c r="I97" i="98"/>
  <c r="K96" i="98"/>
  <c r="I96" i="98"/>
  <c r="K95" i="98"/>
  <c r="I95" i="98"/>
  <c r="K94" i="98"/>
  <c r="I94" i="98"/>
  <c r="K93" i="98"/>
  <c r="I93" i="98"/>
  <c r="K92" i="98"/>
  <c r="I92" i="98"/>
  <c r="K91" i="98"/>
  <c r="I91" i="98"/>
  <c r="K90" i="98"/>
  <c r="I90" i="98"/>
  <c r="K89" i="98"/>
  <c r="I89" i="98"/>
  <c r="K88" i="98"/>
  <c r="I88" i="98"/>
  <c r="K87" i="98"/>
  <c r="I87" i="98"/>
  <c r="K86" i="98"/>
  <c r="I86" i="98"/>
  <c r="K85" i="98"/>
  <c r="I85" i="98"/>
  <c r="K84" i="98"/>
  <c r="I84" i="98"/>
  <c r="K81" i="98"/>
  <c r="I81" i="98"/>
  <c r="K80" i="98"/>
  <c r="I80" i="98"/>
  <c r="K79" i="98"/>
  <c r="I79" i="98"/>
  <c r="K78" i="98"/>
  <c r="I78" i="98"/>
  <c r="K77" i="98"/>
  <c r="I77" i="98"/>
  <c r="K76" i="98"/>
  <c r="I76" i="98"/>
  <c r="K75" i="98"/>
  <c r="I75" i="98"/>
  <c r="K74" i="98"/>
  <c r="I74" i="98"/>
  <c r="K73" i="98"/>
  <c r="I73" i="98"/>
  <c r="K72" i="98"/>
  <c r="I72" i="98"/>
  <c r="K71" i="98"/>
  <c r="I71" i="98"/>
  <c r="K70" i="98"/>
  <c r="I70" i="98"/>
  <c r="K69" i="98"/>
  <c r="I69" i="98"/>
  <c r="K68" i="98"/>
  <c r="I68" i="98"/>
  <c r="K67" i="98"/>
  <c r="I67" i="98"/>
  <c r="K66" i="98"/>
  <c r="I66" i="98"/>
  <c r="K65" i="98"/>
  <c r="I65" i="98"/>
  <c r="K64" i="98"/>
  <c r="I64" i="98"/>
  <c r="K63" i="98"/>
  <c r="I63" i="98"/>
  <c r="K62" i="98"/>
  <c r="I62" i="98"/>
  <c r="K61" i="98"/>
  <c r="I61" i="98"/>
  <c r="K60" i="98"/>
  <c r="I60" i="98"/>
  <c r="K59" i="98"/>
  <c r="I59" i="98"/>
  <c r="K56" i="98"/>
  <c r="I56" i="98"/>
  <c r="K55" i="98"/>
  <c r="I55" i="98"/>
  <c r="K54" i="98"/>
  <c r="I54" i="98"/>
  <c r="K53" i="98"/>
  <c r="I53" i="98"/>
  <c r="K52" i="98"/>
  <c r="I52" i="98"/>
  <c r="K51" i="98"/>
  <c r="I51" i="98"/>
  <c r="K50" i="98"/>
  <c r="I50" i="98"/>
  <c r="K49" i="98"/>
  <c r="I49" i="98"/>
  <c r="K48" i="98"/>
  <c r="I48" i="98"/>
  <c r="K47" i="98"/>
  <c r="I47" i="98"/>
  <c r="K46" i="98"/>
  <c r="I46" i="98"/>
  <c r="K45" i="98"/>
  <c r="I45" i="98"/>
  <c r="K44" i="98"/>
  <c r="I44" i="98"/>
  <c r="K43" i="98"/>
  <c r="I43" i="98"/>
  <c r="K42" i="98"/>
  <c r="I42" i="98"/>
  <c r="K41" i="98"/>
  <c r="I41" i="98"/>
  <c r="K40" i="98"/>
  <c r="I40" i="98"/>
  <c r="K39" i="98"/>
  <c r="I39" i="98"/>
  <c r="K38" i="98"/>
  <c r="I38" i="98"/>
  <c r="K37" i="98"/>
  <c r="I37" i="98"/>
  <c r="K36" i="98"/>
  <c r="I36" i="98"/>
  <c r="K35" i="98"/>
  <c r="I35" i="98"/>
  <c r="K34" i="98"/>
  <c r="I34" i="98"/>
  <c r="K33" i="98"/>
  <c r="I33" i="98"/>
  <c r="K32" i="98"/>
  <c r="I32" i="98"/>
  <c r="K29" i="98"/>
  <c r="I29" i="98"/>
  <c r="K28" i="98"/>
  <c r="I28" i="98"/>
  <c r="K27" i="98"/>
  <c r="I27" i="98"/>
  <c r="K26" i="98"/>
  <c r="I26" i="98"/>
  <c r="K25" i="98"/>
  <c r="I25" i="98"/>
  <c r="K24" i="98"/>
  <c r="I24" i="98"/>
  <c r="K23" i="98"/>
  <c r="I23" i="98"/>
  <c r="K22" i="98"/>
  <c r="I22" i="98"/>
  <c r="K21" i="98"/>
  <c r="I21" i="98"/>
  <c r="K20" i="98"/>
  <c r="I20" i="98"/>
  <c r="K19" i="98"/>
  <c r="I19" i="98"/>
  <c r="K18" i="98"/>
  <c r="I18" i="98"/>
  <c r="K17" i="98"/>
  <c r="I17" i="98"/>
  <c r="K16" i="98"/>
  <c r="I16" i="98"/>
  <c r="K15" i="98"/>
  <c r="I15" i="98"/>
  <c r="K14" i="98"/>
  <c r="I14" i="98"/>
  <c r="K13" i="98"/>
  <c r="I13" i="98"/>
  <c r="K12" i="98"/>
  <c r="I12" i="98"/>
  <c r="K11" i="98"/>
  <c r="I11" i="98"/>
  <c r="K10" i="98"/>
  <c r="I10" i="98"/>
  <c r="K9" i="98"/>
  <c r="I9" i="98"/>
  <c r="K8" i="98"/>
  <c r="I8" i="98"/>
  <c r="K7" i="98"/>
  <c r="I7" i="98"/>
  <c r="K6" i="98"/>
  <c r="I6" i="98"/>
  <c r="K228" i="97"/>
  <c r="I228" i="97"/>
  <c r="K227" i="97"/>
  <c r="I227" i="97"/>
  <c r="K226" i="97"/>
  <c r="I226" i="97"/>
  <c r="K225" i="97"/>
  <c r="I225" i="97"/>
  <c r="K224" i="97"/>
  <c r="I224" i="97"/>
  <c r="K223" i="97"/>
  <c r="I223" i="97"/>
  <c r="K222" i="97"/>
  <c r="I222" i="97"/>
  <c r="K221" i="97"/>
  <c r="I221" i="97"/>
  <c r="K220" i="97"/>
  <c r="I220" i="97"/>
  <c r="K219" i="97"/>
  <c r="I219" i="97"/>
  <c r="K218" i="97"/>
  <c r="I218" i="97"/>
  <c r="K217" i="97"/>
  <c r="I217" i="97"/>
  <c r="K216" i="97"/>
  <c r="I216" i="97"/>
  <c r="K215" i="97"/>
  <c r="I215" i="97"/>
  <c r="K214" i="97"/>
  <c r="I214" i="97"/>
  <c r="K213" i="97"/>
  <c r="I213" i="97"/>
  <c r="K212" i="97"/>
  <c r="I212" i="97"/>
  <c r="K211" i="97"/>
  <c r="I211" i="97"/>
  <c r="K210" i="97"/>
  <c r="I210" i="97"/>
  <c r="K209" i="97"/>
  <c r="I209" i="97"/>
  <c r="K208" i="97"/>
  <c r="I208" i="97"/>
  <c r="K205" i="97"/>
  <c r="I205" i="97"/>
  <c r="K204" i="97"/>
  <c r="I204" i="97"/>
  <c r="K203" i="97"/>
  <c r="I203" i="97"/>
  <c r="K202" i="97"/>
  <c r="I202" i="97"/>
  <c r="K201" i="97"/>
  <c r="I201" i="97"/>
  <c r="K200" i="97"/>
  <c r="I200" i="97"/>
  <c r="K199" i="97"/>
  <c r="I199" i="97"/>
  <c r="K198" i="97"/>
  <c r="I198" i="97"/>
  <c r="K197" i="97"/>
  <c r="I197" i="97"/>
  <c r="K196" i="97"/>
  <c r="I196" i="97"/>
  <c r="K195" i="97"/>
  <c r="I195" i="97"/>
  <c r="K194" i="97"/>
  <c r="I194" i="97"/>
  <c r="K193" i="97"/>
  <c r="I193" i="97"/>
  <c r="K192" i="97"/>
  <c r="I192" i="97"/>
  <c r="K191" i="97"/>
  <c r="I191" i="97"/>
  <c r="K190" i="97"/>
  <c r="I190" i="97"/>
  <c r="K189" i="97"/>
  <c r="I189" i="97"/>
  <c r="K188" i="97"/>
  <c r="I188" i="97"/>
  <c r="K187" i="97"/>
  <c r="I187" i="97"/>
  <c r="K186" i="97"/>
  <c r="I186" i="97"/>
  <c r="K185" i="97"/>
  <c r="I185" i="97"/>
  <c r="K184" i="97"/>
  <c r="I184" i="97"/>
  <c r="K181" i="97"/>
  <c r="I181" i="97"/>
  <c r="K180" i="97"/>
  <c r="I180" i="97"/>
  <c r="K179" i="97"/>
  <c r="I179" i="97"/>
  <c r="K178" i="97"/>
  <c r="I178" i="97"/>
  <c r="K177" i="97"/>
  <c r="I177" i="97"/>
  <c r="K176" i="97"/>
  <c r="I176" i="97"/>
  <c r="K175" i="97"/>
  <c r="I175" i="97"/>
  <c r="K174" i="97"/>
  <c r="I174" i="97"/>
  <c r="K173" i="97"/>
  <c r="I173" i="97"/>
  <c r="K172" i="97"/>
  <c r="I172" i="97"/>
  <c r="K171" i="97"/>
  <c r="I171" i="97"/>
  <c r="K170" i="97"/>
  <c r="I170" i="97"/>
  <c r="K169" i="97"/>
  <c r="I169" i="97"/>
  <c r="K168" i="97"/>
  <c r="I168" i="97"/>
  <c r="K167" i="97"/>
  <c r="I167" i="97"/>
  <c r="K166" i="97"/>
  <c r="I166" i="97"/>
  <c r="K165" i="97"/>
  <c r="I165" i="97"/>
  <c r="K164" i="97"/>
  <c r="I164" i="97"/>
  <c r="K163" i="97"/>
  <c r="I163" i="97"/>
  <c r="K162" i="97"/>
  <c r="I162" i="97"/>
  <c r="K161" i="97"/>
  <c r="I161" i="97"/>
  <c r="K160" i="97"/>
  <c r="I160" i="97"/>
  <c r="K159" i="97"/>
  <c r="I159" i="97"/>
  <c r="K158" i="97"/>
  <c r="I158" i="97"/>
  <c r="K157" i="97"/>
  <c r="I157" i="97"/>
  <c r="K156" i="97"/>
  <c r="I156" i="97"/>
  <c r="K155" i="97"/>
  <c r="I155" i="97"/>
  <c r="K154" i="97"/>
  <c r="I154" i="97"/>
  <c r="K151" i="97"/>
  <c r="I151" i="97"/>
  <c r="K149" i="97"/>
  <c r="I149" i="97"/>
  <c r="K148" i="97"/>
  <c r="I148" i="97"/>
  <c r="K147" i="97"/>
  <c r="I147" i="97"/>
  <c r="K146" i="97"/>
  <c r="I146" i="97"/>
  <c r="K145" i="97"/>
  <c r="I145" i="97"/>
  <c r="K144" i="97"/>
  <c r="I144" i="97"/>
  <c r="K143" i="97"/>
  <c r="I143" i="97"/>
  <c r="K142" i="97"/>
  <c r="I142" i="97"/>
  <c r="K141" i="97"/>
  <c r="I141" i="97"/>
  <c r="K140" i="97"/>
  <c r="I140" i="97"/>
  <c r="K139" i="97"/>
  <c r="I139" i="97"/>
  <c r="K138" i="97"/>
  <c r="I138" i="97"/>
  <c r="K137" i="97"/>
  <c r="I137" i="97"/>
  <c r="K136" i="97"/>
  <c r="I136" i="97"/>
  <c r="K135" i="97"/>
  <c r="I135" i="97"/>
  <c r="K134" i="97"/>
  <c r="I134" i="97"/>
  <c r="K133" i="97"/>
  <c r="I133" i="97"/>
  <c r="K132" i="97"/>
  <c r="I132" i="97"/>
  <c r="K131" i="97"/>
  <c r="I131" i="97"/>
  <c r="K130" i="97"/>
  <c r="I130" i="97"/>
  <c r="K129" i="97"/>
  <c r="I129" i="97"/>
  <c r="K128" i="97"/>
  <c r="I128" i="97"/>
  <c r="K127" i="97"/>
  <c r="I127" i="97"/>
  <c r="K126" i="97"/>
  <c r="I126" i="97"/>
  <c r="K125" i="97"/>
  <c r="I125" i="97"/>
  <c r="K124" i="97"/>
  <c r="I124" i="97"/>
  <c r="K123" i="97"/>
  <c r="I123" i="97"/>
  <c r="K120" i="97"/>
  <c r="I120" i="97"/>
  <c r="K119" i="97"/>
  <c r="I119" i="97"/>
  <c r="K118" i="97"/>
  <c r="I118" i="97"/>
  <c r="K117" i="97"/>
  <c r="I117" i="97"/>
  <c r="K116" i="97"/>
  <c r="I116" i="97"/>
  <c r="K115" i="97"/>
  <c r="I115" i="97"/>
  <c r="K114" i="97"/>
  <c r="I114" i="97"/>
  <c r="K113" i="97"/>
  <c r="I113" i="97"/>
  <c r="K112" i="97"/>
  <c r="I112" i="97"/>
  <c r="K111" i="97"/>
  <c r="I111" i="97"/>
  <c r="K110" i="97"/>
  <c r="I110" i="97"/>
  <c r="K109" i="97"/>
  <c r="I109" i="97"/>
  <c r="K108" i="97"/>
  <c r="I108" i="97"/>
  <c r="K107" i="97"/>
  <c r="I107" i="97"/>
  <c r="K106" i="97"/>
  <c r="I106" i="97"/>
  <c r="K105" i="97"/>
  <c r="I105" i="97"/>
  <c r="K104" i="97"/>
  <c r="I104" i="97"/>
  <c r="K103" i="97"/>
  <c r="I103" i="97"/>
  <c r="K102" i="97"/>
  <c r="I102" i="97"/>
  <c r="K101" i="97"/>
  <c r="I101" i="97"/>
  <c r="K100" i="97"/>
  <c r="I100" i="97"/>
  <c r="K99" i="97"/>
  <c r="I99" i="97"/>
  <c r="K98" i="97"/>
  <c r="I98" i="97"/>
  <c r="K97" i="97"/>
  <c r="I97" i="97"/>
  <c r="K96" i="97"/>
  <c r="I96" i="97"/>
  <c r="K95" i="97"/>
  <c r="I95" i="97"/>
  <c r="K92" i="97"/>
  <c r="I92" i="97"/>
  <c r="K91" i="97"/>
  <c r="I91" i="97"/>
  <c r="K90" i="97"/>
  <c r="I90" i="97"/>
  <c r="K89" i="97"/>
  <c r="I89" i="97"/>
  <c r="K88" i="97"/>
  <c r="I88" i="97"/>
  <c r="K87" i="97"/>
  <c r="I87" i="97"/>
  <c r="K86" i="97"/>
  <c r="I86" i="97"/>
  <c r="K85" i="97"/>
  <c r="I85" i="97"/>
  <c r="K84" i="97"/>
  <c r="I84" i="97"/>
  <c r="K83" i="97"/>
  <c r="I83" i="97"/>
  <c r="K82" i="97"/>
  <c r="I82" i="97"/>
  <c r="K81" i="97"/>
  <c r="I81" i="97"/>
  <c r="K80" i="97"/>
  <c r="I80" i="97"/>
  <c r="K79" i="97"/>
  <c r="I79" i="97"/>
  <c r="K78" i="97"/>
  <c r="I78" i="97"/>
  <c r="K77" i="97"/>
  <c r="I77" i="97"/>
  <c r="K76" i="97"/>
  <c r="I76" i="97"/>
  <c r="K75" i="97"/>
  <c r="I75" i="97"/>
  <c r="K74" i="97"/>
  <c r="I74" i="97"/>
  <c r="K73" i="97"/>
  <c r="I73" i="97"/>
  <c r="K72" i="97"/>
  <c r="I72" i="97"/>
  <c r="K71" i="97"/>
  <c r="I71" i="97"/>
  <c r="K70" i="97"/>
  <c r="I70" i="97"/>
  <c r="K69" i="97"/>
  <c r="I69" i="97"/>
  <c r="K68" i="97"/>
  <c r="I68" i="97"/>
  <c r="K67" i="97"/>
  <c r="I67" i="97"/>
  <c r="K66" i="97"/>
  <c r="I66" i="97"/>
  <c r="K65" i="97"/>
  <c r="I65" i="97"/>
  <c r="K62" i="97"/>
  <c r="I62" i="97"/>
  <c r="K61" i="97"/>
  <c r="I61" i="97"/>
  <c r="K60" i="97"/>
  <c r="I60" i="97"/>
  <c r="K59" i="97"/>
  <c r="I59" i="97"/>
  <c r="K58" i="97"/>
  <c r="I58" i="97"/>
  <c r="K57" i="97"/>
  <c r="I57" i="97"/>
  <c r="K56" i="97"/>
  <c r="I56" i="97"/>
  <c r="K55" i="97"/>
  <c r="I55" i="97"/>
  <c r="K54" i="97"/>
  <c r="I54" i="97"/>
  <c r="K53" i="97"/>
  <c r="I53" i="97"/>
  <c r="K52" i="97"/>
  <c r="I52" i="97"/>
  <c r="K51" i="97"/>
  <c r="I51" i="97"/>
  <c r="K50" i="97"/>
  <c r="I50" i="97"/>
  <c r="K49" i="97"/>
  <c r="I49" i="97"/>
  <c r="K48" i="97"/>
  <c r="I48" i="97"/>
  <c r="K47" i="97"/>
  <c r="I47" i="97"/>
  <c r="K46" i="97"/>
  <c r="I46" i="97"/>
  <c r="K45" i="97"/>
  <c r="I45" i="97"/>
  <c r="K44" i="97"/>
  <c r="I44" i="97"/>
  <c r="K43" i="97"/>
  <c r="I43" i="97"/>
  <c r="K42" i="97"/>
  <c r="I42" i="97"/>
  <c r="K41" i="97"/>
  <c r="I41" i="97"/>
  <c r="K40" i="97"/>
  <c r="I40" i="97"/>
  <c r="K39" i="97"/>
  <c r="I39" i="97"/>
  <c r="K38" i="97"/>
  <c r="I38" i="97"/>
  <c r="K35" i="97"/>
  <c r="I35" i="97"/>
  <c r="K34" i="97"/>
  <c r="I34" i="97"/>
  <c r="K33" i="97"/>
  <c r="I33" i="97"/>
  <c r="K32" i="97"/>
  <c r="I32" i="97"/>
  <c r="K31" i="97"/>
  <c r="I31" i="97"/>
  <c r="K30" i="97"/>
  <c r="I30" i="97"/>
  <c r="K29" i="97"/>
  <c r="I29" i="97"/>
  <c r="K28" i="97"/>
  <c r="I28" i="97"/>
  <c r="K27" i="97"/>
  <c r="I27" i="97"/>
  <c r="K26" i="97"/>
  <c r="I26" i="97"/>
  <c r="K25" i="97"/>
  <c r="I25" i="97"/>
  <c r="K24" i="97"/>
  <c r="I24" i="97"/>
  <c r="K23" i="97"/>
  <c r="I23" i="97"/>
  <c r="K22" i="97"/>
  <c r="I22" i="97"/>
  <c r="K21" i="97"/>
  <c r="I21" i="97"/>
  <c r="K20" i="97"/>
  <c r="I20" i="97"/>
  <c r="K19" i="97"/>
  <c r="I19" i="97"/>
  <c r="K18" i="97"/>
  <c r="I18" i="97"/>
  <c r="K17" i="97"/>
  <c r="I17" i="97"/>
  <c r="K16" i="97"/>
  <c r="I16" i="97"/>
  <c r="K15" i="97"/>
  <c r="I15" i="97"/>
  <c r="K14" i="97"/>
  <c r="I14" i="97"/>
  <c r="K13" i="97"/>
  <c r="I13" i="97"/>
  <c r="K12" i="97"/>
  <c r="I12" i="97"/>
  <c r="K11" i="97"/>
  <c r="I11" i="97"/>
  <c r="K10" i="97"/>
  <c r="I10" i="97"/>
  <c r="K9" i="97"/>
  <c r="I9" i="97"/>
  <c r="K8" i="97"/>
  <c r="I8" i="97"/>
  <c r="K7" i="97"/>
  <c r="I7" i="97"/>
  <c r="K6" i="97"/>
  <c r="I6" i="97"/>
  <c r="G44" i="95" l="1"/>
  <c r="I44" i="95"/>
  <c r="J177" i="90"/>
  <c r="L177" i="90"/>
  <c r="J117" i="90"/>
  <c r="L117" i="90"/>
  <c r="I5" i="71" l="1"/>
  <c r="K5" i="71"/>
  <c r="I6" i="71"/>
  <c r="K6" i="71"/>
  <c r="I7" i="71"/>
  <c r="K7" i="71"/>
  <c r="I8" i="71"/>
  <c r="K8" i="71"/>
  <c r="I9" i="71"/>
  <c r="K9" i="71"/>
  <c r="I10" i="71"/>
  <c r="K10" i="71"/>
  <c r="I11" i="71"/>
  <c r="K11" i="71"/>
  <c r="I12" i="71"/>
  <c r="K12" i="71"/>
  <c r="I13" i="71"/>
  <c r="K13" i="71"/>
  <c r="I14" i="71"/>
  <c r="K14" i="71"/>
  <c r="I15" i="71"/>
  <c r="K15" i="71"/>
  <c r="I16" i="71"/>
  <c r="K16" i="71"/>
  <c r="I17" i="71"/>
  <c r="K17" i="71"/>
  <c r="I18" i="71"/>
  <c r="K18" i="71"/>
  <c r="I19" i="71"/>
  <c r="K19" i="71"/>
  <c r="I23" i="71"/>
  <c r="K23" i="71"/>
  <c r="I24" i="71"/>
  <c r="K24" i="71"/>
  <c r="I25" i="71"/>
  <c r="K25" i="71"/>
  <c r="I26" i="71"/>
  <c r="K26" i="71"/>
  <c r="I27" i="71"/>
  <c r="K27" i="71"/>
  <c r="I28" i="71"/>
  <c r="K28" i="71"/>
  <c r="I29" i="71"/>
  <c r="K29" i="71"/>
  <c r="I30" i="71"/>
  <c r="K30" i="71"/>
  <c r="I31" i="71"/>
  <c r="K31" i="71"/>
  <c r="I32" i="71"/>
  <c r="K32" i="71"/>
  <c r="I33" i="71"/>
  <c r="K33" i="71"/>
  <c r="I34" i="71"/>
  <c r="K34" i="71"/>
  <c r="I35" i="71"/>
  <c r="K35" i="71"/>
  <c r="I36" i="71"/>
  <c r="K36" i="71"/>
  <c r="I37" i="71"/>
  <c r="K37" i="71"/>
  <c r="I38" i="71"/>
  <c r="K38" i="71"/>
  <c r="I39" i="71"/>
  <c r="K39" i="71"/>
  <c r="I40" i="71"/>
  <c r="K40" i="71"/>
  <c r="I41" i="71"/>
  <c r="K41" i="71"/>
  <c r="I42" i="71"/>
  <c r="K42" i="71"/>
  <c r="I43" i="71"/>
  <c r="K43" i="71"/>
  <c r="I44" i="71"/>
  <c r="K44" i="71"/>
  <c r="I45" i="71"/>
  <c r="K45" i="71"/>
  <c r="I46" i="71"/>
  <c r="K46" i="71"/>
  <c r="I47" i="71"/>
  <c r="K47" i="71"/>
  <c r="I48" i="71"/>
  <c r="K48" i="71"/>
  <c r="I49" i="71"/>
  <c r="K49" i="71"/>
  <c r="I50" i="71"/>
  <c r="K50" i="71"/>
  <c r="I51" i="71"/>
  <c r="K51" i="71"/>
  <c r="I52" i="71"/>
  <c r="K52" i="71"/>
  <c r="I53" i="71"/>
  <c r="K53" i="71"/>
  <c r="I54" i="71"/>
  <c r="K54" i="71"/>
  <c r="I55" i="71"/>
  <c r="K55" i="71"/>
  <c r="I56" i="71"/>
  <c r="K56" i="71"/>
  <c r="I57" i="71"/>
  <c r="K57" i="71"/>
  <c r="I58" i="71"/>
  <c r="K58" i="71"/>
  <c r="I59" i="71"/>
  <c r="K59" i="71"/>
  <c r="I60" i="71"/>
  <c r="K60" i="71"/>
  <c r="I61" i="71"/>
  <c r="K61" i="71"/>
  <c r="I62" i="71"/>
  <c r="K62" i="71"/>
  <c r="I63" i="71"/>
  <c r="K63" i="71"/>
  <c r="I64" i="71"/>
  <c r="K64" i="71"/>
  <c r="I65" i="71"/>
  <c r="K65" i="71"/>
  <c r="I66" i="71"/>
  <c r="K66" i="71"/>
  <c r="I69" i="71"/>
  <c r="K69" i="71"/>
  <c r="I70" i="71"/>
  <c r="K70" i="71"/>
  <c r="I71" i="71"/>
  <c r="K71" i="71"/>
  <c r="I72" i="71"/>
  <c r="K72" i="71"/>
  <c r="I73" i="71"/>
  <c r="K73" i="71"/>
  <c r="I74" i="71"/>
  <c r="K74" i="71"/>
  <c r="I75" i="71"/>
  <c r="K75" i="71"/>
  <c r="I76" i="71"/>
  <c r="K76" i="71"/>
  <c r="I77" i="71"/>
  <c r="K77" i="71"/>
  <c r="I78" i="71"/>
  <c r="K78" i="71"/>
  <c r="I79" i="71"/>
  <c r="K79" i="71"/>
  <c r="I80" i="71"/>
  <c r="K80" i="71"/>
  <c r="I81" i="71"/>
  <c r="K81" i="71"/>
  <c r="I82" i="71"/>
  <c r="K82" i="71"/>
  <c r="I83" i="71"/>
  <c r="K83" i="71"/>
  <c r="I84" i="71"/>
  <c r="K84" i="71"/>
  <c r="I85" i="71"/>
  <c r="K85" i="71"/>
  <c r="I86" i="71"/>
  <c r="K86" i="71"/>
  <c r="I87" i="71"/>
  <c r="K87" i="71"/>
  <c r="I88" i="71"/>
  <c r="K88" i="71"/>
  <c r="I89" i="71"/>
  <c r="K89" i="71"/>
  <c r="I90" i="71"/>
  <c r="K90" i="71"/>
  <c r="I91" i="71"/>
  <c r="K91" i="71"/>
  <c r="I92" i="71"/>
  <c r="K92" i="71"/>
  <c r="I93" i="71"/>
  <c r="K93" i="71"/>
  <c r="I94" i="71"/>
  <c r="K94" i="71"/>
  <c r="I95" i="71"/>
  <c r="K95" i="71"/>
  <c r="I96" i="71"/>
  <c r="K96" i="71"/>
  <c r="I97" i="71"/>
  <c r="K97" i="71"/>
  <c r="I98" i="71"/>
  <c r="K98" i="71"/>
  <c r="I99" i="71"/>
  <c r="K99" i="71"/>
  <c r="I100" i="71"/>
  <c r="K100" i="71"/>
  <c r="I101" i="71"/>
  <c r="K101" i="71"/>
  <c r="I102" i="71"/>
  <c r="K102" i="71"/>
  <c r="I103" i="71"/>
  <c r="K103" i="71"/>
  <c r="I104" i="71"/>
  <c r="K104" i="71"/>
  <c r="I105" i="71"/>
  <c r="K105" i="71"/>
  <c r="I106" i="71"/>
  <c r="K106" i="71"/>
  <c r="I107" i="71"/>
  <c r="K107" i="71"/>
  <c r="I108" i="71"/>
  <c r="K108" i="71"/>
  <c r="I109" i="71"/>
  <c r="K109" i="71"/>
  <c r="I110" i="71"/>
  <c r="K110" i="71"/>
  <c r="I111" i="71"/>
  <c r="K111" i="71"/>
  <c r="I112" i="71"/>
  <c r="K112" i="71"/>
  <c r="I113" i="71"/>
  <c r="K113" i="71"/>
  <c r="I114" i="71"/>
  <c r="K114" i="71"/>
  <c r="I115" i="71"/>
  <c r="K115" i="71"/>
  <c r="I116" i="71"/>
  <c r="K116" i="71"/>
  <c r="I117" i="71"/>
  <c r="K117" i="71"/>
  <c r="I118" i="71"/>
  <c r="K118" i="71"/>
  <c r="I119" i="71"/>
  <c r="K119" i="71"/>
  <c r="I122" i="71"/>
  <c r="K122" i="71"/>
  <c r="I123" i="71"/>
  <c r="K123" i="71"/>
  <c r="I124" i="71"/>
  <c r="K124" i="71"/>
  <c r="I125" i="71"/>
  <c r="K125" i="71"/>
  <c r="I126" i="71"/>
  <c r="K126" i="71"/>
  <c r="I127" i="71"/>
  <c r="K127" i="71"/>
  <c r="I128" i="71"/>
  <c r="K128" i="71"/>
  <c r="I129" i="71"/>
  <c r="K129" i="71"/>
  <c r="I130" i="71"/>
  <c r="K130" i="71"/>
  <c r="I131" i="71"/>
  <c r="K131" i="71"/>
  <c r="I132" i="71"/>
  <c r="K132" i="71"/>
  <c r="I133" i="71"/>
  <c r="K133" i="71"/>
  <c r="I134" i="71"/>
  <c r="K134" i="71"/>
  <c r="I135" i="71"/>
  <c r="K135" i="71"/>
  <c r="I136" i="71"/>
  <c r="K136" i="71"/>
  <c r="I137" i="71"/>
  <c r="K137" i="71"/>
  <c r="I138" i="71"/>
  <c r="K138" i="71"/>
  <c r="I139" i="71"/>
  <c r="K139" i="71"/>
  <c r="I140" i="71"/>
  <c r="K140" i="71"/>
  <c r="I141" i="71"/>
  <c r="K141" i="71"/>
  <c r="I142" i="71"/>
  <c r="K142" i="71"/>
  <c r="I143" i="71"/>
  <c r="K143" i="71"/>
  <c r="I144" i="71"/>
  <c r="K144" i="71"/>
  <c r="I145" i="71"/>
  <c r="K145" i="71"/>
  <c r="I146" i="71"/>
  <c r="K146" i="71"/>
  <c r="I147" i="71"/>
  <c r="K147" i="71"/>
  <c r="I148" i="71"/>
  <c r="K148" i="71"/>
  <c r="I149" i="71"/>
  <c r="K149" i="71"/>
  <c r="I150" i="71"/>
  <c r="K150" i="71"/>
  <c r="I151" i="71"/>
  <c r="K151" i="71"/>
  <c r="I152" i="71"/>
  <c r="K152" i="71"/>
  <c r="I153" i="71"/>
  <c r="K153" i="71"/>
  <c r="I154" i="71"/>
  <c r="K154" i="71"/>
  <c r="I155" i="71"/>
  <c r="K155" i="71"/>
  <c r="I156" i="71"/>
  <c r="K156" i="71"/>
  <c r="I157" i="71"/>
  <c r="K157" i="71"/>
  <c r="I158" i="71"/>
  <c r="K158" i="71"/>
  <c r="I159" i="71"/>
  <c r="K159" i="71"/>
  <c r="I160" i="71"/>
  <c r="K160" i="71"/>
  <c r="I161" i="71"/>
  <c r="K161" i="71"/>
  <c r="I162" i="71"/>
  <c r="K162" i="71"/>
  <c r="I163" i="71"/>
  <c r="K163" i="71"/>
  <c r="I164" i="71"/>
  <c r="K164" i="71"/>
  <c r="I165" i="71"/>
  <c r="K165" i="71"/>
  <c r="I166" i="71"/>
  <c r="K166" i="71"/>
  <c r="I167" i="71"/>
  <c r="K167" i="71"/>
  <c r="I168" i="71"/>
  <c r="K168" i="71"/>
  <c r="I169" i="71"/>
  <c r="K169" i="71"/>
  <c r="I172" i="71"/>
  <c r="K172" i="71"/>
  <c r="I173" i="71"/>
  <c r="K173" i="71"/>
  <c r="I174" i="71"/>
  <c r="K174" i="71"/>
  <c r="I175" i="71"/>
  <c r="K175" i="71"/>
  <c r="I176" i="71"/>
  <c r="K176" i="71"/>
  <c r="I177" i="71"/>
  <c r="K177" i="71"/>
  <c r="I178" i="71"/>
  <c r="K178" i="71"/>
  <c r="I179" i="71"/>
  <c r="K179" i="71"/>
  <c r="I180" i="71"/>
  <c r="K180" i="71"/>
  <c r="I181" i="71"/>
  <c r="K181" i="71"/>
  <c r="I182" i="71"/>
  <c r="K182" i="71"/>
  <c r="I183" i="71"/>
  <c r="K183" i="71"/>
  <c r="I184" i="71"/>
  <c r="K184" i="71"/>
  <c r="I185" i="71"/>
  <c r="K185" i="71"/>
  <c r="I186" i="71"/>
  <c r="K186" i="71"/>
  <c r="I187" i="71"/>
  <c r="K187" i="71"/>
  <c r="I188" i="71"/>
  <c r="K188" i="71"/>
  <c r="I189" i="71"/>
  <c r="K189" i="71"/>
  <c r="I190" i="71"/>
  <c r="K190" i="71"/>
  <c r="I191" i="71"/>
  <c r="K191" i="71"/>
  <c r="I192" i="71"/>
  <c r="K192" i="71"/>
  <c r="I193" i="71"/>
  <c r="K193" i="71"/>
  <c r="I196" i="71"/>
  <c r="K196" i="71"/>
  <c r="I197" i="71"/>
  <c r="K197" i="71"/>
  <c r="I198" i="71"/>
  <c r="K198" i="71"/>
  <c r="I199" i="71"/>
  <c r="K199" i="71"/>
  <c r="I200" i="71"/>
  <c r="K200" i="71"/>
  <c r="I201" i="71"/>
  <c r="K201" i="71"/>
  <c r="I202" i="71"/>
  <c r="K202" i="71"/>
  <c r="I203" i="71"/>
  <c r="K203" i="71"/>
  <c r="I204" i="71"/>
  <c r="K204" i="71"/>
  <c r="I205" i="71"/>
  <c r="K205" i="71"/>
  <c r="I206" i="71"/>
  <c r="K206" i="71"/>
  <c r="I207" i="71"/>
  <c r="K207" i="71"/>
  <c r="I208" i="71"/>
  <c r="K208" i="71"/>
  <c r="I209" i="71"/>
  <c r="K209" i="71"/>
  <c r="I210" i="71"/>
  <c r="K210" i="71"/>
  <c r="I211" i="71"/>
  <c r="K211" i="71"/>
  <c r="I212" i="71"/>
  <c r="K212" i="71"/>
  <c r="I213" i="71"/>
  <c r="K213" i="71"/>
  <c r="I214" i="71"/>
  <c r="K214" i="71"/>
  <c r="I215" i="71"/>
  <c r="K215" i="71"/>
  <c r="I218" i="71"/>
  <c r="K218" i="71"/>
  <c r="I219" i="71"/>
  <c r="K219" i="71"/>
  <c r="I220" i="71"/>
  <c r="K220" i="71"/>
  <c r="I221" i="71"/>
  <c r="K221" i="71"/>
  <c r="I222" i="71"/>
  <c r="K222" i="71"/>
  <c r="I223" i="71"/>
  <c r="K223" i="71"/>
  <c r="I224" i="71"/>
  <c r="K224" i="71"/>
  <c r="I225" i="71"/>
  <c r="K225" i="71"/>
  <c r="I226" i="71"/>
  <c r="K226" i="71"/>
  <c r="I227" i="71"/>
  <c r="K227" i="71"/>
  <c r="I228" i="71"/>
  <c r="K228" i="71"/>
  <c r="I229" i="71"/>
  <c r="K229" i="71"/>
  <c r="I230" i="71"/>
  <c r="K230" i="71"/>
  <c r="I231" i="71"/>
  <c r="K231" i="71"/>
  <c r="I232" i="71"/>
  <c r="K232" i="71"/>
  <c r="I233" i="71"/>
  <c r="K233" i="71"/>
  <c r="I234" i="71"/>
  <c r="K234" i="71"/>
  <c r="I235" i="71"/>
  <c r="K235" i="71"/>
  <c r="I238" i="71"/>
  <c r="K238" i="71"/>
  <c r="I239" i="71"/>
  <c r="K239" i="71"/>
  <c r="I240" i="71"/>
  <c r="K240" i="71"/>
  <c r="I241" i="71"/>
  <c r="K241" i="71"/>
  <c r="I242" i="71"/>
  <c r="K242" i="71"/>
  <c r="I243" i="71"/>
  <c r="K243" i="71"/>
  <c r="I244" i="71"/>
  <c r="K244" i="71"/>
  <c r="I245" i="71"/>
  <c r="K245" i="71"/>
  <c r="I246" i="71"/>
  <c r="K246" i="71"/>
  <c r="I247" i="71"/>
  <c r="K247" i="71"/>
  <c r="I248" i="71"/>
  <c r="K248" i="71"/>
  <c r="I249" i="71"/>
  <c r="K249" i="71"/>
  <c r="I250" i="71"/>
  <c r="K250" i="71"/>
  <c r="I251" i="71"/>
  <c r="K251" i="71"/>
  <c r="I254" i="71"/>
  <c r="K254" i="71"/>
  <c r="I255" i="71"/>
  <c r="K255" i="71"/>
  <c r="I256" i="71"/>
  <c r="K256" i="71"/>
  <c r="I257" i="71"/>
  <c r="K257" i="71"/>
  <c r="I260" i="71"/>
  <c r="K260" i="71"/>
  <c r="I261" i="71"/>
  <c r="K261" i="71"/>
  <c r="I262" i="71"/>
  <c r="K262" i="71"/>
  <c r="I263" i="71"/>
  <c r="K263" i="71"/>
  <c r="I264" i="71"/>
  <c r="K264" i="71"/>
  <c r="I265" i="71"/>
  <c r="K265" i="71"/>
  <c r="I266" i="71"/>
  <c r="K266" i="71"/>
  <c r="I267" i="71"/>
  <c r="K267" i="71"/>
  <c r="I268" i="71"/>
  <c r="K268" i="71"/>
  <c r="I269" i="71"/>
  <c r="K269" i="71"/>
  <c r="I270" i="71"/>
  <c r="K270" i="71"/>
  <c r="I271" i="71"/>
  <c r="K271" i="71"/>
  <c r="K179" i="72" l="1"/>
  <c r="I179" i="72"/>
  <c r="K178" i="72"/>
  <c r="I178" i="72"/>
  <c r="K177" i="72"/>
  <c r="I177" i="72"/>
  <c r="K176" i="72"/>
  <c r="I176" i="72"/>
  <c r="K175" i="72"/>
  <c r="I175" i="72"/>
  <c r="K174" i="72"/>
  <c r="I174" i="72"/>
  <c r="K173" i="72"/>
  <c r="I173" i="72"/>
  <c r="K172" i="72"/>
  <c r="I172" i="72"/>
  <c r="K171" i="72"/>
  <c r="I171" i="72"/>
  <c r="K170" i="72"/>
  <c r="I170" i="72"/>
  <c r="K169" i="72"/>
  <c r="I169" i="72"/>
  <c r="K168" i="72"/>
  <c r="I168" i="72"/>
  <c r="K167" i="72"/>
  <c r="I167" i="72"/>
  <c r="K166" i="72"/>
  <c r="I166" i="72"/>
  <c r="K165" i="72"/>
  <c r="I165" i="72"/>
  <c r="K164" i="72"/>
  <c r="I164" i="72"/>
  <c r="K163" i="72"/>
  <c r="I163" i="72"/>
  <c r="K162" i="72"/>
  <c r="I162" i="72"/>
  <c r="K161" i="72"/>
  <c r="I161" i="72"/>
  <c r="K160" i="72"/>
  <c r="I160" i="72"/>
  <c r="K159" i="72"/>
  <c r="I159" i="72"/>
  <c r="K158" i="72"/>
  <c r="I158" i="72"/>
  <c r="K157" i="72"/>
  <c r="I157" i="72"/>
  <c r="K156" i="72"/>
  <c r="I156" i="72"/>
  <c r="K155" i="72"/>
  <c r="I155" i="72"/>
  <c r="K154" i="72"/>
  <c r="I154" i="72"/>
  <c r="K153" i="72"/>
  <c r="I153" i="72"/>
  <c r="K152" i="72"/>
  <c r="I152" i="72"/>
  <c r="K151" i="72"/>
  <c r="I151" i="72"/>
  <c r="K150" i="72"/>
  <c r="I150" i="72"/>
  <c r="K149" i="72"/>
  <c r="I149" i="72"/>
  <c r="K148" i="72"/>
  <c r="I148" i="72"/>
  <c r="K147" i="72"/>
  <c r="I147" i="72"/>
  <c r="K146" i="72"/>
  <c r="I146" i="72"/>
  <c r="K145" i="72"/>
  <c r="I145" i="72"/>
  <c r="K144" i="72"/>
  <c r="I144" i="72"/>
  <c r="K143" i="72"/>
  <c r="I143" i="72"/>
  <c r="K142" i="72"/>
  <c r="I142" i="72"/>
  <c r="K141" i="72"/>
  <c r="I141" i="72"/>
  <c r="K140" i="72"/>
  <c r="I140" i="72"/>
  <c r="K139" i="72"/>
  <c r="I139" i="72"/>
  <c r="K138" i="72"/>
  <c r="I138" i="72"/>
  <c r="K137" i="72"/>
  <c r="I137" i="72"/>
  <c r="K136" i="72"/>
  <c r="I136" i="72"/>
  <c r="K135" i="72"/>
  <c r="I135" i="72"/>
  <c r="K134" i="72"/>
  <c r="I134" i="72"/>
  <c r="K133" i="72"/>
  <c r="I133" i="72"/>
  <c r="K132" i="72"/>
  <c r="I132" i="72"/>
  <c r="K131" i="72"/>
  <c r="I131" i="72"/>
  <c r="K128" i="72"/>
  <c r="I128" i="72"/>
  <c r="K127" i="72"/>
  <c r="I127" i="72"/>
  <c r="K126" i="72"/>
  <c r="I126" i="72"/>
  <c r="K125" i="72"/>
  <c r="I125" i="72"/>
  <c r="K124" i="72"/>
  <c r="I124" i="72"/>
  <c r="K123" i="72"/>
  <c r="I123" i="72"/>
  <c r="K122" i="72"/>
  <c r="I122" i="72"/>
  <c r="K121" i="72"/>
  <c r="I121" i="72"/>
  <c r="K120" i="72"/>
  <c r="I120" i="72"/>
  <c r="K119" i="72"/>
  <c r="I119" i="72"/>
  <c r="K118" i="72"/>
  <c r="I118" i="72"/>
  <c r="K117" i="72"/>
  <c r="I117" i="72"/>
  <c r="K116" i="72"/>
  <c r="I116" i="72"/>
  <c r="K115" i="72"/>
  <c r="I115" i="72"/>
  <c r="K114" i="72"/>
  <c r="I114" i="72"/>
  <c r="K113" i="72"/>
  <c r="I113" i="72"/>
  <c r="K112" i="72"/>
  <c r="I112" i="72"/>
  <c r="K111" i="72"/>
  <c r="I111" i="72"/>
  <c r="K110" i="72"/>
  <c r="I110" i="72"/>
  <c r="K109" i="72"/>
  <c r="I109" i="72"/>
  <c r="K108" i="72"/>
  <c r="I108" i="72"/>
  <c r="K107" i="72"/>
  <c r="I107" i="72"/>
  <c r="K106" i="72"/>
  <c r="I106" i="72"/>
  <c r="K105" i="72"/>
  <c r="I105" i="72"/>
  <c r="K104" i="72"/>
  <c r="I104" i="72"/>
  <c r="K103" i="72"/>
  <c r="I103" i="72"/>
  <c r="K102" i="72"/>
  <c r="I102" i="72"/>
  <c r="K101" i="72"/>
  <c r="I101" i="72"/>
  <c r="K100" i="72"/>
  <c r="I100" i="72"/>
  <c r="K99" i="72"/>
  <c r="I99" i="72"/>
  <c r="K98" i="72"/>
  <c r="I98" i="72"/>
  <c r="K97" i="72"/>
  <c r="I97" i="72"/>
  <c r="K96" i="72"/>
  <c r="I96" i="72"/>
  <c r="K95" i="72"/>
  <c r="I95" i="72"/>
  <c r="K94" i="72"/>
  <c r="I94" i="72"/>
  <c r="K93" i="72"/>
  <c r="I93" i="72"/>
  <c r="K92" i="72"/>
  <c r="I92" i="72"/>
  <c r="K91" i="72"/>
  <c r="I91" i="72"/>
  <c r="K90" i="72"/>
  <c r="I90" i="72"/>
  <c r="K89" i="72"/>
  <c r="I89" i="72"/>
  <c r="K88" i="72"/>
  <c r="I88" i="72"/>
  <c r="K87" i="72"/>
  <c r="I87" i="72"/>
  <c r="K86" i="72"/>
  <c r="I86" i="72"/>
  <c r="K85" i="72"/>
  <c r="I85" i="72"/>
  <c r="K84" i="72"/>
  <c r="I84" i="72"/>
  <c r="K83" i="72"/>
  <c r="I83" i="72"/>
  <c r="K82" i="72"/>
  <c r="I82" i="72"/>
  <c r="K81" i="72"/>
  <c r="I81" i="72"/>
  <c r="K80" i="72"/>
  <c r="I80" i="72"/>
  <c r="K79" i="72"/>
  <c r="I79" i="72"/>
  <c r="K78" i="72"/>
  <c r="I78" i="72"/>
  <c r="K77" i="72"/>
  <c r="I77" i="72"/>
  <c r="K76" i="72"/>
  <c r="I76" i="72"/>
  <c r="K75" i="72"/>
  <c r="I75" i="72"/>
  <c r="K74" i="72"/>
  <c r="I74" i="72"/>
  <c r="K73" i="72"/>
  <c r="I73" i="72"/>
  <c r="K72" i="72"/>
  <c r="I72" i="72"/>
  <c r="K71" i="72"/>
  <c r="I71" i="72"/>
  <c r="K70" i="72"/>
  <c r="I70" i="72"/>
  <c r="K69" i="72"/>
  <c r="I69" i="72"/>
  <c r="K66" i="72"/>
  <c r="I66" i="72"/>
  <c r="K65" i="72"/>
  <c r="I65" i="72"/>
  <c r="K64" i="72"/>
  <c r="I64" i="72"/>
  <c r="K63" i="72"/>
  <c r="I63" i="72"/>
  <c r="K59" i="72"/>
  <c r="I59" i="72"/>
  <c r="K58" i="72"/>
  <c r="I58" i="72"/>
  <c r="K57" i="72"/>
  <c r="I57" i="72"/>
  <c r="K56" i="72"/>
  <c r="I56" i="72"/>
  <c r="K55" i="72"/>
  <c r="I55" i="72"/>
  <c r="K54" i="72"/>
  <c r="I54" i="72"/>
  <c r="K53" i="72"/>
  <c r="I53" i="72"/>
  <c r="K52" i="72"/>
  <c r="I52" i="72"/>
  <c r="K51" i="72"/>
  <c r="I51" i="72"/>
  <c r="K50" i="72"/>
  <c r="I50" i="72"/>
  <c r="K49" i="72"/>
  <c r="I49" i="72"/>
  <c r="K48" i="72"/>
  <c r="I48" i="72"/>
  <c r="K47" i="72"/>
  <c r="I47" i="72"/>
  <c r="K46" i="72"/>
  <c r="I46" i="72"/>
  <c r="K45" i="72"/>
  <c r="I45" i="72"/>
  <c r="K44" i="72"/>
  <c r="I44" i="72"/>
  <c r="K43" i="72"/>
  <c r="I43" i="72"/>
  <c r="K42" i="72"/>
  <c r="I42" i="72"/>
  <c r="K41" i="72"/>
  <c r="I41" i="72"/>
  <c r="K40" i="72"/>
  <c r="I40" i="72"/>
  <c r="K39" i="72"/>
  <c r="I39" i="72"/>
  <c r="K38" i="72"/>
  <c r="I38" i="72"/>
  <c r="K37" i="72"/>
  <c r="I37" i="72"/>
  <c r="K36" i="72"/>
  <c r="I36" i="72"/>
  <c r="K35" i="72"/>
  <c r="I35" i="72"/>
  <c r="K34" i="72"/>
  <c r="I34" i="72"/>
  <c r="K33" i="72"/>
  <c r="I33" i="72"/>
  <c r="K32" i="72"/>
  <c r="I32" i="72"/>
  <c r="K31" i="72"/>
  <c r="I31" i="72"/>
  <c r="K30" i="72"/>
  <c r="I30" i="72"/>
  <c r="K29" i="72"/>
  <c r="I29" i="72"/>
  <c r="K28" i="72"/>
  <c r="I28" i="72"/>
  <c r="K27" i="72"/>
  <c r="I27" i="72"/>
  <c r="K26" i="72"/>
  <c r="I26" i="72"/>
  <c r="K25" i="72"/>
  <c r="I25" i="72"/>
  <c r="K24" i="72"/>
  <c r="I24" i="72"/>
  <c r="K23" i="72"/>
  <c r="I23" i="72"/>
  <c r="K22" i="72"/>
  <c r="I22" i="72"/>
  <c r="K21" i="72"/>
  <c r="I21" i="72"/>
  <c r="K20" i="72"/>
  <c r="I20" i="72"/>
  <c r="K19" i="72"/>
  <c r="I19" i="72"/>
  <c r="K18" i="72"/>
  <c r="I18" i="72"/>
  <c r="K17" i="72"/>
  <c r="I17" i="72"/>
  <c r="K16" i="72"/>
  <c r="I16" i="72"/>
  <c r="K15" i="72"/>
  <c r="I15" i="72"/>
  <c r="K14" i="72"/>
  <c r="I14" i="72"/>
  <c r="K13" i="72"/>
  <c r="I13" i="72"/>
  <c r="K10" i="72"/>
  <c r="I10" i="72"/>
  <c r="K9" i="72"/>
  <c r="I9" i="72"/>
  <c r="K8" i="72"/>
  <c r="I8" i="72"/>
  <c r="K7" i="72"/>
  <c r="I7" i="72"/>
  <c r="K6" i="72"/>
  <c r="I6" i="72"/>
  <c r="G32" i="95"/>
  <c r="I32" i="95"/>
  <c r="G30" i="95"/>
  <c r="I30" i="95"/>
  <c r="J278" i="85"/>
  <c r="L278" i="85"/>
  <c r="J155" i="88"/>
  <c r="L155" i="88"/>
  <c r="J156" i="88"/>
  <c r="L156" i="88"/>
  <c r="J157" i="88"/>
  <c r="L157" i="88"/>
  <c r="J17" i="44"/>
  <c r="L38" i="45"/>
  <c r="J60" i="52"/>
  <c r="L60" i="52"/>
  <c r="J94" i="85"/>
  <c r="L94" i="85"/>
  <c r="G21" i="95"/>
  <c r="I21" i="95"/>
  <c r="J214" i="90"/>
  <c r="L214" i="90"/>
  <c r="L151" i="90"/>
  <c r="J151" i="90"/>
  <c r="J92" i="90"/>
  <c r="L92" i="90"/>
  <c r="J309" i="17"/>
  <c r="L309" i="17"/>
  <c r="J227" i="17"/>
  <c r="L227" i="17"/>
  <c r="J132" i="17"/>
  <c r="L132" i="17"/>
  <c r="J37" i="17"/>
  <c r="L37" i="17"/>
  <c r="I43" i="95"/>
  <c r="G43" i="95"/>
  <c r="I42" i="95"/>
  <c r="G42" i="95"/>
  <c r="I41" i="95"/>
  <c r="G41" i="95"/>
  <c r="I40" i="95"/>
  <c r="G40" i="95"/>
  <c r="I39" i="95"/>
  <c r="G39" i="95"/>
  <c r="I38" i="95"/>
  <c r="G38" i="95"/>
  <c r="I37" i="95"/>
  <c r="G37" i="95"/>
  <c r="I36" i="95"/>
  <c r="G36" i="95"/>
  <c r="I35" i="95"/>
  <c r="G35" i="95"/>
  <c r="I34" i="95"/>
  <c r="G34" i="95"/>
  <c r="I33" i="95"/>
  <c r="G33" i="95"/>
  <c r="I31" i="95"/>
  <c r="G31" i="95"/>
  <c r="I29" i="95"/>
  <c r="G29" i="95"/>
  <c r="I28" i="95"/>
  <c r="G28" i="95"/>
  <c r="I27" i="95"/>
  <c r="G27" i="95"/>
  <c r="I26" i="95"/>
  <c r="G26" i="95"/>
  <c r="I25" i="95"/>
  <c r="G25" i="95"/>
  <c r="I24" i="95"/>
  <c r="G24" i="95"/>
  <c r="I23" i="95"/>
  <c r="G23" i="95"/>
  <c r="I22" i="95"/>
  <c r="G22" i="95"/>
  <c r="I20" i="95"/>
  <c r="G20" i="95"/>
  <c r="I19" i="95"/>
  <c r="G19" i="95"/>
  <c r="I18" i="95"/>
  <c r="G18" i="95"/>
  <c r="I17" i="95"/>
  <c r="G17" i="95"/>
  <c r="I16" i="95"/>
  <c r="G16" i="95"/>
  <c r="I15" i="95"/>
  <c r="G15" i="95"/>
  <c r="I14" i="95"/>
  <c r="G14" i="95"/>
  <c r="I13" i="95"/>
  <c r="G13" i="95"/>
  <c r="I12" i="95"/>
  <c r="G12" i="95"/>
  <c r="I11" i="95"/>
  <c r="G11" i="95"/>
  <c r="I10" i="95"/>
  <c r="G10" i="95"/>
  <c r="I9" i="95"/>
  <c r="G9" i="95"/>
  <c r="L288" i="90"/>
  <c r="J288" i="90"/>
  <c r="L287" i="90"/>
  <c r="J287" i="90"/>
  <c r="L286" i="90"/>
  <c r="J286" i="90"/>
  <c r="L285" i="90"/>
  <c r="J285" i="90"/>
  <c r="L284" i="90"/>
  <c r="J284" i="90"/>
  <c r="L283" i="90"/>
  <c r="J283" i="90"/>
  <c r="L282" i="90"/>
  <c r="J282" i="90"/>
  <c r="L281" i="90"/>
  <c r="J281" i="90"/>
  <c r="L280" i="90"/>
  <c r="J280" i="90"/>
  <c r="L279" i="90"/>
  <c r="J279" i="90"/>
  <c r="L278" i="90"/>
  <c r="J278" i="90"/>
  <c r="L277" i="90"/>
  <c r="J277" i="90"/>
  <c r="L276" i="90"/>
  <c r="J276" i="90"/>
  <c r="L275" i="90"/>
  <c r="J275" i="90"/>
  <c r="L274" i="90"/>
  <c r="J274" i="90"/>
  <c r="L273" i="90"/>
  <c r="J273" i="90"/>
  <c r="L272" i="90"/>
  <c r="J272" i="90"/>
  <c r="L271" i="90"/>
  <c r="J271" i="90"/>
  <c r="L270" i="90"/>
  <c r="J270" i="90"/>
  <c r="L269" i="90"/>
  <c r="J269" i="90"/>
  <c r="L268" i="90"/>
  <c r="J268" i="90"/>
  <c r="L267" i="90"/>
  <c r="J267" i="90"/>
  <c r="L266" i="90"/>
  <c r="J266" i="90"/>
  <c r="L265" i="90"/>
  <c r="J265" i="90"/>
  <c r="L264" i="90"/>
  <c r="J264" i="90"/>
  <c r="L263" i="90"/>
  <c r="J263" i="90"/>
  <c r="L262" i="90"/>
  <c r="J262" i="90"/>
  <c r="L261" i="90"/>
  <c r="J261" i="90"/>
  <c r="L260" i="90"/>
  <c r="J260" i="90"/>
  <c r="L259" i="90"/>
  <c r="J259" i="90"/>
  <c r="L258" i="90"/>
  <c r="J258" i="90"/>
  <c r="L257" i="90"/>
  <c r="J257" i="90"/>
  <c r="L256" i="90"/>
  <c r="J256" i="90"/>
  <c r="L255" i="90"/>
  <c r="J255" i="90"/>
  <c r="L254" i="90"/>
  <c r="J254" i="90"/>
  <c r="L253" i="90"/>
  <c r="J253" i="90"/>
  <c r="L252" i="90"/>
  <c r="J252" i="90"/>
  <c r="L251" i="90"/>
  <c r="J251" i="90"/>
  <c r="L250" i="90"/>
  <c r="J250" i="90"/>
  <c r="L249" i="90"/>
  <c r="J249" i="90"/>
  <c r="L248" i="90"/>
  <c r="J248" i="90"/>
  <c r="L247" i="90"/>
  <c r="J247" i="90"/>
  <c r="L246" i="90"/>
  <c r="J246" i="90"/>
  <c r="L245" i="90"/>
  <c r="J245" i="90"/>
  <c r="L244" i="90"/>
  <c r="J244" i="90"/>
  <c r="L243" i="90"/>
  <c r="J243" i="90"/>
  <c r="L242" i="90"/>
  <c r="J242" i="90"/>
  <c r="L239" i="90"/>
  <c r="J239" i="90"/>
  <c r="L238" i="90"/>
  <c r="J238" i="90"/>
  <c r="L237" i="90"/>
  <c r="J237" i="90"/>
  <c r="L236" i="90"/>
  <c r="J236" i="90"/>
  <c r="L235" i="90"/>
  <c r="J235" i="90"/>
  <c r="L234" i="90"/>
  <c r="J234" i="90"/>
  <c r="L233" i="90"/>
  <c r="J233" i="90"/>
  <c r="L232" i="90"/>
  <c r="J232" i="90"/>
  <c r="L231" i="90"/>
  <c r="J231" i="90"/>
  <c r="L230" i="90"/>
  <c r="J230" i="90"/>
  <c r="L229" i="90"/>
  <c r="J229" i="90"/>
  <c r="L228" i="90"/>
  <c r="J228" i="90"/>
  <c r="L227" i="90"/>
  <c r="J227" i="90"/>
  <c r="L226" i="90"/>
  <c r="J226" i="90"/>
  <c r="L225" i="90"/>
  <c r="J225" i="90"/>
  <c r="L224" i="90"/>
  <c r="J224" i="90"/>
  <c r="L223" i="90"/>
  <c r="J223" i="90"/>
  <c r="L222" i="90"/>
  <c r="J222" i="90"/>
  <c r="L221" i="90"/>
  <c r="J221" i="90"/>
  <c r="L220" i="90"/>
  <c r="J220" i="90"/>
  <c r="L219" i="90"/>
  <c r="J219" i="90"/>
  <c r="L218" i="90"/>
  <c r="J218" i="90"/>
  <c r="L217" i="90"/>
  <c r="J217" i="90"/>
  <c r="L216" i="90"/>
  <c r="J216" i="90"/>
  <c r="L215" i="90"/>
  <c r="J215" i="90"/>
  <c r="L213" i="90"/>
  <c r="J213" i="90"/>
  <c r="L212" i="90"/>
  <c r="J212" i="90"/>
  <c r="L211" i="90"/>
  <c r="J211" i="90"/>
  <c r="L210" i="90"/>
  <c r="J210" i="90"/>
  <c r="L209" i="90"/>
  <c r="J209" i="90"/>
  <c r="L208" i="90"/>
  <c r="J208" i="90"/>
  <c r="L207" i="90"/>
  <c r="J207" i="90"/>
  <c r="L206" i="90"/>
  <c r="J206" i="90"/>
  <c r="L205" i="90"/>
  <c r="J205" i="90"/>
  <c r="L204" i="90"/>
  <c r="J204" i="90"/>
  <c r="L203" i="90"/>
  <c r="J203" i="90"/>
  <c r="L202" i="90"/>
  <c r="J202" i="90"/>
  <c r="L201" i="90"/>
  <c r="J201" i="90"/>
  <c r="L200" i="90"/>
  <c r="J200" i="90"/>
  <c r="L199" i="90"/>
  <c r="J199" i="90"/>
  <c r="L198" i="90"/>
  <c r="J198" i="90"/>
  <c r="L197" i="90"/>
  <c r="J197" i="90"/>
  <c r="L196" i="90"/>
  <c r="J196" i="90"/>
  <c r="L195" i="90"/>
  <c r="J195" i="90"/>
  <c r="L194" i="90"/>
  <c r="J194" i="90"/>
  <c r="L193" i="90"/>
  <c r="J193" i="90"/>
  <c r="L192" i="90"/>
  <c r="J192" i="90"/>
  <c r="L191" i="90"/>
  <c r="J191" i="90"/>
  <c r="L190" i="90"/>
  <c r="J190" i="90"/>
  <c r="L189" i="90"/>
  <c r="J189" i="90"/>
  <c r="L188" i="90"/>
  <c r="J188" i="90"/>
  <c r="L187" i="90"/>
  <c r="J187" i="90"/>
  <c r="L186" i="90"/>
  <c r="J186" i="90"/>
  <c r="L185" i="90"/>
  <c r="J185" i="90"/>
  <c r="L184" i="90"/>
  <c r="J184" i="90"/>
  <c r="L183" i="90"/>
  <c r="J183" i="90"/>
  <c r="L182" i="90"/>
  <c r="J182" i="90"/>
  <c r="L176" i="90"/>
  <c r="J176" i="90"/>
  <c r="L175" i="90"/>
  <c r="J175" i="90"/>
  <c r="L174" i="90"/>
  <c r="J174" i="90"/>
  <c r="L173" i="90"/>
  <c r="J173" i="90"/>
  <c r="L172" i="90"/>
  <c r="J172" i="90"/>
  <c r="L171" i="90"/>
  <c r="J171" i="90"/>
  <c r="L170" i="90"/>
  <c r="J170" i="90"/>
  <c r="L169" i="90"/>
  <c r="J169" i="90"/>
  <c r="L168" i="90"/>
  <c r="J168" i="90"/>
  <c r="L167" i="90"/>
  <c r="J167" i="90"/>
  <c r="L166" i="90"/>
  <c r="J166" i="90"/>
  <c r="L165" i="90"/>
  <c r="J165" i="90"/>
  <c r="L164" i="90"/>
  <c r="J164" i="90"/>
  <c r="L163" i="90"/>
  <c r="J163" i="90"/>
  <c r="L162" i="90"/>
  <c r="J162" i="90"/>
  <c r="L161" i="90"/>
  <c r="J161" i="90"/>
  <c r="L160" i="90"/>
  <c r="J160" i="90"/>
  <c r="L159" i="90"/>
  <c r="J159" i="90"/>
  <c r="L158" i="90"/>
  <c r="J158" i="90"/>
  <c r="L157" i="90"/>
  <c r="J157" i="90"/>
  <c r="L156" i="90"/>
  <c r="J156" i="90"/>
  <c r="L155" i="90"/>
  <c r="J155" i="90"/>
  <c r="L154" i="90"/>
  <c r="J154" i="90"/>
  <c r="L153" i="90"/>
  <c r="J153" i="90"/>
  <c r="L152" i="90"/>
  <c r="J152" i="90"/>
  <c r="L150" i="90"/>
  <c r="J150" i="90"/>
  <c r="L149" i="90"/>
  <c r="J149" i="90"/>
  <c r="L148" i="90"/>
  <c r="J148" i="90"/>
  <c r="L147" i="90"/>
  <c r="J147" i="90"/>
  <c r="L146" i="90"/>
  <c r="J146" i="90"/>
  <c r="L145" i="90"/>
  <c r="J145" i="90"/>
  <c r="L144" i="90"/>
  <c r="J144" i="90"/>
  <c r="L143" i="90"/>
  <c r="J143" i="90"/>
  <c r="L142" i="90"/>
  <c r="J142" i="90"/>
  <c r="L141" i="90"/>
  <c r="J141" i="90"/>
  <c r="L140" i="90"/>
  <c r="J140" i="90"/>
  <c r="L139" i="90"/>
  <c r="J139" i="90"/>
  <c r="L138" i="90"/>
  <c r="J138" i="90"/>
  <c r="L137" i="90"/>
  <c r="J137" i="90"/>
  <c r="L136" i="90"/>
  <c r="J136" i="90"/>
  <c r="L135" i="90"/>
  <c r="J135" i="90"/>
  <c r="L134" i="90"/>
  <c r="J134" i="90"/>
  <c r="L133" i="90"/>
  <c r="J133" i="90"/>
  <c r="L132" i="90"/>
  <c r="J132" i="90"/>
  <c r="L131" i="90"/>
  <c r="J131" i="90"/>
  <c r="L130" i="90"/>
  <c r="J130" i="90"/>
  <c r="L129" i="90"/>
  <c r="J129" i="90"/>
  <c r="L128" i="90"/>
  <c r="J128" i="90"/>
  <c r="L127" i="90"/>
  <c r="J127" i="90"/>
  <c r="L126" i="90"/>
  <c r="J126" i="90"/>
  <c r="L125" i="90"/>
  <c r="J125" i="90"/>
  <c r="L124" i="90"/>
  <c r="J124" i="90"/>
  <c r="L123" i="90"/>
  <c r="J123" i="90"/>
  <c r="L122" i="90"/>
  <c r="J122" i="90"/>
  <c r="L121" i="90"/>
  <c r="J121" i="90"/>
  <c r="L116" i="90"/>
  <c r="J116" i="90"/>
  <c r="L115" i="90"/>
  <c r="J115" i="90"/>
  <c r="L114" i="90"/>
  <c r="J114" i="90"/>
  <c r="L113" i="90"/>
  <c r="J113" i="90"/>
  <c r="L112" i="90"/>
  <c r="J112" i="90"/>
  <c r="L111" i="90"/>
  <c r="J111" i="90"/>
  <c r="L110" i="90"/>
  <c r="J110" i="90"/>
  <c r="L109" i="90"/>
  <c r="J109" i="90"/>
  <c r="L108" i="90"/>
  <c r="J108" i="90"/>
  <c r="L107" i="90"/>
  <c r="J107" i="90"/>
  <c r="L106" i="90"/>
  <c r="J106" i="90"/>
  <c r="L105" i="90"/>
  <c r="J105" i="90"/>
  <c r="L104" i="90"/>
  <c r="J104" i="90"/>
  <c r="L103" i="90"/>
  <c r="J103" i="90"/>
  <c r="L102" i="90"/>
  <c r="J102" i="90"/>
  <c r="L101" i="90"/>
  <c r="J101" i="90"/>
  <c r="L100" i="90"/>
  <c r="J100" i="90"/>
  <c r="L99" i="90"/>
  <c r="J99" i="90"/>
  <c r="L98" i="90"/>
  <c r="J98" i="90"/>
  <c r="L97" i="90"/>
  <c r="J97" i="90"/>
  <c r="L96" i="90"/>
  <c r="J96" i="90"/>
  <c r="L95" i="90"/>
  <c r="J95" i="90"/>
  <c r="L94" i="90"/>
  <c r="J94" i="90"/>
  <c r="L93" i="90"/>
  <c r="J93" i="90"/>
  <c r="L91" i="90"/>
  <c r="J91" i="90"/>
  <c r="L90" i="90"/>
  <c r="J90" i="90"/>
  <c r="L89" i="90"/>
  <c r="J89" i="90"/>
  <c r="L87" i="90"/>
  <c r="J87" i="90"/>
  <c r="L86" i="90"/>
  <c r="J86" i="90"/>
  <c r="L85" i="90"/>
  <c r="J85" i="90"/>
  <c r="L84" i="90"/>
  <c r="J84" i="90"/>
  <c r="L83" i="90"/>
  <c r="J83" i="90"/>
  <c r="L82" i="90"/>
  <c r="J82" i="90"/>
  <c r="L81" i="90"/>
  <c r="J81" i="90"/>
  <c r="L80" i="90"/>
  <c r="J80" i="90"/>
  <c r="L79" i="90"/>
  <c r="J79" i="90"/>
  <c r="L78" i="90"/>
  <c r="J78" i="90"/>
  <c r="L77" i="90"/>
  <c r="J77" i="90"/>
  <c r="L76" i="90"/>
  <c r="J76" i="90"/>
  <c r="L75" i="90"/>
  <c r="J75" i="90"/>
  <c r="L74" i="90"/>
  <c r="J74" i="90"/>
  <c r="L73" i="90"/>
  <c r="J73" i="90"/>
  <c r="L72" i="90"/>
  <c r="J72" i="90"/>
  <c r="L71" i="90"/>
  <c r="J71" i="90"/>
  <c r="L70" i="90"/>
  <c r="J70" i="90"/>
  <c r="L69" i="90"/>
  <c r="J69" i="90"/>
  <c r="L68" i="90"/>
  <c r="J68" i="90"/>
  <c r="L67" i="90"/>
  <c r="J67" i="90"/>
  <c r="L66" i="90"/>
  <c r="J66" i="90"/>
  <c r="L65" i="90"/>
  <c r="J65" i="90"/>
  <c r="L64" i="90"/>
  <c r="J64" i="90"/>
  <c r="L63" i="90"/>
  <c r="J63" i="90"/>
  <c r="L62" i="90"/>
  <c r="J62" i="90"/>
  <c r="L61" i="90"/>
  <c r="J61" i="90"/>
  <c r="L60" i="90"/>
  <c r="J60" i="90"/>
  <c r="L57" i="90"/>
  <c r="J57" i="90"/>
  <c r="L56" i="90"/>
  <c r="J56" i="90"/>
  <c r="L55" i="90"/>
  <c r="J55" i="90"/>
  <c r="L54" i="90"/>
  <c r="J54" i="90"/>
  <c r="L53" i="90"/>
  <c r="J53" i="90"/>
  <c r="L52" i="90"/>
  <c r="J52" i="90"/>
  <c r="L51" i="90"/>
  <c r="J51" i="90"/>
  <c r="L50" i="90"/>
  <c r="J50" i="90"/>
  <c r="L49" i="90"/>
  <c r="J49" i="90"/>
  <c r="L48" i="90"/>
  <c r="J48" i="90"/>
  <c r="L47" i="90"/>
  <c r="J47" i="90"/>
  <c r="L46" i="90"/>
  <c r="J46" i="90"/>
  <c r="L45" i="90"/>
  <c r="J45" i="90"/>
  <c r="L44" i="90"/>
  <c r="J44" i="90"/>
  <c r="L43" i="90"/>
  <c r="J43" i="90"/>
  <c r="L42" i="90"/>
  <c r="J42" i="90"/>
  <c r="L41" i="90"/>
  <c r="J41" i="90"/>
  <c r="L40" i="90"/>
  <c r="J40" i="90"/>
  <c r="L39" i="90"/>
  <c r="J39" i="90"/>
  <c r="L38" i="90"/>
  <c r="J38" i="90"/>
  <c r="L37" i="90"/>
  <c r="J37" i="90"/>
  <c r="L36" i="90"/>
  <c r="J36" i="90"/>
  <c r="L35" i="90"/>
  <c r="J35" i="90"/>
  <c r="L34" i="90"/>
  <c r="J34" i="90"/>
  <c r="L33" i="90"/>
  <c r="J33" i="90"/>
  <c r="L32" i="90"/>
  <c r="J32" i="90"/>
  <c r="L31" i="90"/>
  <c r="J31" i="90"/>
  <c r="L30" i="90"/>
  <c r="J30" i="90"/>
  <c r="L29" i="90"/>
  <c r="J29" i="90"/>
  <c r="L28" i="90"/>
  <c r="J28" i="90"/>
  <c r="L27" i="90"/>
  <c r="J27" i="90"/>
  <c r="L26" i="90"/>
  <c r="J26" i="90"/>
  <c r="L25" i="90"/>
  <c r="J25" i="90"/>
  <c r="L24" i="90"/>
  <c r="J24" i="90"/>
  <c r="L23" i="90"/>
  <c r="J23" i="90"/>
  <c r="L22" i="90"/>
  <c r="J22" i="90"/>
  <c r="L21" i="90"/>
  <c r="J21" i="90"/>
  <c r="L20" i="90"/>
  <c r="J20" i="90"/>
  <c r="L19" i="90"/>
  <c r="J19" i="90"/>
  <c r="L18" i="90"/>
  <c r="J18" i="90"/>
  <c r="L17" i="90"/>
  <c r="J17" i="90"/>
  <c r="L16" i="90"/>
  <c r="J16" i="90"/>
  <c r="L11" i="90"/>
  <c r="J11" i="90"/>
  <c r="L10" i="90"/>
  <c r="J10" i="90"/>
  <c r="L9" i="90"/>
  <c r="J9" i="90"/>
  <c r="L8" i="90"/>
  <c r="J8" i="90"/>
  <c r="J122" i="23"/>
  <c r="J121" i="23"/>
  <c r="L121" i="23"/>
  <c r="J120" i="23"/>
  <c r="L120" i="23"/>
  <c r="J119" i="23"/>
  <c r="L119" i="23"/>
  <c r="L118" i="23"/>
  <c r="J118" i="23"/>
  <c r="L154" i="88"/>
  <c r="J154" i="88"/>
  <c r="L153" i="88"/>
  <c r="J153" i="88"/>
  <c r="L152" i="88"/>
  <c r="J152" i="88"/>
  <c r="L151" i="88"/>
  <c r="J151" i="88"/>
  <c r="L150" i="88"/>
  <c r="J150" i="88"/>
  <c r="L149" i="88"/>
  <c r="J149" i="88"/>
  <c r="L148" i="88"/>
  <c r="J148" i="88"/>
  <c r="L147" i="88"/>
  <c r="J147" i="88"/>
  <c r="L146" i="88"/>
  <c r="J146" i="88"/>
  <c r="L145" i="88"/>
  <c r="J145" i="88"/>
  <c r="L144" i="88"/>
  <c r="J144" i="88"/>
  <c r="L143" i="88"/>
  <c r="J143" i="88"/>
  <c r="L142" i="88"/>
  <c r="J142" i="88"/>
  <c r="L141" i="88"/>
  <c r="J141" i="88"/>
  <c r="L140" i="88"/>
  <c r="J140" i="88"/>
  <c r="L139" i="88"/>
  <c r="J139" i="88"/>
  <c r="L138" i="88"/>
  <c r="J138" i="88"/>
  <c r="L137" i="88"/>
  <c r="J137" i="88"/>
  <c r="L136" i="88"/>
  <c r="J136" i="88"/>
  <c r="L135" i="88"/>
  <c r="J135" i="88"/>
  <c r="L134" i="88"/>
  <c r="J134" i="88"/>
  <c r="L133" i="88"/>
  <c r="J133" i="88"/>
  <c r="L132" i="88"/>
  <c r="J132" i="88"/>
  <c r="L131" i="88"/>
  <c r="J131" i="88"/>
  <c r="L130" i="88"/>
  <c r="J130" i="88"/>
  <c r="L129" i="88"/>
  <c r="J129" i="88"/>
  <c r="L128" i="88"/>
  <c r="J128" i="88"/>
  <c r="L127" i="88"/>
  <c r="J127" i="88"/>
  <c r="L126" i="88"/>
  <c r="J126" i="88"/>
  <c r="L125" i="88"/>
  <c r="J125" i="88"/>
  <c r="L124" i="88"/>
  <c r="J124" i="88"/>
  <c r="L123" i="88"/>
  <c r="J123" i="88"/>
  <c r="L122" i="88"/>
  <c r="J122" i="88"/>
  <c r="L121" i="88"/>
  <c r="J121" i="88"/>
  <c r="L120" i="88"/>
  <c r="J120" i="88"/>
  <c r="L119" i="88"/>
  <c r="J119" i="88"/>
  <c r="L118" i="88"/>
  <c r="J118" i="88"/>
  <c r="L117" i="88"/>
  <c r="J117" i="88"/>
  <c r="L116" i="88"/>
  <c r="J116" i="88"/>
  <c r="L115" i="88"/>
  <c r="J115" i="88"/>
  <c r="L114" i="88"/>
  <c r="J114" i="88"/>
  <c r="L113" i="88"/>
  <c r="J113" i="88"/>
  <c r="L112" i="88"/>
  <c r="J112" i="88"/>
  <c r="L111" i="88"/>
  <c r="J111" i="88"/>
  <c r="L110" i="88"/>
  <c r="J110" i="88"/>
  <c r="L109" i="88"/>
  <c r="J109" i="88"/>
  <c r="L108" i="88"/>
  <c r="J108" i="88"/>
  <c r="L107" i="88"/>
  <c r="J107" i="88"/>
  <c r="L106" i="88"/>
  <c r="J106" i="88"/>
  <c r="L105" i="88"/>
  <c r="J105" i="88"/>
  <c r="L104" i="88"/>
  <c r="J104" i="88"/>
  <c r="L103" i="88"/>
  <c r="J103" i="88"/>
  <c r="L102" i="88"/>
  <c r="J102" i="88"/>
  <c r="L101" i="88"/>
  <c r="J101" i="88"/>
  <c r="L100" i="88"/>
  <c r="J100" i="88"/>
  <c r="L99" i="88"/>
  <c r="J99" i="88"/>
  <c r="L98" i="88"/>
  <c r="J98" i="88"/>
  <c r="L97" i="88"/>
  <c r="J97" i="88"/>
  <c r="L96" i="88"/>
  <c r="J96" i="88"/>
  <c r="L95" i="88"/>
  <c r="J95" i="88"/>
  <c r="L94" i="88"/>
  <c r="J94" i="88"/>
  <c r="L93" i="88"/>
  <c r="J93" i="88"/>
  <c r="L92" i="88"/>
  <c r="J92" i="88"/>
  <c r="L91" i="88"/>
  <c r="J91" i="88"/>
  <c r="L90" i="88"/>
  <c r="J90" i="88"/>
  <c r="L89" i="88"/>
  <c r="J89" i="88"/>
  <c r="L88" i="88"/>
  <c r="J88" i="88"/>
  <c r="L87" i="88"/>
  <c r="J87" i="88"/>
  <c r="L86" i="88"/>
  <c r="J86" i="88"/>
  <c r="L85" i="88"/>
  <c r="J85" i="88"/>
  <c r="L84" i="88"/>
  <c r="J84" i="88"/>
  <c r="L83" i="88"/>
  <c r="J83" i="88"/>
  <c r="L82" i="88"/>
  <c r="J82" i="88"/>
  <c r="L81" i="88"/>
  <c r="J81" i="88"/>
  <c r="L80" i="88"/>
  <c r="L79" i="88"/>
  <c r="J79" i="88"/>
  <c r="L78" i="88"/>
  <c r="J78" i="88"/>
  <c r="L77" i="88"/>
  <c r="J77" i="88"/>
  <c r="L76" i="88"/>
  <c r="J76" i="88"/>
  <c r="L75" i="88"/>
  <c r="J75" i="88"/>
  <c r="L74" i="88"/>
  <c r="J74" i="88"/>
  <c r="L73" i="88"/>
  <c r="J73" i="88"/>
  <c r="L72" i="88"/>
  <c r="J72" i="88"/>
  <c r="L71" i="88"/>
  <c r="J71" i="88"/>
  <c r="L70" i="88"/>
  <c r="L69" i="88"/>
  <c r="L68" i="88"/>
  <c r="L67" i="88"/>
  <c r="J67" i="88"/>
  <c r="L66" i="88"/>
  <c r="J66" i="88"/>
  <c r="L65" i="88"/>
  <c r="J65" i="88"/>
  <c r="L64" i="88"/>
  <c r="J64" i="88"/>
  <c r="L63" i="88"/>
  <c r="J63" i="88"/>
  <c r="L59" i="88"/>
  <c r="J59" i="88"/>
  <c r="L58" i="88"/>
  <c r="J58" i="88"/>
  <c r="L57" i="88"/>
  <c r="J57" i="88"/>
  <c r="L56" i="88"/>
  <c r="J56" i="88"/>
  <c r="L55" i="88"/>
  <c r="J55" i="88"/>
  <c r="L54" i="88"/>
  <c r="J54" i="88"/>
  <c r="L53" i="88"/>
  <c r="J53" i="88"/>
  <c r="L52" i="88"/>
  <c r="J52" i="88"/>
  <c r="L51" i="88"/>
  <c r="J51" i="88"/>
  <c r="L50" i="88"/>
  <c r="J50" i="88"/>
  <c r="L49" i="88"/>
  <c r="J49" i="88"/>
  <c r="L48" i="88"/>
  <c r="J48" i="88"/>
  <c r="L47" i="88"/>
  <c r="J47" i="88"/>
  <c r="L46" i="88"/>
  <c r="J46" i="88"/>
  <c r="L45" i="88"/>
  <c r="J45" i="88"/>
  <c r="L44" i="88"/>
  <c r="J44" i="88"/>
  <c r="L43" i="88"/>
  <c r="J43" i="88"/>
  <c r="L42" i="88"/>
  <c r="J42" i="88"/>
  <c r="L41" i="88"/>
  <c r="J41" i="88"/>
  <c r="L40" i="88"/>
  <c r="J40" i="88"/>
  <c r="L39" i="88"/>
  <c r="J39" i="88"/>
  <c r="L38" i="88"/>
  <c r="J38" i="88"/>
  <c r="L37" i="88"/>
  <c r="J37" i="88"/>
  <c r="L36" i="88"/>
  <c r="J36" i="88"/>
  <c r="L35" i="88"/>
  <c r="J35" i="88"/>
  <c r="L34" i="88"/>
  <c r="J34" i="88"/>
  <c r="L33" i="88"/>
  <c r="J33" i="88"/>
  <c r="L32" i="88"/>
  <c r="J32" i="88"/>
  <c r="L31" i="88"/>
  <c r="J31" i="88"/>
  <c r="L30" i="88"/>
  <c r="J30" i="88"/>
  <c r="L29" i="88"/>
  <c r="J29" i="88"/>
  <c r="L28" i="88"/>
  <c r="J28" i="88"/>
  <c r="L27" i="88"/>
  <c r="J27" i="88"/>
  <c r="L26" i="88"/>
  <c r="J26" i="88"/>
  <c r="L25" i="88"/>
  <c r="J25" i="88"/>
  <c r="L24" i="88"/>
  <c r="J24" i="88"/>
  <c r="L23" i="88"/>
  <c r="J23" i="88"/>
  <c r="L22" i="88"/>
  <c r="J22" i="88"/>
  <c r="L21" i="88"/>
  <c r="J21" i="88"/>
  <c r="L20" i="88"/>
  <c r="J20" i="88"/>
  <c r="L19" i="88"/>
  <c r="J19" i="88"/>
  <c r="L18" i="88"/>
  <c r="J18" i="88"/>
  <c r="L17" i="88"/>
  <c r="J17" i="88"/>
  <c r="L16" i="88"/>
  <c r="J16" i="88"/>
  <c r="L15" i="88"/>
  <c r="J15" i="88"/>
  <c r="L14" i="88"/>
  <c r="J14" i="88"/>
  <c r="L13" i="88"/>
  <c r="J13" i="88"/>
  <c r="L12" i="88"/>
  <c r="J12" i="88"/>
  <c r="L11" i="88"/>
  <c r="J11" i="88"/>
  <c r="L10" i="88"/>
  <c r="J10" i="88"/>
  <c r="L9" i="88"/>
  <c r="J9" i="88"/>
  <c r="L8" i="88"/>
  <c r="J8" i="88"/>
  <c r="L7" i="88"/>
  <c r="J7" i="88"/>
  <c r="L6" i="88"/>
  <c r="J6" i="88"/>
  <c r="J118" i="29"/>
  <c r="L118" i="29"/>
  <c r="J37" i="29"/>
  <c r="L37" i="29"/>
  <c r="J95" i="29"/>
  <c r="L95" i="29"/>
  <c r="J169" i="29"/>
  <c r="L169" i="29"/>
  <c r="J59" i="23"/>
  <c r="L59" i="23"/>
  <c r="L38" i="39"/>
  <c r="J160" i="23"/>
  <c r="L160" i="23"/>
  <c r="J109" i="23"/>
  <c r="L109" i="23"/>
  <c r="J144" i="29"/>
  <c r="L144" i="29"/>
  <c r="J141" i="29"/>
  <c r="L141" i="29"/>
  <c r="J139" i="17"/>
  <c r="L139" i="17"/>
  <c r="J44" i="17"/>
  <c r="L44" i="17"/>
  <c r="J113" i="29"/>
  <c r="L113" i="29"/>
  <c r="J112" i="29"/>
  <c r="L112" i="29"/>
  <c r="J32" i="29"/>
  <c r="L32" i="29"/>
  <c r="J31" i="29"/>
  <c r="L31" i="29"/>
  <c r="J66" i="23"/>
  <c r="L66" i="23"/>
  <c r="L73" i="4"/>
  <c r="J73" i="4"/>
  <c r="L30" i="4"/>
  <c r="L19" i="19"/>
  <c r="L63" i="33"/>
  <c r="L18" i="33"/>
  <c r="J121" i="40"/>
  <c r="L121" i="40"/>
  <c r="J97" i="40"/>
  <c r="L97" i="40"/>
  <c r="J73" i="40"/>
  <c r="L73" i="40"/>
  <c r="L48" i="40"/>
  <c r="J48" i="40"/>
  <c r="L151" i="39"/>
  <c r="L115" i="39"/>
  <c r="L79" i="39"/>
  <c r="L39" i="39"/>
  <c r="J41" i="82"/>
  <c r="L41" i="82"/>
  <c r="J40" i="82"/>
  <c r="L40" i="82"/>
  <c r="J39" i="82"/>
  <c r="L39" i="82"/>
  <c r="J38" i="82"/>
  <c r="L38" i="82"/>
  <c r="J37" i="82"/>
  <c r="L37" i="82"/>
  <c r="J36" i="82"/>
  <c r="L36" i="82"/>
  <c r="J35" i="82"/>
  <c r="L35" i="82"/>
  <c r="J34" i="82"/>
  <c r="L34" i="82"/>
  <c r="J33" i="82"/>
  <c r="L33" i="82"/>
  <c r="J18" i="82"/>
  <c r="L18" i="82"/>
  <c r="J16" i="82"/>
  <c r="L16" i="82"/>
  <c r="J20" i="82"/>
  <c r="L20" i="82"/>
  <c r="J10" i="23"/>
  <c r="L10" i="23"/>
  <c r="L28" i="40"/>
  <c r="J28" i="40"/>
  <c r="L27" i="40"/>
  <c r="J27" i="40"/>
  <c r="L26" i="40"/>
  <c r="J26" i="40"/>
  <c r="L25" i="40"/>
  <c r="J25" i="40"/>
  <c r="L24" i="40"/>
  <c r="J24" i="40"/>
  <c r="L23" i="40"/>
  <c r="J23" i="40"/>
  <c r="L22" i="40"/>
  <c r="J22" i="40"/>
  <c r="L21" i="40"/>
  <c r="J21" i="40"/>
  <c r="L20" i="40"/>
  <c r="J20" i="40"/>
  <c r="L19" i="40"/>
  <c r="J19" i="40"/>
  <c r="L18" i="40"/>
  <c r="J18" i="40"/>
  <c r="L17" i="40"/>
  <c r="J17" i="40"/>
  <c r="L16" i="40"/>
  <c r="J16" i="40"/>
  <c r="L15" i="40"/>
  <c r="J15" i="40"/>
  <c r="L14" i="40"/>
  <c r="J14" i="40"/>
  <c r="L13" i="40"/>
  <c r="J13" i="40"/>
  <c r="L12" i="40"/>
  <c r="J12" i="40"/>
  <c r="L11" i="40"/>
  <c r="J11" i="40"/>
  <c r="L10" i="40"/>
  <c r="J10" i="40"/>
  <c r="L9" i="40"/>
  <c r="J9" i="40"/>
  <c r="L8" i="40"/>
  <c r="J8" i="40"/>
  <c r="L7" i="40"/>
  <c r="J7" i="40"/>
  <c r="L6" i="40"/>
  <c r="J6" i="40"/>
  <c r="L181" i="23"/>
  <c r="J181" i="23"/>
  <c r="J63" i="23"/>
  <c r="L63" i="23"/>
  <c r="J385" i="87"/>
  <c r="L385" i="87"/>
  <c r="L203" i="23"/>
  <c r="L45" i="85"/>
  <c r="L46" i="85"/>
  <c r="L47" i="85"/>
  <c r="L48" i="85"/>
  <c r="L49" i="85"/>
  <c r="L50" i="85"/>
  <c r="L51" i="85"/>
  <c r="L52" i="85"/>
  <c r="L53" i="85"/>
  <c r="L44" i="85"/>
  <c r="J45" i="85"/>
  <c r="J46" i="85"/>
  <c r="J47" i="85"/>
  <c r="J48" i="85"/>
  <c r="J49" i="85"/>
  <c r="J50" i="85"/>
  <c r="J51" i="85"/>
  <c r="J52" i="85"/>
  <c r="J53" i="85"/>
  <c r="J44" i="85"/>
  <c r="J161" i="87"/>
  <c r="L161" i="87"/>
  <c r="J88" i="86"/>
  <c r="L88" i="86"/>
  <c r="J87" i="86"/>
  <c r="L87" i="86"/>
  <c r="J381" i="87"/>
  <c r="L381" i="87"/>
  <c r="L314" i="87"/>
  <c r="J314" i="87"/>
  <c r="J348" i="87"/>
  <c r="L348" i="87"/>
  <c r="J280" i="87"/>
  <c r="L280" i="87"/>
  <c r="J244" i="87"/>
  <c r="L244" i="87"/>
  <c r="J209" i="87"/>
  <c r="L209" i="87"/>
  <c r="J169" i="87"/>
  <c r="L169" i="87"/>
  <c r="J123" i="87"/>
  <c r="L123" i="87"/>
  <c r="J87" i="87"/>
  <c r="L87" i="87"/>
  <c r="J54" i="87"/>
  <c r="L54" i="87"/>
  <c r="J24" i="87"/>
  <c r="L24" i="87"/>
  <c r="J408" i="86"/>
  <c r="L408" i="86"/>
  <c r="J366" i="86"/>
  <c r="L366" i="86"/>
  <c r="J313" i="86"/>
  <c r="L313" i="86"/>
  <c r="J259" i="86"/>
  <c r="L259" i="86"/>
  <c r="J208" i="86"/>
  <c r="L208" i="86"/>
  <c r="J158" i="86"/>
  <c r="L158" i="86"/>
  <c r="J104" i="86"/>
  <c r="L104" i="86"/>
  <c r="J50" i="86"/>
  <c r="L50" i="86"/>
  <c r="J264" i="85"/>
  <c r="L264" i="85"/>
  <c r="J204" i="85"/>
  <c r="L204" i="85"/>
  <c r="J140" i="85"/>
  <c r="L140" i="85"/>
  <c r="J312" i="86"/>
  <c r="L312" i="86"/>
  <c r="J258" i="86"/>
  <c r="L258" i="86"/>
  <c r="J207" i="86"/>
  <c r="L207" i="86"/>
  <c r="J157" i="86"/>
  <c r="L157" i="86"/>
  <c r="J102" i="86"/>
  <c r="L102" i="86"/>
  <c r="J311" i="86"/>
  <c r="L311" i="86"/>
  <c r="J257" i="86"/>
  <c r="L257" i="86"/>
  <c r="J206" i="86"/>
  <c r="L206" i="86"/>
  <c r="J156" i="86"/>
  <c r="L156" i="86"/>
  <c r="J101" i="86"/>
  <c r="L101" i="86"/>
  <c r="J49" i="86"/>
  <c r="L49" i="86"/>
  <c r="J48" i="86"/>
  <c r="L48" i="86"/>
  <c r="J262" i="85"/>
  <c r="L262" i="85"/>
  <c r="J201" i="85"/>
  <c r="L201" i="85"/>
  <c r="J139" i="85"/>
  <c r="L139" i="85"/>
  <c r="J95" i="85"/>
  <c r="L95" i="85"/>
  <c r="J261" i="85"/>
  <c r="L261" i="85"/>
  <c r="J200" i="85"/>
  <c r="L200" i="85"/>
  <c r="J138" i="85"/>
  <c r="L138" i="85"/>
  <c r="J96" i="85"/>
  <c r="L96" i="85"/>
  <c r="L93" i="85"/>
  <c r="J93" i="85"/>
  <c r="J202" i="23"/>
  <c r="L202" i="23"/>
  <c r="L132" i="89"/>
  <c r="J132" i="89"/>
  <c r="L131" i="89"/>
  <c r="J131" i="89"/>
  <c r="L128" i="89"/>
  <c r="J128" i="89"/>
  <c r="L127" i="89"/>
  <c r="J127" i="89"/>
  <c r="L126" i="89"/>
  <c r="J126" i="89"/>
  <c r="L125" i="89"/>
  <c r="J125" i="89"/>
  <c r="L124" i="89"/>
  <c r="J124" i="89"/>
  <c r="L123" i="89"/>
  <c r="J123" i="89"/>
  <c r="L122" i="89"/>
  <c r="J122" i="89"/>
  <c r="L121" i="89"/>
  <c r="J121" i="89"/>
  <c r="L120" i="89"/>
  <c r="J120" i="89"/>
  <c r="L119" i="89"/>
  <c r="J119" i="89"/>
  <c r="L118" i="89"/>
  <c r="J118" i="89"/>
  <c r="L117" i="89"/>
  <c r="J117" i="89"/>
  <c r="L116" i="89"/>
  <c r="J116" i="89"/>
  <c r="L115" i="89"/>
  <c r="J115" i="89"/>
  <c r="L114" i="89"/>
  <c r="J114" i="89"/>
  <c r="L113" i="89"/>
  <c r="J113" i="89"/>
  <c r="L112" i="89"/>
  <c r="J112" i="89"/>
  <c r="L111" i="89"/>
  <c r="J111" i="89"/>
  <c r="L110" i="89"/>
  <c r="J110" i="89"/>
  <c r="L109" i="89"/>
  <c r="J109" i="89"/>
  <c r="L108" i="89"/>
  <c r="J108" i="89"/>
  <c r="L107" i="89"/>
  <c r="J107" i="89"/>
  <c r="L106" i="89"/>
  <c r="J106" i="89"/>
  <c r="L105" i="89"/>
  <c r="J105" i="89"/>
  <c r="L104" i="89"/>
  <c r="J104" i="89"/>
  <c r="L103" i="89"/>
  <c r="J103" i="89"/>
  <c r="L102" i="89"/>
  <c r="J102" i="89"/>
  <c r="L101" i="89"/>
  <c r="J101" i="89"/>
  <c r="L100" i="89"/>
  <c r="J100" i="89"/>
  <c r="L99" i="89"/>
  <c r="J99" i="89"/>
  <c r="L98" i="89"/>
  <c r="J98" i="89"/>
  <c r="L97" i="89"/>
  <c r="J97" i="89"/>
  <c r="L96" i="89"/>
  <c r="J96" i="89"/>
  <c r="L95" i="89"/>
  <c r="J95" i="89"/>
  <c r="L94" i="89"/>
  <c r="J94" i="89"/>
  <c r="L93" i="89"/>
  <c r="J93" i="89"/>
  <c r="L92" i="89"/>
  <c r="J92" i="89"/>
  <c r="L91" i="89"/>
  <c r="J91" i="89"/>
  <c r="L90" i="89"/>
  <c r="J90" i="89"/>
  <c r="L89" i="89"/>
  <c r="J89" i="89"/>
  <c r="L88" i="89"/>
  <c r="J88" i="89"/>
  <c r="L87" i="89"/>
  <c r="J87" i="89"/>
  <c r="L86" i="89"/>
  <c r="J86" i="89"/>
  <c r="L85" i="89"/>
  <c r="J85" i="89"/>
  <c r="L84" i="89"/>
  <c r="J84" i="89"/>
  <c r="L83" i="89"/>
  <c r="J83" i="89"/>
  <c r="L82" i="89"/>
  <c r="J82" i="89"/>
  <c r="L81" i="89"/>
  <c r="J81" i="89"/>
  <c r="L80" i="89"/>
  <c r="J80" i="89"/>
  <c r="L79" i="89"/>
  <c r="J79" i="89"/>
  <c r="L78" i="89"/>
  <c r="J78" i="89"/>
  <c r="L77" i="89"/>
  <c r="J77" i="89"/>
  <c r="L76" i="89"/>
  <c r="J76" i="89"/>
  <c r="L75" i="89"/>
  <c r="J75" i="89"/>
  <c r="L74" i="89"/>
  <c r="J74" i="89"/>
  <c r="L71" i="89"/>
  <c r="J71" i="89"/>
  <c r="L70" i="89"/>
  <c r="J70" i="89"/>
  <c r="L69" i="89"/>
  <c r="J69" i="89"/>
  <c r="L68" i="89"/>
  <c r="J68" i="89"/>
  <c r="L67" i="89"/>
  <c r="J67" i="89"/>
  <c r="L66" i="89"/>
  <c r="J66" i="89"/>
  <c r="L65" i="89"/>
  <c r="J65" i="89"/>
  <c r="L64" i="89"/>
  <c r="J64" i="89"/>
  <c r="L63" i="89"/>
  <c r="J63" i="89"/>
  <c r="L62" i="89"/>
  <c r="J62" i="89"/>
  <c r="L61" i="89"/>
  <c r="J61" i="89"/>
  <c r="L60" i="89"/>
  <c r="J60" i="89"/>
  <c r="L59" i="89"/>
  <c r="J59" i="89"/>
  <c r="L58" i="89"/>
  <c r="J58" i="89"/>
  <c r="L57" i="89"/>
  <c r="J57" i="89"/>
  <c r="L56" i="89"/>
  <c r="J56" i="89"/>
  <c r="L55" i="89"/>
  <c r="J55" i="89"/>
  <c r="L54" i="89"/>
  <c r="J54" i="89"/>
  <c r="L53" i="89"/>
  <c r="J53" i="89"/>
  <c r="L52" i="89"/>
  <c r="J52" i="89"/>
  <c r="L51" i="89"/>
  <c r="J51" i="89"/>
  <c r="L50" i="89"/>
  <c r="J50" i="89"/>
  <c r="L49" i="89"/>
  <c r="J49" i="89"/>
  <c r="L48" i="89"/>
  <c r="J48" i="89"/>
  <c r="L47" i="89"/>
  <c r="J47" i="89"/>
  <c r="L46" i="89"/>
  <c r="J46" i="89"/>
  <c r="L45" i="89"/>
  <c r="J45" i="89"/>
  <c r="L44" i="89"/>
  <c r="J44" i="89"/>
  <c r="L43" i="89"/>
  <c r="J43" i="89"/>
  <c r="L42" i="89"/>
  <c r="J42" i="89"/>
  <c r="L41" i="89"/>
  <c r="J41" i="89"/>
  <c r="L40" i="89"/>
  <c r="J40" i="89"/>
  <c r="L39" i="89"/>
  <c r="J39" i="89"/>
  <c r="L38" i="89"/>
  <c r="J38" i="89"/>
  <c r="L37" i="89"/>
  <c r="J37" i="89"/>
  <c r="L36" i="89"/>
  <c r="J36" i="89"/>
  <c r="L35" i="89"/>
  <c r="J35" i="89"/>
  <c r="L34" i="89"/>
  <c r="J34" i="89"/>
  <c r="L33" i="89"/>
  <c r="J33" i="89"/>
  <c r="L32" i="89"/>
  <c r="J32" i="89"/>
  <c r="L31" i="89"/>
  <c r="J31" i="89"/>
  <c r="L30" i="89"/>
  <c r="J30" i="89"/>
  <c r="L29" i="89"/>
  <c r="J29" i="89"/>
  <c r="L28" i="89"/>
  <c r="J28" i="89"/>
  <c r="L27" i="89"/>
  <c r="J27" i="89"/>
  <c r="L26" i="89"/>
  <c r="J26" i="89"/>
  <c r="L25" i="89"/>
  <c r="J25" i="89"/>
  <c r="L24" i="89"/>
  <c r="J24" i="89"/>
  <c r="L23" i="89"/>
  <c r="J23" i="89"/>
  <c r="L22" i="89"/>
  <c r="J22" i="89"/>
  <c r="L21" i="89"/>
  <c r="J21" i="89"/>
  <c r="L20" i="89"/>
  <c r="J20" i="89"/>
  <c r="L19" i="89"/>
  <c r="J19" i="89"/>
  <c r="L18" i="89"/>
  <c r="J18" i="89"/>
  <c r="L17" i="89"/>
  <c r="J17" i="89"/>
  <c r="L16" i="89"/>
  <c r="J16" i="89"/>
  <c r="L15" i="89"/>
  <c r="J15" i="89"/>
  <c r="L14" i="89"/>
  <c r="J14" i="89"/>
  <c r="L13" i="89"/>
  <c r="J13" i="89"/>
  <c r="L12" i="89"/>
  <c r="J12" i="89"/>
  <c r="L11" i="89"/>
  <c r="J11" i="89"/>
  <c r="L10" i="89"/>
  <c r="J10" i="89"/>
  <c r="L9" i="89"/>
  <c r="J9" i="89"/>
  <c r="L8" i="89"/>
  <c r="J8" i="89"/>
  <c r="L7" i="89"/>
  <c r="J7" i="89"/>
  <c r="L6" i="89"/>
  <c r="J6" i="89"/>
  <c r="K25" i="84"/>
  <c r="I25" i="84"/>
  <c r="J324" i="86"/>
  <c r="L324" i="86"/>
  <c r="J179" i="17"/>
  <c r="L173" i="29"/>
  <c r="L99" i="29"/>
  <c r="K24" i="84"/>
  <c r="I24" i="84"/>
  <c r="K21" i="84"/>
  <c r="I21" i="84"/>
  <c r="K19" i="84"/>
  <c r="I19" i="84"/>
  <c r="K17" i="84"/>
  <c r="I17" i="84"/>
  <c r="K15" i="84"/>
  <c r="I15" i="84"/>
  <c r="K13" i="84"/>
  <c r="I13" i="84"/>
  <c r="K10" i="84"/>
  <c r="I10" i="84"/>
  <c r="K8" i="84"/>
  <c r="I8" i="84"/>
  <c r="K46" i="84"/>
  <c r="K45" i="84"/>
  <c r="K44" i="84"/>
  <c r="K43" i="84"/>
  <c r="K42" i="84"/>
  <c r="K41" i="84"/>
  <c r="K40" i="84"/>
  <c r="K39" i="84"/>
  <c r="K38" i="84"/>
  <c r="K37" i="84"/>
  <c r="K36" i="84"/>
  <c r="K35" i="84"/>
  <c r="K34" i="84"/>
  <c r="K33" i="84"/>
  <c r="K32" i="84"/>
  <c r="K31" i="84"/>
  <c r="K30" i="84"/>
  <c r="K29" i="84"/>
  <c r="K28" i="84"/>
  <c r="K27" i="84"/>
  <c r="K26" i="84"/>
  <c r="K23" i="84"/>
  <c r="K22" i="84"/>
  <c r="K20" i="84"/>
  <c r="K18" i="84"/>
  <c r="K16" i="84"/>
  <c r="K14" i="84"/>
  <c r="K12" i="84"/>
  <c r="K11" i="84"/>
  <c r="K9" i="84"/>
  <c r="I7" i="84"/>
  <c r="J68" i="53"/>
  <c r="J326" i="86"/>
  <c r="L326" i="86"/>
  <c r="J383" i="87"/>
  <c r="L383" i="87"/>
  <c r="J350" i="87"/>
  <c r="L350" i="87"/>
  <c r="J316" i="87"/>
  <c r="L316" i="87"/>
  <c r="J277" i="87"/>
  <c r="L277" i="87"/>
  <c r="J241" i="87"/>
  <c r="L241" i="87"/>
  <c r="J207" i="87"/>
  <c r="L207" i="87"/>
  <c r="J167" i="87"/>
  <c r="L167" i="87"/>
  <c r="J129" i="87"/>
  <c r="L129" i="87"/>
  <c r="J93" i="87"/>
  <c r="L93" i="87"/>
  <c r="J61" i="87"/>
  <c r="L61" i="87"/>
  <c r="J30" i="87"/>
  <c r="L30" i="87"/>
  <c r="L9" i="19"/>
  <c r="J335" i="87"/>
  <c r="L335" i="87"/>
  <c r="J350" i="86"/>
  <c r="L350" i="86"/>
  <c r="J379" i="87"/>
  <c r="L379" i="87"/>
  <c r="J346" i="87"/>
  <c r="L346" i="87"/>
  <c r="J312" i="87"/>
  <c r="L312" i="87"/>
  <c r="J278" i="87"/>
  <c r="L278" i="87"/>
  <c r="J239" i="87"/>
  <c r="L239" i="87"/>
  <c r="J208" i="87"/>
  <c r="L208" i="87"/>
  <c r="J168" i="87"/>
  <c r="L168" i="87"/>
  <c r="J137" i="87"/>
  <c r="L137" i="87"/>
  <c r="J94" i="87"/>
  <c r="L94" i="87"/>
  <c r="J62" i="87"/>
  <c r="L62" i="87"/>
  <c r="J28" i="87"/>
  <c r="L28" i="87"/>
  <c r="J136" i="87"/>
  <c r="L136" i="87"/>
  <c r="J71" i="23"/>
  <c r="L71" i="23"/>
  <c r="J197" i="23"/>
  <c r="L197" i="23"/>
  <c r="J195" i="23"/>
  <c r="L195" i="23"/>
  <c r="J101" i="23"/>
  <c r="L101" i="23"/>
  <c r="J99" i="23"/>
  <c r="L99" i="23"/>
  <c r="L113" i="23"/>
  <c r="J113" i="23"/>
  <c r="L386" i="87"/>
  <c r="J386" i="87"/>
  <c r="L384" i="87"/>
  <c r="J384" i="87"/>
  <c r="L382" i="87"/>
  <c r="J382" i="87"/>
  <c r="L380" i="87"/>
  <c r="J380" i="87"/>
  <c r="L378" i="87"/>
  <c r="J378" i="87"/>
  <c r="L377" i="87"/>
  <c r="J377" i="87"/>
  <c r="L376" i="87"/>
  <c r="J376" i="87"/>
  <c r="L375" i="87"/>
  <c r="J375" i="87"/>
  <c r="L374" i="87"/>
  <c r="J374" i="87"/>
  <c r="L373" i="87"/>
  <c r="J373" i="87"/>
  <c r="L372" i="87"/>
  <c r="J372" i="87"/>
  <c r="L371" i="87"/>
  <c r="J371" i="87"/>
  <c r="L370" i="87"/>
  <c r="J370" i="87"/>
  <c r="L369" i="87"/>
  <c r="J369" i="87"/>
  <c r="L368" i="87"/>
  <c r="J368" i="87"/>
  <c r="L367" i="87"/>
  <c r="J367" i="87"/>
  <c r="L366" i="87"/>
  <c r="J366" i="87"/>
  <c r="L365" i="87"/>
  <c r="J365" i="87"/>
  <c r="L364" i="87"/>
  <c r="J364" i="87"/>
  <c r="L363" i="87"/>
  <c r="J363" i="87"/>
  <c r="L362" i="87"/>
  <c r="J362" i="87"/>
  <c r="L361" i="87"/>
  <c r="J361" i="87"/>
  <c r="L360" i="87"/>
  <c r="J360" i="87"/>
  <c r="L359" i="87"/>
  <c r="J359" i="87"/>
  <c r="L358" i="87"/>
  <c r="J358" i="87"/>
  <c r="L357" i="87"/>
  <c r="J357" i="87"/>
  <c r="L356" i="87"/>
  <c r="J356" i="87"/>
  <c r="L355" i="87"/>
  <c r="J355" i="87"/>
  <c r="L352" i="87"/>
  <c r="J352" i="87"/>
  <c r="L351" i="87"/>
  <c r="J351" i="87"/>
  <c r="L349" i="87"/>
  <c r="J349" i="87"/>
  <c r="L347" i="87"/>
  <c r="J347" i="87"/>
  <c r="L345" i="87"/>
  <c r="J345" i="87"/>
  <c r="L344" i="87"/>
  <c r="J344" i="87"/>
  <c r="L343" i="87"/>
  <c r="J343" i="87"/>
  <c r="L342" i="87"/>
  <c r="J342" i="87"/>
  <c r="L341" i="87"/>
  <c r="J341" i="87"/>
  <c r="L340" i="87"/>
  <c r="J340" i="87"/>
  <c r="L339" i="87"/>
  <c r="J339" i="87"/>
  <c r="L338" i="87"/>
  <c r="J338" i="87"/>
  <c r="L337" i="87"/>
  <c r="J337" i="87"/>
  <c r="L336" i="87"/>
  <c r="J336" i="87"/>
  <c r="L334" i="87"/>
  <c r="J334" i="87"/>
  <c r="L333" i="87"/>
  <c r="J333" i="87"/>
  <c r="L332" i="87"/>
  <c r="J332" i="87"/>
  <c r="L331" i="87"/>
  <c r="J331" i="87"/>
  <c r="L330" i="87"/>
  <c r="J330" i="87"/>
  <c r="L329" i="87"/>
  <c r="J329" i="87"/>
  <c r="L328" i="87"/>
  <c r="J328" i="87"/>
  <c r="L327" i="87"/>
  <c r="J327" i="87"/>
  <c r="L326" i="87"/>
  <c r="J326" i="87"/>
  <c r="L325" i="87"/>
  <c r="J325" i="87"/>
  <c r="L324" i="87"/>
  <c r="J324" i="87"/>
  <c r="L323" i="87"/>
  <c r="J323" i="87"/>
  <c r="L322" i="87"/>
  <c r="J322" i="87"/>
  <c r="L321" i="87"/>
  <c r="J321" i="87"/>
  <c r="L318" i="87"/>
  <c r="J318" i="87"/>
  <c r="L317" i="87"/>
  <c r="J317" i="87"/>
  <c r="L315" i="87"/>
  <c r="J315" i="87"/>
  <c r="L313" i="87"/>
  <c r="J313" i="87"/>
  <c r="L311" i="87"/>
  <c r="J311" i="87"/>
  <c r="L310" i="87"/>
  <c r="J310" i="87"/>
  <c r="L309" i="87"/>
  <c r="J309" i="87"/>
  <c r="L308" i="87"/>
  <c r="J308" i="87"/>
  <c r="L307" i="87"/>
  <c r="J307" i="87"/>
  <c r="L306" i="87"/>
  <c r="J306" i="87"/>
  <c r="L305" i="87"/>
  <c r="J305" i="87"/>
  <c r="L304" i="87"/>
  <c r="J304" i="87"/>
  <c r="L303" i="87"/>
  <c r="J303" i="87"/>
  <c r="L302" i="87"/>
  <c r="J302" i="87"/>
  <c r="L301" i="87"/>
  <c r="J301" i="87"/>
  <c r="L300" i="87"/>
  <c r="J300" i="87"/>
  <c r="L299" i="87"/>
  <c r="J299" i="87"/>
  <c r="L298" i="87"/>
  <c r="J298" i="87"/>
  <c r="L297" i="87"/>
  <c r="J297" i="87"/>
  <c r="L296" i="87"/>
  <c r="J296" i="87"/>
  <c r="L295" i="87"/>
  <c r="J295" i="87"/>
  <c r="L294" i="87"/>
  <c r="J294" i="87"/>
  <c r="L293" i="87"/>
  <c r="J293" i="87"/>
  <c r="L292" i="87"/>
  <c r="J292" i="87"/>
  <c r="L291" i="87"/>
  <c r="J291" i="87"/>
  <c r="L290" i="87"/>
  <c r="J290" i="87"/>
  <c r="L289" i="87"/>
  <c r="J289" i="87"/>
  <c r="L288" i="87"/>
  <c r="J288" i="87"/>
  <c r="L287" i="87"/>
  <c r="J287" i="87"/>
  <c r="L286" i="87"/>
  <c r="J286" i="87"/>
  <c r="L283" i="87"/>
  <c r="J283" i="87"/>
  <c r="L282" i="87"/>
  <c r="J282" i="87"/>
  <c r="L281" i="87"/>
  <c r="J281" i="87"/>
  <c r="L279" i="87"/>
  <c r="J279" i="87"/>
  <c r="L276" i="87"/>
  <c r="J276" i="87"/>
  <c r="L275" i="87"/>
  <c r="J275" i="87"/>
  <c r="L274" i="87"/>
  <c r="J274" i="87"/>
  <c r="L273" i="87"/>
  <c r="J273" i="87"/>
  <c r="L272" i="87"/>
  <c r="J272" i="87"/>
  <c r="L271" i="87"/>
  <c r="J271" i="87"/>
  <c r="L270" i="87"/>
  <c r="J270" i="87"/>
  <c r="L269" i="87"/>
  <c r="J269" i="87"/>
  <c r="L268" i="87"/>
  <c r="J268" i="87"/>
  <c r="L267" i="87"/>
  <c r="J267" i="87"/>
  <c r="L266" i="87"/>
  <c r="J266" i="87"/>
  <c r="L265" i="87"/>
  <c r="J265" i="87"/>
  <c r="L264" i="87"/>
  <c r="J264" i="87"/>
  <c r="L263" i="87"/>
  <c r="J263" i="87"/>
  <c r="L262" i="87"/>
  <c r="J262" i="87"/>
  <c r="L261" i="87"/>
  <c r="J261" i="87"/>
  <c r="L260" i="87"/>
  <c r="J260" i="87"/>
  <c r="L259" i="87"/>
  <c r="J259" i="87"/>
  <c r="L258" i="87"/>
  <c r="J258" i="87"/>
  <c r="L257" i="87"/>
  <c r="J257" i="87"/>
  <c r="L256" i="87"/>
  <c r="J256" i="87"/>
  <c r="L255" i="87"/>
  <c r="J255" i="87"/>
  <c r="L254" i="87"/>
  <c r="J254" i="87"/>
  <c r="L253" i="87"/>
  <c r="J253" i="87"/>
  <c r="L252" i="87"/>
  <c r="J252" i="87"/>
  <c r="L251" i="87"/>
  <c r="J251" i="87"/>
  <c r="L250" i="87"/>
  <c r="J250" i="87"/>
  <c r="L249" i="87"/>
  <c r="J249" i="87"/>
  <c r="L248" i="87"/>
  <c r="J248" i="87"/>
  <c r="L245" i="87"/>
  <c r="J245" i="87"/>
  <c r="L243" i="87"/>
  <c r="J243" i="87"/>
  <c r="L242" i="87"/>
  <c r="J242" i="87"/>
  <c r="L240" i="87"/>
  <c r="J240" i="87"/>
  <c r="L238" i="87"/>
  <c r="J238" i="87"/>
  <c r="L237" i="87"/>
  <c r="J237" i="87"/>
  <c r="L236" i="87"/>
  <c r="J236" i="87"/>
  <c r="L235" i="87"/>
  <c r="J235" i="87"/>
  <c r="L234" i="87"/>
  <c r="J234" i="87"/>
  <c r="L233" i="87"/>
  <c r="J233" i="87"/>
  <c r="L232" i="87"/>
  <c r="J232" i="87"/>
  <c r="L231" i="87"/>
  <c r="J231" i="87"/>
  <c r="L230" i="87"/>
  <c r="J230" i="87"/>
  <c r="L229" i="87"/>
  <c r="J229" i="87"/>
  <c r="L228" i="87"/>
  <c r="J228" i="87"/>
  <c r="L227" i="87"/>
  <c r="J227" i="87"/>
  <c r="L226" i="87"/>
  <c r="J226" i="87"/>
  <c r="L225" i="87"/>
  <c r="J225" i="87"/>
  <c r="L224" i="87"/>
  <c r="J224" i="87"/>
  <c r="L223" i="87"/>
  <c r="J223" i="87"/>
  <c r="L222" i="87"/>
  <c r="J222" i="87"/>
  <c r="L221" i="87"/>
  <c r="J221" i="87"/>
  <c r="L220" i="87"/>
  <c r="J220" i="87"/>
  <c r="L219" i="87"/>
  <c r="J219" i="87"/>
  <c r="L218" i="87"/>
  <c r="J218" i="87"/>
  <c r="L217" i="87"/>
  <c r="J217" i="87"/>
  <c r="L216" i="87"/>
  <c r="J216" i="87"/>
  <c r="L213" i="87"/>
  <c r="J213" i="87"/>
  <c r="L212" i="87"/>
  <c r="J212" i="87"/>
  <c r="L211" i="87"/>
  <c r="J211" i="87"/>
  <c r="L210" i="87"/>
  <c r="J210" i="87"/>
  <c r="L206" i="87"/>
  <c r="J206" i="87"/>
  <c r="L205" i="87"/>
  <c r="J205" i="87"/>
  <c r="L204" i="87"/>
  <c r="J204" i="87"/>
  <c r="L203" i="87"/>
  <c r="J203" i="87"/>
  <c r="L202" i="87"/>
  <c r="J202" i="87"/>
  <c r="L201" i="87"/>
  <c r="J201" i="87"/>
  <c r="L200" i="87"/>
  <c r="J200" i="87"/>
  <c r="L199" i="87"/>
  <c r="J199" i="87"/>
  <c r="L198" i="87"/>
  <c r="J198" i="87"/>
  <c r="L197" i="87"/>
  <c r="J197" i="87"/>
  <c r="L196" i="87"/>
  <c r="J196" i="87"/>
  <c r="L195" i="87"/>
  <c r="J195" i="87"/>
  <c r="L194" i="87"/>
  <c r="J194" i="87"/>
  <c r="L193" i="87"/>
  <c r="J193" i="87"/>
  <c r="L192" i="87"/>
  <c r="J192" i="87"/>
  <c r="L191" i="87"/>
  <c r="J191" i="87"/>
  <c r="L190" i="87"/>
  <c r="J190" i="87"/>
  <c r="L189" i="87"/>
  <c r="J189" i="87"/>
  <c r="L188" i="87"/>
  <c r="J188" i="87"/>
  <c r="L187" i="87"/>
  <c r="J187" i="87"/>
  <c r="L186" i="87"/>
  <c r="J186" i="87"/>
  <c r="L185" i="87"/>
  <c r="J185" i="87"/>
  <c r="L184" i="87"/>
  <c r="J184" i="87"/>
  <c r="L183" i="87"/>
  <c r="J183" i="87"/>
  <c r="L182" i="87"/>
  <c r="J182" i="87"/>
  <c r="L181" i="87"/>
  <c r="J181" i="87"/>
  <c r="L180" i="87"/>
  <c r="J180" i="87"/>
  <c r="L179" i="87"/>
  <c r="J179" i="87"/>
  <c r="L178" i="87"/>
  <c r="J178" i="87"/>
  <c r="L177" i="87"/>
  <c r="J177" i="87"/>
  <c r="L176" i="87"/>
  <c r="J176" i="87"/>
  <c r="L175" i="87"/>
  <c r="J175" i="87"/>
  <c r="L172" i="87"/>
  <c r="J172" i="87"/>
  <c r="L171" i="87"/>
  <c r="J171" i="87"/>
  <c r="L170" i="87"/>
  <c r="J170" i="87"/>
  <c r="L166" i="87"/>
  <c r="J166" i="87"/>
  <c r="L165" i="87"/>
  <c r="J165" i="87"/>
  <c r="L164" i="87"/>
  <c r="J164" i="87"/>
  <c r="L163" i="87"/>
  <c r="J163" i="87"/>
  <c r="L162" i="87"/>
  <c r="J162" i="87"/>
  <c r="L160" i="87"/>
  <c r="J160" i="87"/>
  <c r="L159" i="87"/>
  <c r="J159" i="87"/>
  <c r="L158" i="87"/>
  <c r="J158" i="87"/>
  <c r="L157" i="87"/>
  <c r="J157" i="87"/>
  <c r="L156" i="87"/>
  <c r="J156" i="87"/>
  <c r="L155" i="87"/>
  <c r="J155" i="87"/>
  <c r="L154" i="87"/>
  <c r="J154" i="87"/>
  <c r="L153" i="87"/>
  <c r="J153" i="87"/>
  <c r="L152" i="87"/>
  <c r="J152" i="87"/>
  <c r="L151" i="87"/>
  <c r="J151" i="87"/>
  <c r="L150" i="87"/>
  <c r="J150" i="87"/>
  <c r="L149" i="87"/>
  <c r="J149" i="87"/>
  <c r="L148" i="87"/>
  <c r="J148" i="87"/>
  <c r="L147" i="87"/>
  <c r="J147" i="87"/>
  <c r="L146" i="87"/>
  <c r="J146" i="87"/>
  <c r="L145" i="87"/>
  <c r="J145" i="87"/>
  <c r="L144" i="87"/>
  <c r="J144" i="87"/>
  <c r="L143" i="87"/>
  <c r="J143" i="87"/>
  <c r="L142" i="87"/>
  <c r="J142" i="87"/>
  <c r="L141" i="87"/>
  <c r="J141" i="87"/>
  <c r="L138" i="87"/>
  <c r="J138" i="87"/>
  <c r="L135" i="87"/>
  <c r="J135" i="87"/>
  <c r="L134" i="87"/>
  <c r="J134" i="87"/>
  <c r="L133" i="87"/>
  <c r="J133" i="87"/>
  <c r="L132" i="87"/>
  <c r="J132" i="87"/>
  <c r="L131" i="87"/>
  <c r="J131" i="87"/>
  <c r="L130" i="87"/>
  <c r="J130" i="87"/>
  <c r="L128" i="87"/>
  <c r="J128" i="87"/>
  <c r="L127" i="87"/>
  <c r="J127" i="87"/>
  <c r="L126" i="87"/>
  <c r="J126" i="87"/>
  <c r="L125" i="87"/>
  <c r="J125" i="87"/>
  <c r="L124" i="87"/>
  <c r="J124" i="87"/>
  <c r="L122" i="87"/>
  <c r="J122" i="87"/>
  <c r="L121" i="87"/>
  <c r="J121" i="87"/>
  <c r="L120" i="87"/>
  <c r="J120" i="87"/>
  <c r="L119" i="87"/>
  <c r="J119" i="87"/>
  <c r="L118" i="87"/>
  <c r="J118" i="87"/>
  <c r="L117" i="87"/>
  <c r="J117" i="87"/>
  <c r="L116" i="87"/>
  <c r="J116" i="87"/>
  <c r="L115" i="87"/>
  <c r="J115" i="87"/>
  <c r="L114" i="87"/>
  <c r="J114" i="87"/>
  <c r="L113" i="87"/>
  <c r="J113" i="87"/>
  <c r="L112" i="87"/>
  <c r="J112" i="87"/>
  <c r="L111" i="87"/>
  <c r="J111" i="87"/>
  <c r="L110" i="87"/>
  <c r="J110" i="87"/>
  <c r="L109" i="87"/>
  <c r="J109" i="87"/>
  <c r="L108" i="87"/>
  <c r="J108" i="87"/>
  <c r="L107" i="87"/>
  <c r="J107" i="87"/>
  <c r="L106" i="87"/>
  <c r="J106" i="87"/>
  <c r="L105" i="87"/>
  <c r="J105" i="87"/>
  <c r="L104" i="87"/>
  <c r="J104" i="87"/>
  <c r="L103" i="87"/>
  <c r="J103" i="87"/>
  <c r="L102" i="87"/>
  <c r="J102" i="87"/>
  <c r="L101" i="87"/>
  <c r="J101" i="87"/>
  <c r="L98" i="87"/>
  <c r="J98" i="87"/>
  <c r="L97" i="87"/>
  <c r="J97" i="87"/>
  <c r="L96" i="87"/>
  <c r="J96" i="87"/>
  <c r="L95" i="87"/>
  <c r="J95" i="87"/>
  <c r="L92" i="87"/>
  <c r="J92" i="87"/>
  <c r="L91" i="87"/>
  <c r="J91" i="87"/>
  <c r="L90" i="87"/>
  <c r="J90" i="87"/>
  <c r="L89" i="87"/>
  <c r="J89" i="87"/>
  <c r="L88" i="87"/>
  <c r="J88" i="87"/>
  <c r="L86" i="87"/>
  <c r="J86" i="87"/>
  <c r="L85" i="87"/>
  <c r="J85" i="87"/>
  <c r="L84" i="87"/>
  <c r="J84" i="87"/>
  <c r="L83" i="87"/>
  <c r="J83" i="87"/>
  <c r="L82" i="87"/>
  <c r="J82" i="87"/>
  <c r="L81" i="87"/>
  <c r="J81" i="87"/>
  <c r="L80" i="87"/>
  <c r="J80" i="87"/>
  <c r="L79" i="87"/>
  <c r="J79" i="87"/>
  <c r="L78" i="87"/>
  <c r="J78" i="87"/>
  <c r="L77" i="87"/>
  <c r="J77" i="87"/>
  <c r="L76" i="87"/>
  <c r="J76" i="87"/>
  <c r="L75" i="87"/>
  <c r="J75" i="87"/>
  <c r="L74" i="87"/>
  <c r="J74" i="87"/>
  <c r="L73" i="87"/>
  <c r="J73" i="87"/>
  <c r="L72" i="87"/>
  <c r="J72" i="87"/>
  <c r="L71" i="87"/>
  <c r="J71" i="87"/>
  <c r="L70" i="87"/>
  <c r="J70" i="87"/>
  <c r="L69" i="87"/>
  <c r="J69" i="87"/>
  <c r="L68" i="87"/>
  <c r="J68" i="87"/>
  <c r="L65" i="87"/>
  <c r="J65" i="87"/>
  <c r="L64" i="87"/>
  <c r="J64" i="87"/>
  <c r="L63" i="87"/>
  <c r="J63" i="87"/>
  <c r="L60" i="87"/>
  <c r="J60" i="87"/>
  <c r="L59" i="87"/>
  <c r="J59" i="87"/>
  <c r="L58" i="87"/>
  <c r="J58" i="87"/>
  <c r="L57" i="87"/>
  <c r="J57" i="87"/>
  <c r="L56" i="87"/>
  <c r="J56" i="87"/>
  <c r="L55" i="87"/>
  <c r="J55" i="87"/>
  <c r="L53" i="87"/>
  <c r="J53" i="87"/>
  <c r="L52" i="87"/>
  <c r="J52" i="87"/>
  <c r="L51" i="87"/>
  <c r="J51" i="87"/>
  <c r="L50" i="87"/>
  <c r="J50" i="87"/>
  <c r="L49" i="87"/>
  <c r="J49" i="87"/>
  <c r="L48" i="87"/>
  <c r="J48" i="87"/>
  <c r="L47" i="87"/>
  <c r="J47" i="87"/>
  <c r="L46" i="87"/>
  <c r="J46" i="87"/>
  <c r="L45" i="87"/>
  <c r="J45" i="87"/>
  <c r="L44" i="87"/>
  <c r="J44" i="87"/>
  <c r="L43" i="87"/>
  <c r="J43" i="87"/>
  <c r="L42" i="87"/>
  <c r="J42" i="87"/>
  <c r="L41" i="87"/>
  <c r="J41" i="87"/>
  <c r="L40" i="87"/>
  <c r="J40" i="87"/>
  <c r="L39" i="87"/>
  <c r="J39" i="87"/>
  <c r="L38" i="87"/>
  <c r="J38" i="87"/>
  <c r="L37" i="87"/>
  <c r="J37" i="87"/>
  <c r="L36" i="87"/>
  <c r="J36" i="87"/>
  <c r="L35" i="87"/>
  <c r="J35" i="87"/>
  <c r="L32" i="87"/>
  <c r="J32" i="87"/>
  <c r="L31" i="87"/>
  <c r="J31" i="87"/>
  <c r="L29" i="87"/>
  <c r="J29" i="87"/>
  <c r="L27" i="87"/>
  <c r="J27" i="87"/>
  <c r="L26" i="87"/>
  <c r="J26" i="87"/>
  <c r="L25" i="87"/>
  <c r="J25" i="87"/>
  <c r="L23" i="87"/>
  <c r="J23" i="87"/>
  <c r="L22" i="87"/>
  <c r="J22" i="87"/>
  <c r="L21" i="87"/>
  <c r="J21" i="87"/>
  <c r="L20" i="87"/>
  <c r="J20" i="87"/>
  <c r="L19" i="87"/>
  <c r="J19" i="87"/>
  <c r="L18" i="87"/>
  <c r="J18" i="87"/>
  <c r="L17" i="87"/>
  <c r="J17" i="87"/>
  <c r="L16" i="87"/>
  <c r="J16" i="87"/>
  <c r="L15" i="87"/>
  <c r="J15" i="87"/>
  <c r="L14" i="87"/>
  <c r="J14" i="87"/>
  <c r="L13" i="87"/>
  <c r="J13" i="87"/>
  <c r="L12" i="87"/>
  <c r="J12" i="87"/>
  <c r="L11" i="87"/>
  <c r="J11" i="87"/>
  <c r="L10" i="87"/>
  <c r="J10" i="87"/>
  <c r="L9" i="87"/>
  <c r="J9" i="87"/>
  <c r="L8" i="87"/>
  <c r="J8" i="87"/>
  <c r="L7" i="87"/>
  <c r="J7" i="87"/>
  <c r="L6" i="87"/>
  <c r="J6" i="87"/>
  <c r="L416" i="86"/>
  <c r="J416" i="86"/>
  <c r="L415" i="86"/>
  <c r="J415" i="86"/>
  <c r="L414" i="86"/>
  <c r="J414" i="86"/>
  <c r="L413" i="86"/>
  <c r="J413" i="86"/>
  <c r="L412" i="86"/>
  <c r="J412" i="86"/>
  <c r="L411" i="86"/>
  <c r="J411" i="86"/>
  <c r="L410" i="86"/>
  <c r="J410" i="86"/>
  <c r="L409" i="86"/>
  <c r="J409" i="86"/>
  <c r="L407" i="86"/>
  <c r="J407" i="86"/>
  <c r="L406" i="86"/>
  <c r="J406" i="86"/>
  <c r="L405" i="86"/>
  <c r="J405" i="86"/>
  <c r="L404" i="86"/>
  <c r="J404" i="86"/>
  <c r="L403" i="86"/>
  <c r="J403" i="86"/>
  <c r="L402" i="86"/>
  <c r="J402" i="86"/>
  <c r="L401" i="86"/>
  <c r="J401" i="86"/>
  <c r="L400" i="86"/>
  <c r="J400" i="86"/>
  <c r="L399" i="86"/>
  <c r="J399" i="86"/>
  <c r="L398" i="86"/>
  <c r="J398" i="86"/>
  <c r="L397" i="86"/>
  <c r="J397" i="86"/>
  <c r="L396" i="86"/>
  <c r="J396" i="86"/>
  <c r="L395" i="86"/>
  <c r="J395" i="86"/>
  <c r="L394" i="86"/>
  <c r="J394" i="86"/>
  <c r="L393" i="86"/>
  <c r="J393" i="86"/>
  <c r="L392" i="86"/>
  <c r="J392" i="86"/>
  <c r="L391" i="86"/>
  <c r="J391" i="86"/>
  <c r="L390" i="86"/>
  <c r="J390" i="86"/>
  <c r="L389" i="86"/>
  <c r="J389" i="86"/>
  <c r="L388" i="86"/>
  <c r="J388" i="86"/>
  <c r="L387" i="86"/>
  <c r="J387" i="86"/>
  <c r="L386" i="86"/>
  <c r="J386" i="86"/>
  <c r="L385" i="86"/>
  <c r="J385" i="86"/>
  <c r="L384" i="86"/>
  <c r="J384" i="86"/>
  <c r="L383" i="86"/>
  <c r="J383" i="86"/>
  <c r="L382" i="86"/>
  <c r="J382" i="86"/>
  <c r="L381" i="86"/>
  <c r="J381" i="86"/>
  <c r="L380" i="86"/>
  <c r="J380" i="86"/>
  <c r="L379" i="86"/>
  <c r="J379" i="86"/>
  <c r="L378" i="86"/>
  <c r="J378" i="86"/>
  <c r="L377" i="86"/>
  <c r="J377" i="86"/>
  <c r="L374" i="86"/>
  <c r="J374" i="86"/>
  <c r="L373" i="86"/>
  <c r="J373" i="86"/>
  <c r="L372" i="86"/>
  <c r="J372" i="86"/>
  <c r="L371" i="86"/>
  <c r="J371" i="86"/>
  <c r="L370" i="86"/>
  <c r="J370" i="86"/>
  <c r="L369" i="86"/>
  <c r="J369" i="86"/>
  <c r="L368" i="86"/>
  <c r="J368" i="86"/>
  <c r="L367" i="86"/>
  <c r="J367" i="86"/>
  <c r="L365" i="86"/>
  <c r="J365" i="86"/>
  <c r="L364" i="86"/>
  <c r="J364" i="86"/>
  <c r="L363" i="86"/>
  <c r="J363" i="86"/>
  <c r="L362" i="86"/>
  <c r="J362" i="86"/>
  <c r="L361" i="86"/>
  <c r="J361" i="86"/>
  <c r="L360" i="86"/>
  <c r="J360" i="86"/>
  <c r="L359" i="86"/>
  <c r="J359" i="86"/>
  <c r="L358" i="86"/>
  <c r="J358" i="86"/>
  <c r="L357" i="86"/>
  <c r="J357" i="86"/>
  <c r="L356" i="86"/>
  <c r="J356" i="86"/>
  <c r="L355" i="86"/>
  <c r="J355" i="86"/>
  <c r="L354" i="86"/>
  <c r="J354" i="86"/>
  <c r="L353" i="86"/>
  <c r="J353" i="86"/>
  <c r="L352" i="86"/>
  <c r="J352" i="86"/>
  <c r="L351" i="86"/>
  <c r="J351" i="86"/>
  <c r="L349" i="86"/>
  <c r="J349" i="86"/>
  <c r="L348" i="86"/>
  <c r="J348" i="86"/>
  <c r="L347" i="86"/>
  <c r="J347" i="86"/>
  <c r="L346" i="86"/>
  <c r="J346" i="86"/>
  <c r="L345" i="86"/>
  <c r="J345" i="86"/>
  <c r="L344" i="86"/>
  <c r="J344" i="86"/>
  <c r="L343" i="86"/>
  <c r="J343" i="86"/>
  <c r="L342" i="86"/>
  <c r="J342" i="86"/>
  <c r="L341" i="86"/>
  <c r="J341" i="86"/>
  <c r="L340" i="86"/>
  <c r="J340" i="86"/>
  <c r="L339" i="86"/>
  <c r="J339" i="86"/>
  <c r="L338" i="86"/>
  <c r="J338" i="86"/>
  <c r="L337" i="86"/>
  <c r="J337" i="86"/>
  <c r="L336" i="86"/>
  <c r="J336" i="86"/>
  <c r="L335" i="86"/>
  <c r="J335" i="86"/>
  <c r="L334" i="86"/>
  <c r="J334" i="86"/>
  <c r="L333" i="86"/>
  <c r="J333" i="86"/>
  <c r="L330" i="86"/>
  <c r="J330" i="86"/>
  <c r="L329" i="86"/>
  <c r="J329" i="86"/>
  <c r="L328" i="86"/>
  <c r="J328" i="86"/>
  <c r="L327" i="86"/>
  <c r="J327" i="86"/>
  <c r="L325" i="86"/>
  <c r="J325" i="86"/>
  <c r="L323" i="86"/>
  <c r="J323" i="86"/>
  <c r="L322" i="86"/>
  <c r="J322" i="86"/>
  <c r="L321" i="86"/>
  <c r="J321" i="86"/>
  <c r="L320" i="86"/>
  <c r="J320" i="86"/>
  <c r="L319" i="86"/>
  <c r="J319" i="86"/>
  <c r="L318" i="86"/>
  <c r="J318" i="86"/>
  <c r="L317" i="86"/>
  <c r="J317" i="86"/>
  <c r="L316" i="86"/>
  <c r="J316" i="86"/>
  <c r="L315" i="86"/>
  <c r="J315" i="86"/>
  <c r="L314" i="86"/>
  <c r="J314" i="86"/>
  <c r="L310" i="86"/>
  <c r="J310" i="86"/>
  <c r="L309" i="86"/>
  <c r="J309" i="86"/>
  <c r="L308" i="86"/>
  <c r="J308" i="86"/>
  <c r="L307" i="86"/>
  <c r="J307" i="86"/>
  <c r="L306" i="86"/>
  <c r="J306" i="86"/>
  <c r="L305" i="86"/>
  <c r="J305" i="86"/>
  <c r="L304" i="86"/>
  <c r="J304" i="86"/>
  <c r="L303" i="86"/>
  <c r="J303" i="86"/>
  <c r="L302" i="86"/>
  <c r="J302" i="86"/>
  <c r="L301" i="86"/>
  <c r="J301" i="86"/>
  <c r="L300" i="86"/>
  <c r="J300" i="86"/>
  <c r="L299" i="86"/>
  <c r="J299" i="86"/>
  <c r="L298" i="86"/>
  <c r="J298" i="86"/>
  <c r="L297" i="86"/>
  <c r="J297" i="86"/>
  <c r="L296" i="86"/>
  <c r="J296" i="86"/>
  <c r="L295" i="86"/>
  <c r="J295" i="86"/>
  <c r="L294" i="86"/>
  <c r="J294" i="86"/>
  <c r="L293" i="86"/>
  <c r="J293" i="86"/>
  <c r="L292" i="86"/>
  <c r="J292" i="86"/>
  <c r="L291" i="86"/>
  <c r="J291" i="86"/>
  <c r="L290" i="86"/>
  <c r="J290" i="86"/>
  <c r="L289" i="86"/>
  <c r="J289" i="86"/>
  <c r="L288" i="86"/>
  <c r="J288" i="86"/>
  <c r="L287" i="86"/>
  <c r="J287" i="86"/>
  <c r="L286" i="86"/>
  <c r="J286" i="86"/>
  <c r="L285" i="86"/>
  <c r="J285" i="86"/>
  <c r="L284" i="86"/>
  <c r="J284" i="86"/>
  <c r="L283" i="86"/>
  <c r="J283" i="86"/>
  <c r="L282" i="86"/>
  <c r="J282" i="86"/>
  <c r="L281" i="86"/>
  <c r="J281" i="86"/>
  <c r="L280" i="86"/>
  <c r="J280" i="86"/>
  <c r="L277" i="86"/>
  <c r="J277" i="86"/>
  <c r="L275" i="86"/>
  <c r="J275" i="86"/>
  <c r="L274" i="86"/>
  <c r="J274" i="86"/>
  <c r="L273" i="86"/>
  <c r="J273" i="86"/>
  <c r="L272" i="86"/>
  <c r="J272" i="86"/>
  <c r="L271" i="86"/>
  <c r="J271" i="86"/>
  <c r="L270" i="86"/>
  <c r="J270" i="86"/>
  <c r="L269" i="86"/>
  <c r="J269" i="86"/>
  <c r="L268" i="86"/>
  <c r="J268" i="86"/>
  <c r="L267" i="86"/>
  <c r="J267" i="86"/>
  <c r="L266" i="86"/>
  <c r="J266" i="86"/>
  <c r="L265" i="86"/>
  <c r="J265" i="86"/>
  <c r="L264" i="86"/>
  <c r="J264" i="86"/>
  <c r="L263" i="86"/>
  <c r="J263" i="86"/>
  <c r="L262" i="86"/>
  <c r="J262" i="86"/>
  <c r="L261" i="86"/>
  <c r="J261" i="86"/>
  <c r="L260" i="86"/>
  <c r="J260" i="86"/>
  <c r="L256" i="86"/>
  <c r="J256" i="86"/>
  <c r="L255" i="86"/>
  <c r="J255" i="86"/>
  <c r="L254" i="86"/>
  <c r="J254" i="86"/>
  <c r="L253" i="86"/>
  <c r="J253" i="86"/>
  <c r="L252" i="86"/>
  <c r="J252" i="86"/>
  <c r="L251" i="86"/>
  <c r="J251" i="86"/>
  <c r="L250" i="86"/>
  <c r="J250" i="86"/>
  <c r="L249" i="86"/>
  <c r="J249" i="86"/>
  <c r="L248" i="86"/>
  <c r="J248" i="86"/>
  <c r="L247" i="86"/>
  <c r="J247" i="86"/>
  <c r="L246" i="86"/>
  <c r="J246" i="86"/>
  <c r="L245" i="86"/>
  <c r="J245" i="86"/>
  <c r="L244" i="86"/>
  <c r="J244" i="86"/>
  <c r="L243" i="86"/>
  <c r="J243" i="86"/>
  <c r="L242" i="86"/>
  <c r="J242" i="86"/>
  <c r="L241" i="86"/>
  <c r="J241" i="86"/>
  <c r="L240" i="86"/>
  <c r="J240" i="86"/>
  <c r="L239" i="86"/>
  <c r="J239" i="86"/>
  <c r="L238" i="86"/>
  <c r="J238" i="86"/>
  <c r="L237" i="86"/>
  <c r="J237" i="86"/>
  <c r="L236" i="86"/>
  <c r="J236" i="86"/>
  <c r="L235" i="86"/>
  <c r="J235" i="86"/>
  <c r="L234" i="86"/>
  <c r="J234" i="86"/>
  <c r="L233" i="86"/>
  <c r="J233" i="86"/>
  <c r="L232" i="86"/>
  <c r="J232" i="86"/>
  <c r="L231" i="86"/>
  <c r="J231" i="86"/>
  <c r="L230" i="86"/>
  <c r="J230" i="86"/>
  <c r="L229" i="86"/>
  <c r="J229" i="86"/>
  <c r="L228" i="86"/>
  <c r="J228" i="86"/>
  <c r="L227" i="86"/>
  <c r="J227" i="86"/>
  <c r="L226" i="86"/>
  <c r="J226" i="86"/>
  <c r="L225" i="86"/>
  <c r="J225" i="86"/>
  <c r="L224" i="86"/>
  <c r="J224" i="86"/>
  <c r="L221" i="86"/>
  <c r="J221" i="86"/>
  <c r="L220" i="86"/>
  <c r="J220" i="86"/>
  <c r="L219" i="86"/>
  <c r="J219" i="86"/>
  <c r="L218" i="86"/>
  <c r="J218" i="86"/>
  <c r="L217" i="86"/>
  <c r="J217" i="86"/>
  <c r="L216" i="86"/>
  <c r="J216" i="86"/>
  <c r="L215" i="86"/>
  <c r="J215" i="86"/>
  <c r="L214" i="86"/>
  <c r="J214" i="86"/>
  <c r="L213" i="86"/>
  <c r="J213" i="86"/>
  <c r="L212" i="86"/>
  <c r="J212" i="86"/>
  <c r="L211" i="86"/>
  <c r="J211" i="86"/>
  <c r="L210" i="86"/>
  <c r="J210" i="86"/>
  <c r="L209" i="86"/>
  <c r="J209" i="86"/>
  <c r="L205" i="86"/>
  <c r="J205" i="86"/>
  <c r="L204" i="86"/>
  <c r="J204" i="86"/>
  <c r="L203" i="86"/>
  <c r="J203" i="86"/>
  <c r="L202" i="86"/>
  <c r="J202" i="86"/>
  <c r="L201" i="86"/>
  <c r="J201" i="86"/>
  <c r="L200" i="86"/>
  <c r="J200" i="86"/>
  <c r="L199" i="86"/>
  <c r="J199" i="86"/>
  <c r="L198" i="86"/>
  <c r="J198" i="86"/>
  <c r="L197" i="86"/>
  <c r="J197" i="86"/>
  <c r="L196" i="86"/>
  <c r="J196" i="86"/>
  <c r="L195" i="86"/>
  <c r="J195" i="86"/>
  <c r="L194" i="86"/>
  <c r="J194" i="86"/>
  <c r="L193" i="86"/>
  <c r="J193" i="86"/>
  <c r="L192" i="86"/>
  <c r="J192" i="86"/>
  <c r="L191" i="86"/>
  <c r="J191" i="86"/>
  <c r="L190" i="86"/>
  <c r="J190" i="86"/>
  <c r="L189" i="86"/>
  <c r="J189" i="86"/>
  <c r="L188" i="86"/>
  <c r="J188" i="86"/>
  <c r="L187" i="86"/>
  <c r="J187" i="86"/>
  <c r="L186" i="86"/>
  <c r="J186" i="86"/>
  <c r="L185" i="86"/>
  <c r="J185" i="86"/>
  <c r="L184" i="86"/>
  <c r="J184" i="86"/>
  <c r="L183" i="86"/>
  <c r="J183" i="86"/>
  <c r="L182" i="86"/>
  <c r="J182" i="86"/>
  <c r="L181" i="86"/>
  <c r="J181" i="86"/>
  <c r="L180" i="86"/>
  <c r="J180" i="86"/>
  <c r="L179" i="86"/>
  <c r="J179" i="86"/>
  <c r="L178" i="86"/>
  <c r="J178" i="86"/>
  <c r="L177" i="86"/>
  <c r="J177" i="86"/>
  <c r="L176" i="86"/>
  <c r="J176" i="86"/>
  <c r="L175" i="86"/>
  <c r="J175" i="86"/>
  <c r="L172" i="86"/>
  <c r="J172" i="86"/>
  <c r="L171" i="86"/>
  <c r="J171" i="86"/>
  <c r="L170" i="86"/>
  <c r="J170" i="86"/>
  <c r="L169" i="86"/>
  <c r="J169" i="86"/>
  <c r="L168" i="86"/>
  <c r="J168" i="86"/>
  <c r="L167" i="86"/>
  <c r="J167" i="86"/>
  <c r="L166" i="86"/>
  <c r="J166" i="86"/>
  <c r="L165" i="86"/>
  <c r="J165" i="86"/>
  <c r="L164" i="86"/>
  <c r="J164" i="86"/>
  <c r="L163" i="86"/>
  <c r="J163" i="86"/>
  <c r="L162" i="86"/>
  <c r="J162" i="86"/>
  <c r="L161" i="86"/>
  <c r="J161" i="86"/>
  <c r="L160" i="86"/>
  <c r="J160" i="86"/>
  <c r="L159" i="86"/>
  <c r="J159" i="86"/>
  <c r="L155" i="86"/>
  <c r="J155" i="86"/>
  <c r="L154" i="86"/>
  <c r="J154" i="86"/>
  <c r="L153" i="86"/>
  <c r="J153" i="86"/>
  <c r="L152" i="86"/>
  <c r="J152" i="86"/>
  <c r="L151" i="86"/>
  <c r="J151" i="86"/>
  <c r="L150" i="86"/>
  <c r="J150" i="86"/>
  <c r="L149" i="86"/>
  <c r="J149" i="86"/>
  <c r="L148" i="86"/>
  <c r="J148" i="86"/>
  <c r="L147" i="86"/>
  <c r="J147" i="86"/>
  <c r="L146" i="86"/>
  <c r="J146" i="86"/>
  <c r="L145" i="86"/>
  <c r="J145" i="86"/>
  <c r="L144" i="86"/>
  <c r="J144" i="86"/>
  <c r="L143" i="86"/>
  <c r="J143" i="86"/>
  <c r="L142" i="86"/>
  <c r="J142" i="86"/>
  <c r="L141" i="86"/>
  <c r="J141" i="86"/>
  <c r="L140" i="86"/>
  <c r="J140" i="86"/>
  <c r="L139" i="86"/>
  <c r="J139" i="86"/>
  <c r="L138" i="86"/>
  <c r="J138" i="86"/>
  <c r="L137" i="86"/>
  <c r="J137" i="86"/>
  <c r="L136" i="86"/>
  <c r="J136" i="86"/>
  <c r="L135" i="86"/>
  <c r="J135" i="86"/>
  <c r="L134" i="86"/>
  <c r="J134" i="86"/>
  <c r="L133" i="86"/>
  <c r="J133" i="86"/>
  <c r="L132" i="86"/>
  <c r="J132" i="86"/>
  <c r="L131" i="86"/>
  <c r="J131" i="86"/>
  <c r="L130" i="86"/>
  <c r="J130" i="86"/>
  <c r="L129" i="86"/>
  <c r="J129" i="86"/>
  <c r="L128" i="86"/>
  <c r="J128" i="86"/>
  <c r="L127" i="86"/>
  <c r="J127" i="86"/>
  <c r="L126" i="86"/>
  <c r="J126" i="86"/>
  <c r="L125" i="86"/>
  <c r="J125" i="86"/>
  <c r="L124" i="86"/>
  <c r="J124" i="86"/>
  <c r="L123" i="86"/>
  <c r="J123" i="86"/>
  <c r="L122" i="86"/>
  <c r="J122" i="86"/>
  <c r="L121" i="86"/>
  <c r="J121" i="86"/>
  <c r="L120" i="86"/>
  <c r="J120" i="86"/>
  <c r="L119" i="86"/>
  <c r="J119" i="86"/>
  <c r="L118" i="86"/>
  <c r="J118" i="86"/>
  <c r="L117" i="86"/>
  <c r="J117" i="86"/>
  <c r="L114" i="86"/>
  <c r="J114" i="86"/>
  <c r="L113" i="86"/>
  <c r="J113" i="86"/>
  <c r="L112" i="86"/>
  <c r="J112" i="86"/>
  <c r="L111" i="86"/>
  <c r="J111" i="86"/>
  <c r="L110" i="86"/>
  <c r="J110" i="86"/>
  <c r="L109" i="86"/>
  <c r="J109" i="86"/>
  <c r="L108" i="86"/>
  <c r="J108" i="86"/>
  <c r="L107" i="86"/>
  <c r="J107" i="86"/>
  <c r="L106" i="86"/>
  <c r="J106" i="86"/>
  <c r="L105" i="86"/>
  <c r="J105" i="86"/>
  <c r="L103" i="86"/>
  <c r="J103" i="86"/>
  <c r="L100" i="86"/>
  <c r="J100" i="86"/>
  <c r="L99" i="86"/>
  <c r="J99" i="86"/>
  <c r="L98" i="86"/>
  <c r="J98" i="86"/>
  <c r="L97" i="86"/>
  <c r="J97" i="86"/>
  <c r="L96" i="86"/>
  <c r="J96" i="86"/>
  <c r="L95" i="86"/>
  <c r="J95" i="86"/>
  <c r="L94" i="86"/>
  <c r="J94" i="86"/>
  <c r="L93" i="86"/>
  <c r="J93" i="86"/>
  <c r="L92" i="86"/>
  <c r="J92" i="86"/>
  <c r="L91" i="86"/>
  <c r="J91" i="86"/>
  <c r="L90" i="86"/>
  <c r="J90" i="86"/>
  <c r="L89" i="86"/>
  <c r="J89" i="86"/>
  <c r="L86" i="86"/>
  <c r="J86" i="86"/>
  <c r="L85" i="86"/>
  <c r="J85" i="86"/>
  <c r="L84" i="86"/>
  <c r="J84" i="86"/>
  <c r="L83" i="86"/>
  <c r="J83" i="86"/>
  <c r="L82" i="86"/>
  <c r="J82" i="86"/>
  <c r="L81" i="86"/>
  <c r="J81" i="86"/>
  <c r="L80" i="86"/>
  <c r="J80" i="86"/>
  <c r="L79" i="86"/>
  <c r="J79" i="86"/>
  <c r="L78" i="86"/>
  <c r="J78" i="86"/>
  <c r="L77" i="86"/>
  <c r="J77" i="86"/>
  <c r="L76" i="86"/>
  <c r="J76" i="86"/>
  <c r="L75" i="86"/>
  <c r="J75" i="86"/>
  <c r="L74" i="86"/>
  <c r="J74" i="86"/>
  <c r="L73" i="86"/>
  <c r="J73" i="86"/>
  <c r="L72" i="86"/>
  <c r="J72" i="86"/>
  <c r="L71" i="86"/>
  <c r="J71" i="86"/>
  <c r="L70" i="86"/>
  <c r="J70" i="86"/>
  <c r="L69" i="86"/>
  <c r="J69" i="86"/>
  <c r="L68" i="86"/>
  <c r="J68" i="86"/>
  <c r="L67" i="86"/>
  <c r="J67" i="86"/>
  <c r="L66" i="86"/>
  <c r="J66" i="86"/>
  <c r="L65" i="86"/>
  <c r="J65" i="86"/>
  <c r="L62" i="86"/>
  <c r="J62" i="86"/>
  <c r="L61" i="86"/>
  <c r="J61" i="86"/>
  <c r="L60" i="86"/>
  <c r="J60" i="86"/>
  <c r="L59" i="86"/>
  <c r="J59" i="86"/>
  <c r="L58" i="86"/>
  <c r="J58" i="86"/>
  <c r="L57" i="86"/>
  <c r="J57" i="86"/>
  <c r="L56" i="86"/>
  <c r="J56" i="86"/>
  <c r="L55" i="86"/>
  <c r="J55" i="86"/>
  <c r="L54" i="86"/>
  <c r="J54" i="86"/>
  <c r="L53" i="86"/>
  <c r="J53" i="86"/>
  <c r="L52" i="86"/>
  <c r="J52" i="86"/>
  <c r="L51" i="86"/>
  <c r="J51" i="86"/>
  <c r="L47" i="86"/>
  <c r="J47" i="86"/>
  <c r="L46" i="86"/>
  <c r="J46" i="86"/>
  <c r="L45" i="86"/>
  <c r="J45" i="86"/>
  <c r="L44" i="86"/>
  <c r="J44" i="86"/>
  <c r="L43" i="86"/>
  <c r="J43" i="86"/>
  <c r="L42" i="86"/>
  <c r="J42" i="86"/>
  <c r="L41" i="86"/>
  <c r="J41" i="86"/>
  <c r="L40" i="86"/>
  <c r="J40" i="86"/>
  <c r="L39" i="86"/>
  <c r="J39" i="86"/>
  <c r="L38" i="86"/>
  <c r="J38" i="86"/>
  <c r="L37" i="86"/>
  <c r="J37" i="86"/>
  <c r="L36" i="86"/>
  <c r="J36" i="86"/>
  <c r="L35" i="86"/>
  <c r="J35" i="86"/>
  <c r="L34" i="86"/>
  <c r="J34" i="86"/>
  <c r="L33" i="86"/>
  <c r="J33" i="86"/>
  <c r="L32" i="86"/>
  <c r="J32" i="86"/>
  <c r="L31" i="86"/>
  <c r="J31" i="86"/>
  <c r="L30" i="86"/>
  <c r="J30" i="86"/>
  <c r="L29" i="86"/>
  <c r="J29" i="86"/>
  <c r="L28" i="86"/>
  <c r="J28" i="86"/>
  <c r="L27" i="86"/>
  <c r="J27" i="86"/>
  <c r="L26" i="86"/>
  <c r="J26" i="86"/>
  <c r="L25" i="86"/>
  <c r="J25" i="86"/>
  <c r="L24" i="86"/>
  <c r="J24" i="86"/>
  <c r="L23" i="86"/>
  <c r="J23" i="86"/>
  <c r="L22" i="86"/>
  <c r="J22" i="86"/>
  <c r="L21" i="86"/>
  <c r="J21" i="86"/>
  <c r="L20" i="86"/>
  <c r="J20" i="86"/>
  <c r="L19" i="86"/>
  <c r="J19" i="86"/>
  <c r="L18" i="86"/>
  <c r="J18" i="86"/>
  <c r="L17" i="86"/>
  <c r="J17" i="86"/>
  <c r="L16" i="86"/>
  <c r="J16" i="86"/>
  <c r="L15" i="86"/>
  <c r="J15" i="86"/>
  <c r="L14" i="86"/>
  <c r="J14" i="86"/>
  <c r="L13" i="86"/>
  <c r="J13" i="86"/>
  <c r="L12" i="86"/>
  <c r="J12" i="86"/>
  <c r="L11" i="86"/>
  <c r="J11" i="86"/>
  <c r="L10" i="86"/>
  <c r="J10" i="86"/>
  <c r="L9" i="86"/>
  <c r="J9" i="86"/>
  <c r="L8" i="86"/>
  <c r="J8" i="86"/>
  <c r="L7" i="86"/>
  <c r="J7" i="86"/>
  <c r="L6" i="86"/>
  <c r="J6" i="86"/>
  <c r="L277" i="85"/>
  <c r="J277" i="85"/>
  <c r="L276" i="85"/>
  <c r="J276" i="85"/>
  <c r="L275" i="85"/>
  <c r="J275" i="85"/>
  <c r="L274" i="85"/>
  <c r="J274" i="85"/>
  <c r="L273" i="85"/>
  <c r="J273" i="85"/>
  <c r="L272" i="85"/>
  <c r="J272" i="85"/>
  <c r="L271" i="85"/>
  <c r="J271" i="85"/>
  <c r="L270" i="85"/>
  <c r="J270" i="85"/>
  <c r="L269" i="85"/>
  <c r="J269" i="85"/>
  <c r="L268" i="85"/>
  <c r="J268" i="85"/>
  <c r="L267" i="85"/>
  <c r="J267" i="85"/>
  <c r="L266" i="85"/>
  <c r="J266" i="85"/>
  <c r="L265" i="85"/>
  <c r="J265" i="85"/>
  <c r="L263" i="85"/>
  <c r="J263" i="85"/>
  <c r="L260" i="85"/>
  <c r="J260" i="85"/>
  <c r="L259" i="85"/>
  <c r="J259" i="85"/>
  <c r="L258" i="85"/>
  <c r="J258" i="85"/>
  <c r="L257" i="85"/>
  <c r="J257" i="85"/>
  <c r="L256" i="85"/>
  <c r="J256" i="85"/>
  <c r="L255" i="85"/>
  <c r="J255" i="85"/>
  <c r="L254" i="85"/>
  <c r="J254" i="85"/>
  <c r="L253" i="85"/>
  <c r="J253" i="85"/>
  <c r="L252" i="85"/>
  <c r="J252" i="85"/>
  <c r="L251" i="85"/>
  <c r="J251" i="85"/>
  <c r="L250" i="85"/>
  <c r="J250" i="85"/>
  <c r="L249" i="85"/>
  <c r="J249" i="85"/>
  <c r="L248" i="85"/>
  <c r="J248" i="85"/>
  <c r="L247" i="85"/>
  <c r="J247" i="85"/>
  <c r="L246" i="85"/>
  <c r="J246" i="85"/>
  <c r="L245" i="85"/>
  <c r="J245" i="85"/>
  <c r="L244" i="85"/>
  <c r="J244" i="85"/>
  <c r="L243" i="85"/>
  <c r="J243" i="85"/>
  <c r="L242" i="85"/>
  <c r="J242" i="85"/>
  <c r="L241" i="85"/>
  <c r="J241" i="85"/>
  <c r="L240" i="85"/>
  <c r="J240" i="85"/>
  <c r="L239" i="85"/>
  <c r="J239" i="85"/>
  <c r="L238" i="85"/>
  <c r="J238" i="85"/>
  <c r="L237" i="85"/>
  <c r="J237" i="85"/>
  <c r="L236" i="85"/>
  <c r="J236" i="85"/>
  <c r="L235" i="85"/>
  <c r="J235" i="85"/>
  <c r="L234" i="85"/>
  <c r="J234" i="85"/>
  <c r="L233" i="85"/>
  <c r="J233" i="85"/>
  <c r="L232" i="85"/>
  <c r="J232" i="85"/>
  <c r="L231" i="85"/>
  <c r="J231" i="85"/>
  <c r="L230" i="85"/>
  <c r="J230" i="85"/>
  <c r="L229" i="85"/>
  <c r="J229" i="85"/>
  <c r="L228" i="85"/>
  <c r="J228" i="85"/>
  <c r="L227" i="85"/>
  <c r="J227" i="85"/>
  <c r="L226" i="85"/>
  <c r="J226" i="85"/>
  <c r="L225" i="85"/>
  <c r="J225" i="85"/>
  <c r="L224" i="85"/>
  <c r="J224" i="85"/>
  <c r="L223" i="85"/>
  <c r="J223" i="85"/>
  <c r="L222" i="85"/>
  <c r="J222" i="85"/>
  <c r="L219" i="85"/>
  <c r="J219" i="85"/>
  <c r="L218" i="85"/>
  <c r="J218" i="85"/>
  <c r="L217" i="85"/>
  <c r="J217" i="85"/>
  <c r="L216" i="85"/>
  <c r="J216" i="85"/>
  <c r="L215" i="85"/>
  <c r="J215" i="85"/>
  <c r="L214" i="85"/>
  <c r="J214" i="85"/>
  <c r="L213" i="85"/>
  <c r="J213" i="85"/>
  <c r="L212" i="85"/>
  <c r="J212" i="85"/>
  <c r="L211" i="85"/>
  <c r="J211" i="85"/>
  <c r="L210" i="85"/>
  <c r="J210" i="85"/>
  <c r="L209" i="85"/>
  <c r="J209" i="85"/>
  <c r="L208" i="85"/>
  <c r="J208" i="85"/>
  <c r="L207" i="85"/>
  <c r="J207" i="85"/>
  <c r="L206" i="85"/>
  <c r="J206" i="85"/>
  <c r="L205" i="85"/>
  <c r="J205" i="85"/>
  <c r="L203" i="85"/>
  <c r="J203" i="85"/>
  <c r="L202" i="85"/>
  <c r="J202" i="85"/>
  <c r="L199" i="85"/>
  <c r="J199" i="85"/>
  <c r="L198" i="85"/>
  <c r="J198" i="85"/>
  <c r="L197" i="85"/>
  <c r="J197" i="85"/>
  <c r="L196" i="85"/>
  <c r="J196" i="85"/>
  <c r="L195" i="85"/>
  <c r="J195" i="85"/>
  <c r="L194" i="85"/>
  <c r="J194" i="85"/>
  <c r="L193" i="85"/>
  <c r="J193" i="85"/>
  <c r="L192" i="85"/>
  <c r="J192" i="85"/>
  <c r="L191" i="85"/>
  <c r="J191" i="85"/>
  <c r="L190" i="85"/>
  <c r="J190" i="85"/>
  <c r="L189" i="85"/>
  <c r="J189" i="85"/>
  <c r="L188" i="85"/>
  <c r="J188" i="85"/>
  <c r="L187" i="85"/>
  <c r="J187" i="85"/>
  <c r="L186" i="85"/>
  <c r="J186" i="85"/>
  <c r="L185" i="85"/>
  <c r="J185" i="85"/>
  <c r="L184" i="85"/>
  <c r="J184" i="85"/>
  <c r="L183" i="85"/>
  <c r="J183" i="85"/>
  <c r="L182" i="85"/>
  <c r="J182" i="85"/>
  <c r="L181" i="85"/>
  <c r="J181" i="85"/>
  <c r="L180" i="85"/>
  <c r="J180" i="85"/>
  <c r="L179" i="85"/>
  <c r="J179" i="85"/>
  <c r="L178" i="85"/>
  <c r="J178" i="85"/>
  <c r="L177" i="85"/>
  <c r="J177" i="85"/>
  <c r="L176" i="85"/>
  <c r="J176" i="85"/>
  <c r="L175" i="85"/>
  <c r="J175" i="85"/>
  <c r="L174" i="85"/>
  <c r="J174" i="85"/>
  <c r="L173" i="85"/>
  <c r="J173" i="85"/>
  <c r="L172" i="85"/>
  <c r="J172" i="85"/>
  <c r="L171" i="85"/>
  <c r="J171" i="85"/>
  <c r="L170" i="85"/>
  <c r="J170" i="85"/>
  <c r="L169" i="85"/>
  <c r="J169" i="85"/>
  <c r="L168" i="85"/>
  <c r="J168" i="85"/>
  <c r="L167" i="85"/>
  <c r="J167" i="85"/>
  <c r="L166" i="85"/>
  <c r="J166" i="85"/>
  <c r="L165" i="85"/>
  <c r="J165" i="85"/>
  <c r="L164" i="85"/>
  <c r="J164" i="85"/>
  <c r="L163" i="85"/>
  <c r="J163" i="85"/>
  <c r="L162" i="85"/>
  <c r="J162" i="85"/>
  <c r="L161" i="85"/>
  <c r="J161" i="85"/>
  <c r="L160" i="85"/>
  <c r="J160" i="85"/>
  <c r="L159" i="85"/>
  <c r="J159" i="85"/>
  <c r="L158" i="85"/>
  <c r="J158" i="85"/>
  <c r="L157" i="85"/>
  <c r="J157" i="85"/>
  <c r="L154" i="85"/>
  <c r="J154" i="85"/>
  <c r="L153" i="85"/>
  <c r="J153" i="85"/>
  <c r="L152" i="85"/>
  <c r="J152" i="85"/>
  <c r="L151" i="85"/>
  <c r="J151" i="85"/>
  <c r="L150" i="85"/>
  <c r="J150" i="85"/>
  <c r="L149" i="85"/>
  <c r="J149" i="85"/>
  <c r="L148" i="85"/>
  <c r="J148" i="85"/>
  <c r="L147" i="85"/>
  <c r="J147" i="85"/>
  <c r="L146" i="85"/>
  <c r="J146" i="85"/>
  <c r="L145" i="85"/>
  <c r="J145" i="85"/>
  <c r="L144" i="85"/>
  <c r="J144" i="85"/>
  <c r="L143" i="85"/>
  <c r="J143" i="85"/>
  <c r="L142" i="85"/>
  <c r="J142" i="85"/>
  <c r="L141" i="85"/>
  <c r="J141" i="85"/>
  <c r="L137" i="85"/>
  <c r="J137" i="85"/>
  <c r="L136" i="85"/>
  <c r="J136" i="85"/>
  <c r="L135" i="85"/>
  <c r="J135" i="85"/>
  <c r="L134" i="85"/>
  <c r="J134" i="85"/>
  <c r="L133" i="85"/>
  <c r="J133" i="85"/>
  <c r="L132" i="85"/>
  <c r="J132" i="85"/>
  <c r="L131" i="85"/>
  <c r="J131" i="85"/>
  <c r="L130" i="85"/>
  <c r="J130" i="85"/>
  <c r="L129" i="85"/>
  <c r="J129" i="85"/>
  <c r="L128" i="85"/>
  <c r="J128" i="85"/>
  <c r="L127" i="85"/>
  <c r="J127" i="85"/>
  <c r="L126" i="85"/>
  <c r="J126" i="85"/>
  <c r="L125" i="85"/>
  <c r="J125" i="85"/>
  <c r="L124" i="85"/>
  <c r="J124" i="85"/>
  <c r="L123" i="85"/>
  <c r="J123" i="85"/>
  <c r="L122" i="85"/>
  <c r="J122" i="85"/>
  <c r="L121" i="85"/>
  <c r="J121" i="85"/>
  <c r="L120" i="85"/>
  <c r="J120" i="85"/>
  <c r="L119" i="85"/>
  <c r="J119" i="85"/>
  <c r="L118" i="85"/>
  <c r="J118" i="85"/>
  <c r="L117" i="85"/>
  <c r="J117" i="85"/>
  <c r="L116" i="85"/>
  <c r="J116" i="85"/>
  <c r="L115" i="85"/>
  <c r="J115" i="85"/>
  <c r="L114" i="85"/>
  <c r="J114" i="85"/>
  <c r="L113" i="85"/>
  <c r="J113" i="85"/>
  <c r="L112" i="85"/>
  <c r="J112" i="85"/>
  <c r="L111" i="85"/>
  <c r="J111" i="85"/>
  <c r="L110" i="85"/>
  <c r="J110" i="85"/>
  <c r="L109" i="85"/>
  <c r="J109" i="85"/>
  <c r="L108" i="85"/>
  <c r="J108" i="85"/>
  <c r="L107" i="85"/>
  <c r="J107" i="85"/>
  <c r="L106" i="85"/>
  <c r="J106" i="85"/>
  <c r="L105" i="85"/>
  <c r="J105" i="85"/>
  <c r="L104" i="85"/>
  <c r="J104" i="85"/>
  <c r="L103" i="85"/>
  <c r="J103" i="85"/>
  <c r="L102" i="85"/>
  <c r="J102" i="85"/>
  <c r="L101" i="85"/>
  <c r="J101" i="85"/>
  <c r="L100" i="85"/>
  <c r="J100" i="85"/>
  <c r="L99" i="85"/>
  <c r="J99" i="85"/>
  <c r="L98" i="85"/>
  <c r="J98" i="85"/>
  <c r="L92" i="85"/>
  <c r="J92" i="85"/>
  <c r="L91" i="85"/>
  <c r="J91" i="85"/>
  <c r="L90" i="85"/>
  <c r="J90" i="85"/>
  <c r="L89" i="85"/>
  <c r="J89" i="85"/>
  <c r="L88" i="85"/>
  <c r="J88" i="85"/>
  <c r="L87" i="85"/>
  <c r="J87" i="85"/>
  <c r="L84" i="85"/>
  <c r="J84" i="85"/>
  <c r="L83" i="85"/>
  <c r="J83" i="85"/>
  <c r="L82" i="85"/>
  <c r="J82" i="85"/>
  <c r="L81" i="85"/>
  <c r="J81" i="85"/>
  <c r="L80" i="85"/>
  <c r="J80" i="85"/>
  <c r="L79" i="85"/>
  <c r="J79" i="85"/>
  <c r="L78" i="85"/>
  <c r="J78" i="85"/>
  <c r="L77" i="85"/>
  <c r="J77" i="85"/>
  <c r="L76" i="85"/>
  <c r="J76" i="85"/>
  <c r="L75" i="85"/>
  <c r="J75" i="85"/>
  <c r="L74" i="85"/>
  <c r="J74" i="85"/>
  <c r="L73" i="85"/>
  <c r="J73" i="85"/>
  <c r="L72" i="85"/>
  <c r="J72" i="85"/>
  <c r="L71" i="85"/>
  <c r="J71" i="85"/>
  <c r="L70" i="85"/>
  <c r="J70" i="85"/>
  <c r="L69" i="85"/>
  <c r="J69" i="85"/>
  <c r="L68" i="85"/>
  <c r="J68" i="85"/>
  <c r="L67" i="85"/>
  <c r="J67" i="85"/>
  <c r="L66" i="85"/>
  <c r="J66" i="85"/>
  <c r="L65" i="85"/>
  <c r="J65" i="85"/>
  <c r="L64" i="85"/>
  <c r="J64" i="85"/>
  <c r="L63" i="85"/>
  <c r="J63" i="85"/>
  <c r="L62" i="85"/>
  <c r="J62" i="85"/>
  <c r="L61" i="85"/>
  <c r="J61" i="85"/>
  <c r="L60" i="85"/>
  <c r="J60" i="85"/>
  <c r="L59" i="85"/>
  <c r="J59" i="85"/>
  <c r="L58" i="85"/>
  <c r="J58" i="85"/>
  <c r="L57" i="85"/>
  <c r="J57" i="85"/>
  <c r="L56" i="85"/>
  <c r="J56" i="85"/>
  <c r="L40" i="85"/>
  <c r="J40" i="85"/>
  <c r="L39" i="85"/>
  <c r="J39" i="85"/>
  <c r="L38" i="85"/>
  <c r="J38" i="85"/>
  <c r="L37" i="85"/>
  <c r="J37" i="85"/>
  <c r="L36" i="85"/>
  <c r="J36" i="85"/>
  <c r="L35" i="85"/>
  <c r="J35" i="85"/>
  <c r="L34" i="85"/>
  <c r="J34" i="85"/>
  <c r="L33" i="85"/>
  <c r="J33" i="85"/>
  <c r="L32" i="85"/>
  <c r="J32" i="85"/>
  <c r="L31" i="85"/>
  <c r="J31" i="85"/>
  <c r="L30" i="85"/>
  <c r="J30" i="85"/>
  <c r="L29" i="85"/>
  <c r="J29" i="85"/>
  <c r="L28" i="85"/>
  <c r="J28" i="85"/>
  <c r="L27" i="85"/>
  <c r="J27" i="85"/>
  <c r="L26" i="85"/>
  <c r="J26" i="85"/>
  <c r="L25" i="85"/>
  <c r="J25" i="85"/>
  <c r="L24" i="85"/>
  <c r="J24" i="85"/>
  <c r="L23" i="85"/>
  <c r="J23" i="85"/>
  <c r="L22" i="85"/>
  <c r="J22" i="85"/>
  <c r="L21" i="85"/>
  <c r="J21" i="85"/>
  <c r="L20" i="85"/>
  <c r="J20" i="85"/>
  <c r="L19" i="85"/>
  <c r="J19" i="85"/>
  <c r="L18" i="85"/>
  <c r="J18" i="85"/>
  <c r="L17" i="85"/>
  <c r="J17" i="85"/>
  <c r="L16" i="85"/>
  <c r="J16" i="85"/>
  <c r="L15" i="85"/>
  <c r="J15" i="85"/>
  <c r="L14" i="85"/>
  <c r="J14" i="85"/>
  <c r="L13" i="85"/>
  <c r="J13" i="85"/>
  <c r="L12" i="85"/>
  <c r="J12" i="85"/>
  <c r="L11" i="85"/>
  <c r="J11" i="85"/>
  <c r="L10" i="85"/>
  <c r="J10" i="85"/>
  <c r="L9" i="85"/>
  <c r="J9" i="85"/>
  <c r="L8" i="85"/>
  <c r="J8" i="85"/>
  <c r="L7" i="85"/>
  <c r="J7" i="85"/>
  <c r="L6" i="85"/>
  <c r="J6" i="85"/>
  <c r="J138" i="17"/>
  <c r="L138" i="17"/>
  <c r="J43" i="17"/>
  <c r="L43" i="17"/>
  <c r="J164" i="23"/>
  <c r="L164" i="23"/>
  <c r="L69" i="29"/>
  <c r="L68" i="29"/>
  <c r="I46" i="84"/>
  <c r="L125" i="29"/>
  <c r="L53" i="29"/>
  <c r="J93" i="23"/>
  <c r="L93" i="23"/>
  <c r="J190" i="23"/>
  <c r="L190" i="23"/>
  <c r="L16" i="60"/>
  <c r="I45" i="84"/>
  <c r="J13" i="23"/>
  <c r="L13" i="23"/>
  <c r="J12" i="23"/>
  <c r="L12" i="23"/>
  <c r="I44" i="84"/>
  <c r="I43" i="84"/>
  <c r="I40" i="84"/>
  <c r="I39" i="84"/>
  <c r="I42" i="84"/>
  <c r="I41" i="84"/>
  <c r="I38" i="84"/>
  <c r="I37" i="84"/>
  <c r="L15" i="29"/>
  <c r="I36" i="84"/>
  <c r="I35" i="84"/>
  <c r="I34" i="84"/>
  <c r="I33" i="84"/>
  <c r="I32" i="84"/>
  <c r="I31" i="84"/>
  <c r="I30" i="84"/>
  <c r="I29" i="84"/>
  <c r="I28" i="84"/>
  <c r="I27" i="84"/>
  <c r="I26" i="84"/>
  <c r="I23" i="84"/>
  <c r="I22" i="84"/>
  <c r="I20" i="84"/>
  <c r="I18" i="84"/>
  <c r="I16" i="84"/>
  <c r="I14" i="84"/>
  <c r="I12" i="84"/>
  <c r="I11" i="84"/>
  <c r="I9" i="84"/>
  <c r="K7" i="84"/>
  <c r="J320" i="17"/>
  <c r="L320" i="17"/>
  <c r="J237" i="17"/>
  <c r="L237" i="17"/>
  <c r="J145" i="17"/>
  <c r="L145" i="17"/>
  <c r="J65" i="17"/>
  <c r="L65" i="17"/>
  <c r="L6" i="46"/>
  <c r="L13" i="29"/>
  <c r="L12" i="29"/>
  <c r="L11" i="29"/>
  <c r="L18" i="29"/>
  <c r="L17" i="29"/>
  <c r="J111" i="38"/>
  <c r="L111" i="38"/>
  <c r="J84" i="38"/>
  <c r="L84" i="38"/>
  <c r="J57" i="38"/>
  <c r="L57" i="38"/>
  <c r="J28" i="38"/>
  <c r="L28" i="38"/>
  <c r="L153" i="39"/>
  <c r="L117" i="39"/>
  <c r="L81" i="39"/>
  <c r="L150" i="29"/>
  <c r="L73" i="29"/>
  <c r="J156" i="17"/>
  <c r="L156" i="17"/>
  <c r="J155" i="17"/>
  <c r="L155" i="17"/>
  <c r="J154" i="17"/>
  <c r="L154" i="17"/>
  <c r="L7" i="82"/>
  <c r="L8" i="82"/>
  <c r="L9" i="82"/>
  <c r="L10" i="82"/>
  <c r="L11" i="82"/>
  <c r="L12" i="82"/>
  <c r="L13" i="82"/>
  <c r="L14" i="82"/>
  <c r="L15" i="82"/>
  <c r="L17" i="82"/>
  <c r="L19" i="82"/>
  <c r="L21" i="82"/>
  <c r="L22" i="82"/>
  <c r="L23" i="82"/>
  <c r="L27" i="82"/>
  <c r="L28" i="82"/>
  <c r="L29" i="82"/>
  <c r="L30" i="82"/>
  <c r="L31" i="82"/>
  <c r="L32" i="82"/>
  <c r="L42" i="82"/>
  <c r="L43" i="82"/>
  <c r="L44" i="82"/>
  <c r="L45" i="82"/>
  <c r="L46" i="82"/>
  <c r="L47" i="82"/>
  <c r="L48" i="82"/>
  <c r="L49" i="82"/>
  <c r="L50" i="82"/>
  <c r="L51" i="82"/>
  <c r="L6" i="82"/>
  <c r="J51" i="82"/>
  <c r="J50" i="82"/>
  <c r="J49" i="82"/>
  <c r="J48" i="82"/>
  <c r="J47" i="82"/>
  <c r="J46" i="82"/>
  <c r="J45" i="82"/>
  <c r="J44" i="82"/>
  <c r="J43" i="82"/>
  <c r="J42" i="82"/>
  <c r="J32" i="82"/>
  <c r="J31" i="82"/>
  <c r="J30" i="82"/>
  <c r="J29" i="82"/>
  <c r="J28" i="82"/>
  <c r="J27" i="82"/>
  <c r="J23" i="82"/>
  <c r="J22" i="82"/>
  <c r="J21" i="82"/>
  <c r="J19" i="82"/>
  <c r="J17" i="82"/>
  <c r="J15" i="82"/>
  <c r="J14" i="82"/>
  <c r="J13" i="82"/>
  <c r="J12" i="82"/>
  <c r="J11" i="82"/>
  <c r="J10" i="82"/>
  <c r="J9" i="82"/>
  <c r="J8" i="82"/>
  <c r="J7" i="82"/>
  <c r="J6" i="82"/>
  <c r="L12" i="81"/>
  <c r="L13" i="81"/>
  <c r="L14" i="81"/>
  <c r="L15" i="81"/>
  <c r="L9" i="81"/>
  <c r="L8" i="81"/>
  <c r="L7" i="81"/>
  <c r="L6" i="81"/>
  <c r="L25" i="46"/>
  <c r="L24" i="46"/>
  <c r="L23" i="46"/>
  <c r="L22" i="46"/>
  <c r="J24" i="46"/>
  <c r="J25" i="46"/>
  <c r="J23" i="46"/>
  <c r="J22" i="46"/>
  <c r="L333" i="17"/>
  <c r="J333" i="17"/>
  <c r="L317" i="17"/>
  <c r="J317" i="17"/>
  <c r="L316" i="17"/>
  <c r="J316" i="17"/>
  <c r="L315" i="17"/>
  <c r="J315" i="17"/>
  <c r="L314" i="17"/>
  <c r="J314" i="17"/>
  <c r="L313" i="17"/>
  <c r="J313" i="17"/>
  <c r="L303" i="17"/>
  <c r="J303" i="17"/>
  <c r="L294" i="17"/>
  <c r="J294" i="17"/>
  <c r="J161" i="17"/>
  <c r="L161" i="17"/>
  <c r="J142" i="17"/>
  <c r="L142" i="17"/>
  <c r="J141" i="17"/>
  <c r="L141" i="17"/>
  <c r="J140" i="17"/>
  <c r="L140" i="17"/>
  <c r="J137" i="17"/>
  <c r="L137" i="17"/>
  <c r="J136" i="17"/>
  <c r="L136" i="17"/>
  <c r="J116" i="17"/>
  <c r="L116" i="17"/>
  <c r="J126" i="17"/>
  <c r="L126" i="17"/>
  <c r="L246" i="17"/>
  <c r="J246" i="17"/>
  <c r="L234" i="17"/>
  <c r="J234" i="17"/>
  <c r="L233" i="17"/>
  <c r="J233" i="17"/>
  <c r="L232" i="17"/>
  <c r="J232" i="17"/>
  <c r="L231" i="17"/>
  <c r="J231" i="17"/>
  <c r="L230" i="17"/>
  <c r="J230" i="17"/>
  <c r="L221" i="17"/>
  <c r="J221" i="17"/>
  <c r="L212" i="17"/>
  <c r="J212" i="17"/>
  <c r="L22" i="17"/>
  <c r="J22" i="17"/>
  <c r="J58" i="17"/>
  <c r="L58" i="17"/>
  <c r="J47" i="17"/>
  <c r="L47" i="17"/>
  <c r="J46" i="17"/>
  <c r="L46" i="17"/>
  <c r="J45" i="17"/>
  <c r="L45" i="17"/>
  <c r="J42" i="17"/>
  <c r="L42" i="17"/>
  <c r="J41" i="17"/>
  <c r="L41" i="17"/>
  <c r="J31" i="17"/>
  <c r="L31" i="17"/>
  <c r="L171" i="29"/>
  <c r="L97" i="29"/>
  <c r="L45" i="52"/>
  <c r="J45" i="52"/>
  <c r="L80" i="52"/>
  <c r="J80" i="52"/>
  <c r="L70" i="52"/>
  <c r="J70" i="52"/>
  <c r="L59" i="52"/>
  <c r="J59" i="52"/>
  <c r="L34" i="52"/>
  <c r="J34" i="52"/>
  <c r="L22" i="52"/>
  <c r="J22" i="52"/>
  <c r="L13" i="52"/>
  <c r="J13" i="52"/>
  <c r="L107" i="2"/>
  <c r="J107" i="2"/>
  <c r="L106" i="2"/>
  <c r="J106" i="2"/>
  <c r="L105" i="2"/>
  <c r="J105" i="2"/>
  <c r="L104" i="2"/>
  <c r="J104" i="2"/>
  <c r="L103" i="2"/>
  <c r="J103" i="2"/>
  <c r="L102" i="2"/>
  <c r="J102" i="2"/>
  <c r="L101" i="2"/>
  <c r="J101" i="2"/>
  <c r="L100" i="2"/>
  <c r="J100" i="2"/>
  <c r="L99" i="2"/>
  <c r="J99" i="2"/>
  <c r="L98" i="2"/>
  <c r="J98" i="2"/>
  <c r="L94" i="2"/>
  <c r="J94" i="2"/>
  <c r="L93" i="2"/>
  <c r="J93" i="2"/>
  <c r="L92" i="2"/>
  <c r="J92" i="2"/>
  <c r="L91" i="2"/>
  <c r="J91" i="2"/>
  <c r="L90" i="2"/>
  <c r="J90" i="2"/>
  <c r="L89" i="2"/>
  <c r="J89" i="2"/>
  <c r="L88" i="2"/>
  <c r="J88" i="2"/>
  <c r="L87" i="2"/>
  <c r="J87" i="2"/>
  <c r="L84" i="2"/>
  <c r="J84" i="2"/>
  <c r="L83" i="2"/>
  <c r="J83" i="2"/>
  <c r="L82" i="2"/>
  <c r="J82" i="2"/>
  <c r="L81" i="2"/>
  <c r="J81" i="2"/>
  <c r="L80" i="2"/>
  <c r="J80" i="2"/>
  <c r="L79" i="2"/>
  <c r="J79" i="2"/>
  <c r="L78" i="2"/>
  <c r="J78" i="2"/>
  <c r="L77" i="2"/>
  <c r="J77" i="2"/>
  <c r="L76" i="2"/>
  <c r="J76" i="2"/>
  <c r="L75" i="2"/>
  <c r="J75" i="2"/>
  <c r="L74" i="2"/>
  <c r="J74" i="2"/>
  <c r="L73" i="2"/>
  <c r="J73" i="2"/>
  <c r="L72" i="2"/>
  <c r="J72" i="2"/>
  <c r="L71" i="2"/>
  <c r="J71" i="2"/>
  <c r="L70" i="2"/>
  <c r="J70" i="2"/>
  <c r="L67" i="2"/>
  <c r="J67" i="2"/>
  <c r="L66" i="2"/>
  <c r="J66" i="2"/>
  <c r="L65" i="2"/>
  <c r="J65" i="2"/>
  <c r="L64" i="2"/>
  <c r="J64" i="2"/>
  <c r="L63" i="2"/>
  <c r="J63" i="2"/>
  <c r="L62" i="2"/>
  <c r="J62" i="2"/>
  <c r="L61" i="2"/>
  <c r="J61" i="2"/>
  <c r="L60" i="2"/>
  <c r="J60" i="2"/>
  <c r="L59" i="2"/>
  <c r="J59" i="2"/>
  <c r="L58" i="2"/>
  <c r="J58" i="2"/>
  <c r="L57" i="2"/>
  <c r="J57" i="2"/>
  <c r="L56" i="2"/>
  <c r="J56" i="2"/>
  <c r="L55" i="2"/>
  <c r="J55" i="2"/>
  <c r="L54" i="2"/>
  <c r="J54" i="2"/>
  <c r="L51" i="2"/>
  <c r="J51" i="2"/>
  <c r="L50" i="2"/>
  <c r="J50" i="2"/>
  <c r="L49" i="2"/>
  <c r="J49" i="2"/>
  <c r="L48" i="2"/>
  <c r="J48" i="2"/>
  <c r="L47" i="2"/>
  <c r="J47" i="2"/>
  <c r="L46" i="2"/>
  <c r="J46" i="2"/>
  <c r="L45" i="2"/>
  <c r="J45" i="2"/>
  <c r="L44" i="2"/>
  <c r="J44" i="2"/>
  <c r="L43" i="2"/>
  <c r="J43" i="2"/>
  <c r="L42" i="2"/>
  <c r="J42" i="2"/>
  <c r="L39" i="2"/>
  <c r="J39" i="2"/>
  <c r="L38" i="2"/>
  <c r="J38" i="2"/>
  <c r="L37" i="2"/>
  <c r="J37" i="2"/>
  <c r="L36" i="2"/>
  <c r="J36" i="2"/>
  <c r="L35" i="2"/>
  <c r="J35" i="2"/>
  <c r="L34" i="2"/>
  <c r="J34" i="2"/>
  <c r="L33" i="2"/>
  <c r="J33" i="2"/>
  <c r="L32" i="2"/>
  <c r="J32" i="2"/>
  <c r="L31" i="2"/>
  <c r="J31" i="2"/>
  <c r="L28" i="2"/>
  <c r="J28" i="2"/>
  <c r="L27" i="2"/>
  <c r="J27" i="2"/>
  <c r="L26" i="2"/>
  <c r="J26" i="2"/>
  <c r="L25" i="2"/>
  <c r="J25" i="2"/>
  <c r="L24" i="2"/>
  <c r="J24" i="2"/>
  <c r="L23" i="2"/>
  <c r="J23" i="2"/>
  <c r="L22" i="2"/>
  <c r="J22" i="2"/>
  <c r="L21" i="2"/>
  <c r="J21" i="2"/>
  <c r="L20" i="2"/>
  <c r="J20" i="2"/>
  <c r="L19" i="2"/>
  <c r="J19" i="2"/>
  <c r="L18" i="2"/>
  <c r="J18" i="2"/>
  <c r="L17" i="2"/>
  <c r="J17" i="2"/>
  <c r="L16" i="2"/>
  <c r="J16" i="2"/>
  <c r="L15" i="2"/>
  <c r="J15" i="2"/>
  <c r="L14" i="2"/>
  <c r="J14" i="2"/>
  <c r="L13" i="2"/>
  <c r="J13" i="2"/>
  <c r="L12" i="2"/>
  <c r="J12" i="2"/>
  <c r="L9" i="2"/>
  <c r="J9" i="2"/>
  <c r="L6" i="2"/>
  <c r="J6" i="2"/>
  <c r="L14" i="11"/>
  <c r="J14" i="11"/>
  <c r="L52" i="46"/>
  <c r="J52" i="46"/>
  <c r="J36" i="46"/>
  <c r="L36" i="46"/>
  <c r="L100" i="56"/>
  <c r="J100" i="56"/>
  <c r="J47" i="46"/>
  <c r="L47" i="46"/>
  <c r="J34" i="46"/>
  <c r="L34" i="46"/>
  <c r="J69" i="17"/>
  <c r="L183" i="54"/>
  <c r="J183" i="54"/>
  <c r="L182" i="54"/>
  <c r="J182" i="54"/>
  <c r="L104" i="54"/>
  <c r="J104" i="54"/>
  <c r="L107" i="54"/>
  <c r="L108" i="54"/>
  <c r="J107" i="54"/>
  <c r="J108" i="54"/>
  <c r="J101" i="55"/>
  <c r="L100" i="55"/>
  <c r="L101" i="55"/>
  <c r="J100" i="55"/>
  <c r="L102" i="56"/>
  <c r="J102" i="56"/>
  <c r="L101" i="56"/>
  <c r="J101" i="56"/>
  <c r="L168" i="29"/>
  <c r="L94" i="29"/>
  <c r="J178" i="17"/>
  <c r="L178" i="17"/>
  <c r="L7" i="42"/>
  <c r="L8" i="42"/>
  <c r="L9" i="42"/>
  <c r="L10" i="42"/>
  <c r="L13" i="42"/>
  <c r="L14" i="42"/>
  <c r="L15" i="42"/>
  <c r="L16" i="42"/>
  <c r="L17" i="42"/>
  <c r="L20" i="42"/>
  <c r="L21" i="42"/>
  <c r="L22" i="42"/>
  <c r="L23" i="42"/>
  <c r="L24" i="42"/>
  <c r="L27" i="42"/>
  <c r="L28" i="42"/>
  <c r="L29" i="42"/>
  <c r="L30" i="42"/>
  <c r="L31" i="42"/>
  <c r="L6" i="42"/>
  <c r="L9" i="43"/>
  <c r="L10" i="43"/>
  <c r="L11" i="43"/>
  <c r="L12" i="43"/>
  <c r="L13" i="43"/>
  <c r="L14" i="43"/>
  <c r="L15" i="43"/>
  <c r="L16" i="43"/>
  <c r="L17" i="43"/>
  <c r="L18" i="43"/>
  <c r="L19" i="43"/>
  <c r="L20" i="43"/>
  <c r="L21" i="43"/>
  <c r="L22" i="43"/>
  <c r="L23" i="43"/>
  <c r="L24" i="43"/>
  <c r="L25" i="43"/>
  <c r="L26" i="43"/>
  <c r="L27" i="43"/>
  <c r="L28" i="43"/>
  <c r="L29" i="43"/>
  <c r="L30" i="43"/>
  <c r="L31" i="43"/>
  <c r="L32" i="43"/>
  <c r="L33" i="43"/>
  <c r="L36" i="43"/>
  <c r="L37" i="43"/>
  <c r="L38" i="43"/>
  <c r="L39" i="43"/>
  <c r="L40" i="43"/>
  <c r="L41" i="43"/>
  <c r="L42" i="43"/>
  <c r="L43" i="43"/>
  <c r="L44" i="43"/>
  <c r="L45" i="43"/>
  <c r="L46" i="43"/>
  <c r="L47" i="43"/>
  <c r="L48" i="43"/>
  <c r="L49" i="43"/>
  <c r="L50" i="43"/>
  <c r="L51" i="43"/>
  <c r="L52" i="43"/>
  <c r="L53" i="43"/>
  <c r="L54" i="43"/>
  <c r="L55" i="43"/>
  <c r="L56" i="43"/>
  <c r="L57" i="43"/>
  <c r="L60" i="43"/>
  <c r="L61" i="43"/>
  <c r="L62" i="43"/>
  <c r="L63" i="43"/>
  <c r="L64" i="43"/>
  <c r="L65" i="43"/>
  <c r="L66" i="43"/>
  <c r="L67" i="43"/>
  <c r="L68" i="43"/>
  <c r="L69" i="43"/>
  <c r="L70" i="43"/>
  <c r="L71" i="43"/>
  <c r="L72" i="43"/>
  <c r="L73" i="43"/>
  <c r="L74" i="43"/>
  <c r="L75" i="43"/>
  <c r="L76" i="43"/>
  <c r="L77" i="43"/>
  <c r="L78" i="43"/>
  <c r="L79" i="43"/>
  <c r="L80" i="43"/>
  <c r="L6" i="43"/>
  <c r="L8" i="44"/>
  <c r="L9" i="44"/>
  <c r="L10" i="44"/>
  <c r="L11" i="44"/>
  <c r="L12" i="44"/>
  <c r="L13" i="44"/>
  <c r="L14" i="44"/>
  <c r="L15" i="44"/>
  <c r="L16" i="44"/>
  <c r="L17" i="44"/>
  <c r="L19" i="44"/>
  <c r="L20" i="44"/>
  <c r="L21" i="44"/>
  <c r="L22" i="44"/>
  <c r="L23" i="44"/>
  <c r="L24" i="44"/>
  <c r="L25" i="44"/>
  <c r="L28" i="44"/>
  <c r="L29" i="44"/>
  <c r="L30" i="44"/>
  <c r="L31" i="44"/>
  <c r="L32" i="44"/>
  <c r="L33" i="44"/>
  <c r="L34" i="44"/>
  <c r="L35" i="44"/>
  <c r="L36" i="44"/>
  <c r="L37" i="44"/>
  <c r="L38" i="44"/>
  <c r="L39" i="44"/>
  <c r="L40" i="44"/>
  <c r="L41" i="44"/>
  <c r="L44" i="44"/>
  <c r="L45" i="44"/>
  <c r="L46" i="44"/>
  <c r="L47" i="44"/>
  <c r="L48" i="44"/>
  <c r="L49" i="44"/>
  <c r="L50" i="44"/>
  <c r="L51" i="44"/>
  <c r="L52" i="44"/>
  <c r="L53" i="44"/>
  <c r="L54" i="44"/>
  <c r="L57" i="44"/>
  <c r="L58" i="44"/>
  <c r="L59" i="44"/>
  <c r="L60" i="44"/>
  <c r="L61" i="44"/>
  <c r="L62" i="44"/>
  <c r="L63" i="44"/>
  <c r="L64" i="44"/>
  <c r="L65" i="44"/>
  <c r="L66" i="44"/>
  <c r="L67" i="44"/>
  <c r="L70" i="44"/>
  <c r="L71" i="44"/>
  <c r="L72" i="44"/>
  <c r="L73" i="44"/>
  <c r="L74" i="44"/>
  <c r="L75" i="44"/>
  <c r="L76" i="44"/>
  <c r="L77" i="44"/>
  <c r="L78" i="44"/>
  <c r="L79" i="44"/>
  <c r="L80" i="44"/>
  <c r="L83" i="44"/>
  <c r="L84" i="44"/>
  <c r="L85" i="44"/>
  <c r="L86" i="44"/>
  <c r="L87" i="44"/>
  <c r="L88" i="44"/>
  <c r="L89" i="44"/>
  <c r="L90" i="44"/>
  <c r="L91" i="44"/>
  <c r="L92" i="44"/>
  <c r="L93" i="44"/>
  <c r="L96" i="44"/>
  <c r="L97" i="44"/>
  <c r="L98" i="44"/>
  <c r="L99" i="44"/>
  <c r="L100" i="44"/>
  <c r="L101" i="44"/>
  <c r="L102" i="44"/>
  <c r="L103" i="44"/>
  <c r="L104" i="44"/>
  <c r="L105" i="44"/>
  <c r="L106" i="44"/>
  <c r="L109" i="44"/>
  <c r="L110" i="44"/>
  <c r="L111" i="44"/>
  <c r="L112" i="44"/>
  <c r="L113" i="44"/>
  <c r="L114" i="44"/>
  <c r="L115" i="44"/>
  <c r="L116" i="44"/>
  <c r="L117" i="44"/>
  <c r="L118" i="44"/>
  <c r="L119" i="44"/>
  <c r="L122" i="44"/>
  <c r="L123" i="44"/>
  <c r="L124" i="44"/>
  <c r="L125" i="44"/>
  <c r="L126" i="44"/>
  <c r="L127" i="44"/>
  <c r="L128" i="44"/>
  <c r="L129" i="44"/>
  <c r="L130" i="44"/>
  <c r="L131" i="44"/>
  <c r="L134" i="44"/>
  <c r="L135" i="44"/>
  <c r="L136" i="44"/>
  <c r="L137" i="44"/>
  <c r="L138" i="44"/>
  <c r="L139" i="44"/>
  <c r="L140" i="44"/>
  <c r="L141" i="44"/>
  <c r="L142" i="44"/>
  <c r="L143" i="44"/>
  <c r="L146" i="44"/>
  <c r="L147" i="44"/>
  <c r="L148" i="44"/>
  <c r="L149" i="44"/>
  <c r="L150" i="44"/>
  <c r="L151" i="44"/>
  <c r="L152" i="44"/>
  <c r="L153" i="44"/>
  <c r="L154" i="44"/>
  <c r="L155" i="44"/>
  <c r="L7" i="44"/>
  <c r="L6" i="45"/>
  <c r="L7" i="45"/>
  <c r="L8" i="45"/>
  <c r="L9" i="45"/>
  <c r="L12" i="45"/>
  <c r="L13" i="45"/>
  <c r="L14" i="45"/>
  <c r="L15" i="45"/>
  <c r="L16" i="45"/>
  <c r="L17" i="45"/>
  <c r="L18" i="45"/>
  <c r="L19" i="45"/>
  <c r="L20" i="45"/>
  <c r="L21" i="45"/>
  <c r="L22" i="45"/>
  <c r="L23" i="45"/>
  <c r="L24" i="45"/>
  <c r="L25" i="45"/>
  <c r="L26" i="45"/>
  <c r="L27" i="45"/>
  <c r="L28" i="45"/>
  <c r="L29" i="45"/>
  <c r="L30" i="45"/>
  <c r="L31" i="45"/>
  <c r="L32" i="45"/>
  <c r="L33" i="45"/>
  <c r="L34" i="45"/>
  <c r="L35" i="45"/>
  <c r="L36" i="45"/>
  <c r="L37" i="45"/>
  <c r="L39" i="45"/>
  <c r="L40" i="45"/>
  <c r="L41" i="45"/>
  <c r="L42" i="45"/>
  <c r="L43" i="45"/>
  <c r="L44" i="45"/>
  <c r="L45" i="45"/>
  <c r="L46" i="45"/>
  <c r="L47" i="45"/>
  <c r="L48" i="45"/>
  <c r="L49" i="45"/>
  <c r="L50" i="45"/>
  <c r="L51" i="45"/>
  <c r="L52" i="45"/>
  <c r="L53" i="45"/>
  <c r="L54" i="45"/>
  <c r="L55" i="45"/>
  <c r="L58" i="45"/>
  <c r="L59" i="45"/>
  <c r="L60" i="45"/>
  <c r="L61" i="45"/>
  <c r="L62" i="45"/>
  <c r="L63" i="45"/>
  <c r="L64" i="45"/>
  <c r="L65" i="45"/>
  <c r="L66" i="45"/>
  <c r="L67" i="45"/>
  <c r="L68" i="45"/>
  <c r="L69" i="45"/>
  <c r="L70" i="45"/>
  <c r="L71" i="45"/>
  <c r="L72" i="45"/>
  <c r="L73" i="45"/>
  <c r="L74" i="45"/>
  <c r="L75" i="45"/>
  <c r="L76" i="45"/>
  <c r="L77" i="45"/>
  <c r="L78" i="45"/>
  <c r="L79" i="45"/>
  <c r="L80" i="45"/>
  <c r="L81" i="45"/>
  <c r="L82" i="45"/>
  <c r="L83" i="45"/>
  <c r="L84" i="45"/>
  <c r="L85" i="45"/>
  <c r="L86" i="45"/>
  <c r="L87" i="45"/>
  <c r="L88" i="45"/>
  <c r="L89" i="45"/>
  <c r="L90" i="45"/>
  <c r="L91" i="45"/>
  <c r="L92" i="45"/>
  <c r="L93" i="45"/>
  <c r="L94" i="45"/>
  <c r="L95" i="45"/>
  <c r="L96" i="45"/>
  <c r="L97" i="45"/>
  <c r="L98" i="45"/>
  <c r="L99" i="45"/>
  <c r="L100" i="45"/>
  <c r="L101" i="45"/>
  <c r="L102" i="45"/>
  <c r="L103" i="45"/>
  <c r="L104" i="45"/>
  <c r="L105" i="45"/>
  <c r="L106" i="45"/>
  <c r="L107" i="45"/>
  <c r="L108" i="45"/>
  <c r="L111" i="45"/>
  <c r="L112" i="45"/>
  <c r="L113" i="45"/>
  <c r="L114" i="45"/>
  <c r="L115" i="45"/>
  <c r="L116" i="45"/>
  <c r="L117" i="45"/>
  <c r="L118" i="45"/>
  <c r="L119" i="45"/>
  <c r="L120" i="45"/>
  <c r="L121" i="45"/>
  <c r="L122" i="45"/>
  <c r="L123" i="45"/>
  <c r="L124" i="45"/>
  <c r="L125" i="45"/>
  <c r="L126" i="45"/>
  <c r="L127" i="45"/>
  <c r="L128" i="45"/>
  <c r="L129" i="45"/>
  <c r="L130" i="45"/>
  <c r="L131" i="45"/>
  <c r="L132" i="45"/>
  <c r="L133" i="45"/>
  <c r="L134" i="45"/>
  <c r="L135" i="45"/>
  <c r="L136" i="45"/>
  <c r="L137" i="45"/>
  <c r="L138" i="45"/>
  <c r="L139" i="45"/>
  <c r="L140" i="45"/>
  <c r="L141" i="45"/>
  <c r="L142" i="45"/>
  <c r="L143" i="45"/>
  <c r="L144" i="45"/>
  <c r="L145" i="45"/>
  <c r="L146" i="45"/>
  <c r="L147" i="45"/>
  <c r="L148" i="45"/>
  <c r="L149" i="45"/>
  <c r="L150" i="45"/>
  <c r="L151" i="45"/>
  <c r="L152" i="45"/>
  <c r="L153" i="45"/>
  <c r="L154" i="45"/>
  <c r="L155" i="45"/>
  <c r="L156" i="45"/>
  <c r="L157" i="45"/>
  <c r="L158" i="45"/>
  <c r="L161" i="45"/>
  <c r="L162" i="45"/>
  <c r="L163" i="45"/>
  <c r="L164" i="45"/>
  <c r="L165" i="45"/>
  <c r="L166" i="45"/>
  <c r="L167" i="45"/>
  <c r="L168" i="45"/>
  <c r="L169" i="45"/>
  <c r="L170" i="45"/>
  <c r="L171" i="45"/>
  <c r="L172" i="45"/>
  <c r="L173" i="45"/>
  <c r="L174" i="45"/>
  <c r="L175" i="45"/>
  <c r="L176" i="45"/>
  <c r="L177" i="45"/>
  <c r="L178" i="45"/>
  <c r="L179" i="45"/>
  <c r="L180" i="45"/>
  <c r="L181" i="45"/>
  <c r="L182" i="45"/>
  <c r="L183" i="45"/>
  <c r="L184" i="45"/>
  <c r="L185" i="45"/>
  <c r="L186" i="45"/>
  <c r="L187" i="45"/>
  <c r="L188" i="45"/>
  <c r="L189" i="45"/>
  <c r="L190" i="45"/>
  <c r="L191" i="45"/>
  <c r="L192" i="45"/>
  <c r="L193" i="45"/>
  <c r="L194" i="45"/>
  <c r="L195" i="45"/>
  <c r="L196" i="45"/>
  <c r="L197" i="45"/>
  <c r="L198" i="45"/>
  <c r="L199" i="45"/>
  <c r="L200" i="45"/>
  <c r="L201" i="45"/>
  <c r="L202" i="45"/>
  <c r="L203" i="45"/>
  <c r="L204" i="45"/>
  <c r="L205" i="45"/>
  <c r="L206" i="45"/>
  <c r="L207" i="45"/>
  <c r="L208" i="45"/>
  <c r="L209" i="45"/>
  <c r="L210" i="45"/>
  <c r="L211" i="45"/>
  <c r="L214" i="45"/>
  <c r="L215" i="45"/>
  <c r="L216" i="45"/>
  <c r="L217" i="45"/>
  <c r="L218" i="45"/>
  <c r="L219" i="45"/>
  <c r="L220" i="45"/>
  <c r="L221" i="45"/>
  <c r="L222" i="45"/>
  <c r="L223" i="45"/>
  <c r="L224" i="45"/>
  <c r="L225" i="45"/>
  <c r="L226" i="45"/>
  <c r="L227" i="45"/>
  <c r="L228" i="45"/>
  <c r="L229" i="45"/>
  <c r="L230" i="45"/>
  <c r="L231" i="45"/>
  <c r="L232" i="45"/>
  <c r="L233" i="45"/>
  <c r="L234" i="45"/>
  <c r="L235" i="45"/>
  <c r="L236" i="45"/>
  <c r="L237" i="45"/>
  <c r="L238" i="45"/>
  <c r="L239" i="45"/>
  <c r="L240" i="45"/>
  <c r="L241" i="45"/>
  <c r="L242" i="45"/>
  <c r="L243" i="45"/>
  <c r="L244" i="45"/>
  <c r="L245" i="45"/>
  <c r="L246" i="45"/>
  <c r="L247" i="45"/>
  <c r="L248" i="45"/>
  <c r="L249" i="45"/>
  <c r="L250" i="45"/>
  <c r="L251" i="45"/>
  <c r="L252" i="45"/>
  <c r="L255" i="45"/>
  <c r="L256" i="45"/>
  <c r="L257" i="45"/>
  <c r="L258" i="45"/>
  <c r="L259" i="45"/>
  <c r="L260" i="45"/>
  <c r="L261" i="45"/>
  <c r="L262" i="45"/>
  <c r="L263" i="45"/>
  <c r="L264" i="45"/>
  <c r="L265" i="45"/>
  <c r="L266" i="45"/>
  <c r="L267" i="45"/>
  <c r="L268" i="45"/>
  <c r="L269" i="45"/>
  <c r="L270" i="45"/>
  <c r="L271" i="45"/>
  <c r="L272" i="45"/>
  <c r="L273" i="45"/>
  <c r="L274" i="45"/>
  <c r="L275" i="45"/>
  <c r="L276" i="45"/>
  <c r="L277" i="45"/>
  <c r="L278" i="45"/>
  <c r="L279" i="45"/>
  <c r="L280" i="45"/>
  <c r="L281" i="45"/>
  <c r="L282" i="45"/>
  <c r="L283" i="45"/>
  <c r="L284" i="45"/>
  <c r="L285" i="45"/>
  <c r="L286" i="45"/>
  <c r="L287" i="45"/>
  <c r="L288" i="45"/>
  <c r="L289" i="45"/>
  <c r="L290" i="45"/>
  <c r="L291" i="45"/>
  <c r="L7" i="46"/>
  <c r="L8" i="46"/>
  <c r="L9" i="46"/>
  <c r="L10" i="46"/>
  <c r="L11" i="46"/>
  <c r="L12" i="46"/>
  <c r="L13" i="46"/>
  <c r="L14" i="46"/>
  <c r="L15" i="46"/>
  <c r="L16" i="46"/>
  <c r="L17" i="46"/>
  <c r="L18" i="46"/>
  <c r="L19" i="46"/>
  <c r="L28" i="46"/>
  <c r="L29" i="46"/>
  <c r="L30" i="46"/>
  <c r="L31" i="46"/>
  <c r="L32" i="46"/>
  <c r="L33" i="46"/>
  <c r="L35" i="46"/>
  <c r="L37" i="46"/>
  <c r="L38" i="46"/>
  <c r="L39" i="46"/>
  <c r="L40" i="46"/>
  <c r="L43" i="46"/>
  <c r="L44" i="46"/>
  <c r="L45" i="46"/>
  <c r="L46" i="46"/>
  <c r="L48" i="46"/>
  <c r="L49" i="46"/>
  <c r="L50" i="46"/>
  <c r="L51" i="46"/>
  <c r="L53" i="46"/>
  <c r="L54" i="46"/>
  <c r="L55" i="46"/>
  <c r="L58" i="46"/>
  <c r="L59" i="46"/>
  <c r="L60" i="46"/>
  <c r="L61" i="46"/>
  <c r="L62" i="46"/>
  <c r="L63" i="46"/>
  <c r="L64" i="46"/>
  <c r="L65" i="46"/>
  <c r="L66" i="46"/>
  <c r="L67" i="46"/>
  <c r="L68" i="46"/>
  <c r="L71" i="46"/>
  <c r="L72" i="46"/>
  <c r="L73" i="46"/>
  <c r="L74" i="46"/>
  <c r="L75" i="46"/>
  <c r="L76" i="46"/>
  <c r="L77" i="46"/>
  <c r="L78" i="46"/>
  <c r="L79" i="46"/>
  <c r="L82" i="46"/>
  <c r="L83" i="46"/>
  <c r="L84" i="46"/>
  <c r="L85" i="46"/>
  <c r="L86" i="46"/>
  <c r="L87" i="46"/>
  <c r="L88" i="46"/>
  <c r="L89" i="46"/>
  <c r="L90" i="46"/>
  <c r="L91" i="46"/>
  <c r="L92" i="46"/>
  <c r="L95" i="46"/>
  <c r="L96" i="46"/>
  <c r="L97" i="46"/>
  <c r="L98" i="46"/>
  <c r="L99" i="46"/>
  <c r="L100" i="46"/>
  <c r="L101" i="46"/>
  <c r="L102" i="46"/>
  <c r="L103" i="46"/>
  <c r="L104" i="46"/>
  <c r="L105" i="46"/>
  <c r="L108" i="46"/>
  <c r="L109" i="46"/>
  <c r="L110" i="46"/>
  <c r="L111" i="46"/>
  <c r="L112" i="46"/>
  <c r="L113" i="46"/>
  <c r="L114" i="46"/>
  <c r="L115" i="46"/>
  <c r="L116" i="46"/>
  <c r="L117" i="46"/>
  <c r="L118" i="46"/>
  <c r="L7" i="60"/>
  <c r="L8" i="60"/>
  <c r="L9" i="60"/>
  <c r="L10" i="60"/>
  <c r="L11" i="60"/>
  <c r="L12" i="60"/>
  <c r="L13" i="60"/>
  <c r="L14" i="60"/>
  <c r="L15" i="60"/>
  <c r="L6" i="60"/>
  <c r="L7" i="52"/>
  <c r="L8" i="52"/>
  <c r="L9" i="52"/>
  <c r="L10" i="52"/>
  <c r="L11" i="52"/>
  <c r="L12" i="52"/>
  <c r="L14" i="52"/>
  <c r="L16" i="52"/>
  <c r="L17" i="52"/>
  <c r="L18" i="52"/>
  <c r="L19" i="52"/>
  <c r="L20" i="52"/>
  <c r="L21" i="52"/>
  <c r="L23" i="52"/>
  <c r="L25" i="52"/>
  <c r="L26" i="52"/>
  <c r="L27" i="52"/>
  <c r="L28" i="52"/>
  <c r="L29" i="52"/>
  <c r="L30" i="52"/>
  <c r="L31" i="52"/>
  <c r="L32" i="52"/>
  <c r="L33" i="52"/>
  <c r="L35" i="52"/>
  <c r="L37" i="52"/>
  <c r="L38" i="52"/>
  <c r="L39" i="52"/>
  <c r="L40" i="52"/>
  <c r="L41" i="52"/>
  <c r="L42" i="52"/>
  <c r="L43" i="52"/>
  <c r="L44" i="52"/>
  <c r="L46" i="52"/>
  <c r="L48" i="52"/>
  <c r="L49" i="52"/>
  <c r="L50" i="52"/>
  <c r="L51" i="52"/>
  <c r="L52" i="52"/>
  <c r="L53" i="52"/>
  <c r="L54" i="52"/>
  <c r="L55" i="52"/>
  <c r="L56" i="52"/>
  <c r="L57" i="52"/>
  <c r="L58" i="52"/>
  <c r="L61" i="52"/>
  <c r="L63" i="52"/>
  <c r="L64" i="52"/>
  <c r="L65" i="52"/>
  <c r="L66" i="52"/>
  <c r="L67" i="52"/>
  <c r="L68" i="52"/>
  <c r="L69" i="52"/>
  <c r="L71" i="52"/>
  <c r="L73" i="52"/>
  <c r="L74" i="52"/>
  <c r="L75" i="52"/>
  <c r="L76" i="52"/>
  <c r="L77" i="52"/>
  <c r="L78" i="52"/>
  <c r="L79" i="52"/>
  <c r="L81" i="52"/>
  <c r="L6" i="52"/>
  <c r="L7" i="53"/>
  <c r="L8" i="53"/>
  <c r="L9" i="53"/>
  <c r="L10" i="53"/>
  <c r="L11" i="53"/>
  <c r="L12" i="53"/>
  <c r="L15" i="53"/>
  <c r="L16" i="53"/>
  <c r="L17" i="53"/>
  <c r="L18" i="53"/>
  <c r="L19" i="53"/>
  <c r="L20" i="53"/>
  <c r="L21" i="53"/>
  <c r="L24" i="53"/>
  <c r="L25" i="53"/>
  <c r="L26" i="53"/>
  <c r="L27" i="53"/>
  <c r="L28" i="53"/>
  <c r="L29" i="53"/>
  <c r="L30" i="53"/>
  <c r="L33" i="53"/>
  <c r="L34" i="53"/>
  <c r="L35" i="53"/>
  <c r="L36" i="53"/>
  <c r="L37" i="53"/>
  <c r="L38" i="53"/>
  <c r="L39" i="53"/>
  <c r="L42" i="53"/>
  <c r="L43" i="53"/>
  <c r="L44" i="53"/>
  <c r="L45" i="53"/>
  <c r="L46" i="53"/>
  <c r="L47" i="53"/>
  <c r="L48" i="53"/>
  <c r="L51" i="53"/>
  <c r="L52" i="53"/>
  <c r="L53" i="53"/>
  <c r="L54" i="53"/>
  <c r="L55" i="53"/>
  <c r="L56" i="53"/>
  <c r="L59" i="53"/>
  <c r="L60" i="53"/>
  <c r="L61" i="53"/>
  <c r="L62" i="53"/>
  <c r="L63" i="53"/>
  <c r="L64" i="53"/>
  <c r="L67" i="53"/>
  <c r="L68" i="53"/>
  <c r="L69" i="53"/>
  <c r="L70" i="53"/>
  <c r="L71" i="53"/>
  <c r="L72" i="53"/>
  <c r="L73" i="53"/>
  <c r="L74" i="53"/>
  <c r="L75" i="53"/>
  <c r="L76" i="53"/>
  <c r="L79" i="53"/>
  <c r="L80" i="53"/>
  <c r="L81" i="53"/>
  <c r="L82" i="53"/>
  <c r="L83" i="53"/>
  <c r="L86" i="53"/>
  <c r="L87" i="53"/>
  <c r="L88" i="53"/>
  <c r="L89" i="53"/>
  <c r="L90" i="53"/>
  <c r="L93" i="53"/>
  <c r="L94" i="53"/>
  <c r="L95" i="53"/>
  <c r="L96" i="53"/>
  <c r="L97" i="53"/>
  <c r="L100" i="53"/>
  <c r="L101" i="53"/>
  <c r="L102" i="53"/>
  <c r="L103" i="53"/>
  <c r="L104" i="53"/>
  <c r="L107" i="53"/>
  <c r="L108" i="53"/>
  <c r="L109" i="53"/>
  <c r="L110" i="53"/>
  <c r="L111" i="53"/>
  <c r="L114" i="53"/>
  <c r="L115" i="53"/>
  <c r="L116" i="53"/>
  <c r="L117" i="53"/>
  <c r="L118" i="53"/>
  <c r="L121" i="53"/>
  <c r="L122" i="53"/>
  <c r="L123" i="53"/>
  <c r="L124" i="53"/>
  <c r="L125" i="53"/>
  <c r="L128" i="53"/>
  <c r="L129" i="53"/>
  <c r="L130" i="53"/>
  <c r="L131" i="53"/>
  <c r="L132" i="53"/>
  <c r="L135" i="53"/>
  <c r="L136" i="53"/>
  <c r="L137" i="53"/>
  <c r="L138" i="53"/>
  <c r="L139" i="53"/>
  <c r="L142" i="53"/>
  <c r="L143" i="53"/>
  <c r="L144" i="53"/>
  <c r="L145" i="53"/>
  <c r="L146" i="53"/>
  <c r="L149" i="53"/>
  <c r="L150" i="53"/>
  <c r="L151" i="53"/>
  <c r="L152" i="53"/>
  <c r="L153" i="53"/>
  <c r="L156" i="53"/>
  <c r="L157" i="53"/>
  <c r="L158" i="53"/>
  <c r="L159" i="53"/>
  <c r="L160" i="53"/>
  <c r="L163" i="53"/>
  <c r="L164" i="53"/>
  <c r="L165" i="53"/>
  <c r="L166" i="53"/>
  <c r="L167" i="53"/>
  <c r="L170" i="53"/>
  <c r="L171" i="53"/>
  <c r="L172" i="53"/>
  <c r="L173" i="53"/>
  <c r="L174" i="53"/>
  <c r="L6" i="53"/>
  <c r="L7" i="54"/>
  <c r="L8" i="54"/>
  <c r="L9" i="54"/>
  <c r="L10" i="54"/>
  <c r="L11" i="54"/>
  <c r="L12" i="54"/>
  <c r="L15" i="54"/>
  <c r="L16" i="54"/>
  <c r="L17" i="54"/>
  <c r="L18" i="54"/>
  <c r="L19" i="54"/>
  <c r="L20" i="54"/>
  <c r="L21" i="54"/>
  <c r="L24" i="54"/>
  <c r="L25" i="54"/>
  <c r="L26" i="54"/>
  <c r="L27" i="54"/>
  <c r="L28" i="54"/>
  <c r="L29" i="54"/>
  <c r="L30" i="54"/>
  <c r="L33" i="54"/>
  <c r="L34" i="54"/>
  <c r="L35" i="54"/>
  <c r="L36" i="54"/>
  <c r="L37" i="54"/>
  <c r="L38" i="54"/>
  <c r="L39" i="54"/>
  <c r="L42" i="54"/>
  <c r="L43" i="54"/>
  <c r="L44" i="54"/>
  <c r="L45" i="54"/>
  <c r="L46" i="54"/>
  <c r="L47" i="54"/>
  <c r="L48" i="54"/>
  <c r="L51" i="54"/>
  <c r="L52" i="54"/>
  <c r="L53" i="54"/>
  <c r="L54" i="54"/>
  <c r="L55" i="54"/>
  <c r="L56" i="54"/>
  <c r="L59" i="54"/>
  <c r="L60" i="54"/>
  <c r="L61" i="54"/>
  <c r="L62" i="54"/>
  <c r="L63" i="54"/>
  <c r="L64" i="54"/>
  <c r="L67" i="54"/>
  <c r="L68" i="54"/>
  <c r="L69" i="54"/>
  <c r="L70" i="54"/>
  <c r="L71" i="54"/>
  <c r="L72" i="54"/>
  <c r="L73" i="54"/>
  <c r="L74" i="54"/>
  <c r="L75" i="54"/>
  <c r="L76" i="54"/>
  <c r="L79" i="54"/>
  <c r="L80" i="54"/>
  <c r="L81" i="54"/>
  <c r="L82" i="54"/>
  <c r="L83" i="54"/>
  <c r="L86" i="54"/>
  <c r="L87" i="54"/>
  <c r="L88" i="54"/>
  <c r="L89" i="54"/>
  <c r="L90" i="54"/>
  <c r="L93" i="54"/>
  <c r="L94" i="54"/>
  <c r="L95" i="54"/>
  <c r="L96" i="54"/>
  <c r="L97" i="54"/>
  <c r="L100" i="54"/>
  <c r="L101" i="54"/>
  <c r="L102" i="54"/>
  <c r="L103" i="54"/>
  <c r="L111" i="54"/>
  <c r="L112" i="54"/>
  <c r="L113" i="54"/>
  <c r="L114" i="54"/>
  <c r="L115" i="54"/>
  <c r="L118" i="54"/>
  <c r="L119" i="54"/>
  <c r="L120" i="54"/>
  <c r="L121" i="54"/>
  <c r="L122" i="54"/>
  <c r="L125" i="54"/>
  <c r="L126" i="54"/>
  <c r="L127" i="54"/>
  <c r="L128" i="54"/>
  <c r="L129" i="54"/>
  <c r="L132" i="54"/>
  <c r="L133" i="54"/>
  <c r="L134" i="54"/>
  <c r="L135" i="54"/>
  <c r="L136" i="54"/>
  <c r="L139" i="54"/>
  <c r="L140" i="54"/>
  <c r="L141" i="54"/>
  <c r="L142" i="54"/>
  <c r="L143" i="54"/>
  <c r="L146" i="54"/>
  <c r="L147" i="54"/>
  <c r="L148" i="54"/>
  <c r="L149" i="54"/>
  <c r="L150" i="54"/>
  <c r="L153" i="54"/>
  <c r="L154" i="54"/>
  <c r="L155" i="54"/>
  <c r="L156" i="54"/>
  <c r="L157" i="54"/>
  <c r="L160" i="54"/>
  <c r="L161" i="54"/>
  <c r="L162" i="54"/>
  <c r="L163" i="54"/>
  <c r="L164" i="54"/>
  <c r="L167" i="54"/>
  <c r="L168" i="54"/>
  <c r="L169" i="54"/>
  <c r="L170" i="54"/>
  <c r="L171" i="54"/>
  <c r="L174" i="54"/>
  <c r="L175" i="54"/>
  <c r="L176" i="54"/>
  <c r="L177" i="54"/>
  <c r="L178" i="54"/>
  <c r="L181" i="54"/>
  <c r="L184" i="54"/>
  <c r="L185" i="54"/>
  <c r="L186" i="54"/>
  <c r="L187" i="54"/>
  <c r="L188" i="54"/>
  <c r="L189" i="54"/>
  <c r="L190" i="54"/>
  <c r="L191" i="54"/>
  <c r="L192" i="54"/>
  <c r="L193" i="54"/>
  <c r="L194" i="54"/>
  <c r="L195" i="54"/>
  <c r="L196" i="54"/>
  <c r="L6" i="54"/>
  <c r="L7" i="55"/>
  <c r="L8" i="55"/>
  <c r="L9" i="55"/>
  <c r="L10" i="55"/>
  <c r="L11" i="55"/>
  <c r="L14" i="55"/>
  <c r="L15" i="55"/>
  <c r="L16" i="55"/>
  <c r="L17" i="55"/>
  <c r="L18" i="55"/>
  <c r="L19" i="55"/>
  <c r="L22" i="55"/>
  <c r="L23" i="55"/>
  <c r="L24" i="55"/>
  <c r="L25" i="55"/>
  <c r="L26" i="55"/>
  <c r="L27" i="55"/>
  <c r="L30" i="55"/>
  <c r="L31" i="55"/>
  <c r="L32" i="55"/>
  <c r="L33" i="55"/>
  <c r="L34" i="55"/>
  <c r="L35" i="55"/>
  <c r="L38" i="55"/>
  <c r="L39" i="55"/>
  <c r="L40" i="55"/>
  <c r="L41" i="55"/>
  <c r="L42" i="55"/>
  <c r="L43" i="55"/>
  <c r="L46" i="55"/>
  <c r="L47" i="55"/>
  <c r="L48" i="55"/>
  <c r="L49" i="55"/>
  <c r="L50" i="55"/>
  <c r="L51" i="55"/>
  <c r="L54" i="55"/>
  <c r="L55" i="55"/>
  <c r="L56" i="55"/>
  <c r="L57" i="55"/>
  <c r="L58" i="55"/>
  <c r="L59" i="55"/>
  <c r="L62" i="55"/>
  <c r="L63" i="55"/>
  <c r="L64" i="55"/>
  <c r="L65" i="55"/>
  <c r="L66" i="55"/>
  <c r="L67" i="55"/>
  <c r="L68" i="55"/>
  <c r="L69" i="55"/>
  <c r="L72" i="55"/>
  <c r="L73" i="55"/>
  <c r="L74" i="55"/>
  <c r="L75" i="55"/>
  <c r="L76" i="55"/>
  <c r="L79" i="55"/>
  <c r="L80" i="55"/>
  <c r="L81" i="55"/>
  <c r="L82" i="55"/>
  <c r="L83" i="55"/>
  <c r="L86" i="55"/>
  <c r="L87" i="55"/>
  <c r="L88" i="55"/>
  <c r="L89" i="55"/>
  <c r="L90" i="55"/>
  <c r="L93" i="55"/>
  <c r="L94" i="55"/>
  <c r="L95" i="55"/>
  <c r="L96" i="55"/>
  <c r="L97" i="55"/>
  <c r="L104" i="55"/>
  <c r="L105" i="55"/>
  <c r="L106" i="55"/>
  <c r="L107" i="55"/>
  <c r="L108" i="55"/>
  <c r="L111" i="55"/>
  <c r="L112" i="55"/>
  <c r="L113" i="55"/>
  <c r="L114" i="55"/>
  <c r="L115" i="55"/>
  <c r="L118" i="55"/>
  <c r="L119" i="55"/>
  <c r="L120" i="55"/>
  <c r="L121" i="55"/>
  <c r="L122" i="55"/>
  <c r="L125" i="55"/>
  <c r="L126" i="55"/>
  <c r="L127" i="55"/>
  <c r="L128" i="55"/>
  <c r="L129" i="55"/>
  <c r="L132" i="55"/>
  <c r="L133" i="55"/>
  <c r="L134" i="55"/>
  <c r="L135" i="55"/>
  <c r="L136" i="55"/>
  <c r="L139" i="55"/>
  <c r="L140" i="55"/>
  <c r="L141" i="55"/>
  <c r="L142" i="55"/>
  <c r="L143" i="55"/>
  <c r="L146" i="55"/>
  <c r="L147" i="55"/>
  <c r="L148" i="55"/>
  <c r="L149" i="55"/>
  <c r="L150" i="55"/>
  <c r="L153" i="55"/>
  <c r="L154" i="55"/>
  <c r="L155" i="55"/>
  <c r="L156" i="55"/>
  <c r="L157" i="55"/>
  <c r="L160" i="55"/>
  <c r="L161" i="55"/>
  <c r="L162" i="55"/>
  <c r="L163" i="55"/>
  <c r="L164" i="55"/>
  <c r="L167" i="55"/>
  <c r="L168" i="55"/>
  <c r="L169" i="55"/>
  <c r="L170" i="55"/>
  <c r="L171" i="55"/>
  <c r="L174" i="55"/>
  <c r="L175" i="55"/>
  <c r="L176" i="55"/>
  <c r="L177" i="55"/>
  <c r="L178" i="55"/>
  <c r="L179" i="55"/>
  <c r="L6" i="55"/>
  <c r="L7" i="56"/>
  <c r="L8" i="56"/>
  <c r="L9" i="56"/>
  <c r="L10" i="56"/>
  <c r="L11" i="56"/>
  <c r="L14" i="56"/>
  <c r="L15" i="56"/>
  <c r="L16" i="56"/>
  <c r="L17" i="56"/>
  <c r="L18" i="56"/>
  <c r="L19" i="56"/>
  <c r="L22" i="56"/>
  <c r="L23" i="56"/>
  <c r="L24" i="56"/>
  <c r="L25" i="56"/>
  <c r="L26" i="56"/>
  <c r="L27" i="56"/>
  <c r="L30" i="56"/>
  <c r="L31" i="56"/>
  <c r="L32" i="56"/>
  <c r="L33" i="56"/>
  <c r="L34" i="56"/>
  <c r="L35" i="56"/>
  <c r="L38" i="56"/>
  <c r="L39" i="56"/>
  <c r="L40" i="56"/>
  <c r="L41" i="56"/>
  <c r="L42" i="56"/>
  <c r="L43" i="56"/>
  <c r="L46" i="56"/>
  <c r="L47" i="56"/>
  <c r="L48" i="56"/>
  <c r="L49" i="56"/>
  <c r="L50" i="56"/>
  <c r="L51" i="56"/>
  <c r="L54" i="56"/>
  <c r="L55" i="56"/>
  <c r="L56" i="56"/>
  <c r="L57" i="56"/>
  <c r="L58" i="56"/>
  <c r="L59" i="56"/>
  <c r="L62" i="56"/>
  <c r="L63" i="56"/>
  <c r="L64" i="56"/>
  <c r="L65" i="56"/>
  <c r="L66" i="56"/>
  <c r="L67" i="56"/>
  <c r="L68" i="56"/>
  <c r="L69" i="56"/>
  <c r="L72" i="56"/>
  <c r="L73" i="56"/>
  <c r="L74" i="56"/>
  <c r="L75" i="56"/>
  <c r="L76" i="56"/>
  <c r="L79" i="56"/>
  <c r="L80" i="56"/>
  <c r="L81" i="56"/>
  <c r="L82" i="56"/>
  <c r="L83" i="56"/>
  <c r="L86" i="56"/>
  <c r="L87" i="56"/>
  <c r="L88" i="56"/>
  <c r="L89" i="56"/>
  <c r="L90" i="56"/>
  <c r="L93" i="56"/>
  <c r="L94" i="56"/>
  <c r="L95" i="56"/>
  <c r="L96" i="56"/>
  <c r="L97" i="56"/>
  <c r="L105" i="56"/>
  <c r="L106" i="56"/>
  <c r="L107" i="56"/>
  <c r="L108" i="56"/>
  <c r="L109" i="56"/>
  <c r="L112" i="56"/>
  <c r="L113" i="56"/>
  <c r="L114" i="56"/>
  <c r="L115" i="56"/>
  <c r="L116" i="56"/>
  <c r="L119" i="56"/>
  <c r="L120" i="56"/>
  <c r="L121" i="56"/>
  <c r="L122" i="56"/>
  <c r="L123" i="56"/>
  <c r="L126" i="56"/>
  <c r="L127" i="56"/>
  <c r="L128" i="56"/>
  <c r="L129" i="56"/>
  <c r="L130" i="56"/>
  <c r="L133" i="56"/>
  <c r="L134" i="56"/>
  <c r="L135" i="56"/>
  <c r="L136" i="56"/>
  <c r="L137" i="56"/>
  <c r="L140" i="56"/>
  <c r="L141" i="56"/>
  <c r="L142" i="56"/>
  <c r="L143" i="56"/>
  <c r="L144" i="56"/>
  <c r="L147" i="56"/>
  <c r="L148" i="56"/>
  <c r="L149" i="56"/>
  <c r="L150" i="56"/>
  <c r="L151" i="56"/>
  <c r="L154" i="56"/>
  <c r="L155" i="56"/>
  <c r="L156" i="56"/>
  <c r="L157" i="56"/>
  <c r="L158" i="56"/>
  <c r="L161" i="56"/>
  <c r="L162" i="56"/>
  <c r="L163" i="56"/>
  <c r="L164" i="56"/>
  <c r="L165" i="56"/>
  <c r="L168" i="56"/>
  <c r="L169" i="56"/>
  <c r="L170" i="56"/>
  <c r="L171" i="56"/>
  <c r="L172" i="56"/>
  <c r="L6" i="56"/>
  <c r="L7" i="23"/>
  <c r="L8" i="23"/>
  <c r="L9" i="23"/>
  <c r="L11" i="23"/>
  <c r="L14" i="23"/>
  <c r="L15" i="23"/>
  <c r="L16" i="23"/>
  <c r="L17" i="23"/>
  <c r="L18" i="23"/>
  <c r="L19" i="23"/>
  <c r="L20" i="23"/>
  <c r="L21" i="23"/>
  <c r="L22" i="23"/>
  <c r="L25" i="23"/>
  <c r="L26" i="23"/>
  <c r="L27" i="23"/>
  <c r="L28" i="23"/>
  <c r="L29" i="23"/>
  <c r="L30" i="23"/>
  <c r="L31" i="23"/>
  <c r="L32" i="23"/>
  <c r="L33" i="23"/>
  <c r="L34" i="23"/>
  <c r="L35" i="23"/>
  <c r="L36" i="23"/>
  <c r="L37" i="23"/>
  <c r="L38" i="23"/>
  <c r="L39" i="23"/>
  <c r="L40" i="23"/>
  <c r="L41" i="23"/>
  <c r="L42" i="23"/>
  <c r="L43" i="23"/>
  <c r="L44" i="23"/>
  <c r="L45" i="23"/>
  <c r="L46" i="23"/>
  <c r="L47" i="23"/>
  <c r="L48" i="23"/>
  <c r="L49" i="23"/>
  <c r="L50" i="23"/>
  <c r="L51" i="23"/>
  <c r="L52" i="23"/>
  <c r="L53" i="23"/>
  <c r="L54" i="23"/>
  <c r="L55" i="23"/>
  <c r="L56" i="23"/>
  <c r="L57" i="23"/>
  <c r="L58" i="23"/>
  <c r="L60" i="23"/>
  <c r="L61" i="23"/>
  <c r="L62" i="23"/>
  <c r="L64" i="23"/>
  <c r="L65" i="23"/>
  <c r="L67" i="23"/>
  <c r="L68" i="23"/>
  <c r="L69" i="23"/>
  <c r="L70" i="23"/>
  <c r="L72" i="23"/>
  <c r="L73" i="23"/>
  <c r="L74" i="23"/>
  <c r="L75" i="23"/>
  <c r="L76" i="23"/>
  <c r="L77" i="23"/>
  <c r="L78" i="23"/>
  <c r="L79" i="23"/>
  <c r="L80" i="23"/>
  <c r="L81" i="23"/>
  <c r="L82" i="23"/>
  <c r="L83" i="23"/>
  <c r="L84" i="23"/>
  <c r="L85" i="23"/>
  <c r="L86" i="23"/>
  <c r="L87" i="23"/>
  <c r="L88" i="23"/>
  <c r="L89" i="23"/>
  <c r="L90" i="23"/>
  <c r="L91" i="23"/>
  <c r="L92" i="23"/>
  <c r="L94" i="23"/>
  <c r="L95" i="23"/>
  <c r="L96" i="23"/>
  <c r="L97" i="23"/>
  <c r="L98" i="23"/>
  <c r="L100" i="23"/>
  <c r="L102" i="23"/>
  <c r="L103" i="23"/>
  <c r="L104" i="23"/>
  <c r="L105" i="23"/>
  <c r="L106" i="23"/>
  <c r="L107" i="23"/>
  <c r="L108" i="23"/>
  <c r="L112" i="23"/>
  <c r="L114" i="23"/>
  <c r="L115" i="23"/>
  <c r="L116" i="23"/>
  <c r="L117" i="23"/>
  <c r="L128" i="23"/>
  <c r="L129" i="23"/>
  <c r="L130" i="23"/>
  <c r="L131" i="23"/>
  <c r="L132" i="23"/>
  <c r="L133" i="23"/>
  <c r="L134" i="23"/>
  <c r="L135" i="23"/>
  <c r="L136" i="23"/>
  <c r="L137" i="23"/>
  <c r="L138" i="23"/>
  <c r="L139" i="23"/>
  <c r="L140" i="23"/>
  <c r="L141" i="23"/>
  <c r="L142" i="23"/>
  <c r="L143" i="23"/>
  <c r="L144" i="23"/>
  <c r="L145" i="23"/>
  <c r="L146" i="23"/>
  <c r="L147" i="23"/>
  <c r="L148" i="23"/>
  <c r="L149" i="23"/>
  <c r="L150" i="23"/>
  <c r="L151" i="23"/>
  <c r="L152" i="23"/>
  <c r="L153" i="23"/>
  <c r="L154" i="23"/>
  <c r="L155" i="23"/>
  <c r="L156" i="23"/>
  <c r="L157" i="23"/>
  <c r="L158" i="23"/>
  <c r="L159" i="23"/>
  <c r="L161" i="23"/>
  <c r="L162" i="23"/>
  <c r="L163" i="23"/>
  <c r="L165" i="23"/>
  <c r="L166" i="23"/>
  <c r="L167" i="23"/>
  <c r="L168" i="23"/>
  <c r="L169" i="23"/>
  <c r="L170" i="23"/>
  <c r="L171" i="23"/>
  <c r="L172" i="23"/>
  <c r="L173" i="23"/>
  <c r="L174" i="23"/>
  <c r="L175" i="23"/>
  <c r="L176" i="23"/>
  <c r="L177" i="23"/>
  <c r="L178" i="23"/>
  <c r="L179" i="23"/>
  <c r="L180" i="23"/>
  <c r="L182" i="23"/>
  <c r="L183" i="23"/>
  <c r="L184" i="23"/>
  <c r="L185" i="23"/>
  <c r="L186" i="23"/>
  <c r="L187" i="23"/>
  <c r="L188" i="23"/>
  <c r="L189" i="23"/>
  <c r="L191" i="23"/>
  <c r="L192" i="23"/>
  <c r="L193" i="23"/>
  <c r="L194" i="23"/>
  <c r="L196" i="23"/>
  <c r="L198" i="23"/>
  <c r="L199" i="23"/>
  <c r="L200" i="23"/>
  <c r="L201" i="23"/>
  <c r="L204" i="23"/>
  <c r="L205" i="23"/>
  <c r="L6" i="23"/>
  <c r="L6" i="33"/>
  <c r="L7" i="33"/>
  <c r="L8" i="33"/>
  <c r="L9" i="33"/>
  <c r="L10" i="33"/>
  <c r="L11" i="33"/>
  <c r="L12" i="33"/>
  <c r="L13" i="33"/>
  <c r="L14" i="33"/>
  <c r="L15" i="33"/>
  <c r="L16" i="33"/>
  <c r="L17" i="33"/>
  <c r="L19" i="33"/>
  <c r="L20" i="33"/>
  <c r="L21" i="33"/>
  <c r="L22" i="33"/>
  <c r="L23" i="33"/>
  <c r="L24" i="33"/>
  <c r="L25" i="33"/>
  <c r="L26" i="33"/>
  <c r="L27" i="33"/>
  <c r="L28" i="33"/>
  <c r="L29" i="33"/>
  <c r="L30" i="33"/>
  <c r="L31" i="33"/>
  <c r="L32" i="33"/>
  <c r="L33" i="33"/>
  <c r="L34" i="33"/>
  <c r="L35" i="33"/>
  <c r="L36" i="33"/>
  <c r="L37" i="33"/>
  <c r="L38" i="33"/>
  <c r="L39" i="33"/>
  <c r="L40" i="33"/>
  <c r="L41" i="33"/>
  <c r="L42" i="33"/>
  <c r="L43" i="33"/>
  <c r="L44" i="33"/>
  <c r="L45" i="33"/>
  <c r="L46" i="33"/>
  <c r="L47" i="33"/>
  <c r="L51" i="33"/>
  <c r="L52" i="33"/>
  <c r="L53" i="33"/>
  <c r="L54" i="33"/>
  <c r="L55" i="33"/>
  <c r="L56" i="33"/>
  <c r="L57" i="33"/>
  <c r="L58" i="33"/>
  <c r="L59" i="33"/>
  <c r="L60" i="33"/>
  <c r="L61" i="33"/>
  <c r="L62" i="33"/>
  <c r="L64" i="33"/>
  <c r="L65" i="33"/>
  <c r="L66" i="33"/>
  <c r="L67" i="33"/>
  <c r="L68" i="33"/>
  <c r="L69" i="33"/>
  <c r="L70" i="33"/>
  <c r="L71" i="33"/>
  <c r="L72" i="33"/>
  <c r="L73" i="33"/>
  <c r="L74" i="33"/>
  <c r="L75" i="33"/>
  <c r="L76" i="33"/>
  <c r="L77" i="33"/>
  <c r="L78" i="33"/>
  <c r="L79" i="33"/>
  <c r="L80" i="33"/>
  <c r="L81" i="33"/>
  <c r="L82" i="33"/>
  <c r="L83" i="33"/>
  <c r="L84" i="33"/>
  <c r="L85" i="33"/>
  <c r="L86" i="33"/>
  <c r="L87" i="33"/>
  <c r="L7" i="19"/>
  <c r="L8" i="19"/>
  <c r="L10" i="19"/>
  <c r="L11" i="19"/>
  <c r="L12" i="19"/>
  <c r="L13" i="19"/>
  <c r="L14" i="19"/>
  <c r="L15" i="19"/>
  <c r="L16" i="19"/>
  <c r="L17" i="19"/>
  <c r="L18" i="19"/>
  <c r="L20" i="19"/>
  <c r="L6" i="19"/>
  <c r="L8" i="29"/>
  <c r="L9" i="29"/>
  <c r="L10" i="29"/>
  <c r="L14" i="29"/>
  <c r="L16" i="29"/>
  <c r="L21" i="29"/>
  <c r="L22" i="29"/>
  <c r="L23" i="29"/>
  <c r="L24" i="29"/>
  <c r="L25" i="29"/>
  <c r="L26" i="29"/>
  <c r="L27" i="29"/>
  <c r="L28" i="29"/>
  <c r="L29" i="29"/>
  <c r="L30" i="29"/>
  <c r="L33" i="29"/>
  <c r="L34" i="29"/>
  <c r="L35" i="29"/>
  <c r="L36" i="29"/>
  <c r="L38" i="29"/>
  <c r="L39" i="29"/>
  <c r="L40" i="29"/>
  <c r="L41" i="29"/>
  <c r="L42" i="29"/>
  <c r="L43" i="29"/>
  <c r="L44" i="29"/>
  <c r="L45" i="29"/>
  <c r="L46" i="29"/>
  <c r="L47" i="29"/>
  <c r="L48" i="29"/>
  <c r="L49" i="29"/>
  <c r="L50" i="29"/>
  <c r="L51" i="29"/>
  <c r="L52" i="29"/>
  <c r="L54" i="29"/>
  <c r="L55" i="29"/>
  <c r="L56" i="29"/>
  <c r="L57" i="29"/>
  <c r="L58" i="29"/>
  <c r="L59" i="29"/>
  <c r="L60" i="29"/>
  <c r="L61" i="29"/>
  <c r="L62" i="29"/>
  <c r="L63" i="29"/>
  <c r="L64" i="29"/>
  <c r="L65" i="29"/>
  <c r="L66" i="29"/>
  <c r="L67" i="29"/>
  <c r="L70" i="29"/>
  <c r="L71" i="29"/>
  <c r="L72" i="29"/>
  <c r="L74" i="29"/>
  <c r="L75" i="29"/>
  <c r="L76" i="29"/>
  <c r="L77" i="29"/>
  <c r="L78" i="29"/>
  <c r="L79" i="29"/>
  <c r="L80" i="29"/>
  <c r="L81" i="29"/>
  <c r="L82" i="29"/>
  <c r="L83" i="29"/>
  <c r="L84" i="29"/>
  <c r="L85" i="29"/>
  <c r="L86" i="29"/>
  <c r="L87" i="29"/>
  <c r="L88" i="29"/>
  <c r="L89" i="29"/>
  <c r="L90" i="29"/>
  <c r="L91" i="29"/>
  <c r="L92" i="29"/>
  <c r="L93" i="29"/>
  <c r="L96" i="29"/>
  <c r="L98" i="29"/>
  <c r="L102" i="29"/>
  <c r="L103" i="29"/>
  <c r="L104" i="29"/>
  <c r="L105" i="29"/>
  <c r="L106" i="29"/>
  <c r="L107" i="29"/>
  <c r="L108" i="29"/>
  <c r="L109" i="29"/>
  <c r="L110" i="29"/>
  <c r="L111" i="29"/>
  <c r="L114" i="29"/>
  <c r="L115" i="29"/>
  <c r="L116" i="29"/>
  <c r="L117" i="29"/>
  <c r="L119" i="29"/>
  <c r="L120" i="29"/>
  <c r="L121" i="29"/>
  <c r="L122" i="29"/>
  <c r="L123" i="29"/>
  <c r="L124" i="29"/>
  <c r="L126" i="29"/>
  <c r="L127" i="29"/>
  <c r="L128" i="29"/>
  <c r="L129" i="29"/>
  <c r="L130" i="29"/>
  <c r="L131" i="29"/>
  <c r="L132" i="29"/>
  <c r="L133" i="29"/>
  <c r="L134" i="29"/>
  <c r="L135" i="29"/>
  <c r="L136" i="29"/>
  <c r="L137" i="29"/>
  <c r="L138" i="29"/>
  <c r="L139" i="29"/>
  <c r="L140" i="29"/>
  <c r="L142" i="29"/>
  <c r="L143" i="29"/>
  <c r="L145" i="29"/>
  <c r="L146" i="29"/>
  <c r="L147" i="29"/>
  <c r="L148" i="29"/>
  <c r="L149" i="29"/>
  <c r="L151" i="29"/>
  <c r="L152" i="29"/>
  <c r="L153" i="29"/>
  <c r="L154" i="29"/>
  <c r="L155" i="29"/>
  <c r="L156" i="29"/>
  <c r="L157" i="29"/>
  <c r="L158" i="29"/>
  <c r="L159" i="29"/>
  <c r="L160" i="29"/>
  <c r="L161" i="29"/>
  <c r="L162" i="29"/>
  <c r="L163" i="29"/>
  <c r="L164" i="29"/>
  <c r="L165" i="29"/>
  <c r="L166" i="29"/>
  <c r="L167" i="29"/>
  <c r="L170" i="29"/>
  <c r="L172" i="29"/>
  <c r="L176" i="29"/>
  <c r="L177" i="29"/>
  <c r="L178" i="29"/>
  <c r="L179" i="29"/>
  <c r="L180" i="29"/>
  <c r="L181" i="29"/>
  <c r="L184" i="29"/>
  <c r="L185" i="29"/>
  <c r="L186" i="29"/>
  <c r="L187" i="29"/>
  <c r="L188" i="29"/>
  <c r="L189" i="29"/>
  <c r="L192" i="29"/>
  <c r="L193" i="29"/>
  <c r="L7" i="29"/>
  <c r="L9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6" i="4"/>
  <c r="L32" i="40"/>
  <c r="L33" i="40"/>
  <c r="L34" i="40"/>
  <c r="L35" i="40"/>
  <c r="L36" i="40"/>
  <c r="L37" i="40"/>
  <c r="L38" i="40"/>
  <c r="L39" i="40"/>
  <c r="L40" i="40"/>
  <c r="L41" i="40"/>
  <c r="L42" i="40"/>
  <c r="L43" i="40"/>
  <c r="L44" i="40"/>
  <c r="L45" i="40"/>
  <c r="L46" i="40"/>
  <c r="L47" i="40"/>
  <c r="L49" i="40"/>
  <c r="L50" i="40"/>
  <c r="L51" i="40"/>
  <c r="L52" i="40"/>
  <c r="L53" i="40"/>
  <c r="L56" i="40"/>
  <c r="L57" i="40"/>
  <c r="L58" i="40"/>
  <c r="L59" i="40"/>
  <c r="L60" i="40"/>
  <c r="L61" i="40"/>
  <c r="L62" i="40"/>
  <c r="L63" i="40"/>
  <c r="L64" i="40"/>
  <c r="L65" i="40"/>
  <c r="L66" i="40"/>
  <c r="L67" i="40"/>
  <c r="L68" i="40"/>
  <c r="L69" i="40"/>
  <c r="L70" i="40"/>
  <c r="L71" i="40"/>
  <c r="L72" i="40"/>
  <c r="L74" i="40"/>
  <c r="L75" i="40"/>
  <c r="L76" i="40"/>
  <c r="L77" i="40"/>
  <c r="L80" i="40"/>
  <c r="L81" i="40"/>
  <c r="L82" i="40"/>
  <c r="L83" i="40"/>
  <c r="L84" i="40"/>
  <c r="L85" i="40"/>
  <c r="L86" i="40"/>
  <c r="L87" i="40"/>
  <c r="L88" i="40"/>
  <c r="L89" i="40"/>
  <c r="L90" i="40"/>
  <c r="L91" i="40"/>
  <c r="L92" i="40"/>
  <c r="L93" i="40"/>
  <c r="L94" i="40"/>
  <c r="L95" i="40"/>
  <c r="L96" i="40"/>
  <c r="L98" i="40"/>
  <c r="L99" i="40"/>
  <c r="L100" i="40"/>
  <c r="L101" i="40"/>
  <c r="L104" i="40"/>
  <c r="L105" i="40"/>
  <c r="L106" i="40"/>
  <c r="L107" i="40"/>
  <c r="L108" i="40"/>
  <c r="L109" i="40"/>
  <c r="L110" i="40"/>
  <c r="L111" i="40"/>
  <c r="L112" i="40"/>
  <c r="L113" i="40"/>
  <c r="L114" i="40"/>
  <c r="L115" i="40"/>
  <c r="L116" i="40"/>
  <c r="L117" i="40"/>
  <c r="L118" i="40"/>
  <c r="L119" i="40"/>
  <c r="L120" i="40"/>
  <c r="L122" i="40"/>
  <c r="L123" i="40"/>
  <c r="L124" i="40"/>
  <c r="L31" i="40"/>
  <c r="L7" i="11"/>
  <c r="L8" i="11"/>
  <c r="L11" i="11"/>
  <c r="L12" i="11"/>
  <c r="L13" i="11"/>
  <c r="L15" i="11"/>
  <c r="L16" i="11"/>
  <c r="L17" i="11"/>
  <c r="L18" i="11"/>
  <c r="L19" i="11"/>
  <c r="L20" i="11"/>
  <c r="L21" i="11"/>
  <c r="L22" i="11"/>
  <c r="L23" i="11"/>
  <c r="L24" i="11"/>
  <c r="L25" i="11"/>
  <c r="L26" i="11"/>
  <c r="L27" i="11"/>
  <c r="L28" i="11"/>
  <c r="L29" i="11"/>
  <c r="L30" i="11"/>
  <c r="L31" i="11"/>
  <c r="L32" i="11"/>
  <c r="L33" i="11"/>
  <c r="L34" i="11"/>
  <c r="L35" i="11"/>
  <c r="L36" i="11"/>
  <c r="L37" i="11"/>
  <c r="L38" i="11"/>
  <c r="L39" i="11"/>
  <c r="L40" i="11"/>
  <c r="L41" i="11"/>
  <c r="L42" i="11"/>
  <c r="L43" i="11"/>
  <c r="L44" i="11"/>
  <c r="L45" i="11"/>
  <c r="L46" i="11"/>
  <c r="L47" i="11"/>
  <c r="L48" i="11"/>
  <c r="L49" i="11"/>
  <c r="L50" i="11"/>
  <c r="L51" i="11"/>
  <c r="L52" i="11"/>
  <c r="L53" i="11"/>
  <c r="L54" i="11"/>
  <c r="L55" i="11"/>
  <c r="L56" i="11"/>
  <c r="L57" i="11"/>
  <c r="L58" i="11"/>
  <c r="L59" i="11"/>
  <c r="L60" i="11"/>
  <c r="L61" i="11"/>
  <c r="L65" i="11"/>
  <c r="L66" i="11"/>
  <c r="L67" i="11"/>
  <c r="L68" i="11"/>
  <c r="L69" i="11"/>
  <c r="L70" i="11"/>
  <c r="L71" i="11"/>
  <c r="L72" i="11"/>
  <c r="L73" i="11"/>
  <c r="L74" i="11"/>
  <c r="L75" i="11"/>
  <c r="L76" i="11"/>
  <c r="L77" i="11"/>
  <c r="L78" i="11"/>
  <c r="L79" i="11"/>
  <c r="L80" i="11"/>
  <c r="L81" i="11"/>
  <c r="L82" i="11"/>
  <c r="L83" i="11"/>
  <c r="L84" i="11"/>
  <c r="L85" i="11"/>
  <c r="L86" i="11"/>
  <c r="L87" i="11"/>
  <c r="L88" i="11"/>
  <c r="L89" i="11"/>
  <c r="L90" i="11"/>
  <c r="L91" i="11"/>
  <c r="L92" i="11"/>
  <c r="L93" i="11"/>
  <c r="L94" i="11"/>
  <c r="L95" i="11"/>
  <c r="L96" i="11"/>
  <c r="L97" i="11"/>
  <c r="L98" i="11"/>
  <c r="L99" i="11"/>
  <c r="L100" i="11"/>
  <c r="L101" i="11"/>
  <c r="L102" i="11"/>
  <c r="L103" i="11"/>
  <c r="L104" i="11"/>
  <c r="L107" i="11"/>
  <c r="L108" i="11"/>
  <c r="L109" i="11"/>
  <c r="L110" i="11"/>
  <c r="L111" i="11"/>
  <c r="L112" i="11"/>
  <c r="L113" i="11"/>
  <c r="L114" i="11"/>
  <c r="L115" i="11"/>
  <c r="L116" i="11"/>
  <c r="L117" i="11"/>
  <c r="L118" i="11"/>
  <c r="L119" i="11"/>
  <c r="L120" i="11"/>
  <c r="L121" i="11"/>
  <c r="L122" i="11"/>
  <c r="L123" i="11"/>
  <c r="L124" i="11"/>
  <c r="L125" i="11"/>
  <c r="L126" i="11"/>
  <c r="L127" i="11"/>
  <c r="L128" i="11"/>
  <c r="L129" i="11"/>
  <c r="L130" i="11"/>
  <c r="L131" i="11"/>
  <c r="L132" i="11"/>
  <c r="L133" i="11"/>
  <c r="L134" i="11"/>
  <c r="L135" i="11"/>
  <c r="L136" i="11"/>
  <c r="L137" i="11"/>
  <c r="L138" i="11"/>
  <c r="L139" i="11"/>
  <c r="L140" i="11"/>
  <c r="L141" i="11"/>
  <c r="L142" i="11"/>
  <c r="L143" i="11"/>
  <c r="L144" i="11"/>
  <c r="L145" i="11"/>
  <c r="L146" i="11"/>
  <c r="L147" i="11"/>
  <c r="L148" i="11"/>
  <c r="L149" i="11"/>
  <c r="L150" i="11"/>
  <c r="L151" i="11"/>
  <c r="L152" i="11"/>
  <c r="L153" i="11"/>
  <c r="L154" i="11"/>
  <c r="L155" i="11"/>
  <c r="L156" i="11"/>
  <c r="L157" i="11"/>
  <c r="L158" i="11"/>
  <c r="L6" i="11"/>
  <c r="L7" i="38"/>
  <c r="L8" i="38"/>
  <c r="L9" i="38"/>
  <c r="L10" i="38"/>
  <c r="L11" i="38"/>
  <c r="L12" i="38"/>
  <c r="L13" i="38"/>
  <c r="L14" i="38"/>
  <c r="L15" i="38"/>
  <c r="L16" i="38"/>
  <c r="L17" i="38"/>
  <c r="L18" i="38"/>
  <c r="L19" i="38"/>
  <c r="L20" i="38"/>
  <c r="L21" i="38"/>
  <c r="L22" i="38"/>
  <c r="L23" i="38"/>
  <c r="L24" i="38"/>
  <c r="L25" i="38"/>
  <c r="L26" i="38"/>
  <c r="L27" i="38"/>
  <c r="L29" i="38"/>
  <c r="L30" i="38"/>
  <c r="L33" i="38"/>
  <c r="L34" i="38"/>
  <c r="L35" i="38"/>
  <c r="L36" i="38"/>
  <c r="L37" i="38"/>
  <c r="L38" i="38"/>
  <c r="L39" i="38"/>
  <c r="L40" i="38"/>
  <c r="L41" i="38"/>
  <c r="L42" i="38"/>
  <c r="L43" i="38"/>
  <c r="L44" i="38"/>
  <c r="L45" i="38"/>
  <c r="L46" i="38"/>
  <c r="L47" i="38"/>
  <c r="L48" i="38"/>
  <c r="L49" i="38"/>
  <c r="L50" i="38"/>
  <c r="L51" i="38"/>
  <c r="L52" i="38"/>
  <c r="L53" i="38"/>
  <c r="L54" i="38"/>
  <c r="L55" i="38"/>
  <c r="L56" i="38"/>
  <c r="L58" i="38"/>
  <c r="L61" i="38"/>
  <c r="L62" i="38"/>
  <c r="L63" i="38"/>
  <c r="L64" i="38"/>
  <c r="L65" i="38"/>
  <c r="L66" i="38"/>
  <c r="L67" i="38"/>
  <c r="L68" i="38"/>
  <c r="L69" i="38"/>
  <c r="L70" i="38"/>
  <c r="L71" i="38"/>
  <c r="L72" i="38"/>
  <c r="L73" i="38"/>
  <c r="L74" i="38"/>
  <c r="L75" i="38"/>
  <c r="L76" i="38"/>
  <c r="L77" i="38"/>
  <c r="L78" i="38"/>
  <c r="L79" i="38"/>
  <c r="L80" i="38"/>
  <c r="L81" i="38"/>
  <c r="L82" i="38"/>
  <c r="L83" i="38"/>
  <c r="L85" i="38"/>
  <c r="L88" i="38"/>
  <c r="L89" i="38"/>
  <c r="L90" i="38"/>
  <c r="L91" i="38"/>
  <c r="L92" i="38"/>
  <c r="L93" i="38"/>
  <c r="L94" i="38"/>
  <c r="L95" i="38"/>
  <c r="L96" i="38"/>
  <c r="L97" i="38"/>
  <c r="L98" i="38"/>
  <c r="L99" i="38"/>
  <c r="L100" i="38"/>
  <c r="L101" i="38"/>
  <c r="L102" i="38"/>
  <c r="L103" i="38"/>
  <c r="L104" i="38"/>
  <c r="L105" i="38"/>
  <c r="L106" i="38"/>
  <c r="L107" i="38"/>
  <c r="L108" i="38"/>
  <c r="L109" i="38"/>
  <c r="L110" i="38"/>
  <c r="L112" i="38"/>
  <c r="L6" i="38"/>
  <c r="L7" i="39"/>
  <c r="L8" i="39"/>
  <c r="L9" i="39"/>
  <c r="L10" i="39"/>
  <c r="L11" i="39"/>
  <c r="L12" i="39"/>
  <c r="L13" i="39"/>
  <c r="L14" i="39"/>
  <c r="L15" i="39"/>
  <c r="L16" i="39"/>
  <c r="L17" i="39"/>
  <c r="L18" i="39"/>
  <c r="L19" i="39"/>
  <c r="L20" i="39"/>
  <c r="L21" i="39"/>
  <c r="L22" i="39"/>
  <c r="L23" i="39"/>
  <c r="L24" i="39"/>
  <c r="L25" i="39"/>
  <c r="L26" i="39"/>
  <c r="L27" i="39"/>
  <c r="L28" i="39"/>
  <c r="L29" i="39"/>
  <c r="L30" i="39"/>
  <c r="L31" i="39"/>
  <c r="L32" i="39"/>
  <c r="L33" i="39"/>
  <c r="L34" i="39"/>
  <c r="L35" i="39"/>
  <c r="L36" i="39"/>
  <c r="L37" i="39"/>
  <c r="L40" i="39"/>
  <c r="L41" i="39"/>
  <c r="L42" i="39"/>
  <c r="L43" i="39"/>
  <c r="L44" i="39"/>
  <c r="L47" i="39"/>
  <c r="L48" i="39"/>
  <c r="L49" i="39"/>
  <c r="L50" i="39"/>
  <c r="L51" i="39"/>
  <c r="L52" i="39"/>
  <c r="L53" i="39"/>
  <c r="L54" i="39"/>
  <c r="L55" i="39"/>
  <c r="L56" i="39"/>
  <c r="L57" i="39"/>
  <c r="L58" i="39"/>
  <c r="L59" i="39"/>
  <c r="L60" i="39"/>
  <c r="L61" i="39"/>
  <c r="L62" i="39"/>
  <c r="L63" i="39"/>
  <c r="L64" i="39"/>
  <c r="L65" i="39"/>
  <c r="L66" i="39"/>
  <c r="L67" i="39"/>
  <c r="L68" i="39"/>
  <c r="L69" i="39"/>
  <c r="L70" i="39"/>
  <c r="L71" i="39"/>
  <c r="L72" i="39"/>
  <c r="L73" i="39"/>
  <c r="L74" i="39"/>
  <c r="L75" i="39"/>
  <c r="L76" i="39"/>
  <c r="L77" i="39"/>
  <c r="L78" i="39"/>
  <c r="L80" i="39"/>
  <c r="L82" i="39"/>
  <c r="L85" i="39"/>
  <c r="L86" i="39"/>
  <c r="L87" i="39"/>
  <c r="L88" i="39"/>
  <c r="L89" i="39"/>
  <c r="L90" i="39"/>
  <c r="L91" i="39"/>
  <c r="L92" i="39"/>
  <c r="L93" i="39"/>
  <c r="L94" i="39"/>
  <c r="L95" i="39"/>
  <c r="L96" i="39"/>
  <c r="L97" i="39"/>
  <c r="L98" i="39"/>
  <c r="L99" i="39"/>
  <c r="L100" i="39"/>
  <c r="L101" i="39"/>
  <c r="L102" i="39"/>
  <c r="L103" i="39"/>
  <c r="L104" i="39"/>
  <c r="L105" i="39"/>
  <c r="L106" i="39"/>
  <c r="L107" i="39"/>
  <c r="L108" i="39"/>
  <c r="L109" i="39"/>
  <c r="L110" i="39"/>
  <c r="L111" i="39"/>
  <c r="L112" i="39"/>
  <c r="L113" i="39"/>
  <c r="L114" i="39"/>
  <c r="L116" i="39"/>
  <c r="L118" i="39"/>
  <c r="L121" i="39"/>
  <c r="L122" i="39"/>
  <c r="L123" i="39"/>
  <c r="L124" i="39"/>
  <c r="L125" i="39"/>
  <c r="L126" i="39"/>
  <c r="L127" i="39"/>
  <c r="L128" i="39"/>
  <c r="L129" i="39"/>
  <c r="L130" i="39"/>
  <c r="L131" i="39"/>
  <c r="L132" i="39"/>
  <c r="L133" i="39"/>
  <c r="L134" i="39"/>
  <c r="L135" i="39"/>
  <c r="L136" i="39"/>
  <c r="L137" i="39"/>
  <c r="L138" i="39"/>
  <c r="L139" i="39"/>
  <c r="L140" i="39"/>
  <c r="L141" i="39"/>
  <c r="L142" i="39"/>
  <c r="L143" i="39"/>
  <c r="L144" i="39"/>
  <c r="L145" i="39"/>
  <c r="L146" i="39"/>
  <c r="L147" i="39"/>
  <c r="L148" i="39"/>
  <c r="L149" i="39"/>
  <c r="L150" i="39"/>
  <c r="L152" i="39"/>
  <c r="L154" i="39"/>
  <c r="L6" i="39"/>
  <c r="L7" i="17"/>
  <c r="L8" i="17"/>
  <c r="L9" i="17"/>
  <c r="L10" i="17"/>
  <c r="L11" i="17"/>
  <c r="L12" i="17"/>
  <c r="L13" i="17"/>
  <c r="L14" i="17"/>
  <c r="L15" i="17"/>
  <c r="L16" i="17"/>
  <c r="L17" i="17"/>
  <c r="L18" i="17"/>
  <c r="L19" i="17"/>
  <c r="L20" i="17"/>
  <c r="L21" i="17"/>
  <c r="L23" i="17"/>
  <c r="L24" i="17"/>
  <c r="L25" i="17"/>
  <c r="L26" i="17"/>
  <c r="L27" i="17"/>
  <c r="L28" i="17"/>
  <c r="L29" i="17"/>
  <c r="L30" i="17"/>
  <c r="L32" i="17"/>
  <c r="L33" i="17"/>
  <c r="L34" i="17"/>
  <c r="L35" i="17"/>
  <c r="L36" i="17"/>
  <c r="L38" i="17"/>
  <c r="L39" i="17"/>
  <c r="L40" i="17"/>
  <c r="L48" i="17"/>
  <c r="L49" i="17"/>
  <c r="L50" i="17"/>
  <c r="L51" i="17"/>
  <c r="L52" i="17"/>
  <c r="L53" i="17"/>
  <c r="L54" i="17"/>
  <c r="L55" i="17"/>
  <c r="L56" i="17"/>
  <c r="L57" i="17"/>
  <c r="L59" i="17"/>
  <c r="L60" i="17"/>
  <c r="L61" i="17"/>
  <c r="L62" i="17"/>
  <c r="L63" i="17"/>
  <c r="L64" i="17"/>
  <c r="L66" i="17"/>
  <c r="L67" i="17"/>
  <c r="L68" i="17"/>
  <c r="L69" i="17"/>
  <c r="L70" i="17"/>
  <c r="L71" i="17"/>
  <c r="L72" i="17"/>
  <c r="L73" i="17"/>
  <c r="L74" i="17"/>
  <c r="L75" i="17"/>
  <c r="L76" i="17"/>
  <c r="L77" i="17"/>
  <c r="L78" i="17"/>
  <c r="L79" i="17"/>
  <c r="L80" i="17"/>
  <c r="L81" i="17"/>
  <c r="L82" i="17"/>
  <c r="L85" i="17"/>
  <c r="L86" i="17"/>
  <c r="L87" i="17"/>
  <c r="L88" i="17"/>
  <c r="L89" i="17"/>
  <c r="L90" i="17"/>
  <c r="L91" i="17"/>
  <c r="L92" i="17"/>
  <c r="L93" i="17"/>
  <c r="L94" i="17"/>
  <c r="L95" i="17"/>
  <c r="L96" i="17"/>
  <c r="L97" i="17"/>
  <c r="L98" i="17"/>
  <c r="L99" i="17"/>
  <c r="L100" i="17"/>
  <c r="L101" i="17"/>
  <c r="L102" i="17"/>
  <c r="L103" i="17"/>
  <c r="L104" i="17"/>
  <c r="L105" i="17"/>
  <c r="L106" i="17"/>
  <c r="L107" i="17"/>
  <c r="L108" i="17"/>
  <c r="L109" i="17"/>
  <c r="L110" i="17"/>
  <c r="L111" i="17"/>
  <c r="L112" i="17"/>
  <c r="L113" i="17"/>
  <c r="L114" i="17"/>
  <c r="L115" i="17"/>
  <c r="L117" i="17"/>
  <c r="L118" i="17"/>
  <c r="L119" i="17"/>
  <c r="L120" i="17"/>
  <c r="L121" i="17"/>
  <c r="L122" i="17"/>
  <c r="L123" i="17"/>
  <c r="L124" i="17"/>
  <c r="L125" i="17"/>
  <c r="L127" i="17"/>
  <c r="L128" i="17"/>
  <c r="L129" i="17"/>
  <c r="L130" i="17"/>
  <c r="L131" i="17"/>
  <c r="L133" i="17"/>
  <c r="L134" i="17"/>
  <c r="L135" i="17"/>
  <c r="L143" i="17"/>
  <c r="L144" i="17"/>
  <c r="L146" i="17"/>
  <c r="L147" i="17"/>
  <c r="L148" i="17"/>
  <c r="L149" i="17"/>
  <c r="L150" i="17"/>
  <c r="L151" i="17"/>
  <c r="L152" i="17"/>
  <c r="L153" i="17"/>
  <c r="L157" i="17"/>
  <c r="L158" i="17"/>
  <c r="L159" i="17"/>
  <c r="L160" i="17"/>
  <c r="L162" i="17"/>
  <c r="L163" i="17"/>
  <c r="L164" i="17"/>
  <c r="L165" i="17"/>
  <c r="L166" i="17"/>
  <c r="L167" i="17"/>
  <c r="L168" i="17"/>
  <c r="L169" i="17"/>
  <c r="L170" i="17"/>
  <c r="L171" i="17"/>
  <c r="L172" i="17"/>
  <c r="L173" i="17"/>
  <c r="L174" i="17"/>
  <c r="L175" i="17"/>
  <c r="L176" i="17"/>
  <c r="L177" i="17"/>
  <c r="L179" i="17"/>
  <c r="L182" i="17"/>
  <c r="L183" i="17"/>
  <c r="L184" i="17"/>
  <c r="L185" i="17"/>
  <c r="L186" i="17"/>
  <c r="L187" i="17"/>
  <c r="L188" i="17"/>
  <c r="L189" i="17"/>
  <c r="L190" i="17"/>
  <c r="L191" i="17"/>
  <c r="L192" i="17"/>
  <c r="L193" i="17"/>
  <c r="L194" i="17"/>
  <c r="L195" i="17"/>
  <c r="L196" i="17"/>
  <c r="L197" i="17"/>
  <c r="L198" i="17"/>
  <c r="L199" i="17"/>
  <c r="L200" i="17"/>
  <c r="L201" i="17"/>
  <c r="L202" i="17"/>
  <c r="L203" i="17"/>
  <c r="L204" i="17"/>
  <c r="L205" i="17"/>
  <c r="L206" i="17"/>
  <c r="L207" i="17"/>
  <c r="L208" i="17"/>
  <c r="L209" i="17"/>
  <c r="L210" i="17"/>
  <c r="L211" i="17"/>
  <c r="L213" i="17"/>
  <c r="L214" i="17"/>
  <c r="L215" i="17"/>
  <c r="L216" i="17"/>
  <c r="L217" i="17"/>
  <c r="L218" i="17"/>
  <c r="L219" i="17"/>
  <c r="L220" i="17"/>
  <c r="L222" i="17"/>
  <c r="L223" i="17"/>
  <c r="L224" i="17"/>
  <c r="L225" i="17"/>
  <c r="L226" i="17"/>
  <c r="L228" i="17"/>
  <c r="L229" i="17"/>
  <c r="L235" i="17"/>
  <c r="L236" i="17"/>
  <c r="L238" i="17"/>
  <c r="L239" i="17"/>
  <c r="L240" i="17"/>
  <c r="L241" i="17"/>
  <c r="L242" i="17"/>
  <c r="L243" i="17"/>
  <c r="L244" i="17"/>
  <c r="L245" i="17"/>
  <c r="L247" i="17"/>
  <c r="L248" i="17"/>
  <c r="L249" i="17"/>
  <c r="L250" i="17"/>
  <c r="L251" i="17"/>
  <c r="L252" i="17"/>
  <c r="L253" i="17"/>
  <c r="L254" i="17"/>
  <c r="L255" i="17"/>
  <c r="L256" i="17"/>
  <c r="L257" i="17"/>
  <c r="L258" i="17"/>
  <c r="L259" i="17"/>
  <c r="L260" i="17"/>
  <c r="L263" i="17"/>
  <c r="L264" i="17"/>
  <c r="L265" i="17"/>
  <c r="L266" i="17"/>
  <c r="L267" i="17"/>
  <c r="L268" i="17"/>
  <c r="L269" i="17"/>
  <c r="L270" i="17"/>
  <c r="L271" i="17"/>
  <c r="L272" i="17"/>
  <c r="L273" i="17"/>
  <c r="L274" i="17"/>
  <c r="L275" i="17"/>
  <c r="L276" i="17"/>
  <c r="L277" i="17"/>
  <c r="L278" i="17"/>
  <c r="L279" i="17"/>
  <c r="L280" i="17"/>
  <c r="L281" i="17"/>
  <c r="L282" i="17"/>
  <c r="L283" i="17"/>
  <c r="L284" i="17"/>
  <c r="L285" i="17"/>
  <c r="L286" i="17"/>
  <c r="L287" i="17"/>
  <c r="L288" i="17"/>
  <c r="L289" i="17"/>
  <c r="L290" i="17"/>
  <c r="L291" i="17"/>
  <c r="L292" i="17"/>
  <c r="L293" i="17"/>
  <c r="L295" i="17"/>
  <c r="L296" i="17"/>
  <c r="L297" i="17"/>
  <c r="L298" i="17"/>
  <c r="L299" i="17"/>
  <c r="L300" i="17"/>
  <c r="L301" i="17"/>
  <c r="L302" i="17"/>
  <c r="L304" i="17"/>
  <c r="L305" i="17"/>
  <c r="L306" i="17"/>
  <c r="L307" i="17"/>
  <c r="L308" i="17"/>
  <c r="L310" i="17"/>
  <c r="L311" i="17"/>
  <c r="L312" i="17"/>
  <c r="L318" i="17"/>
  <c r="L319" i="17"/>
  <c r="L321" i="17"/>
  <c r="L322" i="17"/>
  <c r="L323" i="17"/>
  <c r="L324" i="17"/>
  <c r="L325" i="17"/>
  <c r="L326" i="17"/>
  <c r="L327" i="17"/>
  <c r="L328" i="17"/>
  <c r="L329" i="17"/>
  <c r="L330" i="17"/>
  <c r="L331" i="17"/>
  <c r="L332" i="17"/>
  <c r="L334" i="17"/>
  <c r="L335" i="17"/>
  <c r="L336" i="17"/>
  <c r="L337" i="17"/>
  <c r="L338" i="17"/>
  <c r="L339" i="17"/>
  <c r="L340" i="17"/>
  <c r="L341" i="17"/>
  <c r="L342" i="17"/>
  <c r="L343" i="17"/>
  <c r="L344" i="17"/>
  <c r="L345" i="17"/>
  <c r="L346" i="17"/>
  <c r="L347" i="17"/>
  <c r="L348" i="17"/>
  <c r="L349" i="17"/>
  <c r="L6" i="17"/>
  <c r="C2" i="75"/>
  <c r="C3" i="75"/>
  <c r="C4" i="75"/>
  <c r="C5" i="75"/>
  <c r="C6" i="75"/>
  <c r="C7" i="75"/>
  <c r="C8" i="75"/>
  <c r="C9" i="75"/>
  <c r="C10" i="75"/>
  <c r="C11" i="75"/>
  <c r="C12" i="75"/>
  <c r="C13" i="75"/>
  <c r="C14" i="75"/>
  <c r="C15" i="75"/>
  <c r="C16" i="75"/>
  <c r="C17" i="75"/>
  <c r="C18" i="75"/>
  <c r="C19" i="75"/>
  <c r="C20" i="75"/>
  <c r="C21" i="75"/>
  <c r="C22" i="75"/>
  <c r="C23" i="75"/>
  <c r="C24" i="75"/>
  <c r="C25" i="75"/>
  <c r="C26" i="75"/>
  <c r="C27" i="75"/>
  <c r="C28" i="75"/>
  <c r="C29" i="75"/>
  <c r="C30" i="75"/>
  <c r="C31" i="75"/>
  <c r="C32" i="75"/>
  <c r="C33" i="75"/>
  <c r="C34" i="75"/>
  <c r="C35" i="75"/>
  <c r="C36" i="75"/>
  <c r="C37" i="75"/>
  <c r="C38" i="75"/>
  <c r="C39" i="75"/>
  <c r="C40" i="75"/>
  <c r="C41" i="75"/>
  <c r="C42" i="75"/>
  <c r="C43" i="75"/>
  <c r="C44" i="75"/>
  <c r="C45" i="75"/>
  <c r="C46" i="75"/>
  <c r="C47" i="75"/>
  <c r="C48" i="75"/>
  <c r="C49" i="75"/>
  <c r="C50" i="75"/>
  <c r="C51" i="75"/>
  <c r="C52" i="75"/>
  <c r="C53" i="75"/>
  <c r="C54" i="75"/>
  <c r="C55" i="75"/>
  <c r="C56" i="75"/>
  <c r="C57" i="75"/>
  <c r="C58" i="75"/>
  <c r="C59" i="75"/>
  <c r="C60" i="75"/>
  <c r="C61" i="75"/>
  <c r="C62" i="75"/>
  <c r="C63" i="75"/>
  <c r="C64" i="75"/>
  <c r="C65" i="75"/>
  <c r="C66" i="75"/>
  <c r="C67" i="75"/>
  <c r="C68" i="75"/>
  <c r="C69" i="75"/>
  <c r="C70" i="75"/>
  <c r="C71" i="75"/>
  <c r="C72" i="75"/>
  <c r="C73" i="75"/>
  <c r="C74" i="75"/>
  <c r="C75" i="75"/>
  <c r="C76" i="75"/>
  <c r="C77" i="75"/>
  <c r="C78" i="75"/>
  <c r="C79" i="75"/>
  <c r="C80" i="75"/>
  <c r="C81" i="75"/>
  <c r="C82" i="75"/>
  <c r="C83" i="75"/>
  <c r="C84" i="75"/>
  <c r="C85" i="75"/>
  <c r="C86" i="75"/>
  <c r="C87" i="75"/>
  <c r="C88" i="75"/>
  <c r="C89" i="75"/>
  <c r="C90" i="75"/>
  <c r="C91" i="75"/>
  <c r="C92" i="75"/>
  <c r="C93" i="75"/>
  <c r="C94" i="75"/>
  <c r="C95" i="75"/>
  <c r="C96" i="75"/>
  <c r="C97" i="75"/>
  <c r="C98" i="75"/>
  <c r="C99" i="75"/>
  <c r="C100" i="75"/>
  <c r="C101" i="75"/>
  <c r="C102" i="75"/>
  <c r="C103" i="75"/>
  <c r="C104" i="75"/>
  <c r="C105" i="75"/>
  <c r="C106" i="75"/>
  <c r="C107" i="75"/>
  <c r="C108" i="75"/>
  <c r="C109" i="75"/>
  <c r="C110" i="75"/>
  <c r="C111" i="75"/>
  <c r="C112" i="75"/>
  <c r="C113" i="75"/>
  <c r="C114" i="75"/>
  <c r="C115" i="75"/>
  <c r="C116" i="75"/>
  <c r="C117" i="75"/>
  <c r="C118" i="75"/>
  <c r="C119" i="75"/>
  <c r="C120" i="75"/>
  <c r="C121" i="75"/>
  <c r="C122" i="75"/>
  <c r="C123" i="75"/>
  <c r="C124" i="75"/>
  <c r="C125" i="75"/>
  <c r="C126" i="75"/>
  <c r="C127" i="75"/>
  <c r="C128" i="75"/>
  <c r="C129" i="75"/>
  <c r="C130" i="75"/>
  <c r="C131" i="75"/>
  <c r="C132" i="75"/>
  <c r="C133" i="75"/>
  <c r="C134" i="75"/>
  <c r="C135" i="75"/>
  <c r="C136" i="75"/>
  <c r="C137" i="75"/>
  <c r="C138" i="75"/>
  <c r="C139" i="75"/>
  <c r="C140" i="75"/>
  <c r="C141" i="75"/>
  <c r="C142" i="75"/>
  <c r="C143" i="75"/>
  <c r="C144" i="75"/>
  <c r="C145" i="75"/>
  <c r="C146" i="75"/>
  <c r="C147" i="75"/>
  <c r="C148" i="75"/>
  <c r="C149" i="75"/>
  <c r="C150" i="75"/>
  <c r="C151" i="75"/>
  <c r="C152" i="75"/>
  <c r="C153" i="75"/>
  <c r="C154" i="75"/>
  <c r="C155" i="75"/>
  <c r="C156" i="75"/>
  <c r="C157" i="75"/>
  <c r="C158" i="75"/>
  <c r="C159" i="75"/>
  <c r="C160" i="75"/>
  <c r="C161" i="75"/>
  <c r="C162" i="75"/>
  <c r="C163" i="75"/>
  <c r="C164" i="75"/>
  <c r="C165" i="75"/>
  <c r="C166" i="75"/>
  <c r="C167" i="75"/>
  <c r="C168" i="75"/>
  <c r="C169" i="75"/>
  <c r="C170" i="75"/>
  <c r="C171" i="75"/>
  <c r="C172" i="75"/>
  <c r="C173" i="75"/>
  <c r="C174" i="75"/>
  <c r="C175" i="75"/>
  <c r="C176" i="75"/>
  <c r="C177" i="75"/>
  <c r="C178" i="75"/>
  <c r="C179" i="75"/>
  <c r="C180" i="75"/>
  <c r="C181" i="75"/>
  <c r="C182" i="75"/>
  <c r="C183" i="75"/>
  <c r="C184" i="75"/>
  <c r="C185" i="75"/>
  <c r="C186" i="75"/>
  <c r="C187" i="75"/>
  <c r="C188" i="75"/>
  <c r="C189" i="75"/>
  <c r="C190" i="75"/>
  <c r="C191" i="75"/>
  <c r="C192" i="75"/>
  <c r="C193" i="75"/>
  <c r="C194" i="75"/>
  <c r="C195" i="75"/>
  <c r="C196" i="75"/>
  <c r="C197" i="75"/>
  <c r="C198" i="75"/>
  <c r="C199" i="75"/>
  <c r="C200" i="75"/>
  <c r="C201" i="75"/>
  <c r="C202" i="75"/>
  <c r="C203" i="75"/>
  <c r="C204" i="75"/>
  <c r="C205" i="75"/>
  <c r="C206" i="75"/>
  <c r="C207" i="75"/>
  <c r="C208" i="75"/>
  <c r="C209" i="75"/>
  <c r="C210" i="75"/>
  <c r="C211" i="75"/>
  <c r="C212" i="75"/>
  <c r="C213" i="75"/>
  <c r="C214" i="75"/>
  <c r="C215" i="75"/>
  <c r="C216" i="75"/>
  <c r="C217" i="75"/>
  <c r="C218" i="75"/>
  <c r="C219" i="75"/>
  <c r="C220" i="75"/>
  <c r="C221" i="75"/>
  <c r="C222" i="75"/>
  <c r="C223" i="75"/>
  <c r="C224" i="75"/>
  <c r="C225" i="75"/>
  <c r="C226" i="75"/>
  <c r="C227" i="75"/>
  <c r="C228" i="75"/>
  <c r="C229" i="75"/>
  <c r="C230" i="75"/>
  <c r="C231" i="75"/>
  <c r="C232" i="75"/>
  <c r="C233" i="75"/>
  <c r="C234" i="75"/>
  <c r="C235" i="75"/>
  <c r="C236" i="75"/>
  <c r="C237" i="75"/>
  <c r="C238" i="75"/>
  <c r="C239" i="75"/>
  <c r="C240" i="75"/>
  <c r="C241" i="75"/>
  <c r="C242" i="75"/>
  <c r="C243" i="75"/>
  <c r="C244" i="75"/>
  <c r="C245" i="75"/>
  <c r="C246" i="75"/>
  <c r="C247" i="75"/>
  <c r="C248" i="75"/>
  <c r="C249" i="75"/>
  <c r="C250" i="75"/>
  <c r="C251" i="75"/>
  <c r="C252" i="75"/>
  <c r="C253" i="75"/>
  <c r="C254" i="75"/>
  <c r="C255" i="75"/>
  <c r="C256" i="75"/>
  <c r="C257" i="75"/>
  <c r="C258" i="75"/>
  <c r="C259" i="75"/>
  <c r="C260" i="75"/>
  <c r="C261" i="75"/>
  <c r="C262" i="75"/>
  <c r="C263" i="75"/>
  <c r="C264" i="75"/>
  <c r="C265" i="75"/>
  <c r="C266" i="75"/>
  <c r="C267" i="75"/>
  <c r="C268" i="75"/>
  <c r="C269" i="75"/>
  <c r="C270" i="75"/>
  <c r="C271" i="75"/>
  <c r="C272" i="75"/>
  <c r="C273" i="75"/>
  <c r="C274" i="75"/>
  <c r="C275" i="75"/>
  <c r="C276" i="75"/>
  <c r="C277" i="75"/>
  <c r="C278" i="75"/>
  <c r="C279" i="75"/>
  <c r="C280" i="75"/>
  <c r="C281" i="75"/>
  <c r="C282" i="75"/>
  <c r="C283" i="75"/>
  <c r="C284" i="75"/>
  <c r="C285" i="75"/>
  <c r="C286" i="75"/>
  <c r="C287" i="75"/>
  <c r="C288" i="75"/>
  <c r="C289" i="75"/>
  <c r="C290" i="75"/>
  <c r="C291" i="75"/>
  <c r="C292" i="75"/>
  <c r="C293" i="75"/>
  <c r="C294" i="75"/>
  <c r="C295" i="75"/>
  <c r="C296" i="75"/>
  <c r="C297" i="75"/>
  <c r="C298" i="75"/>
  <c r="C299" i="75"/>
  <c r="C300" i="75"/>
  <c r="C301" i="75"/>
  <c r="C302" i="75"/>
  <c r="C303" i="75"/>
  <c r="C304" i="75"/>
  <c r="C305" i="75"/>
  <c r="C306" i="75"/>
  <c r="C307" i="75"/>
  <c r="C308" i="75"/>
  <c r="C309" i="75"/>
  <c r="C310" i="75"/>
  <c r="C311" i="75"/>
  <c r="C312" i="75"/>
  <c r="C313" i="75"/>
  <c r="C314" i="75"/>
  <c r="C315" i="75"/>
  <c r="C316" i="75"/>
  <c r="C317" i="75"/>
  <c r="C318" i="75"/>
  <c r="C319" i="75"/>
  <c r="C320" i="75"/>
  <c r="C321" i="75"/>
  <c r="C322" i="75"/>
  <c r="C323" i="75"/>
  <c r="C324" i="75"/>
  <c r="C325" i="75"/>
  <c r="C326" i="75"/>
  <c r="C327" i="75"/>
  <c r="C328" i="75"/>
  <c r="C329" i="75"/>
  <c r="C330" i="75"/>
  <c r="C331" i="75"/>
  <c r="C332" i="75"/>
  <c r="C333" i="75"/>
  <c r="C334" i="75"/>
  <c r="C335" i="75"/>
  <c r="C336" i="75"/>
  <c r="C337" i="75"/>
  <c r="C338" i="75"/>
  <c r="C339" i="75"/>
  <c r="C340" i="75"/>
  <c r="C341" i="75"/>
  <c r="C342" i="75"/>
  <c r="C343" i="75"/>
  <c r="C344" i="75"/>
  <c r="C345" i="75"/>
  <c r="C346" i="75"/>
  <c r="C347" i="75"/>
  <c r="C348" i="75"/>
  <c r="C349" i="75"/>
  <c r="C350" i="75"/>
  <c r="C351" i="75"/>
  <c r="C352" i="75"/>
  <c r="C353" i="75"/>
  <c r="C354" i="75"/>
  <c r="C355" i="75"/>
  <c r="C356" i="75"/>
  <c r="C357" i="75"/>
  <c r="C358" i="75"/>
  <c r="C359" i="75"/>
  <c r="C360" i="75"/>
  <c r="C361" i="75"/>
  <c r="C362" i="75"/>
  <c r="C363" i="75"/>
  <c r="C364" i="75"/>
  <c r="C365" i="75"/>
  <c r="C366" i="75"/>
  <c r="C367" i="75"/>
  <c r="C368" i="75"/>
  <c r="C369" i="75"/>
  <c r="C370" i="75"/>
  <c r="C371" i="75"/>
  <c r="C372" i="75"/>
  <c r="C373" i="75"/>
  <c r="C374" i="75"/>
  <c r="C375" i="75"/>
  <c r="C376" i="75"/>
  <c r="C377" i="75"/>
  <c r="C378" i="75"/>
  <c r="C379" i="75"/>
  <c r="C380" i="75"/>
  <c r="C381" i="75"/>
  <c r="C382" i="75"/>
  <c r="C383" i="75"/>
  <c r="C384" i="75"/>
  <c r="C385" i="75"/>
  <c r="C386" i="75"/>
  <c r="C387" i="75"/>
  <c r="C388" i="75"/>
  <c r="C389" i="75"/>
  <c r="C390" i="75"/>
  <c r="C391" i="75"/>
  <c r="C392" i="75"/>
  <c r="C393" i="75"/>
  <c r="C394" i="75"/>
  <c r="C395" i="75"/>
  <c r="C396" i="75"/>
  <c r="C397" i="75"/>
  <c r="C398" i="75"/>
  <c r="C399" i="75"/>
  <c r="C400" i="75"/>
  <c r="C401" i="75"/>
  <c r="C402" i="75"/>
  <c r="C403" i="75"/>
  <c r="C404" i="75"/>
  <c r="C405" i="75"/>
  <c r="C406" i="75"/>
  <c r="C407" i="75"/>
  <c r="C408" i="75"/>
  <c r="C409" i="75"/>
  <c r="C410" i="75"/>
  <c r="C411" i="75"/>
  <c r="C412" i="75"/>
  <c r="C413" i="75"/>
  <c r="C414" i="75"/>
  <c r="C415" i="75"/>
  <c r="C416" i="75"/>
  <c r="C417" i="75"/>
  <c r="C418" i="75"/>
  <c r="C419" i="75"/>
  <c r="C420" i="75"/>
  <c r="C421" i="75"/>
  <c r="C422" i="75"/>
  <c r="C423" i="75"/>
  <c r="C424" i="75"/>
  <c r="C425" i="75"/>
  <c r="C426" i="75"/>
  <c r="C427" i="75"/>
  <c r="C428" i="75"/>
  <c r="C429" i="75"/>
  <c r="C430" i="75"/>
  <c r="C431" i="75"/>
  <c r="C432" i="75"/>
  <c r="C433" i="75"/>
  <c r="C434" i="75"/>
  <c r="C435" i="75"/>
  <c r="C436" i="75"/>
  <c r="C437" i="75"/>
  <c r="C438" i="75"/>
  <c r="C439" i="75"/>
  <c r="C440" i="75"/>
  <c r="C441" i="75"/>
  <c r="C442" i="75"/>
  <c r="C443" i="75"/>
  <c r="C444" i="75"/>
  <c r="C445" i="75"/>
  <c r="C446" i="75"/>
  <c r="C447" i="75"/>
  <c r="C448" i="75"/>
  <c r="C449" i="75"/>
  <c r="C450" i="75"/>
  <c r="C451" i="75"/>
  <c r="C452" i="75"/>
  <c r="C453" i="75"/>
  <c r="C454" i="75"/>
  <c r="C455" i="75"/>
  <c r="C456" i="75"/>
  <c r="C457" i="75"/>
  <c r="C458" i="75"/>
  <c r="C459" i="75"/>
  <c r="C460" i="75"/>
  <c r="C461" i="75"/>
  <c r="C462" i="75"/>
  <c r="C463" i="75"/>
  <c r="C464" i="75"/>
  <c r="C465" i="75"/>
  <c r="C466" i="75"/>
  <c r="C467" i="75"/>
  <c r="C468" i="75"/>
  <c r="C469" i="75"/>
  <c r="C470" i="75"/>
  <c r="C471" i="75"/>
  <c r="C472" i="75"/>
  <c r="C473" i="75"/>
  <c r="C474" i="75"/>
  <c r="C475" i="75"/>
  <c r="C476" i="75"/>
  <c r="C477" i="75"/>
  <c r="C478" i="75"/>
  <c r="C479" i="75"/>
  <c r="C480" i="75"/>
  <c r="C481" i="75"/>
  <c r="C482" i="75"/>
  <c r="C483" i="75"/>
  <c r="C484" i="75"/>
  <c r="C485" i="75"/>
  <c r="C486" i="75"/>
  <c r="C487" i="75"/>
  <c r="C488" i="75"/>
  <c r="C489" i="75"/>
  <c r="C490" i="75"/>
  <c r="C491" i="75"/>
  <c r="C492" i="75"/>
  <c r="C493" i="75"/>
  <c r="C494" i="75"/>
  <c r="C495" i="75"/>
  <c r="C496" i="75"/>
  <c r="C497" i="75"/>
  <c r="C498" i="75"/>
  <c r="C499" i="75"/>
  <c r="C500" i="75"/>
  <c r="C501" i="75"/>
  <c r="C502" i="75"/>
  <c r="C503" i="75"/>
  <c r="C504" i="75"/>
  <c r="C505" i="75"/>
  <c r="C506" i="75"/>
  <c r="C507" i="75"/>
  <c r="C508" i="75"/>
  <c r="C509" i="75"/>
  <c r="C510" i="75"/>
  <c r="C511" i="75"/>
  <c r="C512" i="75"/>
  <c r="C513" i="75"/>
  <c r="C514" i="75"/>
  <c r="C515" i="75"/>
  <c r="C516" i="75"/>
  <c r="C517" i="75"/>
  <c r="C518" i="75"/>
  <c r="C519" i="75"/>
  <c r="C520" i="75"/>
  <c r="C521" i="75"/>
  <c r="C522" i="75"/>
  <c r="C523" i="75"/>
  <c r="C524" i="75"/>
  <c r="C525" i="75"/>
  <c r="C526" i="75"/>
  <c r="C527" i="75"/>
  <c r="C528" i="75"/>
  <c r="C529" i="75"/>
  <c r="C530" i="75"/>
  <c r="C531" i="75"/>
  <c r="C532" i="75"/>
  <c r="C533" i="75"/>
  <c r="C534" i="75"/>
  <c r="C535" i="75"/>
  <c r="C536" i="75"/>
  <c r="C537" i="75"/>
  <c r="C538" i="75"/>
  <c r="C539" i="75"/>
  <c r="C540" i="75"/>
  <c r="C541" i="75"/>
  <c r="C542" i="75"/>
  <c r="C543" i="75"/>
  <c r="C544" i="75"/>
  <c r="C545" i="75"/>
  <c r="C546" i="75"/>
  <c r="C547" i="75"/>
  <c r="C548" i="75"/>
  <c r="C549" i="75"/>
  <c r="C550" i="75"/>
  <c r="C551" i="75"/>
  <c r="C552" i="75"/>
  <c r="C553" i="75"/>
  <c r="C554" i="75"/>
  <c r="C555" i="75"/>
  <c r="C556" i="75"/>
  <c r="C557" i="75"/>
  <c r="C558" i="75"/>
  <c r="C559" i="75"/>
  <c r="C560" i="75"/>
  <c r="C561" i="75"/>
  <c r="C562" i="75"/>
  <c r="C563" i="75"/>
  <c r="C564" i="75"/>
  <c r="C565" i="75"/>
  <c r="C566" i="75"/>
  <c r="C567" i="75"/>
  <c r="C568" i="75"/>
  <c r="C569" i="75"/>
  <c r="C570" i="75"/>
  <c r="C571" i="75"/>
  <c r="C572" i="75"/>
  <c r="C573" i="75"/>
  <c r="C574" i="75"/>
  <c r="C575" i="75"/>
  <c r="C576" i="75"/>
  <c r="C577" i="75"/>
  <c r="C578" i="75"/>
  <c r="C579" i="75"/>
  <c r="C580" i="75"/>
  <c r="C581" i="75"/>
  <c r="C582" i="75"/>
  <c r="C583" i="75"/>
  <c r="C584" i="75"/>
  <c r="C585" i="75"/>
  <c r="C586" i="75"/>
  <c r="C587" i="75"/>
  <c r="C588" i="75"/>
  <c r="C589" i="75"/>
  <c r="C590" i="75"/>
  <c r="C591" i="75"/>
  <c r="C592" i="75"/>
  <c r="C593" i="75"/>
  <c r="C594" i="75"/>
  <c r="C595" i="75"/>
  <c r="C596" i="75"/>
  <c r="C597" i="75"/>
  <c r="C598" i="75"/>
  <c r="C599" i="75"/>
  <c r="C600" i="75"/>
  <c r="C601" i="75"/>
  <c r="C602" i="75"/>
  <c r="C603" i="75"/>
  <c r="C604" i="75"/>
  <c r="C605" i="75"/>
  <c r="C606" i="75"/>
  <c r="C607" i="75"/>
  <c r="C608" i="75"/>
  <c r="C609" i="75"/>
  <c r="C610" i="75"/>
  <c r="C611" i="75"/>
  <c r="C612" i="75"/>
  <c r="C613" i="75"/>
  <c r="C614" i="75"/>
  <c r="C615" i="75"/>
  <c r="C616" i="75"/>
  <c r="C617" i="75"/>
  <c r="C618" i="75"/>
  <c r="C619" i="75"/>
  <c r="C620" i="75"/>
  <c r="C621" i="75"/>
  <c r="C622" i="75"/>
  <c r="C623" i="75"/>
  <c r="C624" i="75"/>
  <c r="C625" i="75"/>
  <c r="C626" i="75"/>
  <c r="C627" i="75"/>
  <c r="C628" i="75"/>
  <c r="C629" i="75"/>
  <c r="C630" i="75"/>
  <c r="C631" i="75"/>
  <c r="C632" i="75"/>
  <c r="C633" i="75"/>
  <c r="C634" i="75"/>
  <c r="C635" i="75"/>
  <c r="C636" i="75"/>
  <c r="C637" i="75"/>
  <c r="C638" i="75"/>
  <c r="C639" i="75"/>
  <c r="C640" i="75"/>
  <c r="C641" i="75"/>
  <c r="C642" i="75"/>
  <c r="C643" i="75"/>
  <c r="C644" i="75"/>
  <c r="C645" i="75"/>
  <c r="C646" i="75"/>
  <c r="C647" i="75"/>
  <c r="C648" i="75"/>
  <c r="C649" i="75"/>
  <c r="C650" i="75"/>
  <c r="C651" i="75"/>
  <c r="C652" i="75"/>
  <c r="C653" i="75"/>
  <c r="C654" i="75"/>
  <c r="C655" i="75"/>
  <c r="C656" i="75"/>
  <c r="C657" i="75"/>
  <c r="C658" i="75"/>
  <c r="C659" i="75"/>
  <c r="C660" i="75"/>
  <c r="C661" i="75"/>
  <c r="C662" i="75"/>
  <c r="C663" i="75"/>
  <c r="C664" i="75"/>
  <c r="C665" i="75"/>
  <c r="C666" i="75"/>
  <c r="C667" i="75"/>
  <c r="C668" i="75"/>
  <c r="C669" i="75"/>
  <c r="C670" i="75"/>
  <c r="C671" i="75"/>
  <c r="C672" i="75"/>
  <c r="C673" i="75"/>
  <c r="C674" i="75"/>
  <c r="C675" i="75"/>
  <c r="C676" i="75"/>
  <c r="C677" i="75"/>
  <c r="C678" i="75"/>
  <c r="C679" i="75"/>
  <c r="C680" i="75"/>
  <c r="C681" i="75"/>
  <c r="C682" i="75"/>
  <c r="C683" i="75"/>
  <c r="C684" i="75"/>
  <c r="C685" i="75"/>
  <c r="C686" i="75"/>
  <c r="C687" i="75"/>
  <c r="C688" i="75"/>
  <c r="C689" i="75"/>
  <c r="C690" i="75"/>
  <c r="C691" i="75"/>
  <c r="C692" i="75"/>
  <c r="C693" i="75"/>
  <c r="C694" i="75"/>
  <c r="C695" i="75"/>
  <c r="C696" i="75"/>
  <c r="C697" i="75"/>
  <c r="C698" i="75"/>
  <c r="C699" i="75"/>
  <c r="C700" i="75"/>
  <c r="C701" i="75"/>
  <c r="C702" i="75"/>
  <c r="C703" i="75"/>
  <c r="C704" i="75"/>
  <c r="C705" i="75"/>
  <c r="C706" i="75"/>
  <c r="C707" i="75"/>
  <c r="C708" i="75"/>
  <c r="C709" i="75"/>
  <c r="C710" i="75"/>
  <c r="C711" i="75"/>
  <c r="C712" i="75"/>
  <c r="C713" i="75"/>
  <c r="C714" i="75"/>
  <c r="C715" i="75"/>
  <c r="C716" i="75"/>
  <c r="C717" i="75"/>
  <c r="C718" i="75"/>
  <c r="C719" i="75"/>
  <c r="C720" i="75"/>
  <c r="C721" i="75"/>
  <c r="C722" i="75"/>
  <c r="C723" i="75"/>
  <c r="C724" i="75"/>
  <c r="C725" i="75"/>
  <c r="C726" i="75"/>
  <c r="C727" i="75"/>
  <c r="C728" i="75"/>
  <c r="C729" i="75"/>
  <c r="C730" i="75"/>
  <c r="C731" i="75"/>
  <c r="C732" i="75"/>
  <c r="C733" i="75"/>
  <c r="C734" i="75"/>
  <c r="C735" i="75"/>
  <c r="C736" i="75"/>
  <c r="C737" i="75"/>
  <c r="C738" i="75"/>
  <c r="C739" i="75"/>
  <c r="C740" i="75"/>
  <c r="C741" i="75"/>
  <c r="C742" i="75"/>
  <c r="C743" i="75"/>
  <c r="C744" i="75"/>
  <c r="C745" i="75"/>
  <c r="C746" i="75"/>
  <c r="C747" i="75"/>
  <c r="C748" i="75"/>
  <c r="C749" i="75"/>
  <c r="C750" i="75"/>
  <c r="C751" i="75"/>
  <c r="C752" i="75"/>
  <c r="C753" i="75"/>
  <c r="C754" i="75"/>
  <c r="C755" i="75"/>
  <c r="C756" i="75"/>
  <c r="C757" i="75"/>
  <c r="C758" i="75"/>
  <c r="C759" i="75"/>
  <c r="C760" i="75"/>
  <c r="C761" i="75"/>
  <c r="C762" i="75"/>
  <c r="C763" i="75"/>
  <c r="C764" i="75"/>
  <c r="C765" i="75"/>
  <c r="C766" i="75"/>
  <c r="C767" i="75"/>
  <c r="C768" i="75"/>
  <c r="C769" i="75"/>
  <c r="C770" i="75"/>
  <c r="C771" i="75"/>
  <c r="C772" i="75"/>
  <c r="C773" i="75"/>
  <c r="C774" i="75"/>
  <c r="C775" i="75"/>
  <c r="C776" i="75"/>
  <c r="C777" i="75"/>
  <c r="C778" i="75"/>
  <c r="C779" i="75"/>
  <c r="C780" i="75"/>
  <c r="C781" i="75"/>
  <c r="C782" i="75"/>
  <c r="C783" i="75"/>
  <c r="C784" i="75"/>
  <c r="C785" i="75"/>
  <c r="C786" i="75"/>
  <c r="C787" i="75"/>
  <c r="C788" i="75"/>
  <c r="C789" i="75"/>
  <c r="C790" i="75"/>
  <c r="C791" i="75"/>
  <c r="C792" i="75"/>
  <c r="C793" i="75"/>
  <c r="C794" i="75"/>
  <c r="C795" i="75"/>
  <c r="C796" i="75"/>
  <c r="C797" i="75"/>
  <c r="C798" i="75"/>
  <c r="C799" i="75"/>
  <c r="C800" i="75"/>
  <c r="C801" i="75"/>
  <c r="C802" i="75"/>
  <c r="C803" i="75"/>
  <c r="C804" i="75"/>
  <c r="C805" i="75"/>
  <c r="C806" i="75"/>
  <c r="C807" i="75"/>
  <c r="C808" i="75"/>
  <c r="C809" i="75"/>
  <c r="C810" i="75"/>
  <c r="C811" i="75"/>
  <c r="C812" i="75"/>
  <c r="C813" i="75"/>
  <c r="C814" i="75"/>
  <c r="C815" i="75"/>
  <c r="C816" i="75"/>
  <c r="C817" i="75"/>
  <c r="C818" i="75"/>
  <c r="C819" i="75"/>
  <c r="C820" i="75"/>
  <c r="C821" i="75"/>
  <c r="C822" i="75"/>
  <c r="C823" i="75"/>
  <c r="C824" i="75"/>
  <c r="C825" i="75"/>
  <c r="C826" i="75"/>
  <c r="C827" i="75"/>
  <c r="C828" i="75"/>
  <c r="C829" i="75"/>
  <c r="C830" i="75"/>
  <c r="C831" i="75"/>
  <c r="C832" i="75"/>
  <c r="C833" i="75"/>
  <c r="C834" i="75"/>
  <c r="C835" i="75"/>
  <c r="C836" i="75"/>
  <c r="C837" i="75"/>
  <c r="C838" i="75"/>
  <c r="C839" i="75"/>
  <c r="C840" i="75"/>
  <c r="C841" i="75"/>
  <c r="C842" i="75"/>
  <c r="C843" i="75"/>
  <c r="C844" i="75"/>
  <c r="C845" i="75"/>
  <c r="C846" i="75"/>
  <c r="C847" i="75"/>
  <c r="C848" i="75"/>
  <c r="C849" i="75"/>
  <c r="C850" i="75"/>
  <c r="C851" i="75"/>
  <c r="C852" i="75"/>
  <c r="C853" i="75"/>
  <c r="C854" i="75"/>
  <c r="C855" i="75"/>
  <c r="C856" i="75"/>
  <c r="C857" i="75"/>
  <c r="C858" i="75"/>
  <c r="C859" i="75"/>
  <c r="C860" i="75"/>
  <c r="C861" i="75"/>
  <c r="C862" i="75"/>
  <c r="C863" i="75"/>
  <c r="C864" i="75"/>
  <c r="C865" i="75"/>
  <c r="C866" i="75"/>
  <c r="C867" i="75"/>
  <c r="C868" i="75"/>
  <c r="C869" i="75"/>
  <c r="C870" i="75"/>
  <c r="C871" i="75"/>
  <c r="C872" i="75"/>
  <c r="C873" i="75"/>
  <c r="C874" i="75"/>
  <c r="C875" i="75"/>
  <c r="C876" i="75"/>
  <c r="C877" i="75"/>
  <c r="C878" i="75"/>
  <c r="C879" i="75"/>
  <c r="C880" i="75"/>
  <c r="C881" i="75"/>
  <c r="C882" i="75"/>
  <c r="C883" i="75"/>
  <c r="C884" i="75"/>
  <c r="C885" i="75"/>
  <c r="C886" i="75"/>
  <c r="C887" i="75"/>
  <c r="C888" i="75"/>
  <c r="C889" i="75"/>
  <c r="C890" i="75"/>
  <c r="C891" i="75"/>
  <c r="C892" i="75"/>
  <c r="C893" i="75"/>
  <c r="C894" i="75"/>
  <c r="C895" i="75"/>
  <c r="C896" i="75"/>
  <c r="C897" i="75"/>
  <c r="C898" i="75"/>
  <c r="C899" i="75"/>
  <c r="C900" i="75"/>
  <c r="C901" i="75"/>
  <c r="C902" i="75"/>
  <c r="C903" i="75"/>
  <c r="C904" i="75"/>
  <c r="C905" i="75"/>
  <c r="C906" i="75"/>
  <c r="C907" i="75"/>
  <c r="C908" i="75"/>
  <c r="C909" i="75"/>
  <c r="C910" i="75"/>
  <c r="C911" i="75"/>
  <c r="C912" i="75"/>
  <c r="C913" i="75"/>
  <c r="C915" i="75"/>
  <c r="C916" i="75"/>
  <c r="C917" i="75"/>
  <c r="C918" i="75"/>
  <c r="C919" i="75"/>
  <c r="C920" i="75"/>
  <c r="C921" i="75"/>
  <c r="C922" i="75"/>
  <c r="C923" i="75"/>
  <c r="C924" i="75"/>
  <c r="C925" i="75"/>
  <c r="C926" i="75"/>
  <c r="C927" i="75"/>
  <c r="C928" i="75"/>
  <c r="C929" i="75"/>
  <c r="C930" i="75"/>
  <c r="C931" i="75"/>
  <c r="C932" i="75"/>
  <c r="C933" i="75"/>
  <c r="C935" i="75"/>
  <c r="C936" i="75"/>
  <c r="C937" i="75"/>
  <c r="C938" i="75"/>
  <c r="C939" i="75"/>
  <c r="C940" i="75"/>
  <c r="C941" i="75"/>
  <c r="C942" i="75"/>
  <c r="C943" i="75"/>
  <c r="C944" i="75"/>
  <c r="C945" i="75"/>
  <c r="C946" i="75"/>
  <c r="C947" i="75"/>
  <c r="C948" i="75"/>
  <c r="C949" i="75"/>
  <c r="C950" i="75"/>
  <c r="C951" i="75"/>
  <c r="C952" i="75"/>
  <c r="C953" i="75"/>
  <c r="C954" i="75"/>
  <c r="C955" i="75"/>
  <c r="C956" i="75"/>
  <c r="C957" i="75"/>
  <c r="C958" i="75"/>
  <c r="C959" i="75"/>
  <c r="C960" i="75"/>
  <c r="C961" i="75"/>
  <c r="C962" i="75"/>
  <c r="C963" i="75"/>
  <c r="C964" i="75"/>
  <c r="C965" i="75"/>
  <c r="C966" i="75"/>
  <c r="C967" i="75"/>
  <c r="C968" i="75"/>
  <c r="C969" i="75"/>
  <c r="C970" i="75"/>
  <c r="C971" i="75"/>
  <c r="C972" i="75"/>
  <c r="C973" i="75"/>
  <c r="C974" i="75"/>
  <c r="C975" i="75"/>
  <c r="C976" i="75"/>
  <c r="C977" i="75"/>
  <c r="C978" i="75"/>
  <c r="C979" i="75"/>
  <c r="C980" i="75"/>
  <c r="C981" i="75"/>
  <c r="C982" i="75"/>
  <c r="C983" i="75"/>
  <c r="C984" i="75"/>
  <c r="C985" i="75"/>
  <c r="C986" i="75"/>
  <c r="C987" i="75"/>
  <c r="C988" i="75"/>
  <c r="C989" i="75"/>
  <c r="C990" i="75"/>
  <c r="C991" i="75"/>
  <c r="C992" i="75"/>
  <c r="C993" i="75"/>
  <c r="C994" i="75"/>
  <c r="C995" i="75"/>
  <c r="C996" i="75"/>
  <c r="C997" i="75"/>
  <c r="C998" i="75"/>
  <c r="C999" i="75"/>
  <c r="C1000" i="75"/>
  <c r="C1001" i="75"/>
  <c r="C1002" i="75"/>
  <c r="C1003" i="75"/>
  <c r="C1004" i="75"/>
  <c r="C1005" i="75"/>
  <c r="C1006" i="75"/>
  <c r="C1007" i="75"/>
  <c r="C1008" i="75"/>
  <c r="C1009" i="75"/>
  <c r="C1010" i="75"/>
  <c r="C1011" i="75"/>
  <c r="C1012" i="75"/>
  <c r="C1013" i="75"/>
  <c r="C1014" i="75"/>
  <c r="C1015" i="75"/>
  <c r="C1016" i="75"/>
  <c r="C1017" i="75"/>
  <c r="C1018" i="75"/>
  <c r="C1019" i="75"/>
  <c r="C1020" i="75"/>
  <c r="C1021" i="75"/>
  <c r="C1023" i="75"/>
  <c r="C1024" i="75"/>
  <c r="C1025" i="75"/>
  <c r="C1026" i="75"/>
  <c r="C1027" i="75"/>
  <c r="C1028" i="75"/>
  <c r="C1029" i="75"/>
  <c r="C1030" i="75"/>
  <c r="C1031" i="75"/>
  <c r="C1032" i="75"/>
  <c r="C1033" i="75"/>
  <c r="C1034" i="75"/>
  <c r="C1035" i="75"/>
  <c r="C1036" i="75"/>
  <c r="C1037" i="75"/>
  <c r="C1038" i="75"/>
  <c r="C1039" i="75"/>
  <c r="C1040" i="75"/>
  <c r="C1041" i="75"/>
  <c r="C1042" i="75"/>
  <c r="C1043" i="75"/>
  <c r="C1044" i="75"/>
  <c r="C1045" i="75"/>
  <c r="C1046" i="75"/>
  <c r="C1047" i="75"/>
  <c r="C1048" i="75"/>
  <c r="C1049" i="75"/>
  <c r="C1050" i="75"/>
  <c r="C1051" i="75"/>
  <c r="C1052" i="75"/>
  <c r="C1053" i="75"/>
  <c r="C1054" i="75"/>
  <c r="C1055" i="75"/>
  <c r="C1056" i="75"/>
  <c r="C1057" i="75"/>
  <c r="C1058" i="75"/>
  <c r="C1059" i="75"/>
  <c r="C1060" i="75"/>
  <c r="C1061" i="75"/>
  <c r="C1063" i="75"/>
  <c r="C1064" i="75"/>
  <c r="C1065" i="75"/>
  <c r="C1066" i="75"/>
  <c r="C1067" i="75"/>
  <c r="C1068" i="75"/>
  <c r="C1069" i="75"/>
  <c r="C1070" i="75"/>
  <c r="C1071" i="75"/>
  <c r="C1072" i="75"/>
  <c r="C1073" i="75"/>
  <c r="C1074" i="75"/>
  <c r="C1075" i="75"/>
  <c r="C1076" i="75"/>
  <c r="C1077" i="75"/>
  <c r="C1078" i="75"/>
  <c r="C1079" i="75"/>
  <c r="C1080" i="75"/>
  <c r="C1081" i="75"/>
  <c r="C1082" i="75"/>
  <c r="C1083" i="75"/>
  <c r="C1084" i="75"/>
  <c r="C1085" i="75"/>
  <c r="C1086" i="75"/>
  <c r="C1087" i="75"/>
  <c r="C1088" i="75"/>
  <c r="C1089" i="75"/>
  <c r="C1090" i="75"/>
  <c r="C1091" i="75"/>
  <c r="C1092" i="75"/>
  <c r="C1093" i="75"/>
  <c r="C1094" i="75"/>
  <c r="C1095" i="75"/>
  <c r="C1096" i="75"/>
  <c r="C1097" i="75"/>
  <c r="C1098" i="75"/>
  <c r="C1099" i="75"/>
  <c r="C1100" i="75"/>
  <c r="C1101" i="75"/>
  <c r="C1102" i="75"/>
  <c r="C1103" i="75"/>
  <c r="C1104" i="75"/>
  <c r="C1105" i="75"/>
  <c r="C1106" i="75"/>
  <c r="C1109" i="75"/>
  <c r="C1110" i="75"/>
  <c r="C1111" i="75"/>
  <c r="C1112" i="75"/>
  <c r="C1113" i="75"/>
  <c r="C1114" i="75"/>
  <c r="C1115" i="75"/>
  <c r="C1116" i="75"/>
  <c r="C1117" i="75"/>
  <c r="C1118" i="75"/>
  <c r="C1119" i="75"/>
  <c r="C1120" i="75"/>
  <c r="C1121" i="75"/>
  <c r="C1122" i="75"/>
  <c r="C1123" i="75"/>
  <c r="C1124" i="75"/>
  <c r="C1125" i="75"/>
  <c r="C1126" i="75"/>
  <c r="C1127" i="75"/>
  <c r="C1128" i="75"/>
  <c r="C1129" i="75"/>
  <c r="C1130" i="75"/>
  <c r="C1132" i="75"/>
  <c r="C1133" i="75"/>
  <c r="C1134" i="75"/>
  <c r="C1135" i="75"/>
  <c r="C1136" i="75"/>
  <c r="C1137" i="75"/>
  <c r="C1138" i="75"/>
  <c r="C1139" i="75"/>
  <c r="C1140" i="75"/>
  <c r="C1141" i="75"/>
  <c r="C1142" i="75"/>
  <c r="C1143" i="75"/>
  <c r="C1144" i="75"/>
  <c r="C1145" i="75"/>
  <c r="C1146" i="75"/>
  <c r="C1147" i="75"/>
  <c r="C1148" i="75"/>
  <c r="C1149" i="75"/>
  <c r="C1150" i="75"/>
  <c r="C1151" i="75"/>
  <c r="C1152" i="75"/>
  <c r="C1153" i="75"/>
  <c r="C1154" i="75"/>
  <c r="C1155" i="75"/>
  <c r="C1156" i="75"/>
  <c r="C1157" i="75"/>
  <c r="C1158" i="75"/>
  <c r="C1159" i="75"/>
  <c r="C1160" i="75"/>
  <c r="C1161" i="75"/>
  <c r="C1162" i="75"/>
  <c r="C1163" i="75"/>
  <c r="C1164" i="75"/>
  <c r="C1165" i="75"/>
  <c r="C1166" i="75"/>
  <c r="C1167" i="75"/>
  <c r="C1168" i="75"/>
  <c r="C1169" i="75"/>
  <c r="C1170" i="75"/>
  <c r="C1171" i="75"/>
  <c r="C1174" i="75"/>
  <c r="C1175" i="75"/>
  <c r="C1176" i="75"/>
  <c r="C1177" i="75"/>
  <c r="C1178" i="75"/>
  <c r="C1179" i="75"/>
  <c r="C1180" i="75"/>
  <c r="C1181" i="75"/>
  <c r="C1182" i="75"/>
  <c r="C1183" i="75"/>
  <c r="C1184" i="75"/>
  <c r="C1185" i="75"/>
  <c r="C1186" i="75"/>
  <c r="C1187" i="75"/>
  <c r="C1188" i="75"/>
  <c r="C1189" i="75"/>
  <c r="C1190" i="75"/>
  <c r="C1191" i="75"/>
  <c r="C1192" i="75"/>
  <c r="C1193" i="75"/>
  <c r="C1194" i="75"/>
  <c r="C1195" i="75"/>
  <c r="C1196" i="75"/>
  <c r="C1197" i="75"/>
  <c r="C1198" i="75"/>
  <c r="C1199" i="75"/>
  <c r="C1200" i="75"/>
  <c r="C1201" i="75"/>
  <c r="C1202" i="75"/>
  <c r="C1203" i="75"/>
  <c r="C1204" i="75"/>
  <c r="C1205" i="75"/>
  <c r="C1206" i="75"/>
  <c r="C1207" i="75"/>
  <c r="C1208" i="75"/>
  <c r="C1209" i="75"/>
  <c r="C1210" i="75"/>
  <c r="C1211" i="75"/>
  <c r="C1212" i="75"/>
  <c r="C1213" i="75"/>
  <c r="C1214" i="75"/>
  <c r="C1215" i="75"/>
  <c r="C1216" i="75"/>
  <c r="C1217" i="75"/>
  <c r="C1218" i="75"/>
  <c r="C1219" i="75"/>
  <c r="C1220" i="75"/>
  <c r="C1221" i="75"/>
  <c r="C1222" i="75"/>
  <c r="C1223" i="75"/>
  <c r="C1224" i="75"/>
  <c r="C1225" i="75"/>
  <c r="C1226" i="75"/>
  <c r="C1227" i="75"/>
  <c r="C1228" i="75"/>
  <c r="C1229" i="75"/>
  <c r="C1230" i="75"/>
  <c r="C1231" i="75"/>
  <c r="C1232" i="75"/>
  <c r="C1233" i="75"/>
  <c r="C1234" i="75"/>
  <c r="C1235" i="75"/>
  <c r="C1236" i="75"/>
  <c r="C1237" i="75"/>
  <c r="C1238" i="75"/>
  <c r="C1239" i="75"/>
  <c r="C1240" i="75"/>
  <c r="C1241" i="75"/>
  <c r="C1242" i="75"/>
  <c r="C1243" i="75"/>
  <c r="C1244" i="75"/>
  <c r="C1245" i="75"/>
  <c r="C1246" i="75"/>
  <c r="C1247" i="75"/>
  <c r="C1248" i="75"/>
  <c r="C1249" i="75"/>
  <c r="C1250" i="75"/>
  <c r="C1251" i="75"/>
  <c r="C1252" i="75"/>
  <c r="C1253" i="75"/>
  <c r="C1254" i="75"/>
  <c r="C1255" i="75"/>
  <c r="C1256" i="75"/>
  <c r="C1257" i="75"/>
  <c r="C1258" i="75"/>
  <c r="C1259" i="75"/>
  <c r="C1260" i="75"/>
  <c r="C1261" i="75"/>
  <c r="C1262" i="75"/>
  <c r="C1263" i="75"/>
  <c r="C1264" i="75"/>
  <c r="C1265" i="75"/>
  <c r="C1266" i="75"/>
  <c r="C1267" i="75"/>
  <c r="C1268" i="75"/>
  <c r="C1269" i="75"/>
  <c r="C1270" i="75"/>
  <c r="C1271" i="75"/>
  <c r="C1272" i="75"/>
  <c r="C1273" i="75"/>
  <c r="C1274" i="75"/>
  <c r="C1275" i="75"/>
  <c r="C1276" i="75"/>
  <c r="C1277" i="75"/>
  <c r="C1278" i="75"/>
  <c r="C1279" i="75"/>
  <c r="C1280" i="75"/>
  <c r="C1281" i="75"/>
  <c r="C1282" i="75"/>
  <c r="C1283" i="75"/>
  <c r="C1284" i="75"/>
  <c r="C1285" i="75"/>
  <c r="C1286" i="75"/>
  <c r="C1287" i="75"/>
  <c r="C1288" i="75"/>
  <c r="C1289" i="75"/>
  <c r="C1290" i="75"/>
  <c r="C1291" i="75"/>
  <c r="C1292" i="75"/>
  <c r="C1293" i="75"/>
  <c r="C1294" i="75"/>
  <c r="C1295" i="75"/>
  <c r="C1296" i="75"/>
  <c r="C1297" i="75"/>
  <c r="C1298" i="75"/>
  <c r="C1299" i="75"/>
  <c r="C1300" i="75"/>
  <c r="C1301" i="75"/>
  <c r="C1302" i="75"/>
  <c r="C1303" i="75"/>
  <c r="C1304" i="75"/>
  <c r="C1305" i="75"/>
  <c r="C1306" i="75"/>
  <c r="C1307" i="75"/>
  <c r="C1308" i="75"/>
  <c r="C1309" i="75"/>
  <c r="C1310" i="75"/>
  <c r="C1311" i="75"/>
  <c r="C1314" i="75"/>
  <c r="C1315" i="75"/>
  <c r="C1316" i="75"/>
  <c r="C1317" i="75"/>
  <c r="C1318" i="75"/>
  <c r="C1319" i="75"/>
  <c r="C1320" i="75"/>
  <c r="C1321" i="75"/>
  <c r="C1322" i="75"/>
  <c r="C1323" i="75"/>
  <c r="C1324" i="75"/>
  <c r="C1325" i="75"/>
  <c r="C1326" i="75"/>
  <c r="C1327" i="75"/>
  <c r="C1328" i="75"/>
  <c r="C1329" i="75"/>
  <c r="C1330" i="75"/>
  <c r="C1331" i="75"/>
  <c r="C1332" i="75"/>
  <c r="C1333" i="75"/>
  <c r="C1334" i="75"/>
  <c r="C1335" i="75"/>
  <c r="C1336" i="75"/>
  <c r="C1337" i="75"/>
  <c r="C1338" i="75"/>
  <c r="C1339" i="75"/>
  <c r="C1340" i="75"/>
  <c r="C1341" i="75"/>
  <c r="C1342" i="75"/>
  <c r="C1343" i="75"/>
  <c r="C1344" i="75"/>
  <c r="C1345" i="75"/>
  <c r="C1346" i="75"/>
  <c r="C1347" i="75"/>
  <c r="C1348" i="75"/>
  <c r="C1349" i="75"/>
  <c r="C1350" i="75"/>
  <c r="C1351" i="75"/>
  <c r="C1352" i="75"/>
  <c r="C1353" i="75"/>
  <c r="C1354" i="75"/>
  <c r="C1355" i="75"/>
  <c r="C1356" i="75"/>
  <c r="C1357" i="75"/>
  <c r="C1358" i="75"/>
  <c r="C1359" i="75"/>
  <c r="C1360" i="75"/>
  <c r="C1361" i="75"/>
  <c r="C1362" i="75"/>
  <c r="C1363" i="75"/>
  <c r="C1364" i="75"/>
  <c r="C1365" i="75"/>
  <c r="C1366" i="75"/>
  <c r="C1367" i="75"/>
  <c r="C1368" i="75"/>
  <c r="C1369" i="75"/>
  <c r="C1370" i="75"/>
  <c r="C1371" i="75"/>
  <c r="C1373" i="75"/>
  <c r="C1374" i="75"/>
  <c r="C1375" i="75"/>
  <c r="C1376" i="75"/>
  <c r="C1377" i="75"/>
  <c r="C1378" i="75"/>
  <c r="C1379" i="75"/>
  <c r="C1380" i="75"/>
  <c r="C1381" i="75"/>
  <c r="C1382" i="75"/>
  <c r="C1383" i="75"/>
  <c r="C1384" i="75"/>
  <c r="C1385" i="75"/>
  <c r="C1386" i="75"/>
  <c r="C1387" i="75"/>
  <c r="C1388" i="75"/>
  <c r="C1389" i="75"/>
  <c r="C1390" i="75"/>
  <c r="C1391" i="75"/>
  <c r="C1392" i="75"/>
  <c r="C1393" i="75"/>
  <c r="C1394" i="75"/>
  <c r="C1395" i="75"/>
  <c r="C1396" i="75"/>
  <c r="C1397" i="75"/>
  <c r="C1398" i="75"/>
  <c r="C1399" i="75"/>
  <c r="C1400" i="75"/>
  <c r="C1401" i="75"/>
  <c r="C1402" i="75"/>
  <c r="C1403" i="75"/>
  <c r="C1404" i="75"/>
  <c r="C1405" i="75"/>
  <c r="C1406" i="75"/>
  <c r="C1407" i="75"/>
  <c r="C1408" i="75"/>
  <c r="C1409" i="75"/>
  <c r="C1410" i="75"/>
  <c r="C1411" i="75"/>
  <c r="C1412" i="75"/>
  <c r="C1413" i="75"/>
  <c r="C1414" i="75"/>
  <c r="C1415" i="75"/>
  <c r="C1416" i="75"/>
  <c r="C1417" i="75"/>
  <c r="C1418" i="75"/>
  <c r="C1419" i="75"/>
  <c r="C1420" i="75"/>
  <c r="C1421" i="75"/>
  <c r="C1422" i="75"/>
  <c r="C1423" i="75"/>
  <c r="C1424" i="75"/>
  <c r="C1425" i="75"/>
  <c r="C1426" i="75"/>
  <c r="C1427" i="75"/>
  <c r="C1428" i="75"/>
  <c r="C1429" i="75"/>
  <c r="C1430" i="75"/>
  <c r="C1431" i="75"/>
  <c r="C1432" i="75"/>
  <c r="C1433" i="75"/>
  <c r="C1434" i="75"/>
  <c r="C1435" i="75"/>
  <c r="C1436" i="75"/>
  <c r="C1437" i="75"/>
  <c r="C1438" i="75"/>
  <c r="C1439" i="75"/>
  <c r="C1440" i="75"/>
  <c r="C1441" i="75"/>
  <c r="C1442" i="75"/>
  <c r="C1443" i="75"/>
  <c r="C1444" i="75"/>
  <c r="C1445" i="75"/>
  <c r="C1446" i="75"/>
  <c r="C1448" i="75"/>
  <c r="C1449" i="75"/>
  <c r="C1450" i="75"/>
  <c r="C1451" i="75"/>
  <c r="C1452" i="75"/>
  <c r="C1453" i="75"/>
  <c r="C1454" i="75"/>
  <c r="C1455" i="75"/>
  <c r="C1456" i="75"/>
  <c r="C1457" i="75"/>
  <c r="C1458" i="75"/>
  <c r="C1459" i="75"/>
  <c r="C1460" i="75"/>
  <c r="C1461" i="75"/>
  <c r="C1462" i="75"/>
  <c r="C1463" i="75"/>
  <c r="C1464" i="75"/>
  <c r="C1465" i="75"/>
  <c r="C1466" i="75"/>
  <c r="C1467" i="75"/>
  <c r="C1468" i="75"/>
  <c r="C1469" i="75"/>
  <c r="C1470" i="75"/>
  <c r="C1471" i="75"/>
  <c r="C1472" i="75"/>
  <c r="C1473" i="75"/>
  <c r="C1474" i="75"/>
  <c r="C1475" i="75"/>
  <c r="C1476" i="75"/>
  <c r="C1477" i="75"/>
  <c r="C1478" i="75"/>
  <c r="C1479" i="75"/>
  <c r="C1480" i="75"/>
  <c r="C1481" i="75"/>
  <c r="C1482" i="75"/>
  <c r="C1483" i="75"/>
  <c r="C1484" i="75"/>
  <c r="C1485" i="75"/>
  <c r="C1486" i="75"/>
  <c r="C1487" i="75"/>
  <c r="C1488" i="75"/>
  <c r="C1489" i="75"/>
  <c r="C1490" i="75"/>
  <c r="C1491" i="75"/>
  <c r="C1492" i="75"/>
  <c r="C1493" i="75"/>
  <c r="C1494" i="75"/>
  <c r="C1495" i="75"/>
  <c r="C1496" i="75"/>
  <c r="C1497" i="75"/>
  <c r="C1498" i="75"/>
  <c r="C1499" i="75"/>
  <c r="C1500" i="75"/>
  <c r="C1501" i="75"/>
  <c r="C1502" i="75"/>
  <c r="C1503" i="75"/>
  <c r="C1504" i="75"/>
  <c r="C1505" i="75"/>
  <c r="C1506" i="75"/>
  <c r="C1507" i="75"/>
  <c r="C1508" i="75"/>
  <c r="C1509" i="75"/>
  <c r="C1510" i="75"/>
  <c r="C1511" i="75"/>
  <c r="C1512" i="75"/>
  <c r="C1513" i="75"/>
  <c r="C1514" i="75"/>
  <c r="C1515" i="75"/>
  <c r="C1516" i="75"/>
  <c r="C1517" i="75"/>
  <c r="C1518" i="75"/>
  <c r="C1519" i="75"/>
  <c r="C1520" i="75"/>
  <c r="C1521" i="75"/>
  <c r="C1522" i="75"/>
  <c r="C1523" i="75"/>
  <c r="C1524" i="75"/>
  <c r="C1525" i="75"/>
  <c r="C1526" i="75"/>
  <c r="C1527" i="75"/>
  <c r="C1528" i="75"/>
  <c r="C1529" i="75"/>
  <c r="C1530" i="75"/>
  <c r="C1531" i="75"/>
  <c r="C1532" i="75"/>
  <c r="C1533" i="75"/>
  <c r="C1534" i="75"/>
  <c r="C1535" i="75"/>
  <c r="C1536" i="75"/>
  <c r="C1537" i="75"/>
  <c r="C1538" i="75"/>
  <c r="C1539" i="75"/>
  <c r="C1540" i="75"/>
  <c r="C1541" i="75"/>
  <c r="C1542" i="75"/>
  <c r="C1543" i="75"/>
  <c r="C1544" i="75"/>
  <c r="C1545" i="75"/>
  <c r="C1546" i="75"/>
  <c r="C1547" i="75"/>
  <c r="C1548" i="75"/>
  <c r="C1549" i="75"/>
  <c r="C1550" i="75"/>
  <c r="C1551" i="75"/>
  <c r="C1552" i="75"/>
  <c r="C1553" i="75"/>
  <c r="C1554" i="75"/>
  <c r="C1555" i="75"/>
  <c r="C1556" i="75"/>
  <c r="C1557" i="75"/>
  <c r="C1558" i="75"/>
  <c r="C1559" i="75"/>
  <c r="C1560" i="75"/>
  <c r="C1561" i="75"/>
  <c r="C1562" i="75"/>
  <c r="C1563" i="75"/>
  <c r="C1564" i="75"/>
  <c r="C1565" i="75"/>
  <c r="C1566" i="75"/>
  <c r="C1567" i="75"/>
  <c r="C1568" i="75"/>
  <c r="C1569" i="75"/>
  <c r="C1570" i="75"/>
  <c r="C1571" i="75"/>
  <c r="C1572" i="75"/>
  <c r="C1573" i="75"/>
  <c r="C1574" i="75"/>
  <c r="C1575" i="75"/>
  <c r="C1576" i="75"/>
  <c r="C1577" i="75"/>
  <c r="C1578" i="75"/>
  <c r="C1579" i="75"/>
  <c r="C1580" i="75"/>
  <c r="C1581" i="75"/>
  <c r="C1582" i="75"/>
  <c r="C1583" i="75"/>
  <c r="C1584" i="75"/>
  <c r="C1585" i="75"/>
  <c r="C1586" i="75"/>
  <c r="C1587" i="75"/>
  <c r="C1588" i="75"/>
  <c r="C1589" i="75"/>
  <c r="C1590" i="75"/>
  <c r="C1591" i="75"/>
  <c r="C1592" i="75"/>
  <c r="C1593" i="75"/>
  <c r="C1594" i="75"/>
  <c r="C1595" i="75"/>
  <c r="C1596" i="75"/>
  <c r="C1597" i="75"/>
  <c r="C1598" i="75"/>
  <c r="C1599" i="75"/>
  <c r="C1600" i="75"/>
  <c r="C1601" i="75"/>
  <c r="C1602" i="75"/>
  <c r="C1603" i="75"/>
  <c r="C1604" i="75"/>
  <c r="C1605" i="75"/>
  <c r="C1606" i="75"/>
  <c r="C1607" i="75"/>
  <c r="C1608" i="75"/>
  <c r="C1609" i="75"/>
  <c r="C1610" i="75"/>
  <c r="C1611" i="75"/>
  <c r="C1612" i="75"/>
  <c r="C1613" i="75"/>
  <c r="C1614" i="75"/>
  <c r="C1615" i="75"/>
  <c r="C1616" i="75"/>
  <c r="C1617" i="75"/>
  <c r="C1618" i="75"/>
  <c r="C1619" i="75"/>
  <c r="C1620" i="75"/>
  <c r="C1621" i="75"/>
  <c r="C1622" i="75"/>
  <c r="C1623" i="75"/>
  <c r="C1624" i="75"/>
  <c r="C1625" i="75"/>
  <c r="C1626" i="75"/>
  <c r="C1627" i="75"/>
  <c r="C1629" i="75"/>
  <c r="C1630" i="75"/>
  <c r="C1631" i="75"/>
  <c r="C1632" i="75"/>
  <c r="C1633" i="75"/>
  <c r="C1634" i="75"/>
  <c r="C1635" i="75"/>
  <c r="C1636" i="75"/>
  <c r="C1637" i="75"/>
  <c r="C1638" i="75"/>
  <c r="C1639" i="75"/>
  <c r="C1640" i="75"/>
  <c r="C1641" i="75"/>
  <c r="C1642" i="75"/>
  <c r="C1643" i="75"/>
  <c r="C1644" i="75"/>
  <c r="C1645" i="75"/>
  <c r="C1646" i="75"/>
  <c r="C1647" i="75"/>
  <c r="C1648" i="75"/>
  <c r="C1649" i="75"/>
  <c r="C1650" i="75"/>
  <c r="C1651" i="75"/>
  <c r="C1652" i="75"/>
  <c r="C1653" i="75"/>
  <c r="C1654" i="75"/>
  <c r="C1655" i="75"/>
  <c r="C1656" i="75"/>
  <c r="C1657" i="75"/>
  <c r="C1658" i="75"/>
  <c r="C1659" i="75"/>
  <c r="C1660" i="75"/>
  <c r="C1661" i="75"/>
  <c r="C1662" i="75"/>
  <c r="C1663" i="75"/>
  <c r="C1664" i="75"/>
  <c r="C1665" i="75"/>
  <c r="C1666" i="75"/>
  <c r="C1667" i="75"/>
  <c r="C1668" i="75"/>
  <c r="C1669" i="75"/>
  <c r="C1670" i="75"/>
  <c r="C1671" i="75"/>
  <c r="C1672" i="75"/>
  <c r="C1673" i="75"/>
  <c r="C1674" i="75"/>
  <c r="C1675" i="75"/>
  <c r="C1676" i="75"/>
  <c r="C1677" i="75"/>
  <c r="C1678" i="75"/>
  <c r="C1679" i="75"/>
  <c r="C1680" i="75"/>
  <c r="C1681" i="75"/>
  <c r="C1682" i="75"/>
  <c r="C1683" i="75"/>
  <c r="C1684" i="75"/>
  <c r="C1685" i="75"/>
  <c r="C1686" i="75"/>
  <c r="C1687" i="75"/>
  <c r="C1688" i="75"/>
  <c r="C1689" i="75"/>
  <c r="C1690" i="75"/>
  <c r="C1691" i="75"/>
  <c r="C1692" i="75"/>
  <c r="C1693" i="75"/>
  <c r="C1694" i="75"/>
  <c r="C1695" i="75"/>
  <c r="C1696" i="75"/>
  <c r="C1697" i="75"/>
  <c r="C1698" i="75"/>
  <c r="C1699" i="75"/>
  <c r="C1700" i="75"/>
  <c r="C1701" i="75"/>
  <c r="C1702" i="75"/>
  <c r="C1703" i="75"/>
  <c r="C1704" i="75"/>
  <c r="C1705" i="75"/>
  <c r="C1706" i="75"/>
  <c r="C1707" i="75"/>
  <c r="C1708" i="75"/>
  <c r="C1709" i="75"/>
  <c r="C1710" i="75"/>
  <c r="C1711" i="75"/>
  <c r="C1712" i="75"/>
  <c r="C1713" i="75"/>
  <c r="C1714" i="75"/>
  <c r="C1715" i="75"/>
  <c r="C1716" i="75"/>
  <c r="C1717" i="75"/>
  <c r="C1718" i="75"/>
  <c r="C1719" i="75"/>
  <c r="C1720" i="75"/>
  <c r="C1721" i="75"/>
  <c r="C1722" i="75"/>
  <c r="C1723" i="75"/>
  <c r="C1724" i="75"/>
  <c r="C1725" i="75"/>
  <c r="C1726" i="75"/>
  <c r="C1727" i="75"/>
  <c r="C1728" i="75"/>
  <c r="C1729" i="75"/>
  <c r="C1730" i="75"/>
  <c r="C1731" i="75"/>
  <c r="C1732" i="75"/>
  <c r="C1733" i="75"/>
  <c r="C1734" i="75"/>
  <c r="C1735" i="75"/>
  <c r="C1736" i="75"/>
  <c r="C1737" i="75"/>
  <c r="C1738" i="75"/>
  <c r="C1739" i="75"/>
  <c r="C1740" i="75"/>
  <c r="C1741" i="75"/>
  <c r="C1742" i="75"/>
  <c r="C1743" i="75"/>
  <c r="C1744" i="75"/>
  <c r="C1745" i="75"/>
  <c r="C1746" i="75"/>
  <c r="C1747" i="75"/>
  <c r="C1748" i="75"/>
  <c r="C1749" i="75"/>
  <c r="C1750" i="75"/>
  <c r="C1751" i="75"/>
  <c r="C1752" i="75"/>
  <c r="C1753" i="75"/>
  <c r="C1754" i="75"/>
  <c r="C1755" i="75"/>
  <c r="C1756" i="75"/>
  <c r="C1757" i="75"/>
  <c r="C1758" i="75"/>
  <c r="C1759" i="75"/>
  <c r="C1760" i="75"/>
  <c r="C1761" i="75"/>
  <c r="C1762" i="75"/>
  <c r="C1763" i="75"/>
  <c r="C1764" i="75"/>
  <c r="C1765" i="75"/>
  <c r="C1766" i="75"/>
  <c r="C1767" i="75"/>
  <c r="C1768" i="75"/>
  <c r="C1769" i="75"/>
  <c r="C1770" i="75"/>
  <c r="C1771" i="75"/>
  <c r="C1772" i="75"/>
  <c r="C1773" i="75"/>
  <c r="C1774" i="75"/>
  <c r="C1775" i="75"/>
  <c r="C1776" i="75"/>
  <c r="C1777" i="75"/>
  <c r="C1778" i="75"/>
  <c r="C1779" i="75"/>
  <c r="C1780" i="75"/>
  <c r="C1781" i="75"/>
  <c r="C1782" i="75"/>
  <c r="C1783" i="75"/>
  <c r="C1784" i="75"/>
  <c r="C1785" i="75"/>
  <c r="C1786" i="75"/>
  <c r="C1787" i="75"/>
  <c r="C1788" i="75"/>
  <c r="C1789" i="75"/>
  <c r="C1790" i="75"/>
  <c r="C1791" i="75"/>
  <c r="C1792" i="75"/>
  <c r="C1793" i="75"/>
  <c r="C1794" i="75"/>
  <c r="C1795" i="75"/>
  <c r="C1796" i="75"/>
  <c r="C1797" i="75"/>
  <c r="C1798" i="75"/>
  <c r="C1799" i="75"/>
  <c r="C1800" i="75"/>
  <c r="C1801" i="75"/>
  <c r="C1802" i="75"/>
  <c r="C1803" i="75"/>
  <c r="C1804" i="75"/>
  <c r="C1805" i="75"/>
  <c r="C1806" i="75"/>
  <c r="C1807" i="75"/>
  <c r="C1808" i="75"/>
  <c r="C1809" i="75"/>
  <c r="C1811" i="75"/>
  <c r="C1812" i="75"/>
  <c r="C1813" i="75"/>
  <c r="C1814" i="75"/>
  <c r="C1815" i="75"/>
  <c r="C1816" i="75"/>
  <c r="C1817" i="75"/>
  <c r="C1818" i="75"/>
  <c r="C1819" i="75"/>
  <c r="C1820" i="75"/>
  <c r="C1821" i="75"/>
  <c r="C1822" i="75"/>
  <c r="C1823" i="75"/>
  <c r="C1824" i="75"/>
  <c r="C1825" i="75"/>
  <c r="C1826" i="75"/>
  <c r="C1827" i="75"/>
  <c r="C1828" i="75"/>
  <c r="C1829" i="75"/>
  <c r="C1830" i="75"/>
  <c r="C1831" i="75"/>
  <c r="C1832" i="75"/>
  <c r="C1833" i="75"/>
  <c r="C1834" i="75"/>
  <c r="C1835" i="75"/>
  <c r="C1836" i="75"/>
  <c r="C1837" i="75"/>
  <c r="C1838" i="75"/>
  <c r="C1839" i="75"/>
  <c r="C1840" i="75"/>
  <c r="C1841" i="75"/>
  <c r="C1842" i="75"/>
  <c r="C1843" i="75"/>
  <c r="C1844" i="75"/>
  <c r="C1845" i="75"/>
  <c r="C1846" i="75"/>
  <c r="C1847" i="75"/>
  <c r="C1848" i="75"/>
  <c r="C1849" i="75"/>
  <c r="C1850" i="75"/>
  <c r="C1851" i="75"/>
  <c r="C1852" i="75"/>
  <c r="C1853" i="75"/>
  <c r="C1854" i="75"/>
  <c r="C1855" i="75"/>
  <c r="C1856" i="75"/>
  <c r="C1857" i="75"/>
  <c r="C1858" i="75"/>
  <c r="C1859" i="75"/>
  <c r="C1860" i="75"/>
  <c r="C1861" i="75"/>
  <c r="C1862" i="75"/>
  <c r="C1863" i="75"/>
  <c r="C1865" i="75"/>
  <c r="C1866" i="75"/>
  <c r="C1867" i="75"/>
  <c r="C1868" i="75"/>
  <c r="C1869" i="75"/>
  <c r="C1870" i="75"/>
  <c r="C1871" i="75"/>
  <c r="C1872" i="75"/>
  <c r="C1873" i="75"/>
  <c r="C1874" i="75"/>
  <c r="C1875" i="75"/>
  <c r="C1876" i="75"/>
  <c r="C1877" i="75"/>
  <c r="C1878" i="75"/>
  <c r="C1879" i="75"/>
  <c r="C1880" i="75"/>
  <c r="C1881" i="75"/>
  <c r="C1882" i="75"/>
  <c r="C1883" i="75"/>
  <c r="C1884" i="75"/>
  <c r="C1885" i="75"/>
  <c r="C1886" i="75"/>
  <c r="C1887" i="75"/>
  <c r="C1888" i="75"/>
  <c r="C1889" i="75"/>
  <c r="C1890" i="75"/>
  <c r="C1891" i="75"/>
  <c r="C1892" i="75"/>
  <c r="C1893" i="75"/>
  <c r="C1894" i="75"/>
  <c r="C1895" i="75"/>
  <c r="C1896" i="75"/>
  <c r="C1897" i="75"/>
  <c r="C1898" i="75"/>
  <c r="C1899" i="75"/>
  <c r="C1900" i="75"/>
  <c r="C1901" i="75"/>
  <c r="C1902" i="75"/>
  <c r="C1903" i="75"/>
  <c r="C1904" i="75"/>
  <c r="C1905" i="75"/>
  <c r="C1906" i="75"/>
  <c r="C1907" i="75"/>
  <c r="C1908" i="75"/>
  <c r="C1909" i="75"/>
  <c r="C1910" i="75"/>
  <c r="C1911" i="75"/>
  <c r="C1912" i="75"/>
  <c r="C1913" i="75"/>
  <c r="C1914" i="75"/>
  <c r="C1915" i="75"/>
  <c r="C1916" i="75"/>
  <c r="C1917" i="75"/>
  <c r="C1918" i="75"/>
  <c r="C1919" i="75"/>
  <c r="C1920" i="75"/>
  <c r="C1921" i="75"/>
  <c r="C1922" i="75"/>
  <c r="C1923" i="75"/>
  <c r="C1924" i="75"/>
  <c r="C1925" i="75"/>
  <c r="C1926" i="75"/>
  <c r="C1927" i="75"/>
  <c r="C1928" i="75"/>
  <c r="C1929" i="75"/>
  <c r="C1930" i="75"/>
  <c r="C1931" i="75"/>
  <c r="C1932" i="75"/>
  <c r="C1933" i="75"/>
  <c r="C1934" i="75"/>
  <c r="C1935" i="75"/>
  <c r="C1936" i="75"/>
  <c r="C1937" i="75"/>
  <c r="C1938" i="75"/>
  <c r="C1939" i="75"/>
  <c r="C1940" i="75"/>
  <c r="C1941" i="75"/>
  <c r="C1942" i="75"/>
  <c r="C1943" i="75"/>
  <c r="C1944" i="75"/>
  <c r="C1945" i="75"/>
  <c r="C1946" i="75"/>
  <c r="C1947" i="75"/>
  <c r="C1948" i="75"/>
  <c r="C1949" i="75"/>
  <c r="C1950" i="75"/>
  <c r="C1951" i="75"/>
  <c r="C1952" i="75"/>
  <c r="C1953" i="75"/>
  <c r="C1954" i="75"/>
  <c r="C1955" i="75"/>
  <c r="C1956" i="75"/>
  <c r="C1957" i="75"/>
  <c r="C1958" i="75"/>
  <c r="C1959" i="75"/>
  <c r="C1960" i="75"/>
  <c r="C1961" i="75"/>
  <c r="C1962" i="75"/>
  <c r="C1963" i="75"/>
  <c r="C1964" i="75"/>
  <c r="C1965" i="75"/>
  <c r="C1966" i="75"/>
  <c r="C1967" i="75"/>
  <c r="C1968" i="75"/>
  <c r="C1969" i="75"/>
  <c r="C1970" i="75"/>
  <c r="C1971" i="75"/>
  <c r="C1972" i="75"/>
  <c r="C1973" i="75"/>
  <c r="C1974" i="75"/>
  <c r="C1975" i="75"/>
  <c r="C1976" i="75"/>
  <c r="C1977" i="75"/>
  <c r="C1978" i="75"/>
  <c r="C1979" i="75"/>
  <c r="C1980" i="75"/>
  <c r="C1981" i="75"/>
  <c r="C1982" i="75"/>
  <c r="C1983" i="75"/>
  <c r="C1984" i="75"/>
  <c r="C1985" i="75"/>
  <c r="C1986" i="75"/>
  <c r="C1987" i="75"/>
  <c r="C1988" i="75"/>
  <c r="C1989" i="75"/>
  <c r="C1990" i="75"/>
  <c r="C1991" i="75"/>
  <c r="C1992" i="75"/>
  <c r="C1993" i="75"/>
  <c r="C1994" i="75"/>
  <c r="C1995" i="75"/>
  <c r="C1996" i="75"/>
  <c r="C1997" i="75"/>
  <c r="C1998" i="75"/>
  <c r="C1999" i="75"/>
  <c r="C2000" i="75"/>
  <c r="C2001" i="75"/>
  <c r="C2002" i="75"/>
  <c r="C2003" i="75"/>
  <c r="C2004" i="75"/>
  <c r="C2005" i="75"/>
  <c r="C2006" i="75"/>
  <c r="C2007" i="75"/>
  <c r="C2008" i="75"/>
  <c r="C2009" i="75"/>
  <c r="C2010" i="75"/>
  <c r="C2011" i="75"/>
  <c r="C2012" i="75"/>
  <c r="C2013" i="75"/>
  <c r="C2014" i="75"/>
  <c r="C2015" i="75"/>
  <c r="C2016" i="75"/>
  <c r="C2017" i="75"/>
  <c r="C2018" i="75"/>
  <c r="C2019" i="75"/>
  <c r="C2020" i="75"/>
  <c r="C2021" i="75"/>
  <c r="C2022" i="75"/>
  <c r="C2023" i="75"/>
  <c r="C2024" i="75"/>
  <c r="C2025" i="75"/>
  <c r="C2026" i="75"/>
  <c r="C2027" i="75"/>
  <c r="C2028" i="75"/>
  <c r="C2029" i="75"/>
  <c r="C2030" i="75"/>
  <c r="C2031" i="75"/>
  <c r="C2032" i="75"/>
  <c r="C2033" i="75"/>
  <c r="C2034" i="75"/>
  <c r="C2035" i="75"/>
  <c r="C2036" i="75"/>
  <c r="C2037" i="75"/>
  <c r="C2038" i="75"/>
  <c r="C2039" i="75"/>
  <c r="C2040" i="75"/>
  <c r="C2041" i="75"/>
  <c r="C2042" i="75"/>
  <c r="C2043" i="75"/>
  <c r="C2044" i="75"/>
  <c r="C2045" i="75"/>
  <c r="C2046" i="75"/>
  <c r="C2047" i="75"/>
  <c r="C2048" i="75"/>
  <c r="C2049" i="75"/>
  <c r="C2050" i="75"/>
  <c r="C2051" i="75"/>
  <c r="C2052" i="75"/>
  <c r="C2053" i="75"/>
  <c r="C2054" i="75"/>
  <c r="C2055" i="75"/>
  <c r="C2056" i="75"/>
  <c r="C2057" i="75"/>
  <c r="C2058" i="75"/>
  <c r="C2059" i="75"/>
  <c r="C2060" i="75"/>
  <c r="C2061" i="75"/>
  <c r="C2062" i="75"/>
  <c r="C2063" i="75"/>
  <c r="C2064" i="75"/>
  <c r="C2065" i="75"/>
  <c r="C2066" i="75"/>
  <c r="C2067" i="75"/>
  <c r="C2068" i="75"/>
  <c r="C2069" i="75"/>
  <c r="C2070" i="75"/>
  <c r="C2071" i="75"/>
  <c r="C2072" i="75"/>
  <c r="C2073" i="75"/>
  <c r="C2074" i="75"/>
  <c r="C2075" i="75"/>
  <c r="C2076" i="75"/>
  <c r="C2077" i="75"/>
  <c r="C2078" i="75"/>
  <c r="C2079" i="75"/>
  <c r="C2080" i="75"/>
  <c r="C2081" i="75"/>
  <c r="C2082" i="75"/>
  <c r="C2083" i="75"/>
  <c r="C2084" i="75"/>
  <c r="C2085" i="75"/>
  <c r="C2086" i="75"/>
  <c r="C2087" i="75"/>
  <c r="C2088" i="75"/>
  <c r="C2089" i="75"/>
  <c r="C2090" i="75"/>
  <c r="C2091" i="75"/>
  <c r="C2092" i="75"/>
  <c r="C2093" i="75"/>
  <c r="C2094" i="75"/>
  <c r="C2095" i="75"/>
  <c r="C2096" i="75"/>
  <c r="C2097" i="75"/>
  <c r="C2098" i="75"/>
  <c r="C2099" i="75"/>
  <c r="C2100" i="75"/>
  <c r="C2101" i="75"/>
  <c r="C2102" i="75"/>
  <c r="C2103" i="75"/>
  <c r="C2104" i="75"/>
  <c r="C2105" i="75"/>
  <c r="C2106" i="75"/>
  <c r="C2107" i="75"/>
  <c r="C2108" i="75"/>
  <c r="C2109" i="75"/>
  <c r="C2110" i="75"/>
  <c r="C2111" i="75"/>
  <c r="C2112" i="75"/>
  <c r="C2113" i="75"/>
  <c r="C2114" i="75"/>
  <c r="C2115" i="75"/>
  <c r="C2116" i="75"/>
  <c r="C2117" i="75"/>
  <c r="C2118" i="75"/>
  <c r="C2119" i="75"/>
  <c r="C2120" i="75"/>
  <c r="C2121" i="75"/>
  <c r="C2122" i="75"/>
  <c r="C2123" i="75"/>
  <c r="C2124" i="75"/>
  <c r="C2125" i="75"/>
  <c r="C2126" i="75"/>
  <c r="C2127" i="75"/>
  <c r="C2128" i="75"/>
  <c r="C2129" i="75"/>
  <c r="C2130" i="75"/>
  <c r="C2131" i="75"/>
  <c r="C2132" i="75"/>
  <c r="C2133" i="75"/>
  <c r="C2134" i="75"/>
  <c r="C2135" i="75"/>
  <c r="C2136" i="75"/>
  <c r="C2137" i="75"/>
  <c r="C2138" i="75"/>
  <c r="C2139" i="75"/>
  <c r="C2140" i="75"/>
  <c r="C2141" i="75"/>
  <c r="C2142" i="75"/>
  <c r="C2143" i="75"/>
  <c r="C2144" i="75"/>
  <c r="C2145" i="75"/>
  <c r="C2146" i="75"/>
  <c r="C2147" i="75"/>
  <c r="C2148" i="75"/>
  <c r="C2149" i="75"/>
  <c r="C2150" i="75"/>
  <c r="C2151" i="75"/>
  <c r="C2152" i="75"/>
  <c r="C2153" i="75"/>
  <c r="C2154" i="75"/>
  <c r="C2155" i="75"/>
  <c r="C2156" i="75"/>
  <c r="C2157" i="75"/>
  <c r="C2158" i="75"/>
  <c r="C2159" i="75"/>
  <c r="C2160" i="75"/>
  <c r="C2161" i="75"/>
  <c r="C2162" i="75"/>
  <c r="C2163" i="75"/>
  <c r="C2164" i="75"/>
  <c r="C2165" i="75"/>
  <c r="C2166" i="75"/>
  <c r="C2167" i="75"/>
  <c r="C2168" i="75"/>
  <c r="C2169" i="75"/>
  <c r="C2170" i="75"/>
  <c r="C2171" i="75"/>
  <c r="C2172" i="75"/>
  <c r="C2173" i="75"/>
  <c r="C2174" i="75"/>
  <c r="C2175" i="75"/>
  <c r="C2176" i="75"/>
  <c r="C2177" i="75"/>
  <c r="C2178" i="75"/>
  <c r="C2179" i="75"/>
  <c r="C2180" i="75"/>
  <c r="C2181" i="75"/>
  <c r="C2182" i="75"/>
  <c r="C2183" i="75"/>
  <c r="C2184" i="75"/>
  <c r="C2185" i="75"/>
  <c r="C2186" i="75"/>
  <c r="C2187" i="75"/>
  <c r="C2188" i="75"/>
  <c r="C2189" i="75"/>
  <c r="C2190" i="75"/>
  <c r="C2191" i="75"/>
  <c r="C2192" i="75"/>
  <c r="C2193" i="75"/>
  <c r="C2194" i="75"/>
  <c r="C2195" i="75"/>
  <c r="C2196" i="75"/>
  <c r="C2197" i="75"/>
  <c r="C2198" i="75"/>
  <c r="C2199" i="75"/>
  <c r="C2200" i="75"/>
  <c r="C2201" i="75"/>
  <c r="C2202" i="75"/>
  <c r="C2203" i="75"/>
  <c r="C2204" i="75"/>
  <c r="C2205" i="75"/>
  <c r="C2206" i="75"/>
  <c r="C2207" i="75"/>
  <c r="C2208" i="75"/>
  <c r="C2209" i="75"/>
  <c r="C2210" i="75"/>
  <c r="C2211" i="75"/>
  <c r="C2212" i="75"/>
  <c r="C2213" i="75"/>
  <c r="C2214" i="75"/>
  <c r="C2215" i="75"/>
  <c r="C2216" i="75"/>
  <c r="C2217" i="75"/>
  <c r="C2218" i="75"/>
  <c r="C2219" i="75"/>
  <c r="C2220" i="75"/>
  <c r="C2221" i="75"/>
  <c r="C2222" i="75"/>
  <c r="C2223" i="75"/>
  <c r="C2224" i="75"/>
  <c r="C2225" i="75"/>
  <c r="C2226" i="75"/>
  <c r="C2227" i="75"/>
  <c r="C2228" i="75"/>
  <c r="C2229" i="75"/>
  <c r="C2230" i="75"/>
  <c r="C2231" i="75"/>
  <c r="C2232" i="75"/>
  <c r="C2233" i="75"/>
  <c r="C2234" i="75"/>
  <c r="C2235" i="75"/>
  <c r="C2236" i="75"/>
  <c r="C2237" i="75"/>
  <c r="C2238" i="75"/>
  <c r="C2239" i="75"/>
  <c r="C2240" i="75"/>
  <c r="C2241" i="75"/>
  <c r="C2242" i="75"/>
  <c r="C2243" i="75"/>
  <c r="C2244" i="75"/>
  <c r="C2245" i="75"/>
  <c r="C2246" i="75"/>
  <c r="C2247" i="75"/>
  <c r="C2248" i="75"/>
  <c r="C2249" i="75"/>
  <c r="C2250" i="75"/>
  <c r="C2251" i="75"/>
  <c r="C2252" i="75"/>
  <c r="C2253" i="75"/>
  <c r="C2254" i="75"/>
  <c r="C2255" i="75"/>
  <c r="C2256" i="75"/>
  <c r="C2257" i="75"/>
  <c r="C2258" i="75"/>
  <c r="C2259" i="75"/>
  <c r="C2260" i="75"/>
  <c r="C2261" i="75"/>
  <c r="C2262" i="75"/>
  <c r="C2263" i="75"/>
  <c r="C2264" i="75"/>
  <c r="C2265" i="75"/>
  <c r="C2266" i="75"/>
  <c r="C2267" i="75"/>
  <c r="C2268" i="75"/>
  <c r="C2269" i="75"/>
  <c r="C2270" i="75"/>
  <c r="C2271" i="75"/>
  <c r="C2272" i="75"/>
  <c r="C2273" i="75"/>
  <c r="C2274" i="75"/>
  <c r="C2275" i="75"/>
  <c r="C2276" i="75"/>
  <c r="C2277" i="75"/>
  <c r="C2278" i="75"/>
  <c r="C2279" i="75"/>
  <c r="C2280" i="75"/>
  <c r="C2281" i="75"/>
  <c r="C2282" i="75"/>
  <c r="C2283" i="75"/>
  <c r="C2284" i="75"/>
  <c r="C2285" i="75"/>
  <c r="C2286" i="75"/>
  <c r="C2287" i="75"/>
  <c r="C2288" i="75"/>
  <c r="C2289" i="75"/>
  <c r="C2290" i="75"/>
  <c r="C2291" i="75"/>
  <c r="C2292" i="75"/>
  <c r="C2293" i="75"/>
  <c r="C2294" i="75"/>
  <c r="C2295" i="75"/>
  <c r="C2296" i="75"/>
  <c r="C2297" i="75"/>
  <c r="C2298" i="75"/>
  <c r="C2299" i="75"/>
  <c r="C2300" i="75"/>
  <c r="C2301" i="75"/>
  <c r="C2302" i="75"/>
  <c r="C2303" i="75"/>
  <c r="C2304" i="75"/>
  <c r="C2305" i="75"/>
  <c r="C2306" i="75"/>
  <c r="C2307" i="75"/>
  <c r="C2308" i="75"/>
  <c r="C2309" i="75"/>
  <c r="C2310" i="75"/>
  <c r="C2311" i="75"/>
  <c r="C2312" i="75"/>
  <c r="C2313" i="75"/>
  <c r="C2314" i="75"/>
  <c r="C2315" i="75"/>
  <c r="C2316" i="75"/>
  <c r="C2317" i="75"/>
  <c r="C2318" i="75"/>
  <c r="C2319" i="75"/>
  <c r="C2320" i="75"/>
  <c r="C2321" i="75"/>
  <c r="C2322" i="75"/>
  <c r="C2323" i="75"/>
  <c r="C2324" i="75"/>
  <c r="C2325" i="75"/>
  <c r="C2326" i="75"/>
  <c r="C2327" i="75"/>
  <c r="C2328" i="75"/>
  <c r="C2329" i="75"/>
  <c r="C2330" i="75"/>
  <c r="C2331" i="75"/>
  <c r="C2332" i="75"/>
  <c r="C2333" i="75"/>
  <c r="C2334" i="75"/>
  <c r="C2335" i="75"/>
  <c r="C2336" i="75"/>
  <c r="C2337" i="75"/>
  <c r="C2338" i="75"/>
  <c r="C2339" i="75"/>
  <c r="C2340" i="75"/>
  <c r="C2341" i="75"/>
  <c r="C2342" i="75"/>
  <c r="C2343" i="75"/>
  <c r="C2344" i="75"/>
  <c r="C2345" i="75"/>
  <c r="C2346" i="75"/>
  <c r="C2347" i="75"/>
  <c r="C2348" i="75"/>
  <c r="C2349" i="75"/>
  <c r="C2350" i="75"/>
  <c r="C2351" i="75"/>
  <c r="C2352" i="75"/>
  <c r="C2353" i="75"/>
  <c r="C2354" i="75"/>
  <c r="C2355" i="75"/>
  <c r="C2356" i="75"/>
  <c r="C2357" i="75"/>
  <c r="C2358" i="75"/>
  <c r="C2359" i="75"/>
  <c r="C2360" i="75"/>
  <c r="C2361" i="75"/>
  <c r="C2362" i="75"/>
  <c r="C2363" i="75"/>
  <c r="C2364" i="75"/>
  <c r="C2365" i="75"/>
  <c r="C2366" i="75"/>
  <c r="C2367" i="75"/>
  <c r="C2368" i="75"/>
  <c r="C2369" i="75"/>
  <c r="C2370" i="75"/>
  <c r="C2371" i="75"/>
  <c r="C2372" i="75"/>
  <c r="C2373" i="75"/>
  <c r="C2374" i="75"/>
  <c r="C2375" i="75"/>
  <c r="C2376" i="75"/>
  <c r="C2377" i="75"/>
  <c r="C2378" i="75"/>
  <c r="C2379" i="75"/>
  <c r="C2380" i="75"/>
  <c r="C2381" i="75"/>
  <c r="C2382" i="75"/>
  <c r="C2383" i="75"/>
  <c r="C2384" i="75"/>
  <c r="C2385" i="75"/>
  <c r="C2386" i="75"/>
  <c r="C2387" i="75"/>
  <c r="C2388" i="75"/>
  <c r="C2389" i="75"/>
  <c r="C2390" i="75"/>
  <c r="C2391" i="75"/>
  <c r="C2392" i="75"/>
  <c r="C2393" i="75"/>
  <c r="C2394" i="75"/>
  <c r="C2395" i="75"/>
  <c r="C2396" i="75"/>
  <c r="C2397" i="75"/>
  <c r="C2398" i="75"/>
  <c r="C2399" i="75"/>
  <c r="C2400" i="75"/>
  <c r="C2401" i="75"/>
  <c r="C2402" i="75"/>
  <c r="C2403" i="75"/>
  <c r="C2404" i="75"/>
  <c r="C2405" i="75"/>
  <c r="C2406" i="75"/>
  <c r="C2407" i="75"/>
  <c r="C2408" i="75"/>
  <c r="C2409" i="75"/>
  <c r="C2410" i="75"/>
  <c r="C2411" i="75"/>
  <c r="C2412" i="75"/>
  <c r="C2413" i="75"/>
  <c r="C2414" i="75"/>
  <c r="C2415" i="75"/>
  <c r="C2416" i="75"/>
  <c r="C2417" i="75"/>
  <c r="C2418" i="75"/>
  <c r="C2419" i="75"/>
  <c r="C2420" i="75"/>
  <c r="C2421" i="75"/>
  <c r="C2422" i="75"/>
  <c r="C2423" i="75"/>
  <c r="C2424" i="75"/>
  <c r="C2425" i="75"/>
  <c r="C2426" i="75"/>
  <c r="C2427" i="75"/>
  <c r="C2428" i="75"/>
  <c r="C2429" i="75"/>
  <c r="C2430" i="75"/>
  <c r="C2431" i="75"/>
  <c r="C2432" i="75"/>
  <c r="C2433" i="75"/>
  <c r="C2434" i="75"/>
  <c r="C2435" i="75"/>
  <c r="C2436" i="75"/>
  <c r="C2437" i="75"/>
  <c r="C2438" i="75"/>
  <c r="C2439" i="75"/>
  <c r="C2440" i="75"/>
  <c r="C2441" i="75"/>
  <c r="C2442" i="75"/>
  <c r="C2443" i="75"/>
  <c r="C2444" i="75"/>
  <c r="C2445" i="75"/>
  <c r="C2446" i="75"/>
  <c r="C2447" i="75"/>
  <c r="C2448" i="75"/>
  <c r="C2449" i="75"/>
  <c r="C2450" i="75"/>
  <c r="C2451" i="75"/>
  <c r="C2452" i="75"/>
  <c r="C2453" i="75"/>
  <c r="C2454" i="75"/>
  <c r="C2455" i="75"/>
  <c r="C2456" i="75"/>
  <c r="C2457" i="75"/>
  <c r="C2458" i="75"/>
  <c r="C2459" i="75"/>
  <c r="C2460" i="75"/>
  <c r="C2461" i="75"/>
  <c r="C2462" i="75"/>
  <c r="C2463" i="75"/>
  <c r="C2464" i="75"/>
  <c r="C2465" i="75"/>
  <c r="C2466" i="75"/>
  <c r="C2467" i="75"/>
  <c r="C2468" i="75"/>
  <c r="C2469" i="75"/>
  <c r="C2470" i="75"/>
  <c r="C2471" i="75"/>
  <c r="C2472" i="75"/>
  <c r="C2473" i="75"/>
  <c r="C2474" i="75"/>
  <c r="C2475" i="75"/>
  <c r="C2476" i="75"/>
  <c r="C2477" i="75"/>
  <c r="C2478" i="75"/>
  <c r="C2479" i="75"/>
  <c r="C2480" i="75"/>
  <c r="C2481" i="75"/>
  <c r="C2482" i="75"/>
  <c r="C2483" i="75"/>
  <c r="C2484" i="75"/>
  <c r="C2485" i="75"/>
  <c r="C2486" i="75"/>
  <c r="C2487" i="75"/>
  <c r="C2488" i="75"/>
  <c r="C2489" i="75"/>
  <c r="C2490" i="75"/>
  <c r="C2491" i="75"/>
  <c r="C2492" i="75"/>
  <c r="C2493" i="75"/>
  <c r="C2494" i="75"/>
  <c r="C2495" i="75"/>
  <c r="C2496" i="75"/>
  <c r="C2497" i="75"/>
  <c r="C2498" i="75"/>
  <c r="C2499" i="75"/>
  <c r="C2503" i="75"/>
  <c r="C2504" i="75"/>
  <c r="C2505" i="75"/>
  <c r="C2506" i="75"/>
  <c r="C2507" i="75"/>
  <c r="C2508" i="75"/>
  <c r="C2509" i="75"/>
  <c r="C2510" i="75"/>
  <c r="C2511" i="75"/>
  <c r="C2512" i="75"/>
  <c r="C2513" i="75"/>
  <c r="C2514" i="75"/>
  <c r="C2515" i="75"/>
  <c r="C2516" i="75"/>
  <c r="C2517" i="75"/>
  <c r="C2518" i="75"/>
  <c r="C2519" i="75"/>
  <c r="C2520" i="75"/>
  <c r="C2521" i="75"/>
  <c r="C2522" i="75"/>
  <c r="C2523" i="75"/>
  <c r="C2524" i="75"/>
  <c r="C2525" i="75"/>
  <c r="C2526" i="75"/>
  <c r="C2527" i="75"/>
  <c r="C2528" i="75"/>
  <c r="C2529" i="75"/>
  <c r="C2530" i="75"/>
  <c r="C2531" i="75"/>
  <c r="C2532" i="75"/>
  <c r="C2533" i="75"/>
  <c r="C2534" i="75"/>
  <c r="C2535" i="75"/>
  <c r="C2536" i="75"/>
  <c r="C2537" i="75"/>
  <c r="C2538" i="75"/>
  <c r="C2539" i="75"/>
  <c r="C2540" i="75"/>
  <c r="C2541" i="75"/>
  <c r="C2542" i="75"/>
  <c r="C2543" i="75"/>
  <c r="C2544" i="75"/>
  <c r="C2545" i="75"/>
  <c r="C2546" i="75"/>
  <c r="C2547" i="75"/>
  <c r="C2548" i="75"/>
  <c r="C2549" i="75"/>
  <c r="C2550" i="75"/>
  <c r="C2551" i="75"/>
  <c r="C2552" i="75"/>
  <c r="C2553" i="75"/>
  <c r="C2554" i="75"/>
  <c r="C2555" i="75"/>
  <c r="C2556" i="75"/>
  <c r="C2557" i="75"/>
  <c r="C2558" i="75"/>
  <c r="C2559" i="75"/>
  <c r="C2560" i="75"/>
  <c r="C2561" i="75"/>
  <c r="C2562" i="75"/>
  <c r="C2563" i="75"/>
  <c r="C2564" i="75"/>
  <c r="C2565" i="75"/>
  <c r="C2566" i="75"/>
  <c r="C2567" i="75"/>
  <c r="C2568" i="75"/>
  <c r="C2569" i="75"/>
  <c r="C2570" i="75"/>
  <c r="C2571" i="75"/>
  <c r="C2572" i="75"/>
  <c r="C2573" i="75"/>
  <c r="C2574" i="75"/>
  <c r="C2575" i="75"/>
  <c r="C2576" i="75"/>
  <c r="C2577" i="75"/>
  <c r="C2578" i="75"/>
  <c r="C2579" i="75"/>
  <c r="C2580" i="75"/>
  <c r="C2581" i="75"/>
  <c r="C2582" i="75"/>
  <c r="C2583" i="75"/>
  <c r="C2584" i="75"/>
  <c r="C2585" i="75"/>
  <c r="C2586" i="75"/>
  <c r="C2587" i="75"/>
  <c r="C2588" i="75"/>
  <c r="C2589" i="75"/>
  <c r="C2590" i="75"/>
  <c r="C2591" i="75"/>
  <c r="C2592" i="75"/>
  <c r="C2593" i="75"/>
  <c r="C2594" i="75"/>
  <c r="C2595" i="75"/>
  <c r="C2596" i="75"/>
  <c r="C2597" i="75"/>
  <c r="C2598" i="75"/>
  <c r="C2599" i="75"/>
  <c r="C2600" i="75"/>
  <c r="C2601" i="75"/>
  <c r="C2602" i="75"/>
  <c r="C2603" i="75"/>
  <c r="C2604" i="75"/>
  <c r="C2605" i="75"/>
  <c r="C2606" i="75"/>
  <c r="C2607" i="75"/>
  <c r="C2608" i="75"/>
  <c r="C2609" i="75"/>
  <c r="C2610" i="75"/>
  <c r="C2611" i="75"/>
  <c r="C2612" i="75"/>
  <c r="C2613" i="75"/>
  <c r="C2614" i="75"/>
  <c r="C2615" i="75"/>
  <c r="C2616" i="75"/>
  <c r="C2617" i="75"/>
  <c r="C2618" i="75"/>
  <c r="C2619" i="75"/>
  <c r="C2620" i="75"/>
  <c r="C2621" i="75"/>
  <c r="C2622" i="75"/>
  <c r="C2623" i="75"/>
  <c r="C2624" i="75"/>
  <c r="C2625" i="75"/>
  <c r="C2626" i="75"/>
  <c r="C2627" i="75"/>
  <c r="C2628" i="75"/>
  <c r="C2629" i="75"/>
  <c r="C2630" i="75"/>
  <c r="C2631" i="75"/>
  <c r="C2632" i="75"/>
  <c r="C2633" i="75"/>
  <c r="C2634" i="75"/>
  <c r="C2635" i="75"/>
  <c r="C2636" i="75"/>
  <c r="C2637" i="75"/>
  <c r="C2638" i="75"/>
  <c r="C2639" i="75"/>
  <c r="C2640" i="75"/>
  <c r="C2641" i="75"/>
  <c r="C2642" i="75"/>
  <c r="C2643" i="75"/>
  <c r="C2644" i="75"/>
  <c r="C2645" i="75"/>
  <c r="C2646" i="75"/>
  <c r="C2647" i="75"/>
  <c r="C2648" i="75"/>
  <c r="C2649" i="75"/>
  <c r="C2650" i="75"/>
  <c r="C2651" i="75"/>
  <c r="C2652" i="75"/>
  <c r="C2653" i="75"/>
  <c r="C2654" i="75"/>
  <c r="C2655" i="75"/>
  <c r="C2656" i="75"/>
  <c r="C2657" i="75"/>
  <c r="C2658" i="75"/>
  <c r="C2659" i="75"/>
  <c r="C2660" i="75"/>
  <c r="C2661" i="75"/>
  <c r="C2662" i="75"/>
  <c r="C2663" i="75"/>
  <c r="C2664" i="75"/>
  <c r="C2665" i="75"/>
  <c r="C2666" i="75"/>
  <c r="C2667" i="75"/>
  <c r="C2668" i="75"/>
  <c r="C2669" i="75"/>
  <c r="C2670" i="75"/>
  <c r="C2671" i="75"/>
  <c r="C2672" i="75"/>
  <c r="C2673" i="75"/>
  <c r="C2674" i="75"/>
  <c r="C2675" i="75"/>
  <c r="C2676" i="75"/>
  <c r="C2677" i="75"/>
  <c r="C2678" i="75"/>
  <c r="C2679" i="75"/>
  <c r="C2680" i="75"/>
  <c r="C2681" i="75"/>
  <c r="C2682" i="75"/>
  <c r="C2683" i="75"/>
  <c r="C2684" i="75"/>
  <c r="C2685" i="75"/>
  <c r="C2686" i="75"/>
  <c r="C2687" i="75"/>
  <c r="C2688" i="75"/>
  <c r="C2689" i="75"/>
  <c r="C2690" i="75"/>
  <c r="C2691" i="75"/>
  <c r="C2692" i="75"/>
  <c r="C2693" i="75"/>
  <c r="C2694" i="75"/>
  <c r="C2695" i="75"/>
  <c r="C2696" i="75"/>
  <c r="C2697" i="75"/>
  <c r="C2698" i="75"/>
  <c r="C2699" i="75"/>
  <c r="C2700" i="75"/>
  <c r="C2701" i="75"/>
  <c r="C2702" i="75"/>
  <c r="C2703" i="75"/>
  <c r="C2704" i="75"/>
  <c r="C2705" i="75"/>
  <c r="C2706" i="75"/>
  <c r="C2707" i="75"/>
  <c r="C2708" i="75"/>
  <c r="C2709" i="75"/>
  <c r="C2710" i="75"/>
  <c r="C2711" i="75"/>
  <c r="C2712" i="75"/>
  <c r="C2713" i="75"/>
  <c r="C2714" i="75"/>
  <c r="C2715" i="75"/>
  <c r="C2716" i="75"/>
  <c r="C2717" i="75"/>
  <c r="C2718" i="75"/>
  <c r="C2719" i="75"/>
  <c r="C2720" i="75"/>
  <c r="C2721" i="75"/>
  <c r="C2722" i="75"/>
  <c r="C2723" i="75"/>
  <c r="C2724" i="75"/>
  <c r="C2725" i="75"/>
  <c r="C2726" i="75"/>
  <c r="C2727" i="75"/>
  <c r="C2728" i="75"/>
  <c r="C2729" i="75"/>
  <c r="C2730" i="75"/>
  <c r="C2731" i="75"/>
  <c r="C2732" i="75"/>
  <c r="C2733" i="75"/>
  <c r="C2734" i="75"/>
  <c r="C2735" i="75"/>
  <c r="C2736" i="75"/>
  <c r="C2737" i="75"/>
  <c r="C2738" i="75"/>
  <c r="C2739" i="75"/>
  <c r="C2740" i="75"/>
  <c r="C2741" i="75"/>
  <c r="C2742" i="75"/>
  <c r="C2743" i="75"/>
  <c r="C2744" i="75"/>
  <c r="C2745" i="75"/>
  <c r="C2746" i="75"/>
  <c r="C2747" i="75"/>
  <c r="C2748" i="75"/>
  <c r="C2749" i="75"/>
  <c r="C2750" i="75"/>
  <c r="C2751" i="75"/>
  <c r="C2752" i="75"/>
  <c r="C2753" i="75"/>
  <c r="C2754" i="75"/>
  <c r="C2755" i="75"/>
  <c r="C2756" i="75"/>
  <c r="C2757" i="75"/>
  <c r="C2758" i="75"/>
  <c r="C2759" i="75"/>
  <c r="C2760" i="75"/>
  <c r="C2761" i="75"/>
  <c r="C2762" i="75"/>
  <c r="C2763" i="75"/>
  <c r="C2764" i="75"/>
  <c r="C2765" i="75"/>
  <c r="C2766" i="75"/>
  <c r="C2767" i="75"/>
  <c r="C2768" i="75"/>
  <c r="C2769" i="75"/>
  <c r="C2770" i="75"/>
  <c r="C2771" i="75"/>
  <c r="C2772" i="75"/>
  <c r="C2773" i="75"/>
  <c r="C2774" i="75"/>
  <c r="C2775" i="75"/>
  <c r="C2776" i="75"/>
  <c r="C2777" i="75"/>
  <c r="C2778" i="75"/>
  <c r="C2779" i="75"/>
  <c r="C2780" i="75"/>
  <c r="C2781" i="75"/>
  <c r="C2782" i="75"/>
  <c r="C2783" i="75"/>
  <c r="C2784" i="75"/>
  <c r="C2785" i="75"/>
  <c r="C2786" i="75"/>
  <c r="C2787" i="75"/>
  <c r="C2788" i="75"/>
  <c r="C2789" i="75"/>
  <c r="C2790" i="75"/>
  <c r="C2791" i="75"/>
  <c r="C2792" i="75"/>
  <c r="C2793" i="75"/>
  <c r="C2794" i="75"/>
  <c r="C2795" i="75"/>
  <c r="C2796" i="75"/>
  <c r="C2797" i="75"/>
  <c r="C2798" i="75"/>
  <c r="C2799" i="75"/>
  <c r="C2800" i="75"/>
  <c r="C2801" i="75"/>
  <c r="C2802" i="75"/>
  <c r="C2803" i="75"/>
  <c r="C2804" i="75"/>
  <c r="C2805" i="75"/>
  <c r="C2806" i="75"/>
  <c r="C2807" i="75"/>
  <c r="C2808" i="75"/>
  <c r="C2809" i="75"/>
  <c r="C2810" i="75"/>
  <c r="C2811" i="75"/>
  <c r="C2812" i="75"/>
  <c r="C2813" i="75"/>
  <c r="C2814" i="75"/>
  <c r="C2815" i="75"/>
  <c r="C2816" i="75"/>
  <c r="C2817" i="75"/>
  <c r="C2818" i="75"/>
  <c r="C2819" i="75"/>
  <c r="C2820" i="75"/>
  <c r="C2821" i="75"/>
  <c r="C2822" i="75"/>
  <c r="C2823" i="75"/>
  <c r="C2824" i="75"/>
  <c r="C2825" i="75"/>
  <c r="C2826" i="75"/>
  <c r="C2827" i="75"/>
  <c r="C2828" i="75"/>
  <c r="C2829" i="75"/>
  <c r="C2830" i="75"/>
  <c r="C2831" i="75"/>
  <c r="C2832" i="75"/>
  <c r="C2833" i="75"/>
  <c r="C2834" i="75"/>
  <c r="C2835" i="75"/>
  <c r="C2836" i="75"/>
  <c r="C2837" i="75"/>
  <c r="C2838" i="75"/>
  <c r="C2839" i="75"/>
  <c r="C2840" i="75"/>
  <c r="C2841" i="75"/>
  <c r="C2842" i="75"/>
  <c r="C2843" i="75"/>
  <c r="C2844" i="75"/>
  <c r="C2845" i="75"/>
  <c r="C2846" i="75"/>
  <c r="C2847" i="75"/>
  <c r="C2848" i="75"/>
  <c r="C2849" i="75"/>
  <c r="C2850" i="75"/>
  <c r="C2851" i="75"/>
  <c r="C2852" i="75"/>
  <c r="C2853" i="75"/>
  <c r="C2854" i="75"/>
  <c r="C2855" i="75"/>
  <c r="C2856" i="75"/>
  <c r="C2857" i="75"/>
  <c r="C2858" i="75"/>
  <c r="C2859" i="75"/>
  <c r="C2860" i="75"/>
  <c r="C2861" i="75"/>
  <c r="C2862" i="75"/>
  <c r="C2863" i="75"/>
  <c r="C2864" i="75"/>
  <c r="C2865" i="75"/>
  <c r="C2866" i="75"/>
  <c r="C2867" i="75"/>
  <c r="C2868" i="75"/>
  <c r="C2869" i="75"/>
  <c r="C2870" i="75"/>
  <c r="C2871" i="75"/>
  <c r="C2872" i="75"/>
  <c r="C2873" i="75"/>
  <c r="C2874" i="75"/>
  <c r="C2875" i="75"/>
  <c r="C2876" i="75"/>
  <c r="C2877" i="75"/>
  <c r="C2878" i="75"/>
  <c r="C2879" i="75"/>
  <c r="C2880" i="75"/>
  <c r="C2881" i="75"/>
  <c r="C2882" i="75"/>
  <c r="C2883" i="75"/>
  <c r="C2884" i="75"/>
  <c r="C2885" i="75"/>
  <c r="C2886" i="75"/>
  <c r="C2887" i="75"/>
  <c r="C2888" i="75"/>
  <c r="C2889" i="75"/>
  <c r="C2890" i="75"/>
  <c r="C2891" i="75"/>
  <c r="C2892" i="75"/>
  <c r="C2893" i="75"/>
  <c r="C2894" i="75"/>
  <c r="C2895" i="75"/>
  <c r="C2896" i="75"/>
  <c r="C2897" i="75"/>
  <c r="C2898" i="75"/>
  <c r="C2899" i="75"/>
  <c r="C2900" i="75"/>
  <c r="C2901" i="75"/>
  <c r="C2902" i="75"/>
  <c r="C2903" i="75"/>
  <c r="C2904" i="75"/>
  <c r="C2905" i="75"/>
  <c r="C2906" i="75"/>
  <c r="C2907" i="75"/>
  <c r="C2908" i="75"/>
  <c r="C2909" i="75"/>
  <c r="C2910" i="75"/>
  <c r="C2911" i="75"/>
  <c r="C2912" i="75"/>
  <c r="C2913" i="75"/>
  <c r="C2914" i="75"/>
  <c r="C2915" i="75"/>
  <c r="C2916" i="75"/>
  <c r="C2917" i="75"/>
  <c r="C2918" i="75"/>
  <c r="C2919" i="75"/>
  <c r="C2920" i="75"/>
  <c r="C2921" i="75"/>
  <c r="C2922" i="75"/>
  <c r="C2923" i="75"/>
  <c r="C2924" i="75"/>
  <c r="C2925" i="75"/>
  <c r="C2926" i="75"/>
  <c r="C2927" i="75"/>
  <c r="C2928" i="75"/>
  <c r="C2929" i="75"/>
  <c r="C2930" i="75"/>
  <c r="C2931" i="75"/>
  <c r="C2932" i="75"/>
  <c r="C2933" i="75"/>
  <c r="C2934" i="75"/>
  <c r="C2935" i="75"/>
  <c r="C2936" i="75"/>
  <c r="C2937" i="75"/>
  <c r="C2938" i="75"/>
  <c r="C2939" i="75"/>
  <c r="C2940" i="75"/>
  <c r="C2941" i="75"/>
  <c r="C2942" i="75"/>
  <c r="C2943" i="75"/>
  <c r="C2944" i="75"/>
  <c r="C2945" i="75"/>
  <c r="C2946" i="75"/>
  <c r="C2947" i="75"/>
  <c r="C2948" i="75"/>
  <c r="C2949" i="75"/>
  <c r="C2950" i="75"/>
  <c r="C2951" i="75"/>
  <c r="C2952" i="75"/>
  <c r="C2953" i="75"/>
  <c r="C2954" i="75"/>
  <c r="C2955" i="75"/>
  <c r="C2956" i="75"/>
  <c r="C2957" i="75"/>
  <c r="C2958" i="75"/>
  <c r="C2959" i="75"/>
  <c r="C2960" i="75"/>
  <c r="C2961" i="75"/>
  <c r="C2962" i="75"/>
  <c r="C2963" i="75"/>
  <c r="C2964" i="75"/>
  <c r="C2965" i="75"/>
  <c r="C2966" i="75"/>
  <c r="C2967" i="75"/>
  <c r="C2968" i="75"/>
  <c r="C2969" i="75"/>
  <c r="C2970" i="75"/>
  <c r="C2971" i="75"/>
  <c r="C2972" i="75"/>
  <c r="C2973" i="75"/>
  <c r="C2974" i="75"/>
  <c r="C2975" i="75"/>
  <c r="C2976" i="75"/>
  <c r="C2977" i="75"/>
  <c r="C2978" i="75"/>
  <c r="C2979" i="75"/>
  <c r="C2980" i="75"/>
  <c r="C2981" i="75"/>
  <c r="C2982" i="75"/>
  <c r="C2983" i="75"/>
  <c r="C2984" i="75"/>
  <c r="C2985" i="75"/>
  <c r="C2986" i="75"/>
  <c r="C2987" i="75"/>
  <c r="C2988" i="75"/>
  <c r="C2989" i="75"/>
  <c r="C2990" i="75"/>
  <c r="C2991" i="75"/>
  <c r="C2992" i="75"/>
  <c r="C2993" i="75"/>
  <c r="C2994" i="75"/>
  <c r="C2995" i="75"/>
  <c r="C2996" i="75"/>
  <c r="C2997" i="75"/>
  <c r="C2998" i="75"/>
  <c r="C2999" i="75"/>
  <c r="C3000" i="75"/>
  <c r="C3001" i="75"/>
  <c r="C3002" i="75"/>
  <c r="C3003" i="75"/>
  <c r="C3004" i="75"/>
  <c r="C3005" i="75"/>
  <c r="C3006" i="75"/>
  <c r="C3007" i="75"/>
  <c r="C3008" i="75"/>
  <c r="C3009" i="75"/>
  <c r="C3010" i="75"/>
  <c r="C3011" i="75"/>
  <c r="C3012" i="75"/>
  <c r="C3013" i="75"/>
  <c r="C3014" i="75"/>
  <c r="C3015" i="75"/>
  <c r="C3016" i="75"/>
  <c r="C3017" i="75"/>
  <c r="C3018" i="75"/>
  <c r="C3019" i="75"/>
  <c r="C3020" i="75"/>
  <c r="C3021" i="75"/>
  <c r="C3022" i="75"/>
  <c r="C3023" i="75"/>
  <c r="C3024" i="75"/>
  <c r="C3025" i="75"/>
  <c r="C3026" i="75"/>
  <c r="C3027" i="75"/>
  <c r="C3028" i="75"/>
  <c r="C3029" i="75"/>
  <c r="C3030" i="75"/>
  <c r="C3031" i="75"/>
  <c r="C3032" i="75"/>
  <c r="C3033" i="75"/>
  <c r="C3034" i="75"/>
  <c r="C3035" i="75"/>
  <c r="C3036" i="75"/>
  <c r="C3037" i="75"/>
  <c r="C3038" i="75"/>
  <c r="C3039" i="75"/>
  <c r="C3040" i="75"/>
  <c r="C3041" i="75"/>
  <c r="C3042" i="75"/>
  <c r="C3043" i="75"/>
  <c r="C3044" i="75"/>
  <c r="C3045" i="75"/>
  <c r="C3046" i="75"/>
  <c r="C3047" i="75"/>
  <c r="C3048" i="75"/>
  <c r="C3049" i="75"/>
  <c r="C3050" i="75"/>
  <c r="C3051" i="75"/>
  <c r="C3052" i="75"/>
  <c r="C3053" i="75"/>
  <c r="C3054" i="75"/>
  <c r="C3055" i="75"/>
  <c r="C3056" i="75"/>
  <c r="C3057" i="75"/>
  <c r="C3058" i="75"/>
  <c r="C3059" i="75"/>
  <c r="C3060" i="75"/>
  <c r="C3061" i="75"/>
  <c r="C3062" i="75"/>
  <c r="C3063" i="75"/>
  <c r="C3064" i="75"/>
  <c r="C3065" i="75"/>
  <c r="C3066" i="75"/>
  <c r="C3067" i="75"/>
  <c r="C3068" i="75"/>
  <c r="C3069" i="75"/>
  <c r="C3070" i="75"/>
  <c r="C3071" i="75"/>
  <c r="C3072" i="75"/>
  <c r="C3073" i="75"/>
  <c r="C3074" i="75"/>
  <c r="C3075" i="75"/>
  <c r="C3076" i="75"/>
  <c r="C3077" i="75"/>
  <c r="C3078" i="75"/>
  <c r="C3079" i="75"/>
  <c r="C3080" i="75"/>
  <c r="C3081" i="75"/>
  <c r="C3082" i="75"/>
  <c r="C3083" i="75"/>
  <c r="C3084" i="75"/>
  <c r="C3085" i="75"/>
  <c r="C3086" i="75"/>
  <c r="C3087" i="75"/>
  <c r="C3088" i="75"/>
  <c r="C3089" i="75"/>
  <c r="C3090" i="75"/>
  <c r="C3091" i="75"/>
  <c r="C3092" i="75"/>
  <c r="C3093" i="75"/>
  <c r="C3094" i="75"/>
  <c r="C3095" i="75"/>
  <c r="C3096" i="75"/>
  <c r="C3097" i="75"/>
  <c r="C3098" i="75"/>
  <c r="C3099" i="75"/>
  <c r="C3100" i="75"/>
  <c r="C3101" i="75"/>
  <c r="C3102" i="75"/>
  <c r="C3103" i="75"/>
  <c r="C3104" i="75"/>
  <c r="C3105" i="75"/>
  <c r="C3106" i="75"/>
  <c r="C3107" i="75"/>
  <c r="C3108" i="75"/>
  <c r="C3110" i="75"/>
  <c r="C3111" i="75"/>
  <c r="C3112" i="75"/>
  <c r="C3113" i="75"/>
  <c r="C3114" i="75"/>
  <c r="C3115" i="75"/>
  <c r="C3116" i="75"/>
  <c r="C3117" i="75"/>
  <c r="C3118" i="75"/>
  <c r="C3119" i="75"/>
  <c r="C3120" i="75"/>
  <c r="C3121" i="75"/>
  <c r="C3122" i="75"/>
  <c r="C3123" i="75"/>
  <c r="C3124" i="75"/>
  <c r="C3125" i="75"/>
  <c r="C3126" i="75"/>
  <c r="C3127" i="75"/>
  <c r="C3128" i="75"/>
  <c r="C3129" i="75"/>
  <c r="C3130" i="75"/>
  <c r="C3131" i="75"/>
  <c r="C3132" i="75"/>
  <c r="C3133" i="75"/>
  <c r="C3134" i="75"/>
  <c r="C3135" i="75"/>
  <c r="C3136" i="75"/>
  <c r="C3137" i="75"/>
  <c r="C3138" i="75"/>
  <c r="C3139" i="75"/>
  <c r="C3140" i="75"/>
  <c r="C3141" i="75"/>
  <c r="C3142" i="75"/>
  <c r="C3143" i="75"/>
  <c r="C3144" i="75"/>
  <c r="C3145" i="75"/>
  <c r="C3146" i="75"/>
  <c r="C3147" i="75"/>
  <c r="C3148" i="75"/>
  <c r="C3149" i="75"/>
  <c r="C3150" i="75"/>
  <c r="C3151" i="75"/>
  <c r="C3152" i="75"/>
  <c r="C3153" i="75"/>
  <c r="C3154" i="75"/>
  <c r="C3155" i="75"/>
  <c r="C3156" i="75"/>
  <c r="C3157" i="75"/>
  <c r="C3158" i="75"/>
  <c r="C3159" i="75"/>
  <c r="C3160" i="75"/>
  <c r="C3162" i="75"/>
  <c r="C3163" i="75"/>
  <c r="C3164" i="75"/>
  <c r="C3165" i="75"/>
  <c r="C3166" i="75"/>
  <c r="C3167" i="75"/>
  <c r="C3168" i="75"/>
  <c r="C3169" i="75"/>
  <c r="C3170" i="75"/>
  <c r="C3171" i="75"/>
  <c r="C3172" i="75"/>
  <c r="C3173" i="75"/>
  <c r="C3174" i="75"/>
  <c r="C3175" i="75"/>
  <c r="C3176" i="75"/>
  <c r="C3177" i="75"/>
  <c r="C3178" i="75"/>
  <c r="C3179" i="75"/>
  <c r="C3180" i="75"/>
  <c r="C3181" i="75"/>
  <c r="C3182" i="75"/>
  <c r="C3183" i="75"/>
  <c r="C3184" i="75"/>
  <c r="C3185" i="75"/>
  <c r="C3186" i="75"/>
  <c r="C3187" i="75"/>
  <c r="C3188" i="75"/>
  <c r="C3189" i="75"/>
  <c r="C3190" i="75"/>
  <c r="C3191" i="75"/>
  <c r="C3192" i="75"/>
  <c r="C3193" i="75"/>
  <c r="C3194" i="75"/>
  <c r="C3195" i="75"/>
  <c r="C3196" i="75"/>
  <c r="C3197" i="75"/>
  <c r="C3198" i="75"/>
  <c r="C3199" i="75"/>
  <c r="C3200" i="75"/>
  <c r="C3201" i="75"/>
  <c r="C3202" i="75"/>
  <c r="C3203" i="75"/>
  <c r="C3204" i="75"/>
  <c r="C3205" i="75"/>
  <c r="C3206" i="75"/>
  <c r="C3207" i="75"/>
  <c r="C3208" i="75"/>
  <c r="C3209" i="75"/>
  <c r="C3210" i="75"/>
  <c r="C3211" i="75"/>
  <c r="C3212" i="75"/>
  <c r="C3213" i="75"/>
  <c r="C3214" i="75"/>
  <c r="C3215" i="75"/>
  <c r="C3216" i="75"/>
  <c r="C3217" i="75"/>
  <c r="C3218" i="75"/>
  <c r="C3220" i="75"/>
  <c r="C3221" i="75"/>
  <c r="C3222" i="75"/>
  <c r="C3223" i="75"/>
  <c r="C3224" i="75"/>
  <c r="C3225" i="75"/>
  <c r="C3226" i="75"/>
  <c r="C3227" i="75"/>
  <c r="C3228" i="75"/>
  <c r="C3229" i="75"/>
  <c r="C3230" i="75"/>
  <c r="C3231" i="75"/>
  <c r="C3232" i="75"/>
  <c r="C3233" i="75"/>
  <c r="C3234" i="75"/>
  <c r="C3235" i="75"/>
  <c r="C3236" i="75"/>
  <c r="C3237" i="75"/>
  <c r="C3238" i="75"/>
  <c r="C3239" i="75"/>
  <c r="C3240" i="75"/>
  <c r="C3241" i="75"/>
  <c r="C3242" i="75"/>
  <c r="C3243" i="75"/>
  <c r="C3244" i="75"/>
  <c r="C3245" i="75"/>
  <c r="C3246" i="75"/>
  <c r="C3247" i="75"/>
  <c r="C3248" i="75"/>
  <c r="C3249" i="75"/>
  <c r="C3250" i="75"/>
  <c r="C3251" i="75"/>
  <c r="C3252" i="75"/>
  <c r="C3253" i="75"/>
  <c r="C3254" i="75"/>
  <c r="C3255" i="75"/>
  <c r="C3256" i="75"/>
  <c r="C3257" i="75"/>
  <c r="C3258" i="75"/>
  <c r="C3259" i="75"/>
  <c r="C3260" i="75"/>
  <c r="C3261" i="75"/>
  <c r="C3262" i="75"/>
  <c r="C3263" i="75"/>
  <c r="C3264" i="75"/>
  <c r="C3265" i="75"/>
  <c r="C3266" i="75"/>
  <c r="C3267" i="75"/>
  <c r="C3268" i="75"/>
  <c r="C3270" i="75"/>
  <c r="C3271" i="75"/>
  <c r="C3272" i="75"/>
  <c r="C3273" i="75"/>
  <c r="C3274" i="75"/>
  <c r="C3275" i="75"/>
  <c r="C3276" i="75"/>
  <c r="C3277" i="75"/>
  <c r="C3278" i="75"/>
  <c r="C3279" i="75"/>
  <c r="C3280" i="75"/>
  <c r="C3281" i="75"/>
  <c r="C3282" i="75"/>
  <c r="C3283" i="75"/>
  <c r="C3284" i="75"/>
  <c r="C3285" i="75"/>
  <c r="C3286" i="75"/>
  <c r="C3287" i="75"/>
  <c r="C3288" i="75"/>
  <c r="C3289" i="75"/>
  <c r="C3290" i="75"/>
  <c r="C3291" i="75"/>
  <c r="C3292" i="75"/>
  <c r="C3293" i="75"/>
  <c r="C3294" i="75"/>
  <c r="C3295" i="75"/>
  <c r="C3296" i="75"/>
  <c r="C3297" i="75"/>
  <c r="C3298" i="75"/>
  <c r="C3299" i="75"/>
  <c r="C3300" i="75"/>
  <c r="C3301" i="75"/>
  <c r="C3302" i="75"/>
  <c r="C3303" i="75"/>
  <c r="C3304" i="75"/>
  <c r="C3305" i="75"/>
  <c r="C3306" i="75"/>
  <c r="C3307" i="75"/>
  <c r="C3308" i="75"/>
  <c r="C3309" i="75"/>
  <c r="C3310" i="75"/>
  <c r="C3311" i="75"/>
  <c r="C3312" i="75"/>
  <c r="C3313" i="75"/>
  <c r="C3314" i="75"/>
  <c r="C3315" i="75"/>
  <c r="C3316" i="75"/>
  <c r="C3317" i="75"/>
  <c r="C3318" i="75"/>
  <c r="C3319" i="75"/>
  <c r="C3320" i="75"/>
  <c r="C3321" i="75"/>
  <c r="C3322" i="75"/>
  <c r="C3323" i="75"/>
  <c r="C3324" i="75"/>
  <c r="C3325" i="75"/>
  <c r="C3326" i="75"/>
  <c r="C3327" i="75"/>
  <c r="C3328" i="75"/>
  <c r="C3329" i="75"/>
  <c r="C3330" i="75"/>
  <c r="C3331" i="75"/>
  <c r="C3332" i="75"/>
  <c r="C3333" i="75"/>
  <c r="C3334" i="75"/>
  <c r="C3335" i="75"/>
  <c r="C3336" i="75"/>
  <c r="C3337" i="75"/>
  <c r="C3338" i="75"/>
  <c r="C3339" i="75"/>
  <c r="C3340" i="75"/>
  <c r="C3341" i="75"/>
  <c r="C3342" i="75"/>
  <c r="C3343" i="75"/>
  <c r="C3344" i="75"/>
  <c r="C3345" i="75"/>
  <c r="C3346" i="75"/>
  <c r="C3347" i="75"/>
  <c r="C3348" i="75"/>
  <c r="C3349" i="75"/>
  <c r="C3350" i="75"/>
  <c r="C3351" i="75"/>
  <c r="C3352" i="75"/>
  <c r="C3353" i="75"/>
  <c r="C3354" i="75"/>
  <c r="C3355" i="75"/>
  <c r="C3356" i="75"/>
  <c r="C3358" i="75"/>
  <c r="C3359" i="75"/>
  <c r="C3360" i="75"/>
  <c r="C3361" i="75"/>
  <c r="C3362" i="75"/>
  <c r="C3363" i="75"/>
  <c r="C3364" i="75"/>
  <c r="C3365" i="75"/>
  <c r="C3366" i="75"/>
  <c r="C3367" i="75"/>
  <c r="C3368" i="75"/>
  <c r="C3369" i="75"/>
  <c r="C3370" i="75"/>
  <c r="C3371" i="75"/>
  <c r="C3372" i="75"/>
  <c r="C3373" i="75"/>
  <c r="C3374" i="75"/>
  <c r="C3375" i="75"/>
  <c r="C3376" i="75"/>
  <c r="C3377" i="75"/>
  <c r="C3378" i="75"/>
  <c r="C3379" i="75"/>
  <c r="C3380" i="75"/>
  <c r="C3381" i="75"/>
  <c r="C3382" i="75"/>
  <c r="C3383" i="75"/>
  <c r="C3384" i="75"/>
  <c r="C3385" i="75"/>
  <c r="C3386" i="75"/>
  <c r="C3387" i="75"/>
  <c r="C3388" i="75"/>
  <c r="C3389" i="75"/>
  <c r="C3390" i="75"/>
  <c r="C3391" i="75"/>
  <c r="C3392" i="75"/>
  <c r="C3393" i="75"/>
  <c r="C3394" i="75"/>
  <c r="C3395" i="75"/>
  <c r="C3396" i="75"/>
  <c r="C3397" i="75"/>
  <c r="C3398" i="75"/>
  <c r="C3399" i="75"/>
  <c r="C3400" i="75"/>
  <c r="C3401" i="75"/>
  <c r="C3402" i="75"/>
  <c r="C3403" i="75"/>
  <c r="C3404" i="75"/>
  <c r="C3405" i="75"/>
  <c r="C3406" i="75"/>
  <c r="C3407" i="75"/>
  <c r="C3408" i="75"/>
  <c r="C3409" i="75"/>
  <c r="C3410" i="75"/>
  <c r="C3411" i="75"/>
  <c r="C3412" i="75"/>
  <c r="C3413" i="75"/>
  <c r="C3414" i="75"/>
  <c r="C3415" i="75"/>
  <c r="C3416" i="75"/>
  <c r="C3417" i="75"/>
  <c r="C3418" i="75"/>
  <c r="C3419" i="75"/>
  <c r="C3420" i="75"/>
  <c r="C3421" i="75"/>
  <c r="C3422" i="75"/>
  <c r="C3423" i="75"/>
  <c r="C3424" i="75"/>
  <c r="C3425" i="75"/>
  <c r="C3426" i="75"/>
  <c r="C3427" i="75"/>
  <c r="C3428" i="75"/>
  <c r="C3429" i="75"/>
  <c r="C3430" i="75"/>
  <c r="C3431" i="75"/>
  <c r="C3432" i="75"/>
  <c r="C3433" i="75"/>
  <c r="C3434" i="75"/>
  <c r="C3435" i="75"/>
  <c r="C3436" i="75"/>
  <c r="C3437" i="75"/>
  <c r="C3438" i="75"/>
  <c r="C3439" i="75"/>
  <c r="C3440" i="75"/>
  <c r="C3441" i="75"/>
  <c r="C3442" i="75"/>
  <c r="C3443" i="75"/>
  <c r="C3444" i="75"/>
  <c r="C3445" i="75"/>
  <c r="C3446" i="75"/>
  <c r="C3447" i="75"/>
  <c r="C3448" i="75"/>
  <c r="C3449" i="75"/>
  <c r="C3450" i="75"/>
  <c r="C3451" i="75"/>
  <c r="C3452" i="75"/>
  <c r="C3453" i="75"/>
  <c r="C3454" i="75"/>
  <c r="C3455" i="75"/>
  <c r="C3456" i="75"/>
  <c r="C3457" i="75"/>
  <c r="C3458" i="75"/>
  <c r="C3459" i="75"/>
  <c r="C3460" i="75"/>
  <c r="C3461" i="75"/>
  <c r="C3462" i="75"/>
  <c r="C3463" i="75"/>
  <c r="C3464" i="75"/>
  <c r="C3465" i="75"/>
  <c r="C3466" i="75"/>
  <c r="C3467" i="75"/>
  <c r="C3468" i="75"/>
  <c r="C3469" i="75"/>
  <c r="C3470" i="75"/>
  <c r="C3471" i="75"/>
  <c r="C3472" i="75"/>
  <c r="C3473" i="75"/>
  <c r="C3474" i="75"/>
  <c r="C3475" i="75"/>
  <c r="C3476" i="75"/>
  <c r="C3477" i="75"/>
  <c r="C3478" i="75"/>
  <c r="C3479" i="75"/>
  <c r="C3480" i="75"/>
  <c r="C3481" i="75"/>
  <c r="C3482" i="75"/>
  <c r="C3483" i="75"/>
  <c r="C3484" i="75"/>
  <c r="C3485" i="75"/>
  <c r="C3486" i="75"/>
  <c r="C3487" i="75"/>
  <c r="C3488" i="75"/>
  <c r="C3489" i="75"/>
  <c r="C3490" i="75"/>
  <c r="C3491" i="75"/>
  <c r="C3492" i="75"/>
  <c r="C3493" i="75"/>
  <c r="C3494" i="75"/>
  <c r="C3495" i="75"/>
  <c r="C3496" i="75"/>
  <c r="C3497" i="75"/>
  <c r="C3498" i="75"/>
  <c r="C3499" i="75"/>
  <c r="C3500" i="75"/>
  <c r="C3501" i="75"/>
  <c r="C3502" i="75"/>
  <c r="C3503" i="75"/>
  <c r="C3504" i="75"/>
  <c r="C3505" i="75"/>
  <c r="C3506" i="75"/>
  <c r="C3507" i="75"/>
  <c r="C3508" i="75"/>
  <c r="C3509" i="75"/>
  <c r="C3510" i="75"/>
  <c r="C3511" i="75"/>
  <c r="C3512" i="75"/>
  <c r="C3513" i="75"/>
  <c r="C3514" i="75"/>
  <c r="C3515" i="75"/>
  <c r="C3516" i="75"/>
  <c r="C3517" i="75"/>
  <c r="C3518" i="75"/>
  <c r="C3519" i="75"/>
  <c r="C3520" i="75"/>
  <c r="C3521" i="75"/>
  <c r="C3522" i="75"/>
  <c r="C3523" i="75"/>
  <c r="C3524" i="75"/>
  <c r="C3525" i="75"/>
  <c r="C3526" i="75"/>
  <c r="C3527" i="75"/>
  <c r="C3528" i="75"/>
  <c r="C3529" i="75"/>
  <c r="C3530" i="75"/>
  <c r="C3531" i="75"/>
  <c r="C3532" i="75"/>
  <c r="C3533" i="75"/>
  <c r="C3534" i="75"/>
  <c r="C3535" i="75"/>
  <c r="C3536" i="75"/>
  <c r="C3537" i="75"/>
  <c r="C3538" i="75"/>
  <c r="C3539" i="75"/>
  <c r="C3540" i="75"/>
  <c r="C3541" i="75"/>
  <c r="C3542" i="75"/>
  <c r="C3543" i="75"/>
  <c r="C3544" i="75"/>
  <c r="C3545" i="75"/>
  <c r="C3546" i="75"/>
  <c r="C3547" i="75"/>
  <c r="C3548" i="75"/>
  <c r="C3549" i="75"/>
  <c r="C3550" i="75"/>
  <c r="C3551" i="75"/>
  <c r="C3552" i="75"/>
  <c r="C3553" i="75"/>
  <c r="C3554" i="75"/>
  <c r="C3555" i="75"/>
  <c r="C3556" i="75"/>
  <c r="C3557" i="75"/>
  <c r="C3558" i="75"/>
  <c r="C3559" i="75"/>
  <c r="C3560" i="75"/>
  <c r="C3561" i="75"/>
  <c r="C3562" i="75"/>
  <c r="C3563" i="75"/>
  <c r="C3564" i="75"/>
  <c r="C3565" i="75"/>
  <c r="C3566" i="75"/>
  <c r="C3567" i="75"/>
  <c r="C3568" i="75"/>
  <c r="C3569" i="75"/>
  <c r="C3570" i="75"/>
  <c r="C3571" i="75"/>
  <c r="C3572" i="75"/>
  <c r="C3573" i="75"/>
  <c r="C3574" i="75"/>
  <c r="C3575" i="75"/>
  <c r="C3576" i="75"/>
  <c r="C3577" i="75"/>
  <c r="C3578" i="75"/>
  <c r="C3579" i="75"/>
  <c r="C3580" i="75"/>
  <c r="C3581" i="75"/>
  <c r="C3582" i="75"/>
  <c r="C3583" i="75"/>
  <c r="C3584" i="75"/>
  <c r="C3585" i="75"/>
  <c r="C3586" i="75"/>
  <c r="C3587" i="75"/>
  <c r="C3588" i="75"/>
  <c r="C3589" i="75"/>
  <c r="C3590" i="75"/>
  <c r="C3591" i="75"/>
  <c r="C3592" i="75"/>
  <c r="C3593" i="75"/>
  <c r="C3594" i="75"/>
  <c r="C3595" i="75"/>
  <c r="C3596" i="75"/>
  <c r="C3597" i="75"/>
  <c r="C3598" i="75"/>
  <c r="C3599" i="75"/>
  <c r="C3600" i="75"/>
  <c r="C3601" i="75"/>
  <c r="C3602" i="75"/>
  <c r="C3603" i="75"/>
  <c r="C3604" i="75"/>
  <c r="C3605" i="75"/>
  <c r="C3606" i="75"/>
  <c r="C3607" i="75"/>
  <c r="C3608" i="75"/>
  <c r="C3609" i="75"/>
  <c r="C3610" i="75"/>
  <c r="C3611" i="75"/>
  <c r="C3612" i="75"/>
  <c r="C3613" i="75"/>
  <c r="C3614" i="75"/>
  <c r="C3615" i="75"/>
  <c r="C3616" i="75"/>
  <c r="C3617" i="75"/>
  <c r="C3618" i="75"/>
  <c r="C3619" i="75"/>
  <c r="C3620" i="75"/>
  <c r="C3621" i="75"/>
  <c r="C3622" i="75"/>
  <c r="C3623" i="75"/>
  <c r="C3624" i="75"/>
  <c r="C3625" i="75"/>
  <c r="C3626" i="75"/>
  <c r="C3627" i="75"/>
  <c r="C3628" i="75"/>
  <c r="C3629" i="75"/>
  <c r="C3630" i="75"/>
  <c r="C3631" i="75"/>
  <c r="C3632" i="75"/>
  <c r="C3633" i="75"/>
  <c r="C3634" i="75"/>
  <c r="C3635" i="75"/>
  <c r="C3636" i="75"/>
  <c r="C3637" i="75"/>
  <c r="C3638" i="75"/>
  <c r="C3639" i="75"/>
  <c r="C3640" i="75"/>
  <c r="C3641" i="75"/>
  <c r="C3642" i="75"/>
  <c r="C3643" i="75"/>
  <c r="C3644" i="75"/>
  <c r="C3645" i="75"/>
  <c r="C3646" i="75"/>
  <c r="C3647" i="75"/>
  <c r="C3648" i="75"/>
  <c r="C3649" i="75"/>
  <c r="C3650" i="75"/>
  <c r="C3651" i="75"/>
  <c r="C3652" i="75"/>
  <c r="C3653" i="75"/>
  <c r="C3654" i="75"/>
  <c r="C3655" i="75"/>
  <c r="C3656" i="75"/>
  <c r="C3657" i="75"/>
  <c r="C3658" i="75"/>
  <c r="C3659" i="75"/>
  <c r="C3660" i="75"/>
  <c r="C3661" i="75"/>
  <c r="C3662" i="75"/>
  <c r="C3663" i="75"/>
  <c r="C3664" i="75"/>
  <c r="C3665" i="75"/>
  <c r="C3666" i="75"/>
  <c r="C3667" i="75"/>
  <c r="C3668" i="75"/>
  <c r="C3669" i="75"/>
  <c r="C3670" i="75"/>
  <c r="C3671" i="75"/>
  <c r="C3672" i="75"/>
  <c r="C3673" i="75"/>
  <c r="C3674" i="75"/>
  <c r="C3675" i="75"/>
  <c r="C3676" i="75"/>
  <c r="C3677" i="75"/>
  <c r="C3678" i="75"/>
  <c r="C3679" i="75"/>
  <c r="C3680" i="75"/>
  <c r="C3681" i="75"/>
  <c r="C3682" i="75"/>
  <c r="C3683" i="75"/>
  <c r="C3684" i="75"/>
  <c r="C3685" i="75"/>
  <c r="C3686" i="75"/>
  <c r="C3687" i="75"/>
  <c r="C3688" i="75"/>
  <c r="C3689" i="75"/>
  <c r="C3690" i="75"/>
  <c r="C3691" i="75"/>
  <c r="C3692" i="75"/>
  <c r="C3693" i="75"/>
  <c r="C3694" i="75"/>
  <c r="C3695" i="75"/>
  <c r="C3696" i="75"/>
  <c r="C3697" i="75"/>
  <c r="C3698" i="75"/>
  <c r="C3699" i="75"/>
  <c r="C3700" i="75"/>
  <c r="C3701" i="75"/>
  <c r="C3702" i="75"/>
  <c r="C3703" i="75"/>
  <c r="C3704" i="75"/>
  <c r="C3705" i="75"/>
  <c r="C3706" i="75"/>
  <c r="C3707" i="75"/>
  <c r="C3708" i="75"/>
  <c r="C3709" i="75"/>
  <c r="C3710" i="75"/>
  <c r="C3711" i="75"/>
  <c r="C3712" i="75"/>
  <c r="C3713" i="75"/>
  <c r="C3714" i="75"/>
  <c r="C3715" i="75"/>
  <c r="C3716" i="75"/>
  <c r="C3717" i="75"/>
  <c r="C3718" i="75"/>
  <c r="C3719" i="75"/>
  <c r="C3720" i="75"/>
  <c r="C3721" i="75"/>
  <c r="C3722" i="75"/>
  <c r="C3723" i="75"/>
  <c r="C3724" i="75"/>
  <c r="C3725" i="75"/>
  <c r="C3726" i="75"/>
  <c r="C3727" i="75"/>
  <c r="C3728" i="75"/>
  <c r="C3729" i="75"/>
  <c r="C3730" i="75"/>
  <c r="C3731" i="75"/>
  <c r="C3732" i="75"/>
  <c r="C3733" i="75"/>
  <c r="C3734" i="75"/>
  <c r="C3735" i="75"/>
  <c r="C3736" i="75"/>
  <c r="C3737" i="75"/>
  <c r="C3738" i="75"/>
  <c r="C3739" i="75"/>
  <c r="C3740" i="75"/>
  <c r="C3741" i="75"/>
  <c r="C3742" i="75"/>
  <c r="C3743" i="75"/>
  <c r="C3744" i="75"/>
  <c r="C3745" i="75"/>
  <c r="C3746" i="75"/>
  <c r="C3747" i="75"/>
  <c r="C3748" i="75"/>
  <c r="C3749" i="75"/>
  <c r="C3750" i="75"/>
  <c r="C3751" i="75"/>
  <c r="C3752" i="75"/>
  <c r="C3753" i="75"/>
  <c r="C3754" i="75"/>
  <c r="C3755" i="75"/>
  <c r="C3756" i="75"/>
  <c r="C3757" i="75"/>
  <c r="C3758" i="75"/>
  <c r="C3759" i="75"/>
  <c r="C3760" i="75"/>
  <c r="C3761" i="75"/>
  <c r="C3762" i="75"/>
  <c r="C3763" i="75"/>
  <c r="C3764" i="75"/>
  <c r="C3765" i="75"/>
  <c r="C3766" i="75"/>
  <c r="C3767" i="75"/>
  <c r="C3768" i="75"/>
  <c r="C3769" i="75"/>
  <c r="C3770" i="75"/>
  <c r="C3771" i="75"/>
  <c r="C3772" i="75"/>
  <c r="C3773" i="75"/>
  <c r="C3774" i="75"/>
  <c r="C3775" i="75"/>
  <c r="C3776" i="75"/>
  <c r="C3777" i="75"/>
  <c r="C3778" i="75"/>
  <c r="C3779" i="75"/>
  <c r="C3780" i="75"/>
  <c r="C3781" i="75"/>
  <c r="C3782" i="75"/>
  <c r="C3783" i="75"/>
  <c r="C3784" i="75"/>
  <c r="C3785" i="75"/>
  <c r="C3786" i="75"/>
  <c r="C3787" i="75"/>
  <c r="C3788" i="75"/>
  <c r="C3789" i="75"/>
  <c r="C3790" i="75"/>
  <c r="C3791" i="75"/>
  <c r="C3792" i="75"/>
  <c r="C3793" i="75"/>
  <c r="C3794" i="75"/>
  <c r="C3795" i="75"/>
  <c r="C3796" i="75"/>
  <c r="C3797" i="75"/>
  <c r="C3798" i="75"/>
  <c r="C3799" i="75"/>
  <c r="C3800" i="75"/>
  <c r="C3801" i="75"/>
  <c r="C3802" i="75"/>
  <c r="C3803" i="75"/>
  <c r="C3804" i="75"/>
  <c r="C3805" i="75"/>
  <c r="C3806" i="75"/>
  <c r="C3807" i="75"/>
  <c r="C3808" i="75"/>
  <c r="C3809" i="75"/>
  <c r="C3810" i="75"/>
  <c r="C3811" i="75"/>
  <c r="C3812" i="75"/>
  <c r="C3813" i="75"/>
  <c r="C3814" i="75"/>
  <c r="C3815" i="75"/>
  <c r="C3816" i="75"/>
  <c r="C3817" i="75"/>
  <c r="C3818" i="75"/>
  <c r="C3819" i="75"/>
  <c r="C3820" i="75"/>
  <c r="C3821" i="75"/>
  <c r="C3822" i="75"/>
  <c r="C3823" i="75"/>
  <c r="C3824" i="75"/>
  <c r="C3825" i="75"/>
  <c r="C3826" i="75"/>
  <c r="C3827" i="75"/>
  <c r="C3828" i="75"/>
  <c r="C3829" i="75"/>
  <c r="C3830" i="75"/>
  <c r="C3831" i="75"/>
  <c r="C3832" i="75"/>
  <c r="C3833" i="75"/>
  <c r="C3834" i="75"/>
  <c r="C3835" i="75"/>
  <c r="C3836" i="75"/>
  <c r="C3837" i="75"/>
  <c r="C3838" i="75"/>
  <c r="C3839" i="75"/>
  <c r="C3840" i="75"/>
  <c r="C3841" i="75"/>
  <c r="C3842" i="75"/>
  <c r="C3843" i="75"/>
  <c r="C3844" i="75"/>
  <c r="C3845" i="75"/>
  <c r="C3846" i="75"/>
  <c r="C3847" i="75"/>
  <c r="C3848" i="75"/>
  <c r="C3849" i="75"/>
  <c r="C3850" i="75"/>
  <c r="C3851" i="75"/>
  <c r="C3852" i="75"/>
  <c r="C3853" i="75"/>
  <c r="C3854" i="75"/>
  <c r="C3855" i="75"/>
  <c r="C3856" i="75"/>
  <c r="C3857" i="75"/>
  <c r="C3858" i="75"/>
  <c r="C3859" i="75"/>
  <c r="C3860" i="75"/>
  <c r="C3861" i="75"/>
  <c r="C3862" i="75"/>
  <c r="C3863" i="75"/>
  <c r="C3864" i="75"/>
  <c r="C3865" i="75"/>
  <c r="C3866" i="75"/>
  <c r="C3867" i="75"/>
  <c r="C3868" i="75"/>
  <c r="C3869" i="75"/>
  <c r="C3870" i="75"/>
  <c r="C3871" i="75"/>
  <c r="C3872" i="75"/>
  <c r="C3873" i="75"/>
  <c r="C3874" i="75"/>
  <c r="C3875" i="75"/>
  <c r="C3876" i="75"/>
  <c r="C3877" i="75"/>
  <c r="C3878" i="75"/>
  <c r="C3879" i="75"/>
  <c r="C3880" i="75"/>
  <c r="C3881" i="75"/>
  <c r="C3882" i="75"/>
  <c r="C3883" i="75"/>
  <c r="C3884" i="75"/>
  <c r="C3885" i="75"/>
  <c r="C3886" i="75"/>
  <c r="C3887" i="75"/>
  <c r="C3888" i="75"/>
  <c r="C3889" i="75"/>
  <c r="C3890" i="75"/>
  <c r="C3891" i="75"/>
  <c r="C3892" i="75"/>
  <c r="C3893" i="75"/>
  <c r="C3894" i="75"/>
  <c r="C3895" i="75"/>
  <c r="C3896" i="75"/>
  <c r="C3897" i="75"/>
  <c r="C3898" i="75"/>
  <c r="C3899" i="75"/>
  <c r="C3900" i="75"/>
  <c r="C3901" i="75"/>
  <c r="C3902" i="75"/>
  <c r="C3903" i="75"/>
  <c r="C3904" i="75"/>
  <c r="C3905" i="75"/>
  <c r="C3906" i="75"/>
  <c r="C3907" i="75"/>
  <c r="C3908" i="75"/>
  <c r="C3909" i="75"/>
  <c r="C3910" i="75"/>
  <c r="C3911" i="75"/>
  <c r="C3912" i="75"/>
  <c r="C3913" i="75"/>
  <c r="C3914" i="75"/>
  <c r="C3915" i="75"/>
  <c r="C3916" i="75"/>
  <c r="C3917" i="75"/>
  <c r="C3918" i="75"/>
  <c r="C3919" i="75"/>
  <c r="C3920" i="75"/>
  <c r="C3921" i="75"/>
  <c r="C3922" i="75"/>
  <c r="C3923" i="75"/>
  <c r="C3924" i="75"/>
  <c r="C3925" i="75"/>
  <c r="C3926" i="75"/>
  <c r="C3927" i="75"/>
  <c r="C3928" i="75"/>
  <c r="C3929" i="75"/>
  <c r="C3930" i="75"/>
  <c r="C3931" i="75"/>
  <c r="C3932" i="75"/>
  <c r="C3933" i="75"/>
  <c r="C3934" i="75"/>
  <c r="C3935" i="75"/>
  <c r="C3936" i="75"/>
  <c r="C3937" i="75"/>
  <c r="C3938" i="75"/>
  <c r="C3939" i="75"/>
  <c r="C3940" i="75"/>
  <c r="C3941" i="75"/>
  <c r="C3942" i="75"/>
  <c r="C3943" i="75"/>
  <c r="C3944" i="75"/>
  <c r="C3945" i="75"/>
  <c r="C3946" i="75"/>
  <c r="C3947" i="75"/>
  <c r="C3948" i="75"/>
  <c r="C3949" i="75"/>
  <c r="C3950" i="75"/>
  <c r="C3951" i="75"/>
  <c r="C3952" i="75"/>
  <c r="C3953" i="75"/>
  <c r="C3954" i="75"/>
  <c r="C3955" i="75"/>
  <c r="C3956" i="75"/>
  <c r="C3957" i="75"/>
  <c r="C3958" i="75"/>
  <c r="C3959" i="75"/>
  <c r="C3960" i="75"/>
  <c r="C3961" i="75"/>
  <c r="C3962" i="75"/>
  <c r="C3963" i="75"/>
  <c r="C3964" i="75"/>
  <c r="C3965" i="75"/>
  <c r="C3966" i="75"/>
  <c r="C3967" i="75"/>
  <c r="C3968" i="75"/>
  <c r="C3969" i="75"/>
  <c r="C3970" i="75"/>
  <c r="C3971" i="75"/>
  <c r="C3972" i="75"/>
  <c r="C3973" i="75"/>
  <c r="C3974" i="75"/>
  <c r="C3975" i="75"/>
  <c r="C3976" i="75"/>
  <c r="C3977" i="75"/>
  <c r="C3978" i="75"/>
  <c r="C3979" i="75"/>
  <c r="C3980" i="75"/>
  <c r="C3981" i="75"/>
  <c r="C3982" i="75"/>
  <c r="C3983" i="75"/>
  <c r="C3984" i="75"/>
  <c r="C3985" i="75"/>
  <c r="C3986" i="75"/>
  <c r="C3987" i="75"/>
  <c r="C3988" i="75"/>
  <c r="C3989" i="75"/>
  <c r="C3990" i="75"/>
  <c r="C3991" i="75"/>
  <c r="C3992" i="75"/>
  <c r="C3993" i="75"/>
  <c r="C3994" i="75"/>
  <c r="C3995" i="75"/>
  <c r="C3996" i="75"/>
  <c r="C3997" i="75"/>
  <c r="C3998" i="75"/>
  <c r="C3999" i="75"/>
  <c r="C4000" i="75"/>
  <c r="C4001" i="75"/>
  <c r="C4002" i="75"/>
  <c r="C4003" i="75"/>
  <c r="C4004" i="75"/>
  <c r="C4005" i="75"/>
  <c r="C4006" i="75"/>
  <c r="C4007" i="75"/>
  <c r="C4008" i="75"/>
  <c r="C4009" i="75"/>
  <c r="C4010" i="75"/>
  <c r="C4011" i="75"/>
  <c r="C4012" i="75"/>
  <c r="C4013" i="75"/>
  <c r="C4014" i="75"/>
  <c r="C4015" i="75"/>
  <c r="C4016" i="75"/>
  <c r="C4017" i="75"/>
  <c r="C4018" i="75"/>
  <c r="C4019" i="75"/>
  <c r="C4020" i="75"/>
  <c r="C4021" i="75"/>
  <c r="C4022" i="75"/>
  <c r="C4023" i="75"/>
  <c r="C4024" i="75"/>
  <c r="C4025" i="75"/>
  <c r="C4026" i="75"/>
  <c r="C4027" i="75"/>
  <c r="C4028" i="75"/>
  <c r="C4029" i="75"/>
  <c r="C4030" i="75"/>
  <c r="C4031" i="75"/>
  <c r="C4032" i="75"/>
  <c r="C4033" i="75"/>
  <c r="C4034" i="75"/>
  <c r="C4035" i="75"/>
  <c r="C4036" i="75"/>
  <c r="C4037" i="75"/>
  <c r="C4038" i="75"/>
  <c r="C4039" i="75"/>
  <c r="C4040" i="75"/>
  <c r="C4041" i="75"/>
  <c r="C4042" i="75"/>
  <c r="C4043" i="75"/>
  <c r="C4044" i="75"/>
  <c r="C4045" i="75"/>
  <c r="C4047" i="75"/>
  <c r="C4048" i="75"/>
  <c r="C4049" i="75"/>
  <c r="C4050" i="75"/>
  <c r="C4051" i="75"/>
  <c r="C4052" i="75"/>
  <c r="C4053" i="75"/>
  <c r="C4054" i="75"/>
  <c r="C4055" i="75"/>
  <c r="C4056" i="75"/>
  <c r="C4057" i="75"/>
  <c r="C4058" i="75"/>
  <c r="C4059" i="75"/>
  <c r="C4060" i="75"/>
  <c r="C4061" i="75"/>
  <c r="C4062" i="75"/>
  <c r="C4063" i="75"/>
  <c r="C4064" i="75"/>
  <c r="C4065" i="75"/>
  <c r="C4066" i="75"/>
  <c r="C4067" i="75"/>
  <c r="C4068" i="75"/>
  <c r="C4069" i="75"/>
  <c r="C4070" i="75"/>
  <c r="C4071" i="75"/>
  <c r="C4072" i="75"/>
  <c r="C4073" i="75"/>
  <c r="C4074" i="75"/>
  <c r="C4075" i="75"/>
  <c r="C4076" i="75"/>
  <c r="C4077" i="75"/>
  <c r="C4078" i="75"/>
  <c r="C4079" i="75"/>
  <c r="C4080" i="75"/>
  <c r="C4081" i="75"/>
  <c r="C4082" i="75"/>
  <c r="C4083" i="75"/>
  <c r="C4084" i="75"/>
  <c r="C4085" i="75"/>
  <c r="C4086" i="75"/>
  <c r="C4087" i="75"/>
  <c r="C4088" i="75"/>
  <c r="C4089" i="75"/>
  <c r="C4090" i="75"/>
  <c r="C4091" i="75"/>
  <c r="C4092" i="75"/>
  <c r="C4093" i="75"/>
  <c r="C4094" i="75"/>
  <c r="C4095" i="75"/>
  <c r="C4096" i="75"/>
  <c r="C4097" i="75"/>
  <c r="C4098" i="75"/>
  <c r="C4099" i="75"/>
  <c r="C4100" i="75"/>
  <c r="C4101" i="75"/>
  <c r="C4102" i="75"/>
  <c r="C4103" i="75"/>
  <c r="C4104" i="75"/>
  <c r="C4105" i="75"/>
  <c r="C4106" i="75"/>
  <c r="C4107" i="75"/>
  <c r="C4108" i="75"/>
  <c r="C4109" i="75"/>
  <c r="C4110" i="75"/>
  <c r="C4111" i="75"/>
  <c r="C4112" i="75"/>
  <c r="C4113" i="75"/>
  <c r="C4114" i="75"/>
  <c r="C4115" i="75"/>
  <c r="C4116" i="75"/>
  <c r="C4117" i="75"/>
  <c r="C4118" i="75"/>
  <c r="C4119" i="75"/>
  <c r="C4120" i="75"/>
  <c r="C4121" i="75"/>
  <c r="C4122" i="75"/>
  <c r="C4123" i="75"/>
  <c r="C4124" i="75"/>
  <c r="C4125" i="75"/>
  <c r="C4126" i="75"/>
  <c r="C4127" i="75"/>
  <c r="C4128" i="75"/>
  <c r="C4129" i="75"/>
  <c r="C4130" i="75"/>
  <c r="C4131" i="75"/>
  <c r="C4132" i="75"/>
  <c r="C4133" i="75"/>
  <c r="C4134" i="75"/>
  <c r="C4135" i="75"/>
  <c r="C4136" i="75"/>
  <c r="C4137" i="75"/>
  <c r="C4138" i="75"/>
  <c r="C4139" i="75"/>
  <c r="C4140" i="75"/>
  <c r="C4141" i="75"/>
  <c r="C4142" i="75"/>
  <c r="C4143" i="75"/>
  <c r="C4145" i="75"/>
  <c r="C4146" i="75"/>
  <c r="C4147" i="75"/>
  <c r="C4148" i="75"/>
  <c r="C4149" i="75"/>
  <c r="C4150" i="75"/>
  <c r="C4151" i="75"/>
  <c r="C4152" i="75"/>
  <c r="C4153" i="75"/>
  <c r="C4154" i="75"/>
  <c r="C4155" i="75"/>
  <c r="C4156" i="75"/>
  <c r="C4157" i="75"/>
  <c r="C4158" i="75"/>
  <c r="C4159" i="75"/>
  <c r="C4160" i="75"/>
  <c r="C4161" i="75"/>
  <c r="C4162" i="75"/>
  <c r="C4163" i="75"/>
  <c r="C4164" i="75"/>
  <c r="C4165" i="75"/>
  <c r="C4166" i="75"/>
  <c r="C4167" i="75"/>
  <c r="C4168" i="75"/>
  <c r="C4169" i="75"/>
  <c r="C4170" i="75"/>
  <c r="C4171" i="75"/>
  <c r="C4172" i="75"/>
  <c r="C4173" i="75"/>
  <c r="C4174" i="75"/>
  <c r="C4175" i="75"/>
  <c r="C4176" i="75"/>
  <c r="C4177" i="75"/>
  <c r="C4178" i="75"/>
  <c r="C4179" i="75"/>
  <c r="C4180" i="75"/>
  <c r="C4181" i="75"/>
  <c r="C4182" i="75"/>
  <c r="C4183" i="75"/>
  <c r="C4184" i="75"/>
  <c r="C4185" i="75"/>
  <c r="C4186" i="75"/>
  <c r="C4187" i="75"/>
  <c r="C4189" i="75"/>
  <c r="C4190" i="75"/>
  <c r="C4191" i="75"/>
  <c r="C4192" i="75"/>
  <c r="C4193" i="75"/>
  <c r="C4194" i="75"/>
  <c r="C4195" i="75"/>
  <c r="C4196" i="75"/>
  <c r="C4197" i="75"/>
  <c r="C4198" i="75"/>
  <c r="C4199" i="75"/>
  <c r="C4200" i="75"/>
  <c r="C4201" i="75"/>
  <c r="C4202" i="75"/>
  <c r="C4203" i="75"/>
  <c r="C4204" i="75"/>
  <c r="C4205" i="75"/>
  <c r="C4206" i="75"/>
  <c r="C4207" i="75"/>
  <c r="C4208" i="75"/>
  <c r="C4209" i="75"/>
  <c r="C4210" i="75"/>
  <c r="C4211" i="75"/>
  <c r="C4212" i="75"/>
  <c r="C4213" i="75"/>
  <c r="C4214" i="75"/>
  <c r="C4215" i="75"/>
  <c r="C4216" i="75"/>
  <c r="C4217" i="75"/>
  <c r="C4218" i="75"/>
  <c r="C4219" i="75"/>
  <c r="C4220" i="75"/>
  <c r="C4221" i="75"/>
  <c r="C4222" i="75"/>
  <c r="C4223" i="75"/>
  <c r="C4224" i="75"/>
  <c r="C4225" i="75"/>
  <c r="C4226" i="75"/>
  <c r="C4227" i="75"/>
  <c r="C4228" i="75"/>
  <c r="C4229" i="75"/>
  <c r="C4230" i="75"/>
  <c r="C4231" i="75"/>
  <c r="C4232" i="75"/>
  <c r="C4233" i="75"/>
  <c r="C4234" i="75"/>
  <c r="C4235" i="75"/>
  <c r="C4236" i="75"/>
  <c r="C4237" i="75"/>
  <c r="C4238" i="75"/>
  <c r="C4239" i="75"/>
  <c r="C4240" i="75"/>
  <c r="C4241" i="75"/>
  <c r="C4242" i="75"/>
  <c r="C4243" i="75"/>
  <c r="C4244" i="75"/>
  <c r="C4245" i="75"/>
  <c r="C4247" i="75"/>
  <c r="C4248" i="75"/>
  <c r="C4249" i="75"/>
  <c r="C4250" i="75"/>
  <c r="C4252" i="75"/>
  <c r="C4253" i="75"/>
  <c r="C4254" i="75"/>
  <c r="C4255" i="75"/>
  <c r="C4256" i="75"/>
  <c r="C4257" i="75"/>
  <c r="C4258" i="75"/>
  <c r="C4259" i="75"/>
  <c r="C4260" i="75"/>
  <c r="C4261" i="75"/>
  <c r="C4262" i="75"/>
  <c r="C4263" i="75"/>
  <c r="C4264" i="75"/>
  <c r="C4265" i="75"/>
  <c r="C4266" i="75"/>
  <c r="C4267" i="75"/>
  <c r="C4268" i="75"/>
  <c r="C4269" i="75"/>
  <c r="C4270" i="75"/>
  <c r="C4271" i="75"/>
  <c r="C4272" i="75"/>
  <c r="C4273" i="75"/>
  <c r="C4274" i="75"/>
  <c r="C4275" i="75"/>
  <c r="C4276" i="75"/>
  <c r="C4277" i="75"/>
  <c r="C4278" i="75"/>
  <c r="C4279" i="75"/>
  <c r="C4280" i="75"/>
  <c r="C4281" i="75"/>
  <c r="C4282" i="75"/>
  <c r="C4283" i="75"/>
  <c r="C4284" i="75"/>
  <c r="C4285" i="75"/>
  <c r="C4286" i="75"/>
  <c r="C4288" i="75"/>
  <c r="C4289" i="75"/>
  <c r="C4290" i="75"/>
  <c r="C4291" i="75"/>
  <c r="C4292" i="75"/>
  <c r="C4293" i="75"/>
  <c r="C4294" i="75"/>
  <c r="C4295" i="75"/>
  <c r="C4296" i="75"/>
  <c r="C4297" i="75"/>
  <c r="C4298" i="75"/>
  <c r="C4299" i="75"/>
  <c r="C4300" i="75"/>
  <c r="C4301" i="75"/>
  <c r="C4302" i="75"/>
  <c r="C4303" i="75"/>
  <c r="C4304" i="75"/>
  <c r="C4305" i="75"/>
  <c r="C4306" i="75"/>
  <c r="C4307" i="75"/>
  <c r="C4308" i="75"/>
  <c r="C4309" i="75"/>
  <c r="C4310" i="75"/>
  <c r="C4311" i="75"/>
  <c r="C4312" i="75"/>
  <c r="C4313" i="75"/>
  <c r="C4314" i="75"/>
  <c r="C4315" i="75"/>
  <c r="C4316" i="75"/>
  <c r="C4317" i="75"/>
  <c r="C4318" i="75"/>
  <c r="C4319" i="75"/>
  <c r="C4320" i="75"/>
  <c r="C4322" i="75"/>
  <c r="C4323" i="75"/>
  <c r="C4324" i="75"/>
  <c r="C4325" i="75"/>
  <c r="C4326" i="75"/>
  <c r="C4327" i="75"/>
  <c r="C4328" i="75"/>
  <c r="C4329" i="75"/>
  <c r="C4330" i="75"/>
  <c r="C4331" i="75"/>
  <c r="C4332" i="75"/>
  <c r="C4333" i="75"/>
  <c r="C4334" i="75"/>
  <c r="C4335" i="75"/>
  <c r="C4336" i="75"/>
  <c r="C4337" i="75"/>
  <c r="C4338" i="75"/>
  <c r="C4339" i="75"/>
  <c r="C4340" i="75"/>
  <c r="C4341" i="75"/>
  <c r="C4342" i="75"/>
  <c r="C4343" i="75"/>
  <c r="C4344" i="75"/>
  <c r="C4345" i="75"/>
  <c r="C4346" i="75"/>
  <c r="C4347" i="75"/>
  <c r="C4348" i="75"/>
  <c r="C4350" i="75"/>
  <c r="C4351" i="75"/>
  <c r="C4352" i="75"/>
  <c r="C4353" i="75"/>
  <c r="C4354" i="75"/>
  <c r="C4355" i="75"/>
  <c r="C4356" i="75"/>
  <c r="C4357" i="75"/>
  <c r="C4358" i="75"/>
  <c r="C4359" i="75"/>
  <c r="C4360" i="75"/>
  <c r="C4361" i="75"/>
  <c r="C4362" i="75"/>
  <c r="C4363" i="75"/>
  <c r="C4365" i="75"/>
  <c r="C4366" i="75"/>
  <c r="C4367" i="75"/>
  <c r="C4368" i="75"/>
  <c r="C4369" i="75"/>
  <c r="C4370" i="75"/>
  <c r="C4371" i="75"/>
  <c r="C4372" i="75"/>
  <c r="C4373" i="75"/>
  <c r="C4374" i="75"/>
  <c r="C4375" i="75"/>
  <c r="C4376" i="75"/>
  <c r="C4377" i="75"/>
  <c r="C4378" i="75"/>
  <c r="C4379" i="75"/>
  <c r="C4380" i="75"/>
  <c r="C4381" i="75"/>
  <c r="C4382" i="75"/>
  <c r="C4383" i="75"/>
  <c r="C4384" i="75"/>
  <c r="C4385" i="75"/>
  <c r="C4386" i="75"/>
  <c r="C4387" i="75"/>
  <c r="C4388" i="75"/>
  <c r="C4389" i="75"/>
  <c r="C4390" i="75"/>
  <c r="C4391" i="75"/>
  <c r="C4392" i="75"/>
  <c r="C4393" i="75"/>
  <c r="J6" i="42"/>
  <c r="J7" i="42"/>
  <c r="J8" i="42"/>
  <c r="J9" i="42"/>
  <c r="J10" i="42"/>
  <c r="J13" i="42"/>
  <c r="J14" i="42"/>
  <c r="J15" i="42"/>
  <c r="J16" i="42"/>
  <c r="J17" i="42"/>
  <c r="J20" i="42"/>
  <c r="J21" i="42"/>
  <c r="J22" i="42"/>
  <c r="J23" i="42"/>
  <c r="J24" i="42"/>
  <c r="J27" i="42"/>
  <c r="J28" i="42"/>
  <c r="J29" i="42"/>
  <c r="J30" i="42"/>
  <c r="J31" i="42"/>
  <c r="J6" i="43"/>
  <c r="J9" i="43"/>
  <c r="J10" i="43"/>
  <c r="J11" i="43"/>
  <c r="J12" i="43"/>
  <c r="J13" i="43"/>
  <c r="J14" i="43"/>
  <c r="J15" i="43"/>
  <c r="J16" i="43"/>
  <c r="J17" i="43"/>
  <c r="J18" i="43"/>
  <c r="J19" i="43"/>
  <c r="J20" i="43"/>
  <c r="J21" i="43"/>
  <c r="J22" i="43"/>
  <c r="J23" i="43"/>
  <c r="J24" i="43"/>
  <c r="J25" i="43"/>
  <c r="J26" i="43"/>
  <c r="J27" i="43"/>
  <c r="J28" i="43"/>
  <c r="J29" i="43"/>
  <c r="J30" i="43"/>
  <c r="J31" i="43"/>
  <c r="J32" i="43"/>
  <c r="J33" i="43"/>
  <c r="J36" i="43"/>
  <c r="J37" i="43"/>
  <c r="J38" i="43"/>
  <c r="J39" i="43"/>
  <c r="J40" i="43"/>
  <c r="J41" i="43"/>
  <c r="J42" i="43"/>
  <c r="J43" i="43"/>
  <c r="J44" i="43"/>
  <c r="J45" i="43"/>
  <c r="J46" i="43"/>
  <c r="J47" i="43"/>
  <c r="J48" i="43"/>
  <c r="J49" i="43"/>
  <c r="J50" i="43"/>
  <c r="J51" i="43"/>
  <c r="J52" i="43"/>
  <c r="J53" i="43"/>
  <c r="J54" i="43"/>
  <c r="J55" i="43"/>
  <c r="J56" i="43"/>
  <c r="J57" i="43"/>
  <c r="J60" i="43"/>
  <c r="J61" i="43"/>
  <c r="J62" i="43"/>
  <c r="J63" i="43"/>
  <c r="J64" i="43"/>
  <c r="J65" i="43"/>
  <c r="J66" i="43"/>
  <c r="J67" i="43"/>
  <c r="J68" i="43"/>
  <c r="J69" i="43"/>
  <c r="J70" i="43"/>
  <c r="J71" i="43"/>
  <c r="J72" i="43"/>
  <c r="J73" i="43"/>
  <c r="J74" i="43"/>
  <c r="J75" i="43"/>
  <c r="J76" i="43"/>
  <c r="J77" i="43"/>
  <c r="J78" i="43"/>
  <c r="J79" i="43"/>
  <c r="J80" i="43"/>
  <c r="J7" i="44"/>
  <c r="J8" i="44"/>
  <c r="J9" i="44"/>
  <c r="J10" i="44"/>
  <c r="J11" i="44"/>
  <c r="J12" i="44"/>
  <c r="J13" i="44"/>
  <c r="J14" i="44"/>
  <c r="J15" i="44"/>
  <c r="J16" i="44"/>
  <c r="J19" i="44"/>
  <c r="J20" i="44"/>
  <c r="J21" i="44"/>
  <c r="J22" i="44"/>
  <c r="J23" i="44"/>
  <c r="J24" i="44"/>
  <c r="J25" i="44"/>
  <c r="J28" i="44"/>
  <c r="J29" i="44"/>
  <c r="J30" i="44"/>
  <c r="J31" i="44"/>
  <c r="J32" i="44"/>
  <c r="J33" i="44"/>
  <c r="J34" i="44"/>
  <c r="J35" i="44"/>
  <c r="J36" i="44"/>
  <c r="J37" i="44"/>
  <c r="J38" i="44"/>
  <c r="J39" i="44"/>
  <c r="J40" i="44"/>
  <c r="J41" i="44"/>
  <c r="J44" i="44"/>
  <c r="J45" i="44"/>
  <c r="J46" i="44"/>
  <c r="J47" i="44"/>
  <c r="J48" i="44"/>
  <c r="J49" i="44"/>
  <c r="J50" i="44"/>
  <c r="J51" i="44"/>
  <c r="J52" i="44"/>
  <c r="J53" i="44"/>
  <c r="J54" i="44"/>
  <c r="J57" i="44"/>
  <c r="J58" i="44"/>
  <c r="J59" i="44"/>
  <c r="J60" i="44"/>
  <c r="J61" i="44"/>
  <c r="J62" i="44"/>
  <c r="J63" i="44"/>
  <c r="J64" i="44"/>
  <c r="J65" i="44"/>
  <c r="J66" i="44"/>
  <c r="J67" i="44"/>
  <c r="J70" i="44"/>
  <c r="J71" i="44"/>
  <c r="J72" i="44"/>
  <c r="J73" i="44"/>
  <c r="J74" i="44"/>
  <c r="J75" i="44"/>
  <c r="J76" i="44"/>
  <c r="J77" i="44"/>
  <c r="J78" i="44"/>
  <c r="J79" i="44"/>
  <c r="J80" i="44"/>
  <c r="J83" i="44"/>
  <c r="J84" i="44"/>
  <c r="J85" i="44"/>
  <c r="J86" i="44"/>
  <c r="J87" i="44"/>
  <c r="J88" i="44"/>
  <c r="J89" i="44"/>
  <c r="J90" i="44"/>
  <c r="J91" i="44"/>
  <c r="J92" i="44"/>
  <c r="J93" i="44"/>
  <c r="J96" i="44"/>
  <c r="J97" i="44"/>
  <c r="J98" i="44"/>
  <c r="J99" i="44"/>
  <c r="J100" i="44"/>
  <c r="J101" i="44"/>
  <c r="J102" i="44"/>
  <c r="J103" i="44"/>
  <c r="J104" i="44"/>
  <c r="J105" i="44"/>
  <c r="J106" i="44"/>
  <c r="J109" i="44"/>
  <c r="J110" i="44"/>
  <c r="J111" i="44"/>
  <c r="J112" i="44"/>
  <c r="J113" i="44"/>
  <c r="J114" i="44"/>
  <c r="J115" i="44"/>
  <c r="J116" i="44"/>
  <c r="J117" i="44"/>
  <c r="J118" i="44"/>
  <c r="J119" i="44"/>
  <c r="J122" i="44"/>
  <c r="J123" i="44"/>
  <c r="J124" i="44"/>
  <c r="J125" i="44"/>
  <c r="J126" i="44"/>
  <c r="J127" i="44"/>
  <c r="J128" i="44"/>
  <c r="J129" i="44"/>
  <c r="J130" i="44"/>
  <c r="J131" i="44"/>
  <c r="J134" i="44"/>
  <c r="J135" i="44"/>
  <c r="J136" i="44"/>
  <c r="J137" i="44"/>
  <c r="J138" i="44"/>
  <c r="J139" i="44"/>
  <c r="J140" i="44"/>
  <c r="J141" i="44"/>
  <c r="J142" i="44"/>
  <c r="J143" i="44"/>
  <c r="J146" i="44"/>
  <c r="J147" i="44"/>
  <c r="J148" i="44"/>
  <c r="J149" i="44"/>
  <c r="J150" i="44"/>
  <c r="J151" i="44"/>
  <c r="J152" i="44"/>
  <c r="J153" i="44"/>
  <c r="J154" i="44"/>
  <c r="J155" i="44"/>
  <c r="J6" i="45"/>
  <c r="J12" i="45"/>
  <c r="J13" i="45"/>
  <c r="J14" i="45"/>
  <c r="J15" i="45"/>
  <c r="J16" i="45"/>
  <c r="J17" i="45"/>
  <c r="J18" i="45"/>
  <c r="J19" i="45"/>
  <c r="J20" i="45"/>
  <c r="J21" i="45"/>
  <c r="J22" i="45"/>
  <c r="J23" i="45"/>
  <c r="J24" i="45"/>
  <c r="J25" i="45"/>
  <c r="J26" i="45"/>
  <c r="J27" i="45"/>
  <c r="J28" i="45"/>
  <c r="J29" i="45"/>
  <c r="J30" i="45"/>
  <c r="J31" i="45"/>
  <c r="J32" i="45"/>
  <c r="J33" i="45"/>
  <c r="J34" i="45"/>
  <c r="J35" i="45"/>
  <c r="J36" i="45"/>
  <c r="J37" i="45"/>
  <c r="J39" i="45"/>
  <c r="J40" i="45"/>
  <c r="J41" i="45"/>
  <c r="J42" i="45"/>
  <c r="J43" i="45"/>
  <c r="J44" i="45"/>
  <c r="J45" i="45"/>
  <c r="J46" i="45"/>
  <c r="J47" i="45"/>
  <c r="J48" i="45"/>
  <c r="J49" i="45"/>
  <c r="J50" i="45"/>
  <c r="J51" i="45"/>
  <c r="J52" i="45"/>
  <c r="J53" i="45"/>
  <c r="J54" i="45"/>
  <c r="J55" i="45"/>
  <c r="J58" i="45"/>
  <c r="J59" i="45"/>
  <c r="J60" i="45"/>
  <c r="J61" i="45"/>
  <c r="J62" i="45"/>
  <c r="J63" i="45"/>
  <c r="J64" i="45"/>
  <c r="J65" i="45"/>
  <c r="J66" i="45"/>
  <c r="J67" i="45"/>
  <c r="J68" i="45"/>
  <c r="J69" i="45"/>
  <c r="J70" i="45"/>
  <c r="J71" i="45"/>
  <c r="J72" i="45"/>
  <c r="J73" i="45"/>
  <c r="J74" i="45"/>
  <c r="J75" i="45"/>
  <c r="J76" i="45"/>
  <c r="J77" i="45"/>
  <c r="J78" i="45"/>
  <c r="J79" i="45"/>
  <c r="J80" i="45"/>
  <c r="J81" i="45"/>
  <c r="J82" i="45"/>
  <c r="J83" i="45"/>
  <c r="J84" i="45"/>
  <c r="J85" i="45"/>
  <c r="J86" i="45"/>
  <c r="J87" i="45"/>
  <c r="J88" i="45"/>
  <c r="J90" i="45"/>
  <c r="J91" i="45"/>
  <c r="J92" i="45"/>
  <c r="J93" i="45"/>
  <c r="J94" i="45"/>
  <c r="J95" i="45"/>
  <c r="J96" i="45"/>
  <c r="J97" i="45"/>
  <c r="J98" i="45"/>
  <c r="J99" i="45"/>
  <c r="J100" i="45"/>
  <c r="J101" i="45"/>
  <c r="J102" i="45"/>
  <c r="J103" i="45"/>
  <c r="J104" i="45"/>
  <c r="J105" i="45"/>
  <c r="J106" i="45"/>
  <c r="J107" i="45"/>
  <c r="J108" i="45"/>
  <c r="J111" i="45"/>
  <c r="J112" i="45"/>
  <c r="J113" i="45"/>
  <c r="J114" i="45"/>
  <c r="J115" i="45"/>
  <c r="J116" i="45"/>
  <c r="J117" i="45"/>
  <c r="J118" i="45"/>
  <c r="J119" i="45"/>
  <c r="J120" i="45"/>
  <c r="J121" i="45"/>
  <c r="J122" i="45"/>
  <c r="J123" i="45"/>
  <c r="J124" i="45"/>
  <c r="J125" i="45"/>
  <c r="J126" i="45"/>
  <c r="J127" i="45"/>
  <c r="J128" i="45"/>
  <c r="J129" i="45"/>
  <c r="J130" i="45"/>
  <c r="J131" i="45"/>
  <c r="J132" i="45"/>
  <c r="J133" i="45"/>
  <c r="J134" i="45"/>
  <c r="J135" i="45"/>
  <c r="J136" i="45"/>
  <c r="J137" i="45"/>
  <c r="J138" i="45"/>
  <c r="J139" i="45"/>
  <c r="J140" i="45"/>
  <c r="J142" i="45"/>
  <c r="J143" i="45"/>
  <c r="J144" i="45"/>
  <c r="J145" i="45"/>
  <c r="J146" i="45"/>
  <c r="J147" i="45"/>
  <c r="J148" i="45"/>
  <c r="J149" i="45"/>
  <c r="J150" i="45"/>
  <c r="J151" i="45"/>
  <c r="J152" i="45"/>
  <c r="J153" i="45"/>
  <c r="J154" i="45"/>
  <c r="J155" i="45"/>
  <c r="J156" i="45"/>
  <c r="J157" i="45"/>
  <c r="J158" i="45"/>
  <c r="J161" i="45"/>
  <c r="J162" i="45"/>
  <c r="J163" i="45"/>
  <c r="J164" i="45"/>
  <c r="J165" i="45"/>
  <c r="J166" i="45"/>
  <c r="J167" i="45"/>
  <c r="J168" i="45"/>
  <c r="J169" i="45"/>
  <c r="J170" i="45"/>
  <c r="J171" i="45"/>
  <c r="J172" i="45"/>
  <c r="J173" i="45"/>
  <c r="J174" i="45"/>
  <c r="J175" i="45"/>
  <c r="J176" i="45"/>
  <c r="J177" i="45"/>
  <c r="J178" i="45"/>
  <c r="J179" i="45"/>
  <c r="J180" i="45"/>
  <c r="J181" i="45"/>
  <c r="J182" i="45"/>
  <c r="J183" i="45"/>
  <c r="J184" i="45"/>
  <c r="J185" i="45"/>
  <c r="J186" i="45"/>
  <c r="J187" i="45"/>
  <c r="J188" i="45"/>
  <c r="J189" i="45"/>
  <c r="J190" i="45"/>
  <c r="J191" i="45"/>
  <c r="J192" i="45"/>
  <c r="J194" i="45"/>
  <c r="J195" i="45"/>
  <c r="J196" i="45"/>
  <c r="J197" i="45"/>
  <c r="J198" i="45"/>
  <c r="J199" i="45"/>
  <c r="J200" i="45"/>
  <c r="J201" i="45"/>
  <c r="J202" i="45"/>
  <c r="J203" i="45"/>
  <c r="J204" i="45"/>
  <c r="J205" i="45"/>
  <c r="J206" i="45"/>
  <c r="J207" i="45"/>
  <c r="J208" i="45"/>
  <c r="J209" i="45"/>
  <c r="J210" i="45"/>
  <c r="J211" i="45"/>
  <c r="J214" i="45"/>
  <c r="J215" i="45"/>
  <c r="J216" i="45"/>
  <c r="J217" i="45"/>
  <c r="J218" i="45"/>
  <c r="J219" i="45"/>
  <c r="J220" i="45"/>
  <c r="J221" i="45"/>
  <c r="J222" i="45"/>
  <c r="J223" i="45"/>
  <c r="J224" i="45"/>
  <c r="J225" i="45"/>
  <c r="J226" i="45"/>
  <c r="J227" i="45"/>
  <c r="J228" i="45"/>
  <c r="J229" i="45"/>
  <c r="J230" i="45"/>
  <c r="J231" i="45"/>
  <c r="J232" i="45"/>
  <c r="J233" i="45"/>
  <c r="J234" i="45"/>
  <c r="J235" i="45"/>
  <c r="J237" i="45"/>
  <c r="J238" i="45"/>
  <c r="J239" i="45"/>
  <c r="J240" i="45"/>
  <c r="J241" i="45"/>
  <c r="J242" i="45"/>
  <c r="J243" i="45"/>
  <c r="J244" i="45"/>
  <c r="J245" i="45"/>
  <c r="J246" i="45"/>
  <c r="J247" i="45"/>
  <c r="J248" i="45"/>
  <c r="J249" i="45"/>
  <c r="J250" i="45"/>
  <c r="J251" i="45"/>
  <c r="J252" i="45"/>
  <c r="J255" i="45"/>
  <c r="J256" i="45"/>
  <c r="J257" i="45"/>
  <c r="J258" i="45"/>
  <c r="J259" i="45"/>
  <c r="J260" i="45"/>
  <c r="J261" i="45"/>
  <c r="J262" i="45"/>
  <c r="J263" i="45"/>
  <c r="J264" i="45"/>
  <c r="J265" i="45"/>
  <c r="J266" i="45"/>
  <c r="J267" i="45"/>
  <c r="J268" i="45"/>
  <c r="J269" i="45"/>
  <c r="J270" i="45"/>
  <c r="J271" i="45"/>
  <c r="J272" i="45"/>
  <c r="J273" i="45"/>
  <c r="J275" i="45"/>
  <c r="J276" i="45"/>
  <c r="J277" i="45"/>
  <c r="J278" i="45"/>
  <c r="J279" i="45"/>
  <c r="J280" i="45"/>
  <c r="J281" i="45"/>
  <c r="J282" i="45"/>
  <c r="J283" i="45"/>
  <c r="J284" i="45"/>
  <c r="J285" i="45"/>
  <c r="J286" i="45"/>
  <c r="J287" i="45"/>
  <c r="J288" i="45"/>
  <c r="J289" i="45"/>
  <c r="J290" i="45"/>
  <c r="J291" i="45"/>
  <c r="J6" i="46"/>
  <c r="J7" i="46"/>
  <c r="J8" i="46"/>
  <c r="J9" i="46"/>
  <c r="J10" i="46"/>
  <c r="J11" i="46"/>
  <c r="J12" i="46"/>
  <c r="J13" i="46"/>
  <c r="J14" i="46"/>
  <c r="J15" i="46"/>
  <c r="J16" i="46"/>
  <c r="J17" i="46"/>
  <c r="J18" i="46"/>
  <c r="J19" i="46"/>
  <c r="J28" i="46"/>
  <c r="J29" i="46"/>
  <c r="J30" i="46"/>
  <c r="J31" i="46"/>
  <c r="J32" i="46"/>
  <c r="J33" i="46"/>
  <c r="J35" i="46"/>
  <c r="J37" i="46"/>
  <c r="J38" i="46"/>
  <c r="J43" i="46"/>
  <c r="J44" i="46"/>
  <c r="J45" i="46"/>
  <c r="J46" i="46"/>
  <c r="J48" i="46"/>
  <c r="J49" i="46"/>
  <c r="J50" i="46"/>
  <c r="J51" i="46"/>
  <c r="J53" i="46"/>
  <c r="J58" i="46"/>
  <c r="J59" i="46"/>
  <c r="J60" i="46"/>
  <c r="J61" i="46"/>
  <c r="J62" i="46"/>
  <c r="J63" i="46"/>
  <c r="J64" i="46"/>
  <c r="J65" i="46"/>
  <c r="J66" i="46"/>
  <c r="J71" i="46"/>
  <c r="J72" i="46"/>
  <c r="J73" i="46"/>
  <c r="J74" i="46"/>
  <c r="J75" i="46"/>
  <c r="J76" i="46"/>
  <c r="J77" i="46"/>
  <c r="J82" i="46"/>
  <c r="J83" i="46"/>
  <c r="J84" i="46"/>
  <c r="J85" i="46"/>
  <c r="J86" i="46"/>
  <c r="J87" i="46"/>
  <c r="J88" i="46"/>
  <c r="J89" i="46"/>
  <c r="J90" i="46"/>
  <c r="J95" i="46"/>
  <c r="J96" i="46"/>
  <c r="J97" i="46"/>
  <c r="J98" i="46"/>
  <c r="J99" i="46"/>
  <c r="J100" i="46"/>
  <c r="J101" i="46"/>
  <c r="J102" i="46"/>
  <c r="J103" i="46"/>
  <c r="J108" i="46"/>
  <c r="J109" i="46"/>
  <c r="J110" i="46"/>
  <c r="J111" i="46"/>
  <c r="J112" i="46"/>
  <c r="J113" i="46"/>
  <c r="J114" i="46"/>
  <c r="J115" i="46"/>
  <c r="J116" i="46"/>
  <c r="J6" i="52"/>
  <c r="J7" i="52"/>
  <c r="J8" i="52"/>
  <c r="J9" i="52"/>
  <c r="J10" i="52"/>
  <c r="J11" i="52"/>
  <c r="J12" i="52"/>
  <c r="J14" i="52"/>
  <c r="J16" i="52"/>
  <c r="J17" i="52"/>
  <c r="J18" i="52"/>
  <c r="J19" i="52"/>
  <c r="J20" i="52"/>
  <c r="J21" i="52"/>
  <c r="J23" i="52"/>
  <c r="J25" i="52"/>
  <c r="J26" i="52"/>
  <c r="J27" i="52"/>
  <c r="J28" i="52"/>
  <c r="J29" i="52"/>
  <c r="J30" i="52"/>
  <c r="J31" i="52"/>
  <c r="J32" i="52"/>
  <c r="J33" i="52"/>
  <c r="J35" i="52"/>
  <c r="J37" i="52"/>
  <c r="J38" i="52"/>
  <c r="J39" i="52"/>
  <c r="J40" i="52"/>
  <c r="J41" i="52"/>
  <c r="J42" i="52"/>
  <c r="J43" i="52"/>
  <c r="J44" i="52"/>
  <c r="J46" i="52"/>
  <c r="J48" i="52"/>
  <c r="J49" i="52"/>
  <c r="J50" i="52"/>
  <c r="J51" i="52"/>
  <c r="J52" i="52"/>
  <c r="J53" i="52"/>
  <c r="J54" i="52"/>
  <c r="J55" i="52"/>
  <c r="J56" i="52"/>
  <c r="J57" i="52"/>
  <c r="J58" i="52"/>
  <c r="J61" i="52"/>
  <c r="J63" i="52"/>
  <c r="J64" i="52"/>
  <c r="J65" i="52"/>
  <c r="J66" i="52"/>
  <c r="J67" i="52"/>
  <c r="J68" i="52"/>
  <c r="J69" i="52"/>
  <c r="J71" i="52"/>
  <c r="J73" i="52"/>
  <c r="J74" i="52"/>
  <c r="J75" i="52"/>
  <c r="J76" i="52"/>
  <c r="J77" i="52"/>
  <c r="J78" i="52"/>
  <c r="J79" i="52"/>
  <c r="J81" i="52"/>
  <c r="J6" i="53"/>
  <c r="J7" i="53"/>
  <c r="J8" i="53"/>
  <c r="J9" i="53"/>
  <c r="J10" i="53"/>
  <c r="J11" i="53"/>
  <c r="J12" i="53"/>
  <c r="J15" i="53"/>
  <c r="J16" i="53"/>
  <c r="J17" i="53"/>
  <c r="J18" i="53"/>
  <c r="J19" i="53"/>
  <c r="J20" i="53"/>
  <c r="J21" i="53"/>
  <c r="J24" i="53"/>
  <c r="J25" i="53"/>
  <c r="J26" i="53"/>
  <c r="J27" i="53"/>
  <c r="J28" i="53"/>
  <c r="J29" i="53"/>
  <c r="J30" i="53"/>
  <c r="J33" i="53"/>
  <c r="J34" i="53"/>
  <c r="J35" i="53"/>
  <c r="J36" i="53"/>
  <c r="J37" i="53"/>
  <c r="J38" i="53"/>
  <c r="J39" i="53"/>
  <c r="J42" i="53"/>
  <c r="J43" i="53"/>
  <c r="J44" i="53"/>
  <c r="J45" i="53"/>
  <c r="J46" i="53"/>
  <c r="J47" i="53"/>
  <c r="J48" i="53"/>
  <c r="J51" i="53"/>
  <c r="J52" i="53"/>
  <c r="J53" i="53"/>
  <c r="J54" i="53"/>
  <c r="J55" i="53"/>
  <c r="J56" i="53"/>
  <c r="J59" i="53"/>
  <c r="J60" i="53"/>
  <c r="J61" i="53"/>
  <c r="J62" i="53"/>
  <c r="J63" i="53"/>
  <c r="J64" i="53"/>
  <c r="J71" i="53"/>
  <c r="J74" i="53"/>
  <c r="J75" i="53"/>
  <c r="J76" i="53"/>
  <c r="J79" i="53"/>
  <c r="J80" i="53"/>
  <c r="J81" i="53"/>
  <c r="J82" i="53"/>
  <c r="J83" i="53"/>
  <c r="J86" i="53"/>
  <c r="J87" i="53"/>
  <c r="J88" i="53"/>
  <c r="J89" i="53"/>
  <c r="J90" i="53"/>
  <c r="J93" i="53"/>
  <c r="J94" i="53"/>
  <c r="J95" i="53"/>
  <c r="J96" i="53"/>
  <c r="J97" i="53"/>
  <c r="J100" i="53"/>
  <c r="J101" i="53"/>
  <c r="J102" i="53"/>
  <c r="J103" i="53"/>
  <c r="J104" i="53"/>
  <c r="J107" i="53"/>
  <c r="J108" i="53"/>
  <c r="J109" i="53"/>
  <c r="J110" i="53"/>
  <c r="J111" i="53"/>
  <c r="J114" i="53"/>
  <c r="J115" i="53"/>
  <c r="J116" i="53"/>
  <c r="J117" i="53"/>
  <c r="J118" i="53"/>
  <c r="J121" i="53"/>
  <c r="J122" i="53"/>
  <c r="J123" i="53"/>
  <c r="J124" i="53"/>
  <c r="J125" i="53"/>
  <c r="J128" i="53"/>
  <c r="J129" i="53"/>
  <c r="J130" i="53"/>
  <c r="J131" i="53"/>
  <c r="J132" i="53"/>
  <c r="J135" i="53"/>
  <c r="J136" i="53"/>
  <c r="J137" i="53"/>
  <c r="J138" i="53"/>
  <c r="J139" i="53"/>
  <c r="J142" i="53"/>
  <c r="J143" i="53"/>
  <c r="J144" i="53"/>
  <c r="J145" i="53"/>
  <c r="J146" i="53"/>
  <c r="J149" i="53"/>
  <c r="J150" i="53"/>
  <c r="J151" i="53"/>
  <c r="J152" i="53"/>
  <c r="J153" i="53"/>
  <c r="J156" i="53"/>
  <c r="J157" i="53"/>
  <c r="J158" i="53"/>
  <c r="J159" i="53"/>
  <c r="J160" i="53"/>
  <c r="J163" i="53"/>
  <c r="J164" i="53"/>
  <c r="J165" i="53"/>
  <c r="J166" i="53"/>
  <c r="J167" i="53"/>
  <c r="J170" i="53"/>
  <c r="J171" i="53"/>
  <c r="J172" i="53"/>
  <c r="J173" i="53"/>
  <c r="J174" i="53"/>
  <c r="J6" i="54"/>
  <c r="J7" i="54"/>
  <c r="J8" i="54"/>
  <c r="J9" i="54"/>
  <c r="J10" i="54"/>
  <c r="J11" i="54"/>
  <c r="J12" i="54"/>
  <c r="J15" i="54"/>
  <c r="J16" i="54"/>
  <c r="J17" i="54"/>
  <c r="J18" i="54"/>
  <c r="J19" i="54"/>
  <c r="J20" i="54"/>
  <c r="J21" i="54"/>
  <c r="J24" i="54"/>
  <c r="J25" i="54"/>
  <c r="J26" i="54"/>
  <c r="J27" i="54"/>
  <c r="J28" i="54"/>
  <c r="J29" i="54"/>
  <c r="J30" i="54"/>
  <c r="J33" i="54"/>
  <c r="J34" i="54"/>
  <c r="J35" i="54"/>
  <c r="J36" i="54"/>
  <c r="J37" i="54"/>
  <c r="J38" i="54"/>
  <c r="J39" i="54"/>
  <c r="J42" i="54"/>
  <c r="J43" i="54"/>
  <c r="J44" i="54"/>
  <c r="J45" i="54"/>
  <c r="J46" i="54"/>
  <c r="J47" i="54"/>
  <c r="J48" i="54"/>
  <c r="J51" i="54"/>
  <c r="J52" i="54"/>
  <c r="J53" i="54"/>
  <c r="J54" i="54"/>
  <c r="J55" i="54"/>
  <c r="J56" i="54"/>
  <c r="J59" i="54"/>
  <c r="J60" i="54"/>
  <c r="J61" i="54"/>
  <c r="J62" i="54"/>
  <c r="J63" i="54"/>
  <c r="J64" i="54"/>
  <c r="J67" i="54"/>
  <c r="J68" i="54"/>
  <c r="J69" i="54"/>
  <c r="J70" i="54"/>
  <c r="J71" i="54"/>
  <c r="J72" i="54"/>
  <c r="J73" i="54"/>
  <c r="J74" i="54"/>
  <c r="J75" i="54"/>
  <c r="J76" i="54"/>
  <c r="J79" i="54"/>
  <c r="J80" i="54"/>
  <c r="J81" i="54"/>
  <c r="J82" i="54"/>
  <c r="J83" i="54"/>
  <c r="J86" i="54"/>
  <c r="J87" i="54"/>
  <c r="J88" i="54"/>
  <c r="J89" i="54"/>
  <c r="J90" i="54"/>
  <c r="J93" i="54"/>
  <c r="J94" i="54"/>
  <c r="J95" i="54"/>
  <c r="J96" i="54"/>
  <c r="J97" i="54"/>
  <c r="J100" i="54"/>
  <c r="J101" i="54"/>
  <c r="J102" i="54"/>
  <c r="J103" i="54"/>
  <c r="J111" i="54"/>
  <c r="J112" i="54"/>
  <c r="J113" i="54"/>
  <c r="J114" i="54"/>
  <c r="J115" i="54"/>
  <c r="J118" i="54"/>
  <c r="J119" i="54"/>
  <c r="J120" i="54"/>
  <c r="J121" i="54"/>
  <c r="J122" i="54"/>
  <c r="J125" i="54"/>
  <c r="J126" i="54"/>
  <c r="J127" i="54"/>
  <c r="J128" i="54"/>
  <c r="J129" i="54"/>
  <c r="J132" i="54"/>
  <c r="J133" i="54"/>
  <c r="J134" i="54"/>
  <c r="J135" i="54"/>
  <c r="J136" i="54"/>
  <c r="J139" i="54"/>
  <c r="J140" i="54"/>
  <c r="J141" i="54"/>
  <c r="J142" i="54"/>
  <c r="J143" i="54"/>
  <c r="J146" i="54"/>
  <c r="J147" i="54"/>
  <c r="J148" i="54"/>
  <c r="J149" i="54"/>
  <c r="J150" i="54"/>
  <c r="J153" i="54"/>
  <c r="J154" i="54"/>
  <c r="J155" i="54"/>
  <c r="J156" i="54"/>
  <c r="J157" i="54"/>
  <c r="J160" i="54"/>
  <c r="J161" i="54"/>
  <c r="J162" i="54"/>
  <c r="J163" i="54"/>
  <c r="J164" i="54"/>
  <c r="J167" i="54"/>
  <c r="J168" i="54"/>
  <c r="J169" i="54"/>
  <c r="J170" i="54"/>
  <c r="J171" i="54"/>
  <c r="J174" i="54"/>
  <c r="J175" i="54"/>
  <c r="J176" i="54"/>
  <c r="J177" i="54"/>
  <c r="J178" i="54"/>
  <c r="J181" i="54"/>
  <c r="J184" i="54"/>
  <c r="J185" i="54"/>
  <c r="J186" i="54"/>
  <c r="J187" i="54"/>
  <c r="J188" i="54"/>
  <c r="J189" i="54"/>
  <c r="J190" i="54"/>
  <c r="J191" i="54"/>
  <c r="J192" i="54"/>
  <c r="J193" i="54"/>
  <c r="J194" i="54"/>
  <c r="J195" i="54"/>
  <c r="J196" i="54"/>
  <c r="J6" i="55"/>
  <c r="J7" i="55"/>
  <c r="J8" i="55"/>
  <c r="J9" i="55"/>
  <c r="J10" i="55"/>
  <c r="J11" i="55"/>
  <c r="J14" i="55"/>
  <c r="J15" i="55"/>
  <c r="J16" i="55"/>
  <c r="J17" i="55"/>
  <c r="J18" i="55"/>
  <c r="J19" i="55"/>
  <c r="J22" i="55"/>
  <c r="J23" i="55"/>
  <c r="J24" i="55"/>
  <c r="J25" i="55"/>
  <c r="J26" i="55"/>
  <c r="J27" i="55"/>
  <c r="J30" i="55"/>
  <c r="J31" i="55"/>
  <c r="J32" i="55"/>
  <c r="J33" i="55"/>
  <c r="J34" i="55"/>
  <c r="J35" i="55"/>
  <c r="J38" i="55"/>
  <c r="J39" i="55"/>
  <c r="J40" i="55"/>
  <c r="J41" i="55"/>
  <c r="J42" i="55"/>
  <c r="J43" i="55"/>
  <c r="J46" i="55"/>
  <c r="J47" i="55"/>
  <c r="J48" i="55"/>
  <c r="J49" i="55"/>
  <c r="J50" i="55"/>
  <c r="J51" i="55"/>
  <c r="J54" i="55"/>
  <c r="J55" i="55"/>
  <c r="J56" i="55"/>
  <c r="J57" i="55"/>
  <c r="J58" i="55"/>
  <c r="J59" i="55"/>
  <c r="J62" i="55"/>
  <c r="J63" i="55"/>
  <c r="J64" i="55"/>
  <c r="J65" i="55"/>
  <c r="J66" i="55"/>
  <c r="J67" i="55"/>
  <c r="J68" i="55"/>
  <c r="J69" i="55"/>
  <c r="J72" i="55"/>
  <c r="J73" i="55"/>
  <c r="J74" i="55"/>
  <c r="J75" i="55"/>
  <c r="J76" i="55"/>
  <c r="J79" i="55"/>
  <c r="J80" i="55"/>
  <c r="J81" i="55"/>
  <c r="J82" i="55"/>
  <c r="J83" i="55"/>
  <c r="J86" i="55"/>
  <c r="J87" i="55"/>
  <c r="J88" i="55"/>
  <c r="J89" i="55"/>
  <c r="J90" i="55"/>
  <c r="J93" i="55"/>
  <c r="J94" i="55"/>
  <c r="J95" i="55"/>
  <c r="J96" i="55"/>
  <c r="J97" i="55"/>
  <c r="J104" i="55"/>
  <c r="J105" i="55"/>
  <c r="J106" i="55"/>
  <c r="J107" i="55"/>
  <c r="J108" i="55"/>
  <c r="J111" i="55"/>
  <c r="J112" i="55"/>
  <c r="J113" i="55"/>
  <c r="J114" i="55"/>
  <c r="J115" i="55"/>
  <c r="J118" i="55"/>
  <c r="J119" i="55"/>
  <c r="J120" i="55"/>
  <c r="J121" i="55"/>
  <c r="J122" i="55"/>
  <c r="J125" i="55"/>
  <c r="J126" i="55"/>
  <c r="J127" i="55"/>
  <c r="J128" i="55"/>
  <c r="J129" i="55"/>
  <c r="J132" i="55"/>
  <c r="J133" i="55"/>
  <c r="J134" i="55"/>
  <c r="J135" i="55"/>
  <c r="J136" i="55"/>
  <c r="J139" i="55"/>
  <c r="J140" i="55"/>
  <c r="J141" i="55"/>
  <c r="J142" i="55"/>
  <c r="J143" i="55"/>
  <c r="J146" i="55"/>
  <c r="J147" i="55"/>
  <c r="J148" i="55"/>
  <c r="J149" i="55"/>
  <c r="J150" i="55"/>
  <c r="J153" i="55"/>
  <c r="J154" i="55"/>
  <c r="J155" i="55"/>
  <c r="J156" i="55"/>
  <c r="J157" i="55"/>
  <c r="J160" i="55"/>
  <c r="J161" i="55"/>
  <c r="J162" i="55"/>
  <c r="J163" i="55"/>
  <c r="J164" i="55"/>
  <c r="J167" i="55"/>
  <c r="J168" i="55"/>
  <c r="J169" i="55"/>
  <c r="J170" i="55"/>
  <c r="J171" i="55"/>
  <c r="J174" i="55"/>
  <c r="J175" i="55"/>
  <c r="J176" i="55"/>
  <c r="J177" i="55"/>
  <c r="J178" i="55"/>
  <c r="J179" i="55"/>
  <c r="J6" i="56"/>
  <c r="J7" i="56"/>
  <c r="J8" i="56"/>
  <c r="J9" i="56"/>
  <c r="J10" i="56"/>
  <c r="J11" i="56"/>
  <c r="J14" i="56"/>
  <c r="J15" i="56"/>
  <c r="J16" i="56"/>
  <c r="J17" i="56"/>
  <c r="J18" i="56"/>
  <c r="J19" i="56"/>
  <c r="J22" i="56"/>
  <c r="J23" i="56"/>
  <c r="J24" i="56"/>
  <c r="J25" i="56"/>
  <c r="J26" i="56"/>
  <c r="J27" i="56"/>
  <c r="J30" i="56"/>
  <c r="J31" i="56"/>
  <c r="J32" i="56"/>
  <c r="J33" i="56"/>
  <c r="J34" i="56"/>
  <c r="J35" i="56"/>
  <c r="J38" i="56"/>
  <c r="J39" i="56"/>
  <c r="J40" i="56"/>
  <c r="J41" i="56"/>
  <c r="J42" i="56"/>
  <c r="J43" i="56"/>
  <c r="J46" i="56"/>
  <c r="J47" i="56"/>
  <c r="J48" i="56"/>
  <c r="J49" i="56"/>
  <c r="J50" i="56"/>
  <c r="J51" i="56"/>
  <c r="J54" i="56"/>
  <c r="J55" i="56"/>
  <c r="J56" i="56"/>
  <c r="J57" i="56"/>
  <c r="J58" i="56"/>
  <c r="J59" i="56"/>
  <c r="J62" i="56"/>
  <c r="J63" i="56"/>
  <c r="J64" i="56"/>
  <c r="J65" i="56"/>
  <c r="J66" i="56"/>
  <c r="J67" i="56"/>
  <c r="J68" i="56"/>
  <c r="J69" i="56"/>
  <c r="J72" i="56"/>
  <c r="J73" i="56"/>
  <c r="J74" i="56"/>
  <c r="J75" i="56"/>
  <c r="J76" i="56"/>
  <c r="J79" i="56"/>
  <c r="J80" i="56"/>
  <c r="J81" i="56"/>
  <c r="J82" i="56"/>
  <c r="J83" i="56"/>
  <c r="J86" i="56"/>
  <c r="J87" i="56"/>
  <c r="J88" i="56"/>
  <c r="J89" i="56"/>
  <c r="J90" i="56"/>
  <c r="J93" i="56"/>
  <c r="J94" i="56"/>
  <c r="J95" i="56"/>
  <c r="J96" i="56"/>
  <c r="J97" i="56"/>
  <c r="J105" i="56"/>
  <c r="J106" i="56"/>
  <c r="J107" i="56"/>
  <c r="J108" i="56"/>
  <c r="J109" i="56"/>
  <c r="J112" i="56"/>
  <c r="J113" i="56"/>
  <c r="J114" i="56"/>
  <c r="J115" i="56"/>
  <c r="J116" i="56"/>
  <c r="J119" i="56"/>
  <c r="J120" i="56"/>
  <c r="J121" i="56"/>
  <c r="J122" i="56"/>
  <c r="J123" i="56"/>
  <c r="J126" i="56"/>
  <c r="J127" i="56"/>
  <c r="J128" i="56"/>
  <c r="J129" i="56"/>
  <c r="J130" i="56"/>
  <c r="J133" i="56"/>
  <c r="J134" i="56"/>
  <c r="J135" i="56"/>
  <c r="J136" i="56"/>
  <c r="J137" i="56"/>
  <c r="J140" i="56"/>
  <c r="J141" i="56"/>
  <c r="J142" i="56"/>
  <c r="J143" i="56"/>
  <c r="J144" i="56"/>
  <c r="J147" i="56"/>
  <c r="J148" i="56"/>
  <c r="J149" i="56"/>
  <c r="J150" i="56"/>
  <c r="J151" i="56"/>
  <c r="J154" i="56"/>
  <c r="J155" i="56"/>
  <c r="J156" i="56"/>
  <c r="J157" i="56"/>
  <c r="J158" i="56"/>
  <c r="J161" i="56"/>
  <c r="J162" i="56"/>
  <c r="J163" i="56"/>
  <c r="J164" i="56"/>
  <c r="J165" i="56"/>
  <c r="J168" i="56"/>
  <c r="J169" i="56"/>
  <c r="J170" i="56"/>
  <c r="J171" i="56"/>
  <c r="J172" i="56"/>
  <c r="J6" i="23"/>
  <c r="J7" i="23"/>
  <c r="J8" i="23"/>
  <c r="J9" i="23"/>
  <c r="J11" i="23"/>
  <c r="J14" i="23"/>
  <c r="J15" i="23"/>
  <c r="J16" i="23"/>
  <c r="J17" i="23"/>
  <c r="J18" i="23"/>
  <c r="J19" i="23"/>
  <c r="J20" i="23"/>
  <c r="J21" i="23"/>
  <c r="J22" i="23"/>
  <c r="J25" i="23"/>
  <c r="J26" i="23"/>
  <c r="J27" i="23"/>
  <c r="J28" i="23"/>
  <c r="J29" i="23"/>
  <c r="J30" i="23"/>
  <c r="J31" i="23"/>
  <c r="J32" i="23"/>
  <c r="J33" i="23"/>
  <c r="J34" i="23"/>
  <c r="J35" i="23"/>
  <c r="J36" i="23"/>
  <c r="J37" i="23"/>
  <c r="J38" i="23"/>
  <c r="J39" i="23"/>
  <c r="J40" i="23"/>
  <c r="J41" i="23"/>
  <c r="J42" i="23"/>
  <c r="J43" i="23"/>
  <c r="J44" i="23"/>
  <c r="J45" i="23"/>
  <c r="J46" i="23"/>
  <c r="J47" i="23"/>
  <c r="J48" i="23"/>
  <c r="J49" i="23"/>
  <c r="J50" i="23"/>
  <c r="J51" i="23"/>
  <c r="J52" i="23"/>
  <c r="J53" i="23"/>
  <c r="J54" i="23"/>
  <c r="J55" i="23"/>
  <c r="J56" i="23"/>
  <c r="J57" i="23"/>
  <c r="J58" i="23"/>
  <c r="J60" i="23"/>
  <c r="J61" i="23"/>
  <c r="J62" i="23"/>
  <c r="J64" i="23"/>
  <c r="J65" i="23"/>
  <c r="J67" i="23"/>
  <c r="J68" i="23"/>
  <c r="J69" i="23"/>
  <c r="J70" i="23"/>
  <c r="J72" i="23"/>
  <c r="J73" i="23"/>
  <c r="J74" i="23"/>
  <c r="J75" i="23"/>
  <c r="J76" i="23"/>
  <c r="J77" i="23"/>
  <c r="J78" i="23"/>
  <c r="J79" i="23"/>
  <c r="J80" i="23"/>
  <c r="J81" i="23"/>
  <c r="J82" i="23"/>
  <c r="J83" i="23"/>
  <c r="J84" i="23"/>
  <c r="J85" i="23"/>
  <c r="J86" i="23"/>
  <c r="J87" i="23"/>
  <c r="J88" i="23"/>
  <c r="J89" i="23"/>
  <c r="J90" i="23"/>
  <c r="J91" i="23"/>
  <c r="J92" i="23"/>
  <c r="J94" i="23"/>
  <c r="J95" i="23"/>
  <c r="J96" i="23"/>
  <c r="J97" i="23"/>
  <c r="J98" i="23"/>
  <c r="J100" i="23"/>
  <c r="J102" i="23"/>
  <c r="J103" i="23"/>
  <c r="J104" i="23"/>
  <c r="J105" i="23"/>
  <c r="J106" i="23"/>
  <c r="J107" i="23"/>
  <c r="J108" i="23"/>
  <c r="J112" i="23"/>
  <c r="J114" i="23"/>
  <c r="J115" i="23"/>
  <c r="J116" i="23"/>
  <c r="J117" i="23"/>
  <c r="J128" i="23"/>
  <c r="J129" i="23"/>
  <c r="J130" i="23"/>
  <c r="J131" i="23"/>
  <c r="J132" i="23"/>
  <c r="J133" i="23"/>
  <c r="J134" i="23"/>
  <c r="J135" i="23"/>
  <c r="J136" i="23"/>
  <c r="J137" i="23"/>
  <c r="J138" i="23"/>
  <c r="J139" i="23"/>
  <c r="J140" i="23"/>
  <c r="J141" i="23"/>
  <c r="J142" i="23"/>
  <c r="J143" i="23"/>
  <c r="J144" i="23"/>
  <c r="J145" i="23"/>
  <c r="J146" i="23"/>
  <c r="J147" i="23"/>
  <c r="J148" i="23"/>
  <c r="J149" i="23"/>
  <c r="J150" i="23"/>
  <c r="J151" i="23"/>
  <c r="J152" i="23"/>
  <c r="J153" i="23"/>
  <c r="J154" i="23"/>
  <c r="J155" i="23"/>
  <c r="J156" i="23"/>
  <c r="J157" i="23"/>
  <c r="J158" i="23"/>
  <c r="J159" i="23"/>
  <c r="J161" i="23"/>
  <c r="J162" i="23"/>
  <c r="J163" i="23"/>
  <c r="J165" i="23"/>
  <c r="J166" i="23"/>
  <c r="J167" i="23"/>
  <c r="J168" i="23"/>
  <c r="J169" i="23"/>
  <c r="J170" i="23"/>
  <c r="J171" i="23"/>
  <c r="J172" i="23"/>
  <c r="J173" i="23"/>
  <c r="J174" i="23"/>
  <c r="J175" i="23"/>
  <c r="J176" i="23"/>
  <c r="J177" i="23"/>
  <c r="J178" i="23"/>
  <c r="J179" i="23"/>
  <c r="J180" i="23"/>
  <c r="J182" i="23"/>
  <c r="J183" i="23"/>
  <c r="J184" i="23"/>
  <c r="J185" i="23"/>
  <c r="J186" i="23"/>
  <c r="J188" i="23"/>
  <c r="J189" i="23"/>
  <c r="J191" i="23"/>
  <c r="J192" i="23"/>
  <c r="J193" i="23"/>
  <c r="J194" i="23"/>
  <c r="J196" i="23"/>
  <c r="J198" i="23"/>
  <c r="J199" i="23"/>
  <c r="J200" i="23"/>
  <c r="J201" i="23"/>
  <c r="J204" i="23"/>
  <c r="J205" i="23"/>
  <c r="J6" i="33"/>
  <c r="J7" i="33"/>
  <c r="J8" i="33"/>
  <c r="J9" i="33"/>
  <c r="J10" i="33"/>
  <c r="J11" i="33"/>
  <c r="J12" i="33"/>
  <c r="J13" i="33"/>
  <c r="J14" i="33"/>
  <c r="J15" i="33"/>
  <c r="J16" i="33"/>
  <c r="J17" i="33"/>
  <c r="J19" i="33"/>
  <c r="J20" i="33"/>
  <c r="J21" i="33"/>
  <c r="J22" i="33"/>
  <c r="J23" i="33"/>
  <c r="J24" i="33"/>
  <c r="J25" i="33"/>
  <c r="J26" i="33"/>
  <c r="J27" i="33"/>
  <c r="J28" i="33"/>
  <c r="J29" i="33"/>
  <c r="J30" i="33"/>
  <c r="J31" i="33"/>
  <c r="J32" i="33"/>
  <c r="J33" i="33"/>
  <c r="J34" i="33"/>
  <c r="J35" i="33"/>
  <c r="J36" i="33"/>
  <c r="J37" i="33"/>
  <c r="J38" i="33"/>
  <c r="J39" i="33"/>
  <c r="J40" i="33"/>
  <c r="J41" i="33"/>
  <c r="J42" i="33"/>
  <c r="J43" i="33"/>
  <c r="J44" i="33"/>
  <c r="J45" i="33"/>
  <c r="J46" i="33"/>
  <c r="J47" i="33"/>
  <c r="J51" i="33"/>
  <c r="J52" i="33"/>
  <c r="J53" i="33"/>
  <c r="J54" i="33"/>
  <c r="J55" i="33"/>
  <c r="J56" i="33"/>
  <c r="J57" i="33"/>
  <c r="J58" i="33"/>
  <c r="J59" i="33"/>
  <c r="J60" i="33"/>
  <c r="J61" i="33"/>
  <c r="J62" i="33"/>
  <c r="J64" i="33"/>
  <c r="J65" i="33"/>
  <c r="J66" i="33"/>
  <c r="J67" i="33"/>
  <c r="J68" i="33"/>
  <c r="J69" i="33"/>
  <c r="J70" i="33"/>
  <c r="J71" i="33"/>
  <c r="J72" i="33"/>
  <c r="J73" i="33"/>
  <c r="J74" i="33"/>
  <c r="J75" i="33"/>
  <c r="J76" i="33"/>
  <c r="J77" i="33"/>
  <c r="J78" i="33"/>
  <c r="J79" i="33"/>
  <c r="J80" i="33"/>
  <c r="J81" i="33"/>
  <c r="J82" i="33"/>
  <c r="J83" i="33"/>
  <c r="J84" i="33"/>
  <c r="J85" i="33"/>
  <c r="J86" i="33"/>
  <c r="J87" i="33"/>
  <c r="J6" i="4"/>
  <c r="J9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31" i="40"/>
  <c r="J32" i="40"/>
  <c r="J33" i="40"/>
  <c r="J34" i="40"/>
  <c r="J35" i="40"/>
  <c r="J36" i="40"/>
  <c r="J37" i="40"/>
  <c r="J38" i="40"/>
  <c r="J39" i="40"/>
  <c r="J40" i="40"/>
  <c r="J41" i="40"/>
  <c r="J42" i="40"/>
  <c r="J43" i="40"/>
  <c r="J44" i="40"/>
  <c r="J45" i="40"/>
  <c r="J46" i="40"/>
  <c r="J47" i="40"/>
  <c r="J49" i="40"/>
  <c r="J51" i="40"/>
  <c r="J52" i="40"/>
  <c r="J53" i="40"/>
  <c r="J56" i="40"/>
  <c r="J57" i="40"/>
  <c r="J58" i="40"/>
  <c r="J59" i="40"/>
  <c r="J60" i="40"/>
  <c r="J61" i="40"/>
  <c r="J62" i="40"/>
  <c r="J63" i="40"/>
  <c r="J64" i="40"/>
  <c r="J65" i="40"/>
  <c r="J66" i="40"/>
  <c r="J67" i="40"/>
  <c r="J68" i="40"/>
  <c r="J69" i="40"/>
  <c r="J70" i="40"/>
  <c r="J71" i="40"/>
  <c r="J72" i="40"/>
  <c r="J74" i="40"/>
  <c r="J75" i="40"/>
  <c r="J76" i="40"/>
  <c r="J77" i="40"/>
  <c r="J80" i="40"/>
  <c r="J81" i="40"/>
  <c r="J82" i="40"/>
  <c r="J83" i="40"/>
  <c r="J84" i="40"/>
  <c r="J85" i="40"/>
  <c r="J86" i="40"/>
  <c r="J87" i="40"/>
  <c r="J88" i="40"/>
  <c r="J89" i="40"/>
  <c r="J90" i="40"/>
  <c r="J91" i="40"/>
  <c r="J92" i="40"/>
  <c r="J93" i="40"/>
  <c r="J94" i="40"/>
  <c r="J95" i="40"/>
  <c r="J96" i="40"/>
  <c r="J98" i="40"/>
  <c r="J99" i="40"/>
  <c r="J100" i="40"/>
  <c r="J101" i="40"/>
  <c r="J104" i="40"/>
  <c r="J105" i="40"/>
  <c r="J106" i="40"/>
  <c r="J107" i="40"/>
  <c r="J108" i="40"/>
  <c r="J109" i="40"/>
  <c r="J110" i="40"/>
  <c r="J111" i="40"/>
  <c r="J112" i="40"/>
  <c r="J113" i="40"/>
  <c r="J114" i="40"/>
  <c r="J115" i="40"/>
  <c r="J116" i="40"/>
  <c r="J117" i="40"/>
  <c r="J118" i="40"/>
  <c r="J119" i="40"/>
  <c r="J120" i="40"/>
  <c r="J122" i="40"/>
  <c r="J123" i="40"/>
  <c r="J124" i="40"/>
  <c r="J6" i="11"/>
  <c r="J7" i="11"/>
  <c r="J8" i="11"/>
  <c r="J11" i="11"/>
  <c r="J12" i="11"/>
  <c r="J13" i="11"/>
  <c r="J15" i="11"/>
  <c r="J16" i="11"/>
  <c r="J17" i="11"/>
  <c r="J18" i="11"/>
  <c r="J19" i="11"/>
  <c r="J20" i="11"/>
  <c r="J21" i="11"/>
  <c r="J22" i="11"/>
  <c r="J23" i="11"/>
  <c r="J24" i="11"/>
  <c r="J25" i="11"/>
  <c r="J26" i="11"/>
  <c r="J27" i="11"/>
  <c r="J28" i="11"/>
  <c r="J29" i="11"/>
  <c r="J30" i="11"/>
  <c r="J31" i="11"/>
  <c r="J32" i="11"/>
  <c r="J33" i="11"/>
  <c r="J34" i="11"/>
  <c r="J35" i="11"/>
  <c r="J36" i="11"/>
  <c r="J37" i="11"/>
  <c r="J38" i="11"/>
  <c r="J39" i="11"/>
  <c r="J40" i="11"/>
  <c r="J41" i="11"/>
  <c r="J42" i="11"/>
  <c r="J43" i="11"/>
  <c r="J44" i="11"/>
  <c r="J45" i="11"/>
  <c r="J46" i="11"/>
  <c r="J47" i="11"/>
  <c r="J48" i="11"/>
  <c r="J49" i="11"/>
  <c r="J50" i="11"/>
  <c r="J51" i="11"/>
  <c r="J52" i="11"/>
  <c r="J53" i="11"/>
  <c r="J54" i="11"/>
  <c r="J55" i="11"/>
  <c r="J56" i="11"/>
  <c r="J57" i="11"/>
  <c r="J58" i="11"/>
  <c r="J59" i="11"/>
  <c r="J60" i="11"/>
  <c r="J61" i="11"/>
  <c r="J65" i="11"/>
  <c r="J66" i="11"/>
  <c r="J67" i="11"/>
  <c r="J68" i="11"/>
  <c r="J69" i="11"/>
  <c r="J70" i="11"/>
  <c r="J71" i="11"/>
  <c r="J72" i="11"/>
  <c r="J73" i="11"/>
  <c r="J74" i="11"/>
  <c r="J75" i="11"/>
  <c r="J76" i="11"/>
  <c r="J77" i="11"/>
  <c r="J78" i="11"/>
  <c r="J79" i="11"/>
  <c r="J80" i="11"/>
  <c r="J81" i="11"/>
  <c r="J82" i="11"/>
  <c r="J83" i="11"/>
  <c r="J84" i="11"/>
  <c r="J85" i="11"/>
  <c r="J86" i="11"/>
  <c r="J87" i="11"/>
  <c r="J88" i="11"/>
  <c r="J89" i="11"/>
  <c r="J90" i="11"/>
  <c r="J91" i="11"/>
  <c r="J92" i="11"/>
  <c r="J93" i="11"/>
  <c r="J94" i="11"/>
  <c r="J95" i="11"/>
  <c r="J96" i="11"/>
  <c r="J97" i="11"/>
  <c r="J98" i="11"/>
  <c r="J99" i="11"/>
  <c r="J100" i="11"/>
  <c r="J101" i="11"/>
  <c r="J102" i="11"/>
  <c r="J103" i="11"/>
  <c r="J104" i="11"/>
  <c r="J107" i="11"/>
  <c r="J108" i="11"/>
  <c r="J109" i="11"/>
  <c r="J110" i="11"/>
  <c r="J111" i="11"/>
  <c r="J112" i="11"/>
  <c r="J113" i="11"/>
  <c r="J114" i="11"/>
  <c r="J115" i="11"/>
  <c r="J116" i="11"/>
  <c r="J117" i="11"/>
  <c r="J118" i="11"/>
  <c r="J119" i="11"/>
  <c r="J120" i="11"/>
  <c r="J121" i="11"/>
  <c r="J122" i="11"/>
  <c r="J123" i="11"/>
  <c r="J124" i="11"/>
  <c r="J125" i="11"/>
  <c r="J126" i="11"/>
  <c r="J127" i="11"/>
  <c r="J128" i="11"/>
  <c r="J129" i="11"/>
  <c r="J130" i="11"/>
  <c r="J131" i="11"/>
  <c r="J132" i="11"/>
  <c r="J133" i="11"/>
  <c r="J134" i="11"/>
  <c r="J135" i="11"/>
  <c r="J136" i="11"/>
  <c r="J137" i="11"/>
  <c r="J138" i="11"/>
  <c r="J139" i="11"/>
  <c r="J140" i="11"/>
  <c r="J141" i="11"/>
  <c r="J142" i="11"/>
  <c r="J143" i="11"/>
  <c r="J144" i="11"/>
  <c r="J145" i="11"/>
  <c r="J146" i="11"/>
  <c r="J147" i="11"/>
  <c r="J148" i="11"/>
  <c r="J149" i="11"/>
  <c r="J150" i="11"/>
  <c r="J151" i="11"/>
  <c r="J152" i="11"/>
  <c r="J153" i="11"/>
  <c r="J154" i="11"/>
  <c r="J155" i="11"/>
  <c r="J156" i="11"/>
  <c r="J157" i="11"/>
  <c r="J158" i="11"/>
  <c r="J6" i="38"/>
  <c r="J7" i="38"/>
  <c r="J8" i="38"/>
  <c r="J9" i="38"/>
  <c r="J10" i="38"/>
  <c r="J11" i="38"/>
  <c r="J12" i="38"/>
  <c r="J13" i="38"/>
  <c r="J14" i="38"/>
  <c r="J15" i="38"/>
  <c r="J16" i="38"/>
  <c r="J17" i="38"/>
  <c r="J18" i="38"/>
  <c r="J19" i="38"/>
  <c r="J20" i="38"/>
  <c r="J21" i="38"/>
  <c r="J22" i="38"/>
  <c r="J23" i="38"/>
  <c r="J24" i="38"/>
  <c r="J25" i="38"/>
  <c r="J26" i="38"/>
  <c r="J27" i="38"/>
  <c r="J29" i="38"/>
  <c r="J30" i="38"/>
  <c r="J33" i="38"/>
  <c r="J34" i="38"/>
  <c r="J35" i="38"/>
  <c r="J36" i="38"/>
  <c r="J37" i="38"/>
  <c r="J38" i="38"/>
  <c r="J39" i="38"/>
  <c r="J40" i="38"/>
  <c r="J41" i="38"/>
  <c r="J42" i="38"/>
  <c r="J43" i="38"/>
  <c r="J44" i="38"/>
  <c r="J45" i="38"/>
  <c r="J46" i="38"/>
  <c r="J47" i="38"/>
  <c r="J48" i="38"/>
  <c r="J49" i="38"/>
  <c r="J50" i="38"/>
  <c r="J51" i="38"/>
  <c r="J52" i="38"/>
  <c r="J53" i="38"/>
  <c r="J54" i="38"/>
  <c r="J55" i="38"/>
  <c r="J56" i="38"/>
  <c r="J58" i="38"/>
  <c r="J61" i="38"/>
  <c r="J62" i="38"/>
  <c r="J63" i="38"/>
  <c r="J64" i="38"/>
  <c r="J65" i="38"/>
  <c r="J66" i="38"/>
  <c r="J67" i="38"/>
  <c r="J68" i="38"/>
  <c r="J69" i="38"/>
  <c r="J70" i="38"/>
  <c r="J71" i="38"/>
  <c r="J72" i="38"/>
  <c r="J73" i="38"/>
  <c r="J74" i="38"/>
  <c r="J75" i="38"/>
  <c r="J76" i="38"/>
  <c r="J77" i="38"/>
  <c r="J78" i="38"/>
  <c r="J79" i="38"/>
  <c r="J80" i="38"/>
  <c r="J81" i="38"/>
  <c r="J82" i="38"/>
  <c r="J83" i="38"/>
  <c r="J85" i="38"/>
  <c r="J88" i="38"/>
  <c r="J89" i="38"/>
  <c r="J90" i="38"/>
  <c r="J91" i="38"/>
  <c r="J92" i="38"/>
  <c r="J93" i="38"/>
  <c r="J94" i="38"/>
  <c r="J95" i="38"/>
  <c r="J96" i="38"/>
  <c r="J97" i="38"/>
  <c r="J98" i="38"/>
  <c r="J99" i="38"/>
  <c r="J100" i="38"/>
  <c r="J101" i="38"/>
  <c r="J102" i="38"/>
  <c r="J103" i="38"/>
  <c r="J104" i="38"/>
  <c r="J105" i="38"/>
  <c r="J106" i="38"/>
  <c r="J107" i="38"/>
  <c r="J108" i="38"/>
  <c r="J109" i="38"/>
  <c r="J110" i="38"/>
  <c r="J112" i="38"/>
  <c r="J6" i="17"/>
  <c r="J7" i="17"/>
  <c r="J8" i="17"/>
  <c r="J9" i="17"/>
  <c r="J10" i="17"/>
  <c r="J11" i="17"/>
  <c r="J12" i="17"/>
  <c r="J13" i="17"/>
  <c r="J14" i="17"/>
  <c r="J15" i="17"/>
  <c r="J16" i="17"/>
  <c r="J17" i="17"/>
  <c r="J18" i="17"/>
  <c r="J19" i="17"/>
  <c r="J20" i="17"/>
  <c r="J21" i="17"/>
  <c r="J23" i="17"/>
  <c r="J24" i="17"/>
  <c r="J25" i="17"/>
  <c r="J26" i="17"/>
  <c r="J27" i="17"/>
  <c r="J28" i="17"/>
  <c r="J29" i="17"/>
  <c r="J30" i="17"/>
  <c r="J32" i="17"/>
  <c r="J33" i="17"/>
  <c r="J34" i="17"/>
  <c r="J35" i="17"/>
  <c r="J36" i="17"/>
  <c r="J38" i="17"/>
  <c r="J39" i="17"/>
  <c r="J40" i="17"/>
  <c r="J48" i="17"/>
  <c r="J49" i="17"/>
  <c r="J50" i="17"/>
  <c r="J51" i="17"/>
  <c r="J52" i="17"/>
  <c r="J53" i="17"/>
  <c r="J54" i="17"/>
  <c r="J55" i="17"/>
  <c r="J56" i="17"/>
  <c r="J57" i="17"/>
  <c r="J59" i="17"/>
  <c r="J60" i="17"/>
  <c r="J61" i="17"/>
  <c r="J62" i="17"/>
  <c r="J63" i="17"/>
  <c r="J64" i="17"/>
  <c r="J66" i="17"/>
  <c r="J67" i="17"/>
  <c r="J68" i="17"/>
  <c r="J70" i="17"/>
  <c r="J71" i="17"/>
  <c r="J72" i="17"/>
  <c r="J73" i="17"/>
  <c r="J74" i="17"/>
  <c r="J75" i="17"/>
  <c r="J76" i="17"/>
  <c r="J77" i="17"/>
  <c r="J78" i="17"/>
  <c r="J79" i="17"/>
  <c r="J80" i="17"/>
  <c r="J81" i="17"/>
  <c r="J82" i="17"/>
  <c r="J85" i="17"/>
  <c r="J86" i="17"/>
  <c r="J87" i="17"/>
  <c r="J88" i="17"/>
  <c r="J89" i="17"/>
  <c r="J90" i="17"/>
  <c r="J91" i="17"/>
  <c r="J92" i="17"/>
  <c r="J93" i="17"/>
  <c r="J94" i="17"/>
  <c r="J95" i="17"/>
  <c r="J96" i="17"/>
  <c r="J97" i="17"/>
  <c r="J98" i="17"/>
  <c r="J99" i="17"/>
  <c r="J100" i="17"/>
  <c r="J101" i="17"/>
  <c r="J102" i="17"/>
  <c r="J103" i="17"/>
  <c r="J104" i="17"/>
  <c r="J105" i="17"/>
  <c r="J106" i="17"/>
  <c r="J107" i="17"/>
  <c r="J108" i="17"/>
  <c r="J109" i="17"/>
  <c r="J110" i="17"/>
  <c r="J111" i="17"/>
  <c r="J112" i="17"/>
  <c r="J113" i="17"/>
  <c r="J114" i="17"/>
  <c r="J115" i="17"/>
  <c r="J117" i="17"/>
  <c r="J118" i="17"/>
  <c r="J119" i="17"/>
  <c r="J120" i="17"/>
  <c r="J121" i="17"/>
  <c r="J122" i="17"/>
  <c r="J123" i="17"/>
  <c r="J124" i="17"/>
  <c r="J125" i="17"/>
  <c r="J127" i="17"/>
  <c r="J128" i="17"/>
  <c r="J129" i="17"/>
  <c r="J130" i="17"/>
  <c r="J131" i="17"/>
  <c r="J133" i="17"/>
  <c r="J134" i="17"/>
  <c r="J135" i="17"/>
  <c r="J143" i="17"/>
  <c r="J144" i="17"/>
  <c r="J146" i="17"/>
  <c r="J147" i="17"/>
  <c r="J148" i="17"/>
  <c r="J149" i="17"/>
  <c r="J150" i="17"/>
  <c r="J151" i="17"/>
  <c r="J152" i="17"/>
  <c r="J153" i="17"/>
  <c r="J157" i="17"/>
  <c r="J158" i="17"/>
  <c r="J159" i="17"/>
  <c r="J160" i="17"/>
  <c r="J162" i="17"/>
  <c r="J163" i="17"/>
  <c r="J164" i="17"/>
  <c r="J165" i="17"/>
  <c r="J166" i="17"/>
  <c r="J167" i="17"/>
  <c r="J168" i="17"/>
  <c r="J169" i="17"/>
  <c r="J170" i="17"/>
  <c r="J171" i="17"/>
  <c r="J172" i="17"/>
  <c r="J173" i="17"/>
  <c r="J174" i="17"/>
  <c r="J175" i="17"/>
  <c r="J176" i="17"/>
  <c r="J177" i="17"/>
  <c r="J182" i="17"/>
  <c r="J183" i="17"/>
  <c r="J184" i="17"/>
  <c r="J185" i="17"/>
  <c r="J186" i="17"/>
  <c r="J187" i="17"/>
  <c r="J188" i="17"/>
  <c r="J189" i="17"/>
  <c r="J190" i="17"/>
  <c r="J191" i="17"/>
  <c r="J192" i="17"/>
  <c r="J193" i="17"/>
  <c r="J194" i="17"/>
  <c r="J195" i="17"/>
  <c r="J196" i="17"/>
  <c r="J197" i="17"/>
  <c r="J198" i="17"/>
  <c r="J199" i="17"/>
  <c r="J200" i="17"/>
  <c r="J201" i="17"/>
  <c r="J202" i="17"/>
  <c r="J203" i="17"/>
  <c r="J204" i="17"/>
  <c r="J205" i="17"/>
  <c r="J206" i="17"/>
  <c r="J207" i="17"/>
  <c r="J208" i="17"/>
  <c r="J209" i="17"/>
  <c r="J210" i="17"/>
  <c r="J211" i="17"/>
  <c r="J213" i="17"/>
  <c r="J214" i="17"/>
  <c r="J215" i="17"/>
  <c r="J216" i="17"/>
  <c r="J217" i="17"/>
  <c r="J218" i="17"/>
  <c r="J219" i="17"/>
  <c r="J220" i="17"/>
  <c r="J222" i="17"/>
  <c r="J223" i="17"/>
  <c r="J224" i="17"/>
  <c r="J225" i="17"/>
  <c r="J226" i="17"/>
  <c r="J228" i="17"/>
  <c r="J229" i="17"/>
  <c r="J235" i="17"/>
  <c r="J236" i="17"/>
  <c r="J238" i="17"/>
  <c r="J239" i="17"/>
  <c r="J240" i="17"/>
  <c r="J241" i="17"/>
  <c r="J242" i="17"/>
  <c r="J243" i="17"/>
  <c r="J244" i="17"/>
  <c r="J245" i="17"/>
  <c r="J247" i="17"/>
  <c r="J248" i="17"/>
  <c r="J249" i="17"/>
  <c r="J250" i="17"/>
  <c r="J251" i="17"/>
  <c r="J252" i="17"/>
  <c r="J253" i="17"/>
  <c r="J254" i="17"/>
  <c r="J255" i="17"/>
  <c r="J256" i="17"/>
  <c r="J257" i="17"/>
  <c r="J258" i="17"/>
  <c r="J259" i="17"/>
  <c r="J260" i="17"/>
  <c r="J263" i="17"/>
  <c r="J264" i="17"/>
  <c r="J265" i="17"/>
  <c r="J266" i="17"/>
  <c r="J267" i="17"/>
  <c r="J268" i="17"/>
  <c r="J269" i="17"/>
  <c r="J270" i="17"/>
  <c r="J271" i="17"/>
  <c r="J272" i="17"/>
  <c r="J273" i="17"/>
  <c r="J274" i="17"/>
  <c r="J275" i="17"/>
  <c r="J276" i="17"/>
  <c r="J277" i="17"/>
  <c r="J278" i="17"/>
  <c r="J279" i="17"/>
  <c r="J280" i="17"/>
  <c r="J281" i="17"/>
  <c r="J282" i="17"/>
  <c r="J283" i="17"/>
  <c r="J284" i="17"/>
  <c r="J285" i="17"/>
  <c r="J286" i="17"/>
  <c r="J287" i="17"/>
  <c r="J288" i="17"/>
  <c r="J289" i="17"/>
  <c r="J290" i="17"/>
  <c r="J291" i="17"/>
  <c r="J292" i="17"/>
  <c r="J293" i="17"/>
  <c r="J295" i="17"/>
  <c r="J296" i="17"/>
  <c r="J297" i="17"/>
  <c r="J298" i="17"/>
  <c r="J299" i="17"/>
  <c r="J300" i="17"/>
  <c r="J301" i="17"/>
  <c r="J302" i="17"/>
  <c r="J304" i="17"/>
  <c r="J305" i="17"/>
  <c r="J306" i="17"/>
  <c r="J307" i="17"/>
  <c r="J308" i="17"/>
  <c r="J310" i="17"/>
  <c r="J311" i="17"/>
  <c r="J312" i="17"/>
  <c r="J318" i="17"/>
  <c r="J319" i="17"/>
  <c r="J321" i="17"/>
  <c r="J322" i="17"/>
  <c r="J323" i="17"/>
  <c r="J324" i="17"/>
  <c r="J325" i="17"/>
  <c r="J326" i="17"/>
  <c r="J327" i="17"/>
  <c r="J328" i="17"/>
  <c r="J329" i="17"/>
  <c r="J330" i="17"/>
  <c r="J331" i="17"/>
  <c r="J332" i="17"/>
  <c r="J334" i="17"/>
  <c r="J335" i="17"/>
  <c r="J336" i="17"/>
  <c r="J337" i="17"/>
  <c r="J338" i="17"/>
  <c r="J339" i="17"/>
  <c r="J340" i="17"/>
  <c r="J341" i="17"/>
  <c r="J342" i="17"/>
  <c r="J343" i="17"/>
  <c r="J344" i="17"/>
  <c r="J345" i="17"/>
  <c r="J346" i="17"/>
  <c r="J347" i="17"/>
  <c r="J348" i="17"/>
  <c r="J349" i="17"/>
  <c r="J9" i="29"/>
  <c r="J11" i="29"/>
  <c r="J15" i="29"/>
  <c r="J17" i="29"/>
  <c r="J21" i="29"/>
  <c r="J25" i="29"/>
  <c r="J27" i="29"/>
  <c r="J29" i="29"/>
  <c r="J35" i="29"/>
  <c r="J38" i="29"/>
  <c r="J40" i="29"/>
  <c r="J44" i="29"/>
  <c r="J46" i="29"/>
  <c r="J48" i="29"/>
  <c r="J52" i="29"/>
  <c r="J54" i="29"/>
  <c r="J56" i="29"/>
  <c r="J60" i="29"/>
  <c r="J62" i="29"/>
  <c r="J64" i="29"/>
  <c r="J68" i="29"/>
  <c r="J70" i="29"/>
  <c r="J72" i="29"/>
  <c r="J76" i="29"/>
  <c r="J78" i="29"/>
  <c r="J80" i="29"/>
  <c r="J84" i="29"/>
  <c r="J86" i="29"/>
  <c r="J88" i="29"/>
  <c r="J92" i="29"/>
  <c r="J94" i="29"/>
  <c r="J97" i="29"/>
  <c r="J103" i="29"/>
  <c r="J8" i="29"/>
  <c r="J16" i="29"/>
  <c r="J26" i="29"/>
  <c r="J36" i="29"/>
  <c r="J45" i="29"/>
  <c r="J53" i="29"/>
  <c r="J61" i="29"/>
  <c r="J69" i="29"/>
  <c r="J77" i="29"/>
  <c r="J85" i="29"/>
  <c r="J192" i="29"/>
  <c r="J180" i="29"/>
  <c r="J170" i="29"/>
  <c r="J161" i="29"/>
  <c r="J145" i="29"/>
  <c r="J127" i="29"/>
  <c r="J108" i="29"/>
  <c r="J73" i="29"/>
  <c r="J57" i="29"/>
  <c r="J41" i="29"/>
  <c r="J22" i="29"/>
  <c r="J23" i="29"/>
  <c r="J42" i="29"/>
  <c r="J58" i="29"/>
  <c r="J74" i="29"/>
  <c r="J90" i="29"/>
  <c r="J89" i="29"/>
  <c r="J106" i="29"/>
  <c r="J110" i="29"/>
  <c r="J114" i="29"/>
  <c r="J116" i="29"/>
  <c r="J121" i="29"/>
  <c r="J125" i="29"/>
  <c r="J129" i="29"/>
  <c r="J131" i="29"/>
  <c r="J133" i="29"/>
  <c r="J137" i="29"/>
  <c r="J142" i="29"/>
  <c r="J147" i="29"/>
  <c r="J149" i="29"/>
  <c r="J151" i="29"/>
  <c r="J155" i="29"/>
  <c r="J159" i="29"/>
  <c r="J163" i="29"/>
  <c r="J165" i="29"/>
  <c r="J167" i="29"/>
  <c r="J172" i="29"/>
  <c r="J178" i="29"/>
  <c r="J184" i="29"/>
  <c r="J186" i="29"/>
  <c r="J188" i="29"/>
  <c r="J7" i="29"/>
  <c r="J14" i="29"/>
  <c r="J55" i="29"/>
  <c r="J59" i="29"/>
  <c r="J67" i="29"/>
  <c r="J71" i="29"/>
  <c r="J96" i="29"/>
  <c r="J126" i="29"/>
  <c r="J128" i="29"/>
  <c r="J130" i="29"/>
  <c r="J134" i="29"/>
  <c r="J136" i="29"/>
  <c r="J138" i="29"/>
  <c r="J143" i="29"/>
  <c r="J146" i="29"/>
  <c r="J148" i="29"/>
  <c r="J179" i="29"/>
  <c r="J181" i="29"/>
  <c r="J185" i="29"/>
  <c r="J189" i="29"/>
  <c r="J193" i="29"/>
  <c r="J10" i="29"/>
  <c r="J28" i="29"/>
  <c r="J39" i="29"/>
  <c r="J47" i="29"/>
  <c r="J87" i="29"/>
  <c r="J105" i="29"/>
  <c r="J109" i="29"/>
  <c r="J120" i="29"/>
  <c r="J124" i="29"/>
  <c r="J154" i="29"/>
  <c r="J162" i="29"/>
  <c r="J13" i="29"/>
  <c r="J33" i="29"/>
  <c r="J50" i="29"/>
  <c r="J66" i="29"/>
  <c r="J82" i="29"/>
  <c r="J99" i="29"/>
  <c r="J93" i="29"/>
  <c r="J104" i="29"/>
  <c r="J123" i="29"/>
  <c r="J139" i="29"/>
  <c r="J157" i="29"/>
  <c r="J176" i="29"/>
  <c r="J150" i="29"/>
  <c r="J63" i="29"/>
  <c r="J102" i="29"/>
  <c r="J132" i="29"/>
  <c r="J140" i="29"/>
  <c r="J177" i="29"/>
  <c r="J187" i="29"/>
  <c r="J18" i="29"/>
  <c r="J79" i="29"/>
  <c r="J115" i="29"/>
  <c r="J158" i="29"/>
  <c r="J166" i="29"/>
  <c r="J171" i="29"/>
  <c r="J173" i="29"/>
  <c r="J168" i="29"/>
  <c r="J107" i="29"/>
  <c r="J111" i="29"/>
  <c r="J117" i="29"/>
  <c r="J122" i="29"/>
  <c r="J153" i="29"/>
  <c r="J135" i="29"/>
  <c r="J119" i="29"/>
  <c r="J98" i="29"/>
  <c r="J81" i="29"/>
  <c r="J65" i="29"/>
  <c r="J49" i="29"/>
  <c r="J30" i="29"/>
  <c r="J12" i="29"/>
  <c r="J24" i="29"/>
  <c r="J34" i="29"/>
  <c r="J43" i="29"/>
  <c r="J51" i="29"/>
  <c r="J75" i="29"/>
  <c r="J83" i="29"/>
  <c r="J91" i="29"/>
  <c r="J152" i="29"/>
  <c r="J156" i="29"/>
  <c r="J160" i="29"/>
  <c r="J164" i="29"/>
  <c r="J8" i="39"/>
  <c r="J10" i="39"/>
  <c r="J12" i="39"/>
  <c r="J14" i="39"/>
  <c r="J16" i="39"/>
  <c r="J18" i="39"/>
  <c r="J20" i="39"/>
  <c r="J22" i="39"/>
  <c r="J24" i="39"/>
  <c r="J26" i="39"/>
  <c r="J28" i="39"/>
  <c r="J30" i="39"/>
  <c r="J32" i="39"/>
  <c r="J7" i="39"/>
  <c r="J9" i="39"/>
  <c r="J11" i="39"/>
  <c r="J13" i="39"/>
  <c r="J15" i="39"/>
  <c r="J17" i="39"/>
  <c r="J19" i="39"/>
  <c r="J21" i="39"/>
  <c r="J23" i="39"/>
  <c r="J25" i="39"/>
  <c r="J29" i="39"/>
  <c r="J33" i="39"/>
  <c r="J35" i="39"/>
  <c r="J37" i="39"/>
  <c r="J39" i="39"/>
  <c r="J41" i="39"/>
  <c r="J43" i="39"/>
  <c r="J47" i="39"/>
  <c r="J49" i="39"/>
  <c r="J51" i="39"/>
  <c r="J53" i="39"/>
  <c r="J55" i="39"/>
  <c r="J57" i="39"/>
  <c r="J59" i="39"/>
  <c r="J61" i="39"/>
  <c r="J63" i="39"/>
  <c r="J65" i="39"/>
  <c r="J67" i="39"/>
  <c r="J69" i="39"/>
  <c r="J71" i="39"/>
  <c r="J73" i="39"/>
  <c r="J75" i="39"/>
  <c r="J77" i="39"/>
  <c r="J79" i="39"/>
  <c r="J81" i="39"/>
  <c r="J85" i="39"/>
  <c r="J87" i="39"/>
  <c r="J89" i="39"/>
  <c r="J91" i="39"/>
  <c r="J93" i="39"/>
  <c r="J95" i="39"/>
  <c r="J97" i="39"/>
  <c r="J99" i="39"/>
  <c r="J101" i="39"/>
  <c r="J103" i="39"/>
  <c r="J105" i="39"/>
  <c r="J107" i="39"/>
  <c r="J109" i="39"/>
  <c r="J111" i="39"/>
  <c r="J113" i="39"/>
  <c r="J115" i="39"/>
  <c r="J117" i="39"/>
  <c r="J121" i="39"/>
  <c r="J123" i="39"/>
  <c r="J125" i="39"/>
  <c r="J127" i="39"/>
  <c r="J129" i="39"/>
  <c r="J131" i="39"/>
  <c r="J133" i="39"/>
  <c r="J135" i="39"/>
  <c r="J137" i="39"/>
  <c r="J139" i="39"/>
  <c r="J141" i="39"/>
  <c r="J143" i="39"/>
  <c r="J145" i="39"/>
  <c r="J147" i="39"/>
  <c r="J149" i="39"/>
  <c r="J151" i="39"/>
  <c r="J153" i="39"/>
  <c r="J6" i="39"/>
  <c r="J40" i="39"/>
  <c r="J50" i="39"/>
  <c r="J58" i="39"/>
  <c r="J66" i="39"/>
  <c r="J74" i="39"/>
  <c r="J118" i="39"/>
  <c r="J128" i="39"/>
  <c r="J136" i="39"/>
  <c r="J144" i="39"/>
  <c r="J56" i="39"/>
  <c r="J72" i="39"/>
  <c r="J126" i="39"/>
  <c r="J142" i="39"/>
  <c r="J92" i="39"/>
  <c r="J108" i="39"/>
  <c r="J27" i="39"/>
  <c r="J31" i="39"/>
  <c r="J34" i="39"/>
  <c r="J36" i="39"/>
  <c r="J38" i="39"/>
  <c r="J42" i="39"/>
  <c r="J44" i="39"/>
  <c r="J48" i="39"/>
  <c r="J52" i="39"/>
  <c r="J54" i="39"/>
  <c r="J60" i="39"/>
  <c r="J62" i="39"/>
  <c r="J64" i="39"/>
  <c r="J68" i="39"/>
  <c r="J70" i="39"/>
  <c r="J76" i="39"/>
  <c r="J78" i="39"/>
  <c r="J80" i="39"/>
  <c r="J82" i="39"/>
  <c r="J86" i="39"/>
  <c r="J88" i="39"/>
  <c r="J90" i="39"/>
  <c r="J94" i="39"/>
  <c r="J96" i="39"/>
  <c r="J98" i="39"/>
  <c r="J100" i="39"/>
  <c r="J102" i="39"/>
  <c r="J104" i="39"/>
  <c r="J106" i="39"/>
  <c r="J110" i="39"/>
  <c r="J112" i="39"/>
  <c r="J114" i="39"/>
  <c r="J116" i="39"/>
  <c r="J122" i="39"/>
  <c r="J124" i="39"/>
  <c r="J130" i="39"/>
  <c r="J132" i="39"/>
  <c r="J134" i="39"/>
  <c r="J138" i="39"/>
  <c r="J140" i="39"/>
  <c r="J146" i="39"/>
  <c r="J148" i="39"/>
  <c r="J150" i="39"/>
  <c r="J152" i="39"/>
  <c r="J154" i="39"/>
  <c r="J8" i="60"/>
  <c r="J10" i="60"/>
  <c r="J12" i="60"/>
  <c r="J14" i="60"/>
  <c r="J16" i="60"/>
  <c r="J6" i="60"/>
  <c r="J15" i="60"/>
  <c r="J13" i="60"/>
  <c r="J9" i="60"/>
  <c r="J7" i="60"/>
  <c r="J11" i="60"/>
  <c r="J9" i="81"/>
  <c r="J8" i="81"/>
  <c r="J12" i="81"/>
  <c r="J14" i="81"/>
  <c r="J6" i="81"/>
  <c r="J7" i="81"/>
  <c r="J13" i="81"/>
  <c r="J15" i="81"/>
  <c r="J70" i="88"/>
  <c r="J69" i="88"/>
  <c r="J68" i="88"/>
  <c r="J15" i="19"/>
  <c r="J7" i="19"/>
  <c r="J8" i="19"/>
  <c r="J10" i="19"/>
  <c r="J12" i="19"/>
  <c r="J14" i="19"/>
  <c r="J16" i="19"/>
  <c r="J18" i="19"/>
  <c r="J20" i="19"/>
  <c r="J19" i="19"/>
  <c r="J13" i="19"/>
  <c r="J9" i="19"/>
  <c r="J11" i="19"/>
  <c r="J17" i="19"/>
  <c r="J6" i="19"/>
</calcChain>
</file>

<file path=xl/sharedStrings.xml><?xml version="1.0" encoding="utf-8"?>
<sst xmlns="http://schemas.openxmlformats.org/spreadsheetml/2006/main" count="30970" uniqueCount="12580">
  <si>
    <t xml:space="preserve">4GVF </t>
  </si>
  <si>
    <t>4PVP-HC</t>
  </si>
  <si>
    <t>4PVP-F12DS</t>
  </si>
  <si>
    <t>9243SS</t>
  </si>
  <si>
    <t>9243N</t>
  </si>
  <si>
    <t>9284</t>
  </si>
  <si>
    <t>9244</t>
  </si>
  <si>
    <t>9260</t>
  </si>
  <si>
    <t>Wall Thimble - Reduced</t>
  </si>
  <si>
    <t>58DVA-WTS</t>
  </si>
  <si>
    <t>Vinyl Siding Standoff Kit</t>
  </si>
  <si>
    <t>46DVA-VSK</t>
  </si>
  <si>
    <t xml:space="preserve">Vinyl Siding Standoff Kit - Reduced </t>
  </si>
  <si>
    <t>46DVA-VSKS</t>
  </si>
  <si>
    <t>46DVA-VSKS-SS</t>
  </si>
  <si>
    <t>99701SS</t>
  </si>
  <si>
    <t>5" DURALINER MASONRY RELINING (Double-Wall)</t>
  </si>
  <si>
    <t>99101SS</t>
  </si>
  <si>
    <t>99102SS</t>
  </si>
  <si>
    <t>99103SS</t>
  </si>
  <si>
    <t>99104SS</t>
  </si>
  <si>
    <t>99201SS</t>
  </si>
  <si>
    <t>99202SS</t>
  </si>
  <si>
    <t>99203SS</t>
  </si>
  <si>
    <t>99204SS</t>
  </si>
  <si>
    <t>99301SS</t>
  </si>
  <si>
    <t>99302SS</t>
  </si>
  <si>
    <t>99303SS</t>
  </si>
  <si>
    <t>99304SS</t>
  </si>
  <si>
    <t>99401SS</t>
  </si>
  <si>
    <t>7" Duraflex Connector</t>
  </si>
  <si>
    <t>7DFS-FC</t>
  </si>
  <si>
    <t>8" Duraflex Connector</t>
  </si>
  <si>
    <t>8DFS-FC</t>
  </si>
  <si>
    <t>5DFS-S</t>
  </si>
  <si>
    <t>6DFS-S</t>
  </si>
  <si>
    <t>7DFS-S</t>
  </si>
  <si>
    <t>8DFS-S</t>
  </si>
  <si>
    <t>3" DuraFlex Mortar Sleeve</t>
  </si>
  <si>
    <t>3DFS-MS</t>
  </si>
  <si>
    <t>4" DuraFlex Mortar Sleeve</t>
  </si>
  <si>
    <t>4DFS-MS</t>
  </si>
  <si>
    <t>5" DuraFlex Mortar Sleeve</t>
  </si>
  <si>
    <t>5DFS-MS</t>
  </si>
  <si>
    <t>5.5" DuraFlex Mortar Sleeve</t>
  </si>
  <si>
    <t>55DFS-MS</t>
  </si>
  <si>
    <t xml:space="preserve">12GVTC </t>
  </si>
  <si>
    <t>2597</t>
  </si>
  <si>
    <t>12GVFS</t>
  </si>
  <si>
    <t>2623</t>
  </si>
  <si>
    <t xml:space="preserve">12GVC </t>
  </si>
  <si>
    <t>2627</t>
  </si>
  <si>
    <t>12GVSC</t>
  </si>
  <si>
    <t>2657</t>
  </si>
  <si>
    <t>12GVRS</t>
  </si>
  <si>
    <t>2622N</t>
  </si>
  <si>
    <t xml:space="preserve">12GVF </t>
  </si>
  <si>
    <t>2647</t>
  </si>
  <si>
    <t xml:space="preserve">12GVFF </t>
  </si>
  <si>
    <t>2647F</t>
  </si>
  <si>
    <t xml:space="preserve">12GVVT </t>
  </si>
  <si>
    <t>2537</t>
  </si>
  <si>
    <t>14" ROUND GAS VENT</t>
  </si>
  <si>
    <t xml:space="preserve">14GV18 </t>
  </si>
  <si>
    <t>2520</t>
  </si>
  <si>
    <t xml:space="preserve">14GV36 </t>
  </si>
  <si>
    <t>ROUND GAS VENT KITS</t>
  </si>
  <si>
    <t>9649</t>
  </si>
  <si>
    <t>9650</t>
  </si>
  <si>
    <t>9652</t>
  </si>
  <si>
    <t>9681</t>
  </si>
  <si>
    <t>9651</t>
  </si>
  <si>
    <t>9630</t>
  </si>
  <si>
    <t>9601</t>
  </si>
  <si>
    <t>99101</t>
  </si>
  <si>
    <t>99102</t>
  </si>
  <si>
    <t>99103</t>
  </si>
  <si>
    <t>99104</t>
  </si>
  <si>
    <t>99166</t>
  </si>
  <si>
    <t>9402</t>
  </si>
  <si>
    <t>9408</t>
  </si>
  <si>
    <t>9403</t>
  </si>
  <si>
    <t>9404</t>
  </si>
  <si>
    <t>9405</t>
  </si>
  <si>
    <t>9406</t>
  </si>
  <si>
    <t>9407</t>
  </si>
  <si>
    <t>9445</t>
  </si>
  <si>
    <t>9463</t>
  </si>
  <si>
    <t>9447</t>
  </si>
  <si>
    <t>9446</t>
  </si>
  <si>
    <t>9460</t>
  </si>
  <si>
    <t>9441</t>
  </si>
  <si>
    <t>9465</t>
  </si>
  <si>
    <t>9449</t>
  </si>
  <si>
    <t>9450</t>
  </si>
  <si>
    <t>9452</t>
  </si>
  <si>
    <t>9481</t>
  </si>
  <si>
    <t>9451</t>
  </si>
  <si>
    <t>9430</t>
  </si>
  <si>
    <t>9401</t>
  </si>
  <si>
    <t>9502</t>
  </si>
  <si>
    <t>9508</t>
  </si>
  <si>
    <t>9503</t>
  </si>
  <si>
    <t>9504</t>
  </si>
  <si>
    <t>9505</t>
  </si>
  <si>
    <t>9506</t>
  </si>
  <si>
    <t>9507</t>
  </si>
  <si>
    <t>9545</t>
  </si>
  <si>
    <t>9563</t>
  </si>
  <si>
    <t>9543</t>
  </si>
  <si>
    <t>9547</t>
  </si>
  <si>
    <t>9546</t>
  </si>
  <si>
    <t>99151</t>
  </si>
  <si>
    <t>99130</t>
  </si>
  <si>
    <t>99201</t>
  </si>
  <si>
    <t>99202</t>
  </si>
  <si>
    <t>99203</t>
  </si>
  <si>
    <t>99204</t>
  </si>
  <si>
    <t>99266</t>
  </si>
  <si>
    <t>99284</t>
  </si>
  <si>
    <t>99285</t>
  </si>
  <si>
    <t>99245</t>
  </si>
  <si>
    <t>99243</t>
  </si>
  <si>
    <t>99247</t>
  </si>
  <si>
    <t>99246</t>
  </si>
  <si>
    <t>99241</t>
  </si>
  <si>
    <t>99265</t>
  </si>
  <si>
    <t>99260</t>
  </si>
  <si>
    <t>99249</t>
  </si>
  <si>
    <t>7"DFSW 15 Kit (includes DFSS Top Plate, Cap, Connector )</t>
  </si>
  <si>
    <t>7DFSW-15K</t>
  </si>
  <si>
    <t>Double Tee w/ Clean-Out Tee Cap</t>
  </si>
  <si>
    <t>0305</t>
  </si>
  <si>
    <t xml:space="preserve">26GV18A </t>
  </si>
  <si>
    <t>2676</t>
  </si>
  <si>
    <t xml:space="preserve">26GVL45 </t>
  </si>
  <si>
    <t>2556</t>
  </si>
  <si>
    <t>26GVT</t>
  </si>
  <si>
    <t>2546</t>
  </si>
  <si>
    <t xml:space="preserve">26GVTC </t>
  </si>
  <si>
    <t>2696</t>
  </si>
  <si>
    <t xml:space="preserve">26GVSC </t>
  </si>
  <si>
    <t>2576</t>
  </si>
  <si>
    <t xml:space="preserve">26GVF </t>
  </si>
  <si>
    <t>2686</t>
  </si>
  <si>
    <t xml:space="preserve">26GVFF </t>
  </si>
  <si>
    <t>2686F</t>
  </si>
  <si>
    <t xml:space="preserve">26GVVT </t>
  </si>
  <si>
    <t>2566</t>
  </si>
  <si>
    <t>28" ROUND GAS VENT</t>
  </si>
  <si>
    <t xml:space="preserve">28GV18 </t>
  </si>
  <si>
    <t>2527</t>
  </si>
  <si>
    <t xml:space="preserve">28GV36 </t>
  </si>
  <si>
    <t>2507</t>
  </si>
  <si>
    <t xml:space="preserve">28GV18A </t>
  </si>
  <si>
    <t>2677</t>
  </si>
  <si>
    <t>55DF316-30</t>
  </si>
  <si>
    <t>55DF316-35</t>
  </si>
  <si>
    <t>55DF316-100</t>
  </si>
  <si>
    <t>4DF316-15K</t>
  </si>
  <si>
    <t>4"DF316 20 Kit (includes DFSS Top Plate, Cap, Connector )</t>
  </si>
  <si>
    <t>9549LB</t>
  </si>
  <si>
    <t>9550LB</t>
  </si>
  <si>
    <t>9649LB</t>
  </si>
  <si>
    <t>9650LB</t>
  </si>
  <si>
    <t>4848-OP</t>
  </si>
  <si>
    <t>4824-OP</t>
  </si>
  <si>
    <t>4PVP-X8</t>
  </si>
  <si>
    <t>3PVP-KHA</t>
  </si>
  <si>
    <t>3PVP-KVA</t>
  </si>
  <si>
    <t>3PVP-KVB</t>
  </si>
  <si>
    <t>4PVP-KHA</t>
  </si>
  <si>
    <t>4PVP-KVA</t>
  </si>
  <si>
    <t>4PVP-KVB</t>
  </si>
  <si>
    <t>*May be required in Canada.</t>
  </si>
  <si>
    <t>020597</t>
  </si>
  <si>
    <t>020600</t>
  </si>
  <si>
    <t>9252V</t>
  </si>
  <si>
    <t>9247N</t>
  </si>
  <si>
    <t>9240D</t>
  </si>
  <si>
    <t>9240B</t>
  </si>
  <si>
    <t>4636-OP</t>
  </si>
  <si>
    <t>4660-OF</t>
  </si>
  <si>
    <t>DURATECH CHIMNEY 18" - 24" (LARGE DIAMETER)</t>
  </si>
  <si>
    <t>18" DIAMETER</t>
  </si>
  <si>
    <t>99501</t>
  </si>
  <si>
    <t>99502</t>
  </si>
  <si>
    <t>99503</t>
  </si>
  <si>
    <t>99504</t>
  </si>
  <si>
    <t>99566</t>
  </si>
  <si>
    <t>99542</t>
  </si>
  <si>
    <t>Roof Radiation Shield (18"-24")</t>
  </si>
  <si>
    <t>2562</t>
  </si>
  <si>
    <t>0093</t>
  </si>
  <si>
    <r>
      <t xml:space="preserve">DuraFlex AL Kit - 4" x 35' </t>
    </r>
    <r>
      <rPr>
        <sz val="6"/>
        <rFont val="Arial"/>
        <family val="2"/>
      </rPr>
      <t>(includes:  DuraFlex AL Length, DuraFlex AL Cap, DuraFlex Top Plate, and DuraFlex Mortar Sleeve)</t>
    </r>
  </si>
  <si>
    <t>9443SS</t>
  </si>
  <si>
    <t>12" Straight Length Pipe (black)</t>
  </si>
  <si>
    <t>24" Straight Length Pipe</t>
  </si>
  <si>
    <t>24" Straight Length Pipe (black)</t>
  </si>
  <si>
    <t>36" Straight Length Pipe</t>
  </si>
  <si>
    <t>36" Straight Length Pipe (black)</t>
  </si>
  <si>
    <t>60" Straight Length Pipe</t>
  </si>
  <si>
    <t>60" Straight Length Pipe (black)</t>
  </si>
  <si>
    <t>60" Flex Pipe</t>
  </si>
  <si>
    <t>90°  Elbow (black)</t>
  </si>
  <si>
    <t>90°  Elbow (galvanized)</t>
  </si>
  <si>
    <t>4612</t>
  </si>
  <si>
    <t>4624</t>
  </si>
  <si>
    <t>4643</t>
  </si>
  <si>
    <t>4644</t>
  </si>
  <si>
    <t>4666</t>
  </si>
  <si>
    <t>4667</t>
  </si>
  <si>
    <t>4681</t>
  </si>
  <si>
    <t>4630</t>
  </si>
  <si>
    <t>4645</t>
  </si>
  <si>
    <t>4680</t>
  </si>
  <si>
    <t>4685</t>
  </si>
  <si>
    <t>4686</t>
  </si>
  <si>
    <t>4812</t>
  </si>
  <si>
    <t>4824</t>
  </si>
  <si>
    <t>6" FasNSeal Universal Appliance Adapter w/ Test Port</t>
  </si>
  <si>
    <t>3DFPRO-30KT</t>
  </si>
  <si>
    <t xml:space="preserve">7GVFF </t>
  </si>
  <si>
    <t>0144F</t>
  </si>
  <si>
    <t>7GVDC</t>
  </si>
  <si>
    <t>0634</t>
  </si>
  <si>
    <t xml:space="preserve">7GVVTH </t>
  </si>
  <si>
    <t>0134</t>
  </si>
  <si>
    <t>46DVA-HSC-C</t>
  </si>
  <si>
    <t>7" FasNSeal Universal Appliance Adapter w/ Test Port</t>
  </si>
  <si>
    <t>8" FasNSeal Universal Appliance Adapter w/ Test Port</t>
  </si>
  <si>
    <t>8DFPRO-25K</t>
  </si>
  <si>
    <t>8"DFPRO 30 Kit (includes DFSS Top Plate, Cap, Connector )</t>
  </si>
  <si>
    <t>8DFPRO-30K</t>
  </si>
  <si>
    <t>8"DFPRO 35 Kit (includes DFSS Top Plate, Cap, Connector )</t>
  </si>
  <si>
    <t>8DFPRO-35K</t>
  </si>
  <si>
    <t>3"DFPRO-15KT ( includes: DFSS Top Plate, Cap, Tee w/Cap )</t>
  </si>
  <si>
    <t>3DFPRO-15KT</t>
  </si>
  <si>
    <t>3"DFPRO-20KT ( includes: DFSS Top Plate, Cap, Tee w/Cap )</t>
  </si>
  <si>
    <t>3DFPRO-20KT</t>
  </si>
  <si>
    <t>3"DFPRO-25KT ( includes: DFSS Top Plate, Cap, Tee w/Cap )</t>
  </si>
  <si>
    <t>3DFPRO-25KT</t>
  </si>
  <si>
    <t>7"DFPRO-35KT ( includes: DFSS Top Plate, Cap, Tee w/Cap )</t>
  </si>
  <si>
    <t>7DFPRO-35KT</t>
  </si>
  <si>
    <t>8"DFPRO-15KT ( includes: DFSS Top Plate, Cap, Tee w/Cap )</t>
  </si>
  <si>
    <t>8DFPRO-15KT</t>
  </si>
  <si>
    <t>8"DFPRO-20KT ( includes: DFSS Top Plate, Cap, Tee w/Cap )</t>
  </si>
  <si>
    <t>8DFPRO-20KT</t>
  </si>
  <si>
    <t>8"DFPRO-25KT ( includes: DFSS Top Plate, Cap, Tee w/Cap )</t>
  </si>
  <si>
    <t>8DFPRO-25KT</t>
  </si>
  <si>
    <t>8"DFPRO-30KT ( includes: DFSS Top Plate, Cap, Tee w/Cap )</t>
  </si>
  <si>
    <t>8DFPRO-30KT</t>
  </si>
  <si>
    <t>8"DFPRO-35KT ( includes: DFSS Top Plate, Cap, Tee w/Cap )</t>
  </si>
  <si>
    <t>8DFPRO-35KT</t>
  </si>
  <si>
    <t>DURAFLEX SW</t>
  </si>
  <si>
    <t>3DFSW-15</t>
  </si>
  <si>
    <t>3DFSW-20</t>
  </si>
  <si>
    <t>3DFSW-25</t>
  </si>
  <si>
    <t>3DFSW-30</t>
  </si>
  <si>
    <t>3DFSW-35</t>
  </si>
  <si>
    <t>3DFSW-200</t>
  </si>
  <si>
    <t>4DFSW-15</t>
  </si>
  <si>
    <t>4DFSW-20</t>
  </si>
  <si>
    <t>4DFSW-25</t>
  </si>
  <si>
    <t>4DFSW-30</t>
  </si>
  <si>
    <t>4DFSW-35</t>
  </si>
  <si>
    <t>4DFSW-200</t>
  </si>
  <si>
    <t>5DFSW-15</t>
  </si>
  <si>
    <t>5DFSW-20</t>
  </si>
  <si>
    <t>Reducer</t>
  </si>
  <si>
    <t>58DVA-J</t>
  </si>
  <si>
    <t>C9051DSA</t>
  </si>
  <si>
    <t>C9251DSA</t>
  </si>
  <si>
    <t>C9946</t>
  </si>
  <si>
    <t>46DVA-HSC-S</t>
  </si>
  <si>
    <t>Sconce Termination Cap (Copper)</t>
  </si>
  <si>
    <t>33106B</t>
  </si>
  <si>
    <t>33112AB</t>
  </si>
  <si>
    <t>33124B</t>
  </si>
  <si>
    <t>33136B</t>
  </si>
  <si>
    <t>33145B</t>
  </si>
  <si>
    <t>Standard Tee w/Cap  GA</t>
  </si>
  <si>
    <t>9375GA</t>
  </si>
  <si>
    <t>Standard Tee w/Cap GA</t>
  </si>
  <si>
    <t>9475GA</t>
  </si>
  <si>
    <t>9575GA</t>
  </si>
  <si>
    <t>9675GA</t>
  </si>
  <si>
    <t>Standard Tee w/Cap  SS</t>
  </si>
  <si>
    <t>9375SS</t>
  </si>
  <si>
    <t>Standard Tee w/Cap SS</t>
  </si>
  <si>
    <t>9475SS</t>
  </si>
  <si>
    <t>9575SS</t>
  </si>
  <si>
    <t>9675SS</t>
  </si>
  <si>
    <t>99567GA</t>
  </si>
  <si>
    <t>99567SS</t>
  </si>
  <si>
    <t>Tee w/Cap SS</t>
  </si>
  <si>
    <t>Tee w/Cap GA</t>
  </si>
  <si>
    <t>99667GA</t>
  </si>
  <si>
    <t>99667SS</t>
  </si>
  <si>
    <t>99767GA</t>
  </si>
  <si>
    <t>99767SS</t>
  </si>
  <si>
    <t>Tee w/CapSS</t>
  </si>
  <si>
    <t>99867SS</t>
  </si>
  <si>
    <t>99867GA</t>
  </si>
  <si>
    <t>Adjustable Pipe 14"-21"</t>
  </si>
  <si>
    <t>9411</t>
  </si>
  <si>
    <t>9611</t>
  </si>
  <si>
    <t>3 X 50' LENGTH</t>
  </si>
  <si>
    <t>3DFSW-50</t>
  </si>
  <si>
    <t>4 X 50' LENGTH</t>
  </si>
  <si>
    <t>4DFSW-50</t>
  </si>
  <si>
    <t>5 x 50' LENGTH</t>
  </si>
  <si>
    <t>5DFSW-50</t>
  </si>
  <si>
    <t>5.5 X 50' LENGTH</t>
  </si>
  <si>
    <t>55DFSW-50</t>
  </si>
  <si>
    <t>6 X 50' LENGTH</t>
  </si>
  <si>
    <t>6DFSW-50</t>
  </si>
  <si>
    <t>7DFSW-50</t>
  </si>
  <si>
    <t>3DFPRO-50</t>
  </si>
  <si>
    <t>4DFPRO-50</t>
  </si>
  <si>
    <t>5 X 50' LENGTH</t>
  </si>
  <si>
    <t>5DFPRO-50</t>
  </si>
  <si>
    <t>55DFPRO-50</t>
  </si>
  <si>
    <t>6FDFPRO-50</t>
  </si>
  <si>
    <t>7 X50' LENGTH</t>
  </si>
  <si>
    <t>7DFPRO-50</t>
  </si>
  <si>
    <t>9302B</t>
  </si>
  <si>
    <t>9308GA</t>
  </si>
  <si>
    <t>9303GA</t>
  </si>
  <si>
    <t>9304GA</t>
  </si>
  <si>
    <t>9305GA</t>
  </si>
  <si>
    <t>9306GA</t>
  </si>
  <si>
    <t>9306GACF</t>
  </si>
  <si>
    <t>9307GA</t>
  </si>
  <si>
    <t>9307GACF</t>
  </si>
  <si>
    <t>9309GACF</t>
  </si>
  <si>
    <t>9366GAKIT</t>
  </si>
  <si>
    <t>9356</t>
  </si>
  <si>
    <t>9456</t>
  </si>
  <si>
    <t>9556</t>
  </si>
  <si>
    <t>9570</t>
  </si>
  <si>
    <t>9670</t>
  </si>
  <si>
    <t>10-12 Spark Arrestor</t>
  </si>
  <si>
    <t>10DCA-SA</t>
  </si>
  <si>
    <t>Horizontal Term Kit Trap Top</t>
  </si>
  <si>
    <t>46DVA-CF</t>
  </si>
  <si>
    <t>46DVA-CFS</t>
  </si>
  <si>
    <t>46DVA-HTC</t>
  </si>
  <si>
    <t>58DVA-CF</t>
  </si>
  <si>
    <t>4GVRRA4</t>
  </si>
  <si>
    <t>0177C</t>
  </si>
  <si>
    <t>4GVFHA</t>
  </si>
  <si>
    <t>0141FH</t>
  </si>
  <si>
    <t>0142FH</t>
  </si>
  <si>
    <t>6GVTR5</t>
  </si>
  <si>
    <t>0083T5</t>
  </si>
  <si>
    <t>6GVFHA</t>
  </si>
  <si>
    <t>0143FH</t>
  </si>
  <si>
    <t>7GVTR6</t>
  </si>
  <si>
    <t>0084T6</t>
  </si>
  <si>
    <t>7GVTR5</t>
  </si>
  <si>
    <t>0084T5</t>
  </si>
  <si>
    <t>7GVTR4</t>
  </si>
  <si>
    <t>0084T4</t>
  </si>
  <si>
    <t>7GVTR3</t>
  </si>
  <si>
    <t>0084T3</t>
  </si>
  <si>
    <t>8GVTR7</t>
  </si>
  <si>
    <t>0085T7</t>
  </si>
  <si>
    <t>8GVTR6</t>
  </si>
  <si>
    <t>0085T6</t>
  </si>
  <si>
    <t>8GVTR5</t>
  </si>
  <si>
    <t>0085T5</t>
  </si>
  <si>
    <t>8GVTR4</t>
  </si>
  <si>
    <t>0085T4</t>
  </si>
  <si>
    <t>8GVTR3</t>
  </si>
  <si>
    <t>0085T3</t>
  </si>
  <si>
    <t>Wall Thimble w/Termination Damper</t>
  </si>
  <si>
    <t>FSWTT6</t>
  </si>
  <si>
    <t>3" x 4" Eccentric Increaser</t>
  </si>
  <si>
    <t>4" x 5" Stepped Increasaer</t>
  </si>
  <si>
    <t>FS45I</t>
  </si>
  <si>
    <t>FSA-SWDW18</t>
  </si>
  <si>
    <t>FSA-SWDW20</t>
  </si>
  <si>
    <t>FSA-SWDW22</t>
  </si>
  <si>
    <t>FSA-SWDW24</t>
  </si>
  <si>
    <t>FSEDVWMT05U</t>
  </si>
  <si>
    <t>5" Expandable Universal Wall Mount Concentric Kit</t>
  </si>
  <si>
    <t>4" Combustion Air Kit</t>
  </si>
  <si>
    <t>FSAIK04</t>
  </si>
  <si>
    <t>5" Combustion Air Kit</t>
  </si>
  <si>
    <t>FSAIK05</t>
  </si>
  <si>
    <t>8" x 10" Eccentric Increaser</t>
  </si>
  <si>
    <t>12" x 10" Stepped Reducer</t>
  </si>
  <si>
    <t>W2-1210R</t>
  </si>
  <si>
    <t>10" x 7" Tapered Reducer</t>
  </si>
  <si>
    <t>3DFA-TP</t>
  </si>
  <si>
    <t>3DFA-T</t>
  </si>
  <si>
    <t>55DFA-25</t>
  </si>
  <si>
    <t>DuraFlex AL Length - 5.5" x 25'</t>
  </si>
  <si>
    <t>DuraFlex AL Length - 6" x 25'</t>
  </si>
  <si>
    <t>6DFA-25</t>
  </si>
  <si>
    <t>DuraFlex AL Length - 7" x 25'</t>
  </si>
  <si>
    <t>7DFA-25</t>
  </si>
  <si>
    <t>DuraFlex AL Length - 8" x 25'</t>
  </si>
  <si>
    <t>8DFA-25</t>
  </si>
  <si>
    <t>6DFSW-20</t>
  </si>
  <si>
    <t>6DFSW-25</t>
  </si>
  <si>
    <t>6DFSW-30</t>
  </si>
  <si>
    <t>6DFSW-35</t>
  </si>
  <si>
    <t>6DFSW-100</t>
  </si>
  <si>
    <t>7DFSW-15</t>
  </si>
  <si>
    <t>7DFSW-20</t>
  </si>
  <si>
    <t>7DFSW-25</t>
  </si>
  <si>
    <t>7DFSW-30</t>
  </si>
  <si>
    <t>7DFSW-35</t>
  </si>
  <si>
    <t>8DFSW-15</t>
  </si>
  <si>
    <t>8DFSW-20</t>
  </si>
  <si>
    <t>8DFSW-25</t>
  </si>
  <si>
    <t>8DFSW-30</t>
  </si>
  <si>
    <t>8DFSW-35</t>
  </si>
  <si>
    <t>8DFSW-50</t>
  </si>
  <si>
    <t>3"DFSW 15 Kit (includes DFSS Top Plate, Cap, Connector )</t>
  </si>
  <si>
    <t>3DFSW-15K</t>
  </si>
  <si>
    <t>FSA-NYV3</t>
  </si>
  <si>
    <t>3" FasNSeal Peerless PDE Model Appliance Adapter</t>
  </si>
  <si>
    <t>FSA-PDE3</t>
  </si>
  <si>
    <t>4" FasNSeal Patterson Kelly Mach Series Appliance Adapter</t>
  </si>
  <si>
    <t>4PVP-ADFF</t>
  </si>
  <si>
    <t>4PVP-ADFM</t>
  </si>
  <si>
    <t>9384</t>
  </si>
  <si>
    <t>9484</t>
  </si>
  <si>
    <t>9584</t>
  </si>
  <si>
    <t>45° Elbow (black)</t>
  </si>
  <si>
    <t>Adjustable Flashing 0/12 - 6/12 ventilated</t>
  </si>
  <si>
    <t>Adjustable Flashing 7/12 - 12/12 ventilated</t>
  </si>
  <si>
    <t>Adjustable Flashing 13/12 - 18/12 ventilated</t>
  </si>
  <si>
    <t>Adjustable Flashing 19/12 - 24/12 ventilated</t>
  </si>
  <si>
    <t>6" Double-Wall Adjustable Black Pipe</t>
  </si>
  <si>
    <t xml:space="preserve">6GWTC </t>
  </si>
  <si>
    <t>0613</t>
  </si>
  <si>
    <t>6GWSC</t>
  </si>
  <si>
    <t>0618</t>
  </si>
  <si>
    <t xml:space="preserve">6GWF </t>
  </si>
  <si>
    <t>0617</t>
  </si>
  <si>
    <t>6GWFDSA</t>
  </si>
  <si>
    <t>0617DS</t>
  </si>
  <si>
    <t xml:space="preserve">6GWVT </t>
  </si>
  <si>
    <t>0616</t>
  </si>
  <si>
    <t>DURACONNECT II - Double-Wall Flex Connector</t>
  </si>
  <si>
    <t>3" DURACONNECT II</t>
  </si>
  <si>
    <t>12" Double-Wall Flex Connector</t>
  </si>
  <si>
    <t>3DV12DW</t>
  </si>
  <si>
    <t>6505</t>
  </si>
  <si>
    <t>24" Double-Wall Flex Connector</t>
  </si>
  <si>
    <t>3DV24DW</t>
  </si>
  <si>
    <t>6504</t>
  </si>
  <si>
    <t>36" Double-Wall Flex Connector</t>
  </si>
  <si>
    <t>3DV36DW</t>
  </si>
  <si>
    <t>6503</t>
  </si>
  <si>
    <t>48" Double-Wall Flex Connector</t>
  </si>
  <si>
    <t>3DV48DW</t>
  </si>
  <si>
    <t>6502</t>
  </si>
  <si>
    <t>60" Double-Wall Flex Connector</t>
  </si>
  <si>
    <t>3DV60DW</t>
  </si>
  <si>
    <t>6501</t>
  </si>
  <si>
    <t>4" DURACONNECT II</t>
  </si>
  <si>
    <t>4DV12DW</t>
  </si>
  <si>
    <t>6605</t>
  </si>
  <si>
    <t>4DV24DW</t>
  </si>
  <si>
    <t>6604</t>
  </si>
  <si>
    <t>4DV36DW</t>
  </si>
  <si>
    <t>6603</t>
  </si>
  <si>
    <t>4DV48DW</t>
  </si>
  <si>
    <t>6602</t>
  </si>
  <si>
    <t>4DV60DW</t>
  </si>
  <si>
    <t>6601</t>
  </si>
  <si>
    <t>5" DURACONNECT II</t>
  </si>
  <si>
    <t>5DV12DW</t>
  </si>
  <si>
    <t>6705</t>
  </si>
  <si>
    <t>5DV24DW</t>
  </si>
  <si>
    <t>6704</t>
  </si>
  <si>
    <t>5DV36DW</t>
  </si>
  <si>
    <t>6703</t>
  </si>
  <si>
    <t>5DV48DW</t>
  </si>
  <si>
    <t>6702</t>
  </si>
  <si>
    <t>5DV60DW</t>
  </si>
  <si>
    <t>6701</t>
  </si>
  <si>
    <t>99472GA</t>
  </si>
  <si>
    <t xml:space="preserve"> </t>
  </si>
  <si>
    <t>Description</t>
  </si>
  <si>
    <t>---</t>
  </si>
  <si>
    <t>DVL/DuraBlack Chimney Adapter</t>
  </si>
  <si>
    <t>16DCA-RRS</t>
  </si>
  <si>
    <t xml:space="preserve">16" Roof Radiation Shield </t>
  </si>
  <si>
    <r>
      <t xml:space="preserve">DuraFlex AL Kit - 5.5" x 25' </t>
    </r>
    <r>
      <rPr>
        <sz val="6"/>
        <rFont val="Arial"/>
        <family val="2"/>
      </rPr>
      <t>(includes:  DuraFlex AL Length, DuraFlex AL Cap, DuraFlex Top Plate, and DuraFlex Mortar Sleeve)</t>
    </r>
  </si>
  <si>
    <t>1624</t>
  </si>
  <si>
    <t>1612</t>
  </si>
  <si>
    <t>1645</t>
  </si>
  <si>
    <t xml:space="preserve">Spark Arrestor </t>
  </si>
  <si>
    <t>9482</t>
  </si>
  <si>
    <t>Spark Arrestor</t>
  </si>
  <si>
    <t>0142F</t>
  </si>
  <si>
    <t>Horizontal Drip Tee</t>
  </si>
  <si>
    <t>FSHDT3</t>
  </si>
  <si>
    <t>Bird Sreen Termination</t>
  </si>
  <si>
    <t>FSBS3</t>
  </si>
  <si>
    <t>1462</t>
  </si>
  <si>
    <t>1463</t>
  </si>
  <si>
    <t>6DF316-15</t>
  </si>
  <si>
    <t>6DF316-20</t>
  </si>
  <si>
    <t>6DF316-25</t>
  </si>
  <si>
    <t>99803SS</t>
  </si>
  <si>
    <t>99804SS</t>
  </si>
  <si>
    <t>99864SS</t>
  </si>
  <si>
    <t>99866SS</t>
  </si>
  <si>
    <t>Trim Collar for Roof Support 0/12 - 3/12</t>
  </si>
  <si>
    <t>Trim Collar for Roof Support 4/12 - 6/12</t>
  </si>
  <si>
    <t>Trim Collar for Roof Support 7/12 - 9/12</t>
  </si>
  <si>
    <t>Trim Collar for Roof Support 10/12 - 12/12</t>
  </si>
  <si>
    <t>Close Clearance Shield - 36"</t>
  </si>
  <si>
    <t>Close Clearance Shield - 48"</t>
  </si>
  <si>
    <t>Close Clearance Shield - 60"</t>
  </si>
  <si>
    <t xml:space="preserve">7" Diameter Increaser 6"- 7" </t>
  </si>
  <si>
    <t>C9072</t>
  </si>
  <si>
    <t>C9040D</t>
  </si>
  <si>
    <t>C9068</t>
  </si>
  <si>
    <t>C9044</t>
  </si>
  <si>
    <t>C9089</t>
  </si>
  <si>
    <t>Adjustable Flashing 0/12-6/12</t>
  </si>
  <si>
    <t>C9049</t>
  </si>
  <si>
    <t>33060F</t>
  </si>
  <si>
    <t>33160F</t>
  </si>
  <si>
    <t>DuraFlex AL Length - 6" x 35'</t>
  </si>
  <si>
    <t>3"DF304-25KT ( includes: DFSS Top Plate, Cap, Tee w/Cap )</t>
  </si>
  <si>
    <t>3"DF304-30KT ( includes: DFSS Top Plate, Cap, Tee w/Cap )</t>
  </si>
  <si>
    <t>3"DF304-35KT ( includes: DFSS Top Plate, Cap, Tee w/Cap )</t>
  </si>
  <si>
    <t>4"DF304-20KT ( includes: DFSS Top Plate, Cap, Tee w/Cap )</t>
  </si>
  <si>
    <t>4"DF304-25KT ( includes: DFSS Top Plate, Cap, Tee w/Cap )</t>
  </si>
  <si>
    <t>4"DF304-30KT ( includes: DFSS Top Plate, Cap, Tee w/Cap )</t>
  </si>
  <si>
    <t>4"DF304-35KT ( includes: DFSS Top Plate, Cap, Tee w/Cap )</t>
  </si>
  <si>
    <t>5"DF304-20KT ( includes: DFSS Top Plate, Cap, Tee w/Cap )</t>
  </si>
  <si>
    <t>5"DF304-25KT ( includes: DFSS Top Plate, Cap, Tee w/Cap )</t>
  </si>
  <si>
    <t>5"DF304-30KT ( includes: DFSS Top Plate, Cap, Tee w/Cap )</t>
  </si>
  <si>
    <t>5"DF304-35KT ( includes: DFSS Top Plate, Cap, Tee w/Cap )</t>
  </si>
  <si>
    <t>5.5"DF304-20KT ( includes: DFSS Top Plate, Cap, Tee w/Cap )</t>
  </si>
  <si>
    <t>5.5"DF304-25KT ( includes: DFSS Top Plate, Cap, Tee w/Cap )</t>
  </si>
  <si>
    <t>5.5"DF304-30KT ( includes: DFSS Top Plate, Cap, Tee w/Cap )</t>
  </si>
  <si>
    <t>ROUND GAS VENT PRODUCT 3"-8"</t>
  </si>
  <si>
    <t>4 X 30' LENGTH</t>
  </si>
  <si>
    <t>4 X 35' LENGTH</t>
  </si>
  <si>
    <t>4 X 200' LENGTH</t>
  </si>
  <si>
    <t>4FSFLEX-20</t>
  </si>
  <si>
    <t>4FSFLEX-25</t>
  </si>
  <si>
    <t>4FSFLEX-30</t>
  </si>
  <si>
    <t>4FSFLEX-35</t>
  </si>
  <si>
    <t>4FSFLEX-200</t>
  </si>
  <si>
    <t>7"DF304-30KT ( includes: DFSS Top Plate, Cap, Tee w/Cap )</t>
  </si>
  <si>
    <t>7"DF304-35KT ( includes: DFSS Top Plate, Cap, Tee w/Cap )</t>
  </si>
  <si>
    <t>8"DF304-35KT ( includes: DFSS Top Plate, Cap, Tee w/Cap )</t>
  </si>
  <si>
    <t>8"DF304-30KT ( includes: DFSS Top Plate, Cap, Tee w/Cap )</t>
  </si>
  <si>
    <t>8"DF304-25KT ( includes: DFSS Top Plate, Cap, Tee w/Cap )</t>
  </si>
  <si>
    <t>8"DF304-20KT ( includes: DFSS Top Plate, Cap, Tee w/Cap )</t>
  </si>
  <si>
    <t>303894</t>
  </si>
  <si>
    <t xml:space="preserve">4GW36 </t>
  </si>
  <si>
    <t>7"DFSW-15KT ( includes: DFSS Top Plate, Cap, Tee w/Cap )</t>
  </si>
  <si>
    <t>7DFSW-15KT</t>
  </si>
  <si>
    <t>3-4 Co-Linear Adapter</t>
  </si>
  <si>
    <t>46DVA-CT</t>
  </si>
  <si>
    <t>5DFPRO-15K</t>
  </si>
  <si>
    <r>
      <t xml:space="preserve">4" PelletVent Pro Vertical Kit - Flat Ceiling </t>
    </r>
    <r>
      <rPr>
        <sz val="6"/>
        <rFont val="Arial"/>
        <family val="2"/>
      </rPr>
      <t>(includes:  Vertical Cap, Storm Collar, Ceiling Support Firestop Spacer [for 1" clearance], Adjustable Flashing, Appliance Adapter/increaser 3" - 4" [black])</t>
    </r>
  </si>
  <si>
    <t>Chase Air Intake w/Rodent Guard</t>
  </si>
  <si>
    <r>
      <t xml:space="preserve">Chimney Conversion Kit A </t>
    </r>
    <r>
      <rPr>
        <sz val="6"/>
        <rFont val="Arial"/>
        <family val="2"/>
      </rPr>
      <t>(includes:  Cap Adapter, Retro Connector)</t>
    </r>
  </si>
  <si>
    <t>58DVA-VSK</t>
  </si>
  <si>
    <t>7"DFSW-35KT ( includes: DFSS Top Plate, Cap, Tee w/Cap )</t>
  </si>
  <si>
    <t>7DFSW-35KT</t>
  </si>
  <si>
    <t>8"DFSW-15KT ( includes: DFSS Top Plate, Cap, Tee w/Cap )</t>
  </si>
  <si>
    <t>8DFSW-15KT</t>
  </si>
  <si>
    <t>8"DFSW-20KT ( includes: DFSS Top Plate, Cap, Tee w/Cap )</t>
  </si>
  <si>
    <t>8DFSW-20KT</t>
  </si>
  <si>
    <t>8"DFSW-25KT ( includes: DFSS Top Plate, Cap, Tee w/Cap )</t>
  </si>
  <si>
    <t>8DFSW-25KT</t>
  </si>
  <si>
    <t>8"DFSW-30KT ( includes: DFSS Top Plate, Cap, Tee w/Cap )</t>
  </si>
  <si>
    <t>8DFSW-30KT</t>
  </si>
  <si>
    <t>8"DFSW-35KT ( includes: DFSS Top Plate, Cap, Tee w/Cap )</t>
  </si>
  <si>
    <t>12DCA-RRS</t>
  </si>
  <si>
    <t xml:space="preserve">Roof Radiation Shield </t>
  </si>
  <si>
    <t>3PVP-AD</t>
  </si>
  <si>
    <t>3PVP-ADB</t>
  </si>
  <si>
    <t>Appliance Adapter Black</t>
  </si>
  <si>
    <r>
      <t xml:space="preserve">Chimney Conversion Kit C </t>
    </r>
    <r>
      <rPr>
        <sz val="6"/>
        <rFont val="Arial"/>
        <family val="2"/>
      </rPr>
      <t>(includes:  Cap Adapter, Retro Connector)</t>
    </r>
  </si>
  <si>
    <r>
      <t xml:space="preserve">Chimney Liner Termination Kit </t>
    </r>
    <r>
      <rPr>
        <sz val="6"/>
        <rFont val="Arial"/>
        <family val="2"/>
      </rPr>
      <t>(includes:  Termination Connector, Flashing)</t>
    </r>
  </si>
  <si>
    <t>9121SS</t>
  </si>
  <si>
    <t>9121</t>
  </si>
  <si>
    <t>9114</t>
  </si>
  <si>
    <t>9119</t>
  </si>
  <si>
    <t>9106</t>
  </si>
  <si>
    <t>9167SS</t>
  </si>
  <si>
    <t>9167</t>
  </si>
  <si>
    <t>9151V</t>
  </si>
  <si>
    <t>9149V</t>
  </si>
  <si>
    <t>9150V</t>
  </si>
  <si>
    <t>9181V</t>
  </si>
  <si>
    <t>9152V</t>
  </si>
  <si>
    <t>9147N</t>
  </si>
  <si>
    <t>9145N</t>
  </si>
  <si>
    <t>9148AN</t>
  </si>
  <si>
    <t>9148BN</t>
  </si>
  <si>
    <t>9148DN</t>
  </si>
  <si>
    <t>9440A</t>
  </si>
  <si>
    <t>9440B</t>
  </si>
  <si>
    <t>9440C</t>
  </si>
  <si>
    <t>9440D</t>
  </si>
  <si>
    <t>9640A</t>
  </si>
  <si>
    <t>9640B</t>
  </si>
  <si>
    <t>9640C</t>
  </si>
  <si>
    <t>9640D</t>
  </si>
  <si>
    <t>9367SS</t>
  </si>
  <si>
    <t>9372GA</t>
  </si>
  <si>
    <t>9368GA</t>
  </si>
  <si>
    <t>9472GA</t>
  </si>
  <si>
    <t>5"DFSW-20KT ( includes: DFSS Top Plate, Cap, Tee w/Cap )</t>
  </si>
  <si>
    <t>5DFSW-20KT</t>
  </si>
  <si>
    <t>5"DFSW-25KT ( includes: DFSS Top Plate, Cap, Tee w/Cap )</t>
  </si>
  <si>
    <t>5DFSW-25KT</t>
  </si>
  <si>
    <t>5"DFSW-30KT ( includes: DFSS Top Plate, Cap, Tee w/Cap )</t>
  </si>
  <si>
    <t>5DFSW-30KT</t>
  </si>
  <si>
    <t>5"DFSW-35KT ( includes: DFSS Top Plate, Cap, Tee w/Cap )</t>
  </si>
  <si>
    <t>5DFSW-35KT</t>
  </si>
  <si>
    <t>5.5"DFSW-15KT ( includes: DFSS Top Plate, Cap, Tee w/Cap )</t>
  </si>
  <si>
    <t>55DFSW-15KT</t>
  </si>
  <si>
    <t>8"DF316 20 Kit (includes DFSS Top Plate, Cap, Connector )</t>
  </si>
  <si>
    <t>8DF316-20K</t>
  </si>
  <si>
    <t>6" FasNSeal Fulton Boiler Appliance Adapter</t>
  </si>
  <si>
    <t>FSA-F6</t>
  </si>
  <si>
    <t>3" Heatfab to FasNSeal Appliance Adapter</t>
  </si>
  <si>
    <t>FSA-HFA3</t>
  </si>
  <si>
    <t>4" Heatfab to FasNSeal Appliance Adapter</t>
  </si>
  <si>
    <t>FSA-HFA4</t>
  </si>
  <si>
    <t>5" Heatfab to FasNSeal Appliance Adapter</t>
  </si>
  <si>
    <t>FSA-HFA5</t>
  </si>
  <si>
    <t>6" Heatfab to FasNSeal Appliance Adapter</t>
  </si>
  <si>
    <t>FSA-HFA6</t>
  </si>
  <si>
    <t>7" Heatfab to FasNSeal Appliance Adapter</t>
  </si>
  <si>
    <t>FSA-HFA7</t>
  </si>
  <si>
    <t>8" Heatfab to FasNSeal Appliance Adapter</t>
  </si>
  <si>
    <t>FSA-HFA8</t>
  </si>
  <si>
    <t>9" Heatfab to FasNSeal Appliance Adapter</t>
  </si>
  <si>
    <t>FSA-HFA9</t>
  </si>
  <si>
    <t>3" FasNSeal Burnham &amp; New Yorker Appliance Adapter</t>
  </si>
  <si>
    <t>FSA-HFB3</t>
  </si>
  <si>
    <t>4" FasNSeal Burnham &amp; New Yorker Appliance Adapter</t>
  </si>
  <si>
    <t>FSA-HFB4</t>
  </si>
  <si>
    <t>4" FasNSeal Bosch, Thermo-Dynamics &amp; Laars Appliance Adapter</t>
  </si>
  <si>
    <t>FSA-LMGD4</t>
  </si>
  <si>
    <t xml:space="preserve">3" FasNSeal Crown, Dunkirk &amp; Modine Termination Appliance Adapter </t>
  </si>
  <si>
    <t>FSA-M3</t>
  </si>
  <si>
    <t>5DFSW-25</t>
  </si>
  <si>
    <t>5DFSW-30</t>
  </si>
  <si>
    <t>5DFSW-35</t>
  </si>
  <si>
    <t>5DFSW-125</t>
  </si>
  <si>
    <t>55DFSW-15</t>
  </si>
  <si>
    <t>55DFSW-20</t>
  </si>
  <si>
    <t>55DFSW-25</t>
  </si>
  <si>
    <t>55DFSW-30</t>
  </si>
  <si>
    <t>5FSFLEX-20</t>
  </si>
  <si>
    <t>9268SS</t>
  </si>
  <si>
    <t>4-INCH</t>
  </si>
  <si>
    <t>9402B</t>
  </si>
  <si>
    <t>9408GA</t>
  </si>
  <si>
    <t>9408B</t>
  </si>
  <si>
    <t>9403B</t>
  </si>
  <si>
    <t>7"DFPRO 20 Kit (includes DFSS Top Plate, Cap, Connector )</t>
  </si>
  <si>
    <t>7DFPRO-20K</t>
  </si>
  <si>
    <t>7"DFPRO 25 Kit (includes DFSS Top Plate, Cap, Connector )</t>
  </si>
  <si>
    <t>7DFPRO-25K</t>
  </si>
  <si>
    <t>7"DFPRO 30 Kit (includes DFSS Top Plate, Cap, Connector )</t>
  </si>
  <si>
    <t>7DFPRO-30K</t>
  </si>
  <si>
    <t>7"DFPRO 35 Kit (includes DFSS Top Plate, Cap, Connector )</t>
  </si>
  <si>
    <t>5.5 X 35' LENGTH</t>
  </si>
  <si>
    <t>5.5 X 100' LENGTH</t>
  </si>
  <si>
    <t>6 X 20' LENGTH</t>
  </si>
  <si>
    <t>6 X 25' LENGTH</t>
  </si>
  <si>
    <t>6 X 30' LENGTH</t>
  </si>
  <si>
    <t>6 X 35' LENGTH</t>
  </si>
  <si>
    <t>6 X 100' LENGTH</t>
  </si>
  <si>
    <t>6FSFLEX-20</t>
  </si>
  <si>
    <t>6FSFLEX-25</t>
  </si>
  <si>
    <t>6FSFLEX-30</t>
  </si>
  <si>
    <t>6FSFLEX-35</t>
  </si>
  <si>
    <t>6FSFLEX-100</t>
  </si>
  <si>
    <t>7"DFSW 25 Kit (includes DFSS Top Plate, Cap, Connector )</t>
  </si>
  <si>
    <t>7DFSW-25K</t>
  </si>
  <si>
    <t>7"DFSW 30 Kit (includes DFSS Top Plate, Cap, Connector )</t>
  </si>
  <si>
    <t>7DFSW-30K</t>
  </si>
  <si>
    <t>7"DFSW 35 Kit (includes DFSS Top Plate, Cap, Connector )</t>
  </si>
  <si>
    <t>7DFSW-35K</t>
  </si>
  <si>
    <t>8"DFSW 15 Kit (includes DFSS Top Plate, Cap, Connector )</t>
  </si>
  <si>
    <t>8DFSW-15K</t>
  </si>
  <si>
    <t>8"DFSW 20 Kit (includes DFSS Top Plate, Cap, Connector )</t>
  </si>
  <si>
    <t>8DFSW-20K</t>
  </si>
  <si>
    <r>
      <t xml:space="preserve">Chimney Conversion Kit B </t>
    </r>
    <r>
      <rPr>
        <sz val="6"/>
        <rFont val="Arial"/>
        <family val="2"/>
      </rPr>
      <t>(includes:  Cap Adapter, Retro Connector)</t>
    </r>
  </si>
  <si>
    <t>33067</t>
  </si>
  <si>
    <t>33067A</t>
  </si>
  <si>
    <t>33080</t>
  </si>
  <si>
    <t>33085</t>
  </si>
  <si>
    <t>33043</t>
  </si>
  <si>
    <t>33073</t>
  </si>
  <si>
    <t>33106</t>
  </si>
  <si>
    <t>33112</t>
  </si>
  <si>
    <t>33124</t>
  </si>
  <si>
    <t>33136</t>
  </si>
  <si>
    <t>33160</t>
  </si>
  <si>
    <t>33112A</t>
  </si>
  <si>
    <t>33179</t>
  </si>
  <si>
    <t>33145</t>
  </si>
  <si>
    <t>33190</t>
  </si>
  <si>
    <t>33167</t>
  </si>
  <si>
    <t>33167A</t>
  </si>
  <si>
    <t>33166</t>
  </si>
  <si>
    <t>33180</t>
  </si>
  <si>
    <t>33185</t>
  </si>
  <si>
    <t>33143</t>
  </si>
  <si>
    <t>33000</t>
  </si>
  <si>
    <t>33100</t>
  </si>
  <si>
    <t>C9048D</t>
  </si>
  <si>
    <t>C9042</t>
  </si>
  <si>
    <t>5.5"DFPRO 15 Kit (includes DFSS Top Plate, Cap, Connector )</t>
  </si>
  <si>
    <t>55DFPRO-15K</t>
  </si>
  <si>
    <t>5.5"DFPRO 20 Kit (includes DFSS Top Plate, Cap, Connector )</t>
  </si>
  <si>
    <t>55DFPRO-20K</t>
  </si>
  <si>
    <t>5.5"DFPRO 25 Kit (includes DFSS Top Plate, Cap, Connector )</t>
  </si>
  <si>
    <t>55DFPRO-25K</t>
  </si>
  <si>
    <t>5.5"DFPRO 30 Kit (includes DFSS Top Plate, Cap, Connector )</t>
  </si>
  <si>
    <t>55DFPRO-30K</t>
  </si>
  <si>
    <t>5.5"DFPRO 35 Kit (includes DFSS Top Plate, Cap, Connector )</t>
  </si>
  <si>
    <t>55DFPRO-35K</t>
  </si>
  <si>
    <t>6"DFPRO 15 Kit (includes DFSS Top Plate, Cap, Connector )</t>
  </si>
  <si>
    <t>6DFPRO-15K</t>
  </si>
  <si>
    <t>6"DFPRO 20 Kit (includes DFSS Top Plate, Cap, Connector )</t>
  </si>
  <si>
    <t>6DFPRO-20K</t>
  </si>
  <si>
    <t>C9055</t>
  </si>
  <si>
    <t>C9043</t>
  </si>
  <si>
    <t>46DVA-WTS</t>
  </si>
  <si>
    <t>C9043-EXT</t>
  </si>
  <si>
    <t>C9067SS</t>
  </si>
  <si>
    <t>8 X 30' LENGTH</t>
  </si>
  <si>
    <t>8 X 35' LENGTH</t>
  </si>
  <si>
    <t>8 X 50' LENGTH</t>
  </si>
  <si>
    <t>8FSFLEX-20</t>
  </si>
  <si>
    <t>8FSFLEX-25</t>
  </si>
  <si>
    <t>8FSFLEX-30</t>
  </si>
  <si>
    <t>8FSFLEX-35</t>
  </si>
  <si>
    <t>3PVP-15BF</t>
  </si>
  <si>
    <t>3PVP-20BF</t>
  </si>
  <si>
    <t>3PVP-25BF</t>
  </si>
  <si>
    <t>3PVP-30BF</t>
  </si>
  <si>
    <t>3PVP-35BF</t>
  </si>
  <si>
    <t>3PVP-100BF</t>
  </si>
  <si>
    <t>4PVP-15BF</t>
  </si>
  <si>
    <t>4PVP-20BF</t>
  </si>
  <si>
    <t>4PVP-25BF</t>
  </si>
  <si>
    <t>4PVP-30BF</t>
  </si>
  <si>
    <t>4PVP-35BF</t>
  </si>
  <si>
    <t>4PVP-100BF</t>
  </si>
  <si>
    <t>3PVP-XXBF</t>
  </si>
  <si>
    <t>5"DFPRO 20 Kit (includes DFSS Top Plate, Cap, Connector )</t>
  </si>
  <si>
    <t>5DFPRO-20K</t>
  </si>
  <si>
    <t>5"DFPRO 25 Kit (includes DFSS Top Plate, Cap, Connector )</t>
  </si>
  <si>
    <t>5DFPRO-25K</t>
  </si>
  <si>
    <t>DuraFlex AL Length - 6" x 50'</t>
  </si>
  <si>
    <r>
      <t xml:space="preserve">DuraFlex AL Kit - 3" x 25' </t>
    </r>
    <r>
      <rPr>
        <sz val="6"/>
        <rFont val="Arial"/>
        <family val="2"/>
      </rPr>
      <t>(includes:  DuraFlex AL Length, DuraFlex AL Cap, DuraFlex Top Plate, and DuraFlex Mortar Sleeve)</t>
    </r>
  </si>
  <si>
    <t>DuraFlex AL Length - 8" x 35'</t>
  </si>
  <si>
    <t>DuraFlex AL Length - 8" x 50'</t>
  </si>
  <si>
    <t>DuraFlex AL Length - 7" x 35'</t>
  </si>
  <si>
    <t>DuraFlex AL Length - 7" x 50'</t>
  </si>
  <si>
    <t>5"DFPRO 30 Kit (includes DFSS Top Plate, Cap, Connector )</t>
  </si>
  <si>
    <t>5DFPRO-30K</t>
  </si>
  <si>
    <t>4" FasNSeal Weil McLain Ultra Series Appliance Adapter</t>
  </si>
  <si>
    <t>FSA-ULT4</t>
  </si>
  <si>
    <t>3" FasNSeal Columbia LVGD Series Appliance Adapter</t>
  </si>
  <si>
    <t>FSA-UTC3</t>
  </si>
  <si>
    <t xml:space="preserve">16GVT </t>
  </si>
  <si>
    <t>2541</t>
  </si>
  <si>
    <t xml:space="preserve">16GVTC </t>
  </si>
  <si>
    <t>2691</t>
  </si>
  <si>
    <t xml:space="preserve">16GVC </t>
  </si>
  <si>
    <t>2591</t>
  </si>
  <si>
    <t xml:space="preserve">16GVSC </t>
  </si>
  <si>
    <t>2571</t>
  </si>
  <si>
    <t xml:space="preserve">16GVF </t>
  </si>
  <si>
    <t>2581</t>
  </si>
  <si>
    <t xml:space="preserve">16GVFF </t>
  </si>
  <si>
    <t>2581F</t>
  </si>
  <si>
    <t xml:space="preserve">16GVVT </t>
  </si>
  <si>
    <t>2561</t>
  </si>
  <si>
    <t>18" ROUND GAS VENT</t>
  </si>
  <si>
    <t xml:space="preserve">18GV18 </t>
  </si>
  <si>
    <t>2522</t>
  </si>
  <si>
    <t xml:space="preserve">18GV36 </t>
  </si>
  <si>
    <t>2502</t>
  </si>
  <si>
    <t xml:space="preserve">18GV18A </t>
  </si>
  <si>
    <t>2672</t>
  </si>
  <si>
    <t xml:space="preserve">18GVL45 </t>
  </si>
  <si>
    <t>2552</t>
  </si>
  <si>
    <t xml:space="preserve">18GVT </t>
  </si>
  <si>
    <t>2542</t>
  </si>
  <si>
    <t xml:space="preserve">18GVTC </t>
  </si>
  <si>
    <t>2692</t>
  </si>
  <si>
    <t xml:space="preserve">18GVC </t>
  </si>
  <si>
    <t>2592</t>
  </si>
  <si>
    <t xml:space="preserve">18GVSC </t>
  </si>
  <si>
    <t>2572</t>
  </si>
  <si>
    <t xml:space="preserve">18GVF </t>
  </si>
  <si>
    <t>2582</t>
  </si>
  <si>
    <t xml:space="preserve">18GVFF </t>
  </si>
  <si>
    <t>2582F</t>
  </si>
  <si>
    <t xml:space="preserve">18GVVT </t>
  </si>
  <si>
    <t>7" DURAFLEX AL</t>
  </si>
  <si>
    <t>4PVP-AD</t>
  </si>
  <si>
    <t>4PVP-ADB</t>
  </si>
  <si>
    <t>45°  Elbow</t>
  </si>
  <si>
    <t>Chase Top Flashing</t>
  </si>
  <si>
    <t>Locking Band</t>
  </si>
  <si>
    <t>4880-O</t>
  </si>
  <si>
    <t>7DFPRO-35K</t>
  </si>
  <si>
    <t>8" BASICS KITS</t>
  </si>
  <si>
    <t>8"DFPRO 15 Kit (includes DFSS Top Plate, Cap, Connector )</t>
  </si>
  <si>
    <t>8DFPRO-15K</t>
  </si>
  <si>
    <t>8"DFPRO 20 Kit (includes DFSS Top Plate, Cap, Connector )</t>
  </si>
  <si>
    <t>8DFPRO-20K</t>
  </si>
  <si>
    <t>8"DFPRO 25 Kit (includes DFSS Top Plate, Cap, Connector )</t>
  </si>
  <si>
    <t>12" Double-Wall Adjustable Black Pipe</t>
  </si>
  <si>
    <t>Adjustable Tee Support Bracket - GA</t>
  </si>
  <si>
    <t>Adjustable Wall Strap - GA</t>
  </si>
  <si>
    <r>
      <t xml:space="preserve">4" Wall Thimble Air Intake Kit </t>
    </r>
    <r>
      <rPr>
        <sz val="6"/>
        <rFont val="Arial"/>
        <family val="2"/>
      </rPr>
      <t>(includes:  Wall Thimble [for 1" clearance]; 2" AL Flex; [2} hose clamps)</t>
    </r>
  </si>
  <si>
    <t>Increaser 6" - 7"</t>
  </si>
  <si>
    <t>Increaser 7" - 8"</t>
  </si>
  <si>
    <t>Increaser 6" - 8"</t>
  </si>
  <si>
    <t>6" DURABLACK STOVEPIPE</t>
  </si>
  <si>
    <t>7" DURABLACK STOVEPIPE</t>
  </si>
  <si>
    <t>8" DURABLACK STOVEPIPE</t>
  </si>
  <si>
    <t>10" DURABLACK STOVEPIPE *</t>
  </si>
  <si>
    <t>9448D</t>
  </si>
  <si>
    <t>9448C</t>
  </si>
  <si>
    <t>9448B</t>
  </si>
  <si>
    <t>9448A</t>
  </si>
  <si>
    <t>7" DIAMETER</t>
  </si>
  <si>
    <t>9545TR</t>
  </si>
  <si>
    <t>9545TS</t>
  </si>
  <si>
    <t>9548D</t>
  </si>
  <si>
    <t>9548C</t>
  </si>
  <si>
    <t>9548B</t>
  </si>
  <si>
    <t>3012</t>
  </si>
  <si>
    <t>3012B</t>
  </si>
  <si>
    <t>3024</t>
  </si>
  <si>
    <t>3024B</t>
  </si>
  <si>
    <t>3036</t>
  </si>
  <si>
    <t>3036B</t>
  </si>
  <si>
    <t>3060</t>
  </si>
  <si>
    <t>3060B</t>
  </si>
  <si>
    <t>12" Adjustable Length Pipe</t>
  </si>
  <si>
    <t>3012A</t>
  </si>
  <si>
    <t>12" Adjustable Length Pipe (black)</t>
  </si>
  <si>
    <t>3012AB</t>
  </si>
  <si>
    <t>3060F</t>
  </si>
  <si>
    <t>3079</t>
  </si>
  <si>
    <t>3076</t>
  </si>
  <si>
    <t>3045</t>
  </si>
  <si>
    <t>5X8 Diameter 60˚ Elbow</t>
  </si>
  <si>
    <t>58DVA-E60</t>
  </si>
  <si>
    <t>Adjustable Roof Flashing 0/12-6/12</t>
  </si>
  <si>
    <t>Ceiling Support/Wall Thimble Cover</t>
  </si>
  <si>
    <t>4636-OR</t>
  </si>
  <si>
    <t>4687-O</t>
  </si>
  <si>
    <t>4885-O</t>
  </si>
  <si>
    <t>9064KIT</t>
  </si>
  <si>
    <t>9066KIT</t>
  </si>
  <si>
    <t>9264KIT</t>
  </si>
  <si>
    <t>9266KIT</t>
  </si>
  <si>
    <r>
      <t xml:space="preserve">DuraFlex AL Kit - 5.5" x 35' </t>
    </r>
    <r>
      <rPr>
        <sz val="6"/>
        <rFont val="Arial"/>
        <family val="2"/>
      </rPr>
      <t>(includes:  DuraFlex AL Length, DuraFlex AL Cap, DuraFlex Top Plate, and DuraFlex Mortar Sleeve)</t>
    </r>
  </si>
  <si>
    <r>
      <t xml:space="preserve">DuraFlex AL Kit - 6" x 25' </t>
    </r>
    <r>
      <rPr>
        <sz val="6"/>
        <rFont val="Arial"/>
        <family val="2"/>
      </rPr>
      <t>(includes:  DuraFlex AL Length, DuraFlex AL Cap, DuraFlex Top Plate, and DuraFlex Mortar Sleeve)</t>
    </r>
  </si>
  <si>
    <r>
      <t xml:space="preserve">DuraFlex AL Kit - 6" x 35' </t>
    </r>
    <r>
      <rPr>
        <sz val="6"/>
        <rFont val="Arial"/>
        <family val="2"/>
      </rPr>
      <t>(includes:  DuraFlex AL Length, DuraFlex AL Cap, DuraFlex Top Plate, and DuraFlex Mortar Sleeve)</t>
    </r>
  </si>
  <si>
    <t>3073</t>
  </si>
  <si>
    <t>3074</t>
  </si>
  <si>
    <t>3075</t>
  </si>
  <si>
    <t>3106</t>
  </si>
  <si>
    <t>3106B</t>
  </si>
  <si>
    <t>3112</t>
  </si>
  <si>
    <t>3112B</t>
  </si>
  <si>
    <t>3124</t>
  </si>
  <si>
    <t>3124B</t>
  </si>
  <si>
    <t>3136</t>
  </si>
  <si>
    <t>3136B</t>
  </si>
  <si>
    <t>3160</t>
  </si>
  <si>
    <t>3160B</t>
  </si>
  <si>
    <t>3112A</t>
  </si>
  <si>
    <t>3112AB</t>
  </si>
  <si>
    <t>3160F</t>
  </si>
  <si>
    <t>3179</t>
  </si>
  <si>
    <t>3145</t>
  </si>
  <si>
    <t>3145B</t>
  </si>
  <si>
    <t>3190</t>
  </si>
  <si>
    <t>3190B</t>
  </si>
  <si>
    <t>3167</t>
  </si>
  <si>
    <t>3167B</t>
  </si>
  <si>
    <t>Increaser Tee w/Clean-out Tee Cap</t>
  </si>
  <si>
    <t>3166</t>
  </si>
  <si>
    <t>Increaser Tee w/Clean-out Tee Cap (black)</t>
  </si>
  <si>
    <t>3166B</t>
  </si>
  <si>
    <t>3167A</t>
  </si>
  <si>
    <t>3167AB</t>
  </si>
  <si>
    <t>3180</t>
  </si>
  <si>
    <t>3185</t>
  </si>
  <si>
    <t>3143</t>
  </si>
  <si>
    <t>3142</t>
  </si>
  <si>
    <t>3169</t>
  </si>
  <si>
    <t>3141</t>
  </si>
  <si>
    <t>3144</t>
  </si>
  <si>
    <t>3159</t>
  </si>
  <si>
    <t>C9050</t>
  </si>
  <si>
    <t>8DF304-30K</t>
  </si>
  <si>
    <t>8DF304-35K</t>
  </si>
  <si>
    <t>3" TEE KITS</t>
  </si>
  <si>
    <t>3"DF304-15KT ( includes: DFSS Top Plate, Cap, Tee w/Cap )</t>
  </si>
  <si>
    <t>3DF304-15KT</t>
  </si>
  <si>
    <t>3DF304-20KT</t>
  </si>
  <si>
    <t>3DF304-25KT</t>
  </si>
  <si>
    <t>3DF304-30KT</t>
  </si>
  <si>
    <t>3DF304-35KT</t>
  </si>
  <si>
    <t>4" TEE KITS</t>
  </si>
  <si>
    <t>4"DF304-15KT ( includes: DFSS Top Plate, Cap, Tee w/Cap )</t>
  </si>
  <si>
    <t>4DF304-15KT</t>
  </si>
  <si>
    <t>4DF304-2OKT</t>
  </si>
  <si>
    <t>4DF304-25KT</t>
  </si>
  <si>
    <t>4DF304-30KT</t>
  </si>
  <si>
    <t>4DF304-35KT</t>
  </si>
  <si>
    <t>5" TEE KITS</t>
  </si>
  <si>
    <t>W2-RC12</t>
  </si>
  <si>
    <t>FSA-DWSW12</t>
  </si>
  <si>
    <t>W2-614</t>
  </si>
  <si>
    <t>W2-1214</t>
  </si>
  <si>
    <t>W2-1814</t>
  </si>
  <si>
    <t>W2-2414</t>
  </si>
  <si>
    <t>W2-3614</t>
  </si>
  <si>
    <t>W2-AVL14</t>
  </si>
  <si>
    <t>W2-9014</t>
  </si>
  <si>
    <t>W2-8814</t>
  </si>
  <si>
    <t>W2-4514</t>
  </si>
  <si>
    <t>W2-3014</t>
  </si>
  <si>
    <t>W2-1514</t>
  </si>
  <si>
    <t>W2-T14</t>
  </si>
  <si>
    <t>W2-TC14</t>
  </si>
  <si>
    <t>W2-IPSDF14</t>
  </si>
  <si>
    <t>W2-WT14</t>
  </si>
  <si>
    <t>14"-to-12" Termination Cone</t>
  </si>
  <si>
    <t>3"DF316 15 Kit (includes DFSS Top Plate, Cap, Connector )</t>
  </si>
  <si>
    <t>3DF316-15K</t>
  </si>
  <si>
    <t>3"DF316 20 Kit (includes DFSS Top Plate, Cap, Connector )</t>
  </si>
  <si>
    <t xml:space="preserve">   *  All 10" black pipe is sold open stock; no master packs</t>
  </si>
  <si>
    <t>3PVP-WTI</t>
  </si>
  <si>
    <t>3PVP-ADFF</t>
  </si>
  <si>
    <t>3PVP-ADFM</t>
  </si>
  <si>
    <t>Wall Thimble (for 3" clearance)</t>
  </si>
  <si>
    <t>3043</t>
  </si>
  <si>
    <t>Ceiling Support Firestop Spacer (for 3" clearance)</t>
  </si>
  <si>
    <t>3042</t>
  </si>
  <si>
    <t>3069</t>
  </si>
  <si>
    <t>0432</t>
  </si>
  <si>
    <t xml:space="preserve">5GVC </t>
  </si>
  <si>
    <t>0122</t>
  </si>
  <si>
    <t>Increaser 5" x 6"</t>
  </si>
  <si>
    <t xml:space="preserve">5GVX6 </t>
  </si>
  <si>
    <t>0105S</t>
  </si>
  <si>
    <t>Increaser 5" x 7"</t>
  </si>
  <si>
    <t>5GVX7</t>
  </si>
  <si>
    <t>0115S</t>
  </si>
  <si>
    <t>Increaser 5" x 8"</t>
  </si>
  <si>
    <t>5GVX8</t>
  </si>
  <si>
    <t>0117S</t>
  </si>
  <si>
    <t>5GVAF</t>
  </si>
  <si>
    <t>0498</t>
  </si>
  <si>
    <t>5GVAM</t>
  </si>
  <si>
    <t>0492</t>
  </si>
  <si>
    <t>0498H</t>
  </si>
  <si>
    <t>5GVWS</t>
  </si>
  <si>
    <t>1487</t>
  </si>
  <si>
    <t>5GVRS</t>
  </si>
  <si>
    <t>1442</t>
  </si>
  <si>
    <t>5GVS</t>
  </si>
  <si>
    <t>1472</t>
  </si>
  <si>
    <t>5GVFS</t>
  </si>
  <si>
    <t>3" FasNSeal Slantfin Concept &amp; New Yorker PVCG Series Termination Appliance Adapter</t>
  </si>
  <si>
    <t>Square Ceiling Support Box - 24"</t>
  </si>
  <si>
    <t>Square Ceiling Support Box - 36"</t>
  </si>
  <si>
    <t>46DVA-CFK</t>
  </si>
  <si>
    <t>46DVA-CFKS</t>
  </si>
  <si>
    <t>Counter Flashing Kit -Small</t>
  </si>
  <si>
    <t>Counter Flashing HZ  Kit</t>
  </si>
  <si>
    <t>FSELB1516</t>
  </si>
  <si>
    <t>FST16</t>
  </si>
  <si>
    <t>FSBT16</t>
  </si>
  <si>
    <t>FSTC16</t>
  </si>
  <si>
    <t>FSUCD16</t>
  </si>
  <si>
    <t>3"DF316 25 Kit (includes DFSS Top Plate, Cap, Connector )</t>
  </si>
  <si>
    <t>3DF316-25K</t>
  </si>
  <si>
    <t>3"DF316 30 Kit (includes DFSS Top Plate, Cap, Connector )</t>
  </si>
  <si>
    <t>3DF316-30K</t>
  </si>
  <si>
    <t>3"DF316 35 Kit (includes DFSS Top Plate, Cap, Connector )</t>
  </si>
  <si>
    <t>5DF316-100</t>
  </si>
  <si>
    <t>55DF316-15</t>
  </si>
  <si>
    <t>55DF316-20</t>
  </si>
  <si>
    <t>9307CF</t>
  </si>
  <si>
    <t>9407CF</t>
  </si>
  <si>
    <t>99146</t>
  </si>
  <si>
    <t>99141</t>
  </si>
  <si>
    <t>99160</t>
  </si>
  <si>
    <t>99180</t>
  </si>
  <si>
    <t>Spark Arrestor 10-14</t>
  </si>
  <si>
    <t>99182</t>
  </si>
  <si>
    <t>Spark Arrestor 10-16 Economy Cap</t>
  </si>
  <si>
    <t>W2-AA12</t>
  </si>
  <si>
    <t>14" FasNSealW2 Appliance Adapter</t>
  </si>
  <si>
    <t>W2-AA14</t>
  </si>
  <si>
    <t>16" FasNSealW2 Appliance Adapter</t>
  </si>
  <si>
    <t>W2-AA16</t>
  </si>
  <si>
    <t>FasNSeal Metric Male Adapters</t>
  </si>
  <si>
    <t>FasNSeal 158mm Male to 6" Female Appliance Adapter</t>
  </si>
  <si>
    <t>FSA-158-6F</t>
  </si>
  <si>
    <t>FasNSeal 197mm Male to 8" Female Appliance Adapter</t>
  </si>
  <si>
    <t>FSA-197-8F</t>
  </si>
  <si>
    <t>FasNSeal 250mm Male to 10" Female Appliance Adapter</t>
  </si>
  <si>
    <t>FSA-250-10F</t>
  </si>
  <si>
    <t>FasNSeal 4" PVC to 4" FasNSeal Appliance Adapter</t>
  </si>
  <si>
    <t>FSA-4PVC-4FNS</t>
  </si>
  <si>
    <t>6" FasNSeal Aerco International Appliance Adapter</t>
  </si>
  <si>
    <t>FSA-AE6</t>
  </si>
  <si>
    <t>8" FasNSeal Aerco International Appliance Adapter</t>
  </si>
  <si>
    <t>FSA-AE8</t>
  </si>
  <si>
    <t>3" FasNSeal Laars Endurance Series Appliance Adapter</t>
  </si>
  <si>
    <t>0142S</t>
  </si>
  <si>
    <t xml:space="preserve">5GVFF </t>
  </si>
  <si>
    <t>2500</t>
  </si>
  <si>
    <t>18" Length Adjustable Pipe</t>
  </si>
  <si>
    <t xml:space="preserve">14GV18A </t>
  </si>
  <si>
    <t>2670</t>
  </si>
  <si>
    <t xml:space="preserve">14GVL45 </t>
  </si>
  <si>
    <t>2550</t>
  </si>
  <si>
    <t xml:space="preserve">14GVT </t>
  </si>
  <si>
    <t>2540</t>
  </si>
  <si>
    <t xml:space="preserve">14GVTC </t>
  </si>
  <si>
    <t>2690</t>
  </si>
  <si>
    <t xml:space="preserve">14GVC </t>
  </si>
  <si>
    <t>2590</t>
  </si>
  <si>
    <t xml:space="preserve">14GVSC </t>
  </si>
  <si>
    <t>2570</t>
  </si>
  <si>
    <t xml:space="preserve">14GVF </t>
  </si>
  <si>
    <t>2580</t>
  </si>
  <si>
    <t xml:space="preserve">14GVFF </t>
  </si>
  <si>
    <t>2580F</t>
  </si>
  <si>
    <t xml:space="preserve">14GVVT </t>
  </si>
  <si>
    <t>2560</t>
  </si>
  <si>
    <t>16" ROUND GAS VENT</t>
  </si>
  <si>
    <t xml:space="preserve">16GV18 </t>
  </si>
  <si>
    <t>2521</t>
  </si>
  <si>
    <t xml:space="preserve">16GV36 </t>
  </si>
  <si>
    <t>2501</t>
  </si>
  <si>
    <t xml:space="preserve">16GV18A </t>
  </si>
  <si>
    <t>2671</t>
  </si>
  <si>
    <t xml:space="preserve">16GVL45 </t>
  </si>
  <si>
    <t>2551</t>
  </si>
  <si>
    <t>9359</t>
  </si>
  <si>
    <t>9301</t>
  </si>
  <si>
    <t>4860-OF</t>
  </si>
  <si>
    <t>UPC-A Listing</t>
  </si>
  <si>
    <t>Pcs/ Ctn</t>
  </si>
  <si>
    <t>Lbs/ Ctn</t>
  </si>
  <si>
    <t>Cube</t>
  </si>
  <si>
    <t>9302</t>
  </si>
  <si>
    <t>9308B</t>
  </si>
  <si>
    <t>9303B</t>
  </si>
  <si>
    <t>9502B</t>
  </si>
  <si>
    <t>9508B</t>
  </si>
  <si>
    <t>9503B</t>
  </si>
  <si>
    <t>9372SS</t>
  </si>
  <si>
    <t>9572SS</t>
  </si>
  <si>
    <t>9368SS</t>
  </si>
  <si>
    <t>(CF) Designation indicates additional protective carton foam for shipping.</t>
  </si>
  <si>
    <t>9568SS</t>
  </si>
  <si>
    <t>99167GA</t>
  </si>
  <si>
    <t>99168GA</t>
  </si>
  <si>
    <t>99172GA</t>
  </si>
  <si>
    <t>99267GA</t>
  </si>
  <si>
    <t>99268GA</t>
  </si>
  <si>
    <t>99272GA</t>
  </si>
  <si>
    <t>99367GA</t>
  </si>
  <si>
    <t>99368GA</t>
  </si>
  <si>
    <t>99372GA</t>
  </si>
  <si>
    <t>W3-8824</t>
  </si>
  <si>
    <t>W2-4524</t>
  </si>
  <si>
    <t>W2-T24</t>
  </si>
  <si>
    <t>W2-TC24</t>
  </si>
  <si>
    <t>4"DF316 35 Kit (includes DFSS Top Plate, Cap, Connector )</t>
  </si>
  <si>
    <t>4DF316-35K</t>
  </si>
  <si>
    <t>5"DF316 15 Kit (includes DFSS Top Plate, Cap, Connector )</t>
  </si>
  <si>
    <t>5DF316-15K</t>
  </si>
  <si>
    <t>5"DF316 20 Kit (includes DFSS Top Plate, Cap, Connector )</t>
  </si>
  <si>
    <t>5DF316-20K</t>
  </si>
  <si>
    <t>5"DF316 25 Kit (includes DFSS Top Plate, Cap, Connector )</t>
  </si>
  <si>
    <t>5DF316-25K</t>
  </si>
  <si>
    <t>48" Pipe Length (black)</t>
  </si>
  <si>
    <t>18" Pipe Length (galvanized)</t>
  </si>
  <si>
    <t>99165</t>
  </si>
  <si>
    <t>99159</t>
  </si>
  <si>
    <t>99149</t>
  </si>
  <si>
    <t>5" x 8" DirectVent Pro</t>
  </si>
  <si>
    <t>Snorkel Termination Cap 14"</t>
  </si>
  <si>
    <t>Snorkel Termination Cap 36"</t>
  </si>
  <si>
    <t>Horizontal Windguard</t>
  </si>
  <si>
    <t>9643SS</t>
  </si>
  <si>
    <t>9443</t>
  </si>
  <si>
    <t>9472SS</t>
  </si>
  <si>
    <t>9672SS</t>
  </si>
  <si>
    <t>6" Straight Length Pipe (black)</t>
  </si>
  <si>
    <t>Vertical Cap</t>
  </si>
  <si>
    <t>4848</t>
  </si>
  <si>
    <t>4843</t>
  </si>
  <si>
    <t>4844</t>
  </si>
  <si>
    <t>4866</t>
  </si>
  <si>
    <t>8"DFSW 25 Kit (includes DFSS Top Plate, Cap, Connector )</t>
  </si>
  <si>
    <t>8DFSW-25K</t>
  </si>
  <si>
    <t>8"DFSW 30 Kit (includes DFSS Top Plate, Cap, Connector )</t>
  </si>
  <si>
    <t>8DFSW-30K</t>
  </si>
  <si>
    <t>8"DFSW 35 Kit (includes DFSS Top Plate, Cap, Connector )</t>
  </si>
  <si>
    <t>8DFSW-35K</t>
  </si>
  <si>
    <t>3"DFSW-15KT ( includes: DFSS Top Plate, Cap, Tee w/Cap )</t>
  </si>
  <si>
    <t>3DFSW-15KT</t>
  </si>
  <si>
    <t>3"DFSW-20KT ( includes: DFSS Top Plate, Cap, Tee w/Cap )</t>
  </si>
  <si>
    <t>3DFSW-20KT</t>
  </si>
  <si>
    <t>3"DFSW-25KT ( includes: DFSS Top Plate, Cap, Tee w/Cap )</t>
  </si>
  <si>
    <t>3DFSW-25KT</t>
  </si>
  <si>
    <t>3"DFSW-30KT ( includes: DFSS Top Plate, Cap, Tee w/Cap )</t>
  </si>
  <si>
    <t>3DFSW-30KT</t>
  </si>
  <si>
    <t>3"DFSW-35KT ( includes: DFSS Top Plate, Cap, Tee w/Cap )</t>
  </si>
  <si>
    <t>3DFSW-35KT</t>
  </si>
  <si>
    <t>4"DFSW-15KT ( includes: DFSS Top Plate, Cap, Tee w/Cap )</t>
  </si>
  <si>
    <t>4DFSW-15KT</t>
  </si>
  <si>
    <t>7"DFSW 20 Kit (includes DFSS Top Plate, Cap, Connector )</t>
  </si>
  <si>
    <t>7DFSW-20K</t>
  </si>
  <si>
    <t>FSWBT4</t>
  </si>
  <si>
    <t>9550</t>
  </si>
  <si>
    <t>9552</t>
  </si>
  <si>
    <t>9581</t>
  </si>
  <si>
    <t>9551</t>
  </si>
  <si>
    <t>9530</t>
  </si>
  <si>
    <t>9559</t>
  </si>
  <si>
    <t>9501</t>
  </si>
  <si>
    <t>9602</t>
  </si>
  <si>
    <t>9608</t>
  </si>
  <si>
    <t>9603</t>
  </si>
  <si>
    <t>9604</t>
  </si>
  <si>
    <t>9508GA</t>
  </si>
  <si>
    <t>Increaser 8" - 10"</t>
  </si>
  <si>
    <t>2068</t>
  </si>
  <si>
    <t>1692</t>
  </si>
  <si>
    <t>8779</t>
  </si>
  <si>
    <t>8767</t>
  </si>
  <si>
    <t>8780</t>
  </si>
  <si>
    <t>Anchor Plate w/Damper</t>
  </si>
  <si>
    <t>99242</t>
  </si>
  <si>
    <t>99342</t>
  </si>
  <si>
    <t>99442</t>
  </si>
  <si>
    <t>3PVP-KHAC</t>
  </si>
  <si>
    <t>3PVP-KVAC</t>
  </si>
  <si>
    <t>8848</t>
  </si>
  <si>
    <t>8824</t>
  </si>
  <si>
    <t>8818</t>
  </si>
  <si>
    <t>9061</t>
  </si>
  <si>
    <t>9161</t>
  </si>
  <si>
    <t>9261</t>
  </si>
  <si>
    <t>9069</t>
  </si>
  <si>
    <t>9169</t>
  </si>
  <si>
    <t>9269</t>
  </si>
  <si>
    <t>10DCA-CTC</t>
  </si>
  <si>
    <t>3PVP-FS</t>
  </si>
  <si>
    <t>3PVP-FS3</t>
  </si>
  <si>
    <t>3PVP-WS</t>
  </si>
  <si>
    <t>Adjustable Wall Strap</t>
  </si>
  <si>
    <t>3PVP-WSA</t>
  </si>
  <si>
    <t>3PVP-CS</t>
  </si>
  <si>
    <t>3PVP-HS</t>
  </si>
  <si>
    <t>3PVP-SC</t>
  </si>
  <si>
    <t>3PVP-IS</t>
  </si>
  <si>
    <t>W2-WT5</t>
  </si>
  <si>
    <t>W2-RC5</t>
  </si>
  <si>
    <t>FSA-DWSW5</t>
  </si>
  <si>
    <t>W2-606</t>
  </si>
  <si>
    <t>W2-1206</t>
  </si>
  <si>
    <t>W2-1806</t>
  </si>
  <si>
    <t>W2-2406</t>
  </si>
  <si>
    <t>W2-3606</t>
  </si>
  <si>
    <t>W2-AVL6</t>
  </si>
  <si>
    <t>W2-9006</t>
  </si>
  <si>
    <t>W2-8806</t>
  </si>
  <si>
    <t>W2-4506</t>
  </si>
  <si>
    <t>W2-3006</t>
  </si>
  <si>
    <t>W2-1506</t>
  </si>
  <si>
    <t>W2-T6</t>
  </si>
  <si>
    <t>W2-TC6</t>
  </si>
  <si>
    <t>W2-WT6</t>
  </si>
  <si>
    <t>3PVP-TB</t>
  </si>
  <si>
    <t>Clean-Out Tee Cap</t>
  </si>
  <si>
    <t>3PVP-CO</t>
  </si>
  <si>
    <t>Clean-Out Tee Cap (black)</t>
  </si>
  <si>
    <t>3PVP-COB</t>
  </si>
  <si>
    <t>3PVP-VC</t>
  </si>
  <si>
    <t>Round Horizontal Cap</t>
  </si>
  <si>
    <t>Wall Thimble (for 1" clearance)</t>
  </si>
  <si>
    <t>3PVP-WT</t>
  </si>
  <si>
    <t>3PVP-WT3</t>
  </si>
  <si>
    <t>Ceiling Support Firestop Spacer (for 1" clearance)</t>
  </si>
  <si>
    <t>58DVA-HSC</t>
  </si>
  <si>
    <t>58DVA-HSC-S</t>
  </si>
  <si>
    <t>58DVA-HSC-C</t>
  </si>
  <si>
    <t>58DVA-HC</t>
  </si>
  <si>
    <t>58DVA-HC-S</t>
  </si>
  <si>
    <t>58DVA-HC-C</t>
  </si>
  <si>
    <t>58DVA-SNK14</t>
  </si>
  <si>
    <t>58DVA-SNK36</t>
  </si>
  <si>
    <t>58DVA-VCH</t>
  </si>
  <si>
    <t>58DVA-VC</t>
  </si>
  <si>
    <t>99364SS</t>
  </si>
  <si>
    <t>99464SS</t>
  </si>
  <si>
    <t>Large Base Adjustable Roof Flashing 0/12 - 6/12</t>
  </si>
  <si>
    <t>6"DF304 20 Kit (includes DFSS Top Plate, Cap, Connector )</t>
  </si>
  <si>
    <t>6DF304-20K</t>
  </si>
  <si>
    <t>6"DF304 25 Kit (includes DFSS Top Plate, Cap, Connector )</t>
  </si>
  <si>
    <t>6DF304-25K</t>
  </si>
  <si>
    <t>4" diameter w /3" Adapter Branch (Black)</t>
  </si>
  <si>
    <t>FasNSeal Flex 35' Length</t>
  </si>
  <si>
    <t>FasNSeal Flex 200' Length</t>
  </si>
  <si>
    <t>FasNSeal Flex Custom Length</t>
  </si>
  <si>
    <t>0.6/ft</t>
  </si>
  <si>
    <t>0.8/ft</t>
  </si>
  <si>
    <t>FasNSeal Flex 100' Length</t>
  </si>
  <si>
    <t>1.0/ft</t>
  </si>
  <si>
    <t>1.2/ft</t>
  </si>
  <si>
    <t xml:space="preserve"> FasNSeal Flex 20' Length</t>
  </si>
  <si>
    <t xml:space="preserve"> FasNSeal Flex 25' Length</t>
  </si>
  <si>
    <t xml:space="preserve"> FasNSeal Flex 30' Length</t>
  </si>
  <si>
    <t xml:space="preserve"> FasNSeal Flex 35' Length</t>
  </si>
  <si>
    <t xml:space="preserve"> FasNSeal Flex Custom Length</t>
  </si>
  <si>
    <t>1.4/ft</t>
  </si>
  <si>
    <t>1.5/ft</t>
  </si>
  <si>
    <t>1.7/ft</t>
  </si>
  <si>
    <t>2.0/ft</t>
  </si>
  <si>
    <t>FSCL18</t>
  </si>
  <si>
    <t>FSCL20</t>
  </si>
  <si>
    <t>FSCL22</t>
  </si>
  <si>
    <t>FSCL24</t>
  </si>
  <si>
    <t>Double Wall Tee Cap</t>
  </si>
  <si>
    <t>Double Wall Standard Tee</t>
  </si>
  <si>
    <t>W2-IPSDF18</t>
  </si>
  <si>
    <t>W2-IPSDF20</t>
  </si>
  <si>
    <t>FSIPSDF16</t>
  </si>
  <si>
    <t>FSBS16</t>
  </si>
  <si>
    <t>FSWT16</t>
  </si>
  <si>
    <t>FSWPT16</t>
  </si>
  <si>
    <t>FSWTE16</t>
  </si>
  <si>
    <t>FSFS16</t>
  </si>
  <si>
    <t>Adjustable Tee Support Bracket - SS</t>
  </si>
  <si>
    <t>Adjustable Wall Strap - SS</t>
  </si>
  <si>
    <t>Trim Collar for Round Support Box - 5" - 6" (round)</t>
  </si>
  <si>
    <t>Trim Collar for Round Support Box - 7" - 8" (square)</t>
  </si>
  <si>
    <t>9468GA</t>
  </si>
  <si>
    <t>9572GA</t>
  </si>
  <si>
    <t>9568GA</t>
  </si>
  <si>
    <t>Extended Vertical Termination Cap</t>
  </si>
  <si>
    <t>Appliance Adapter/Increaser 3" - 4"</t>
  </si>
  <si>
    <t>Wall Thimble*</t>
  </si>
  <si>
    <t>Wall Firestop</t>
  </si>
  <si>
    <t>Ceiling Firestop</t>
  </si>
  <si>
    <t>Vinyl Siding Standoff</t>
  </si>
  <si>
    <t>Elbow Strap</t>
  </si>
  <si>
    <t>Restrictor Disk</t>
  </si>
  <si>
    <t>Adjustable Roof Flashing 0/12 - 6/12</t>
  </si>
  <si>
    <t>Steep Roof Flashing 7/12 - 12/12</t>
  </si>
  <si>
    <t>Flat Roof Flashing</t>
  </si>
  <si>
    <t>8"DF316 15 Kit (includes DFSS Top Plate, Cap, Connector )</t>
  </si>
  <si>
    <t>8D316-15K</t>
  </si>
  <si>
    <t>0505</t>
  </si>
  <si>
    <t xml:space="preserve">5GW12 </t>
  </si>
  <si>
    <t>0504</t>
  </si>
  <si>
    <t xml:space="preserve">5GW18 </t>
  </si>
  <si>
    <t>0503</t>
  </si>
  <si>
    <t xml:space="preserve">5GW24 </t>
  </si>
  <si>
    <t>0507</t>
  </si>
  <si>
    <t xml:space="preserve">5GW36 </t>
  </si>
  <si>
    <t>0502</t>
  </si>
  <si>
    <t xml:space="preserve">5GW48 </t>
  </si>
  <si>
    <t>0501</t>
  </si>
  <si>
    <t xml:space="preserve">5GW60 </t>
  </si>
  <si>
    <t>0500</t>
  </si>
  <si>
    <t xml:space="preserve">5GW12A </t>
  </si>
  <si>
    <t>0506</t>
  </si>
  <si>
    <t>Oval Increaser 5" x 6"</t>
  </si>
  <si>
    <t xml:space="preserve">5GWX6 </t>
  </si>
  <si>
    <t>0519</t>
  </si>
  <si>
    <t xml:space="preserve">5GWARO </t>
  </si>
  <si>
    <t>0515</t>
  </si>
  <si>
    <t xml:space="preserve">5GWAOR </t>
  </si>
  <si>
    <t>0514</t>
  </si>
  <si>
    <t xml:space="preserve">5GWL45 </t>
  </si>
  <si>
    <t>0510</t>
  </si>
  <si>
    <t xml:space="preserve">5GWL45F </t>
  </si>
  <si>
    <t>0511</t>
  </si>
  <si>
    <t>Oval Tee Support - Plain</t>
  </si>
  <si>
    <t xml:space="preserve">5GWTS </t>
  </si>
  <si>
    <t>0521</t>
  </si>
  <si>
    <t xml:space="preserve">5GWFS </t>
  </si>
  <si>
    <t>0522</t>
  </si>
  <si>
    <t>Oval Firestop Spacer (6" x 2") (requires 2)</t>
  </si>
  <si>
    <t>5GWF2X6</t>
  </si>
  <si>
    <t>0523</t>
  </si>
  <si>
    <t xml:space="preserve">5GWT </t>
  </si>
  <si>
    <t>0512</t>
  </si>
  <si>
    <t xml:space="preserve">5GWTR3 </t>
  </si>
  <si>
    <t>0512T3</t>
  </si>
  <si>
    <t xml:space="preserve">5GWTR4 </t>
  </si>
  <si>
    <t>0512T4</t>
  </si>
  <si>
    <t xml:space="preserve">5GWTC </t>
  </si>
  <si>
    <t>0513</t>
  </si>
  <si>
    <t xml:space="preserve">5GWSC </t>
  </si>
  <si>
    <t>0518</t>
  </si>
  <si>
    <t xml:space="preserve">5GWF </t>
  </si>
  <si>
    <t>0517</t>
  </si>
  <si>
    <t>FSA-B3</t>
  </si>
  <si>
    <t>4" FasNSeal Laars Endurance Series Appliance Adapter</t>
  </si>
  <si>
    <t>FSA-B4</t>
  </si>
  <si>
    <t>3" FasNSeal Elbow Appliance Adapter</t>
  </si>
  <si>
    <t>FSA-ELB3</t>
  </si>
  <si>
    <t>4" FasNSeal Elbow Appliance Adapter</t>
  </si>
  <si>
    <t>FSA-ELB4</t>
  </si>
  <si>
    <t>4" FasNSeal Fulton Boiler Appliance Adapter</t>
  </si>
  <si>
    <t>FSA-F4</t>
  </si>
  <si>
    <r>
      <t>15</t>
    </r>
    <r>
      <rPr>
        <sz val="8"/>
        <rFont val="Arial"/>
        <family val="2"/>
      </rPr>
      <t>˚</t>
    </r>
    <r>
      <rPr>
        <sz val="8"/>
        <rFont val="Arial"/>
        <family val="2"/>
      </rPr>
      <t xml:space="preserve"> Stainless Steel Elbow Adapter</t>
    </r>
  </si>
  <si>
    <t>4615</t>
  </si>
  <si>
    <t>Transition Anchor Plate 14" x 17"</t>
  </si>
  <si>
    <t>Transition Anchor Plate 17" x 17"</t>
  </si>
  <si>
    <t>5"DF304-15KT ( includes: DFSS Top Plate, Cap, Tee w/Cap )</t>
  </si>
  <si>
    <t>5DF304-15KT</t>
  </si>
  <si>
    <t>5DF304-20KT</t>
  </si>
  <si>
    <t>5DF304-25KT</t>
  </si>
  <si>
    <t>5DF304-30KT</t>
  </si>
  <si>
    <t>5DF304-35KT</t>
  </si>
  <si>
    <t>5.5" TEE KITS</t>
  </si>
  <si>
    <t>5.5"DF304-15KT ( includes: DFSS Top Plate, Cap, Tee w/Cap )</t>
  </si>
  <si>
    <t>55DF304-15KT</t>
  </si>
  <si>
    <t>55DF304-20KT</t>
  </si>
  <si>
    <t>55DF304-25KT</t>
  </si>
  <si>
    <t>55DF304-30KT</t>
  </si>
  <si>
    <t>55DF304-35KT</t>
  </si>
  <si>
    <t>6" TEE KITS</t>
  </si>
  <si>
    <t>3"DFPRO-30KT ( includes: DFSS Top Plate, Cap, Tee w/Cap )</t>
  </si>
  <si>
    <t>Flat Ceiling Support Box</t>
  </si>
  <si>
    <t>Roof Support</t>
  </si>
  <si>
    <t>48" Length Round Rigid Pipe</t>
  </si>
  <si>
    <t xml:space="preserve">3GV48 </t>
  </si>
  <si>
    <t>0400</t>
  </si>
  <si>
    <t>48" Length Round Rigid Pipe (Canada)*</t>
  </si>
  <si>
    <t>3GV48C</t>
  </si>
  <si>
    <t>0400C</t>
  </si>
  <si>
    <t>60" Length Round Rigid Pipe</t>
  </si>
  <si>
    <t xml:space="preserve">3GV60 </t>
  </si>
  <si>
    <t>0001</t>
  </si>
  <si>
    <t>60" Length Round Rigid Pipe (Canada)*</t>
  </si>
  <si>
    <t>3GV60C</t>
  </si>
  <si>
    <t>0001C</t>
  </si>
  <si>
    <t>12" Length Round Adjustable Pipe</t>
  </si>
  <si>
    <t xml:space="preserve">3GV12A </t>
  </si>
  <si>
    <t>0050</t>
  </si>
  <si>
    <t>90° Adjustable Elbow</t>
  </si>
  <si>
    <t xml:space="preserve">3GVL90 </t>
  </si>
  <si>
    <t>0060</t>
  </si>
  <si>
    <t>45/60° Adjustable Elbow</t>
  </si>
  <si>
    <t xml:space="preserve">3GVL45 </t>
  </si>
  <si>
    <t>0070</t>
  </si>
  <si>
    <t>Standard Tee</t>
  </si>
  <si>
    <t xml:space="preserve">3GVT </t>
  </si>
  <si>
    <t>0080</t>
  </si>
  <si>
    <t>Tee Cap</t>
  </si>
  <si>
    <t xml:space="preserve">3GVTC </t>
  </si>
  <si>
    <t>0090</t>
  </si>
  <si>
    <t>Draft Hood Connector</t>
  </si>
  <si>
    <t xml:space="preserve">3GVC </t>
  </si>
  <si>
    <t>0120</t>
  </si>
  <si>
    <t>Increaser 3" x 4"</t>
  </si>
  <si>
    <t xml:space="preserve">3GVX4 </t>
  </si>
  <si>
    <t>0100S</t>
  </si>
  <si>
    <t>Increaser 3" x 5"</t>
  </si>
  <si>
    <t xml:space="preserve">3GVX5 </t>
  </si>
  <si>
    <t>0101S</t>
  </si>
  <si>
    <t xml:space="preserve">Increaser 3" x 6" </t>
  </si>
  <si>
    <t xml:space="preserve">3GVX6 </t>
  </si>
  <si>
    <t>0102S</t>
  </si>
  <si>
    <t>Increaser 3" x 7"</t>
  </si>
  <si>
    <t>3GVX7</t>
  </si>
  <si>
    <t>0112S</t>
  </si>
  <si>
    <t>R/R Double-Wall Adapter 3"-4"</t>
  </si>
  <si>
    <t>3GVRRA4</t>
  </si>
  <si>
    <t>0187C</t>
  </si>
  <si>
    <t>3 X 15' LENGTH</t>
  </si>
  <si>
    <t>3DF304-15</t>
  </si>
  <si>
    <t>3DF304-20</t>
  </si>
  <si>
    <t>3DF304-25</t>
  </si>
  <si>
    <t>3DF304-30</t>
  </si>
  <si>
    <t>3DF304-35</t>
  </si>
  <si>
    <t>3 X 100' LENGTH</t>
  </si>
  <si>
    <t>3DF304-100</t>
  </si>
  <si>
    <t>36" Double Wall Vent Length</t>
  </si>
  <si>
    <t>W2-3603</t>
  </si>
  <si>
    <t>Double Wall Adjustable Vent Length</t>
  </si>
  <si>
    <t>W2-AVL3</t>
  </si>
  <si>
    <t>W2-9003</t>
  </si>
  <si>
    <t>88° Double Wall Elbow</t>
  </si>
  <si>
    <t>W2-RC6</t>
  </si>
  <si>
    <t>FSA-DWSW6</t>
  </si>
  <si>
    <t>W2-607</t>
  </si>
  <si>
    <t>W2-1207</t>
  </si>
  <si>
    <t>W2-1807</t>
  </si>
  <si>
    <t>W2-2407</t>
  </si>
  <si>
    <t>W2-3607</t>
  </si>
  <si>
    <t>W2-AVL7</t>
  </si>
  <si>
    <t>W2-9007</t>
  </si>
  <si>
    <t>W2-8807</t>
  </si>
  <si>
    <t>8"DF304 30 Kit (includes DFSS Top Plate, Cap, Connector )</t>
  </si>
  <si>
    <t>DuraFlex AL Length - 5" x 25'</t>
  </si>
  <si>
    <t>DuraFlex AL Length - 5" x 35'</t>
  </si>
  <si>
    <t>DuraFlex AL Length - 5" x 50'</t>
  </si>
  <si>
    <t>5.5" DURAFLEX AL</t>
  </si>
  <si>
    <t>DuraFlex AL Length - 5.5" x 35'</t>
  </si>
  <si>
    <r>
      <t xml:space="preserve">6" DuraPlus Basic Kit </t>
    </r>
    <r>
      <rPr>
        <sz val="6"/>
        <rFont val="Arial"/>
        <family val="2"/>
      </rPr>
      <t>(includes:  DVL/DuraBlack Chimney Adapter, Snap-Lock Adapter, 11" Square Ceiling Support Box w/built-in starter section and trim, Adjustable Flashing 0/12 - 6/12, Chimney Cap, Storm Collar, Attic Insulation Shield)</t>
    </r>
  </si>
  <si>
    <t>90° Black Elbow</t>
  </si>
  <si>
    <t>Trim Collar</t>
  </si>
  <si>
    <t>Damper Section</t>
  </si>
  <si>
    <t>FSC5</t>
  </si>
  <si>
    <t>FSVRJ5</t>
  </si>
  <si>
    <t>FSVPF5</t>
  </si>
  <si>
    <t>5" x 4" Tapered Reducer</t>
  </si>
  <si>
    <t>FS0504TR</t>
  </si>
  <si>
    <t>5" x 4" Termination Cone</t>
  </si>
  <si>
    <t>FSCN0504</t>
  </si>
  <si>
    <t>45° Oval Elbow - standard</t>
  </si>
  <si>
    <t xml:space="preserve">4GWL45 </t>
  </si>
  <si>
    <t>0310</t>
  </si>
  <si>
    <t>45° Oval Elbow - flat</t>
  </si>
  <si>
    <t xml:space="preserve">4GWL45F </t>
  </si>
  <si>
    <t>0311</t>
  </si>
  <si>
    <t>Oval Tee Support - Base Plate</t>
  </si>
  <si>
    <t xml:space="preserve">4GWPS </t>
  </si>
  <si>
    <t>W2-1216</t>
  </si>
  <si>
    <t>W2-1816</t>
  </si>
  <si>
    <t>W2-2416</t>
  </si>
  <si>
    <t>W2-3616</t>
  </si>
  <si>
    <t>W2-AVL16</t>
  </si>
  <si>
    <t>W2-9016</t>
  </si>
  <si>
    <t>W2-8816</t>
  </si>
  <si>
    <t>W2-4516</t>
  </si>
  <si>
    <t>W2-3016</t>
  </si>
  <si>
    <t>W2-1516</t>
  </si>
  <si>
    <t>W2-T16</t>
  </si>
  <si>
    <t>W2-TC16</t>
  </si>
  <si>
    <t>FSIPSDF07</t>
  </si>
  <si>
    <t>FSBS7</t>
  </si>
  <si>
    <t>FSWT7</t>
  </si>
  <si>
    <t>FSWPT7</t>
  </si>
  <si>
    <t>FSWTE7</t>
  </si>
  <si>
    <t>FSFS7</t>
  </si>
  <si>
    <t>FSCL7</t>
  </si>
  <si>
    <t>FSWB7</t>
  </si>
  <si>
    <t>FSRC7</t>
  </si>
  <si>
    <t>FSC7</t>
  </si>
  <si>
    <t>6" Double-Wall Black Pipe</t>
  </si>
  <si>
    <t>12" Double-Wall Black Pipe</t>
  </si>
  <si>
    <t>18" Double-Wall Black Pipe</t>
  </si>
  <si>
    <t>24" Double-Wall Black Pipe</t>
  </si>
  <si>
    <t>Storm Collar 5" - 6"</t>
  </si>
  <si>
    <t>48" Double-Wall Black Pipe</t>
  </si>
  <si>
    <t xml:space="preserve">Oval-to-Round Adapter </t>
  </si>
  <si>
    <t>Adapter/Damper Section</t>
  </si>
  <si>
    <t>Adapter Section No Damper</t>
  </si>
  <si>
    <t>45° Double-Wall Black Elbow</t>
  </si>
  <si>
    <t>90° Double-Wall Black Elbow</t>
  </si>
  <si>
    <t>12" Single-Wall Black Pipe</t>
  </si>
  <si>
    <t>24" Single-Wall Black Pipe</t>
  </si>
  <si>
    <t>48" Single-Wall Black Pipe</t>
  </si>
  <si>
    <t>55DF316-25</t>
  </si>
  <si>
    <t>7DF316-15</t>
  </si>
  <si>
    <t>7DF316-20</t>
  </si>
  <si>
    <t>7DF316-25</t>
  </si>
  <si>
    <t>4814-RO</t>
  </si>
  <si>
    <t>99184</t>
  </si>
  <si>
    <t>99185</t>
  </si>
  <si>
    <t>99145</t>
  </si>
  <si>
    <t>99143</t>
  </si>
  <si>
    <t>99147</t>
  </si>
  <si>
    <t>FSA-SWDW5</t>
  </si>
  <si>
    <t>6" Diameter</t>
  </si>
  <si>
    <t>FSVL606</t>
  </si>
  <si>
    <t>FSVL1206</t>
  </si>
  <si>
    <t>FSVL1806</t>
  </si>
  <si>
    <t>FSVL2406</t>
  </si>
  <si>
    <t>FSVL3606</t>
  </si>
  <si>
    <t>FSAVL6</t>
  </si>
  <si>
    <t>FSELB9006</t>
  </si>
  <si>
    <t>FSELB8806</t>
  </si>
  <si>
    <t>303893</t>
  </si>
  <si>
    <t>FSELB4506</t>
  </si>
  <si>
    <t>FSELB3006</t>
  </si>
  <si>
    <t>FSELB1506</t>
  </si>
  <si>
    <t>FST6</t>
  </si>
  <si>
    <t>FSTC6</t>
  </si>
  <si>
    <t>FSUCD6</t>
  </si>
  <si>
    <t>FSIPSDF06</t>
  </si>
  <si>
    <t>FSBS6</t>
  </si>
  <si>
    <t>FSTT6</t>
  </si>
  <si>
    <t>FSWT6</t>
  </si>
  <si>
    <t>FSWPT6</t>
  </si>
  <si>
    <t>FSWTE6</t>
  </si>
  <si>
    <t>Firestop/Flat Flashing</t>
  </si>
  <si>
    <t>FSFS6</t>
  </si>
  <si>
    <t>FSCL6</t>
  </si>
  <si>
    <t>FSWB6</t>
  </si>
  <si>
    <t>FSRC6</t>
  </si>
  <si>
    <t>FSC6</t>
  </si>
  <si>
    <t>FSVRJ6</t>
  </si>
  <si>
    <t>FSVPF6</t>
  </si>
  <si>
    <t>FSA-SWDW6</t>
  </si>
  <si>
    <r>
      <t xml:space="preserve">6" DuraBlack Stovepipe Kit </t>
    </r>
    <r>
      <rPr>
        <sz val="6"/>
        <rFont val="Arial"/>
        <family val="2"/>
      </rPr>
      <t>(includes:  Slip Connector, [2] 24" DuraBlack Single-Wall Pipe, Trim Collar)</t>
    </r>
  </si>
  <si>
    <t>3" - 4" PelletVent Pro Fresh Air Intake Kit (includes:  faceplate w/screen, moisture barrier, aluminum flex, [2] clamp)</t>
  </si>
  <si>
    <t>12" Pipe Extension</t>
  </si>
  <si>
    <t>12" Pipe Extension (black)</t>
  </si>
  <si>
    <t>18" Pipe Extension</t>
  </si>
  <si>
    <t>FSELB9014</t>
  </si>
  <si>
    <t>FSELB8814</t>
  </si>
  <si>
    <t>303899</t>
  </si>
  <si>
    <t>FSELB4514</t>
  </si>
  <si>
    <t>FSELB3014</t>
  </si>
  <si>
    <t>FSELB1514</t>
  </si>
  <si>
    <t>FST14</t>
  </si>
  <si>
    <t>FSBT14</t>
  </si>
  <si>
    <t>FSTC14</t>
  </si>
  <si>
    <t>FSUCD14</t>
  </si>
  <si>
    <t>FSIPSDF14</t>
  </si>
  <si>
    <t>FSBS14</t>
  </si>
  <si>
    <t>FSWT14</t>
  </si>
  <si>
    <t>FSWPT14</t>
  </si>
  <si>
    <t>FSWTE14</t>
  </si>
  <si>
    <t>FSFS14</t>
  </si>
  <si>
    <t>FSCL14</t>
  </si>
  <si>
    <t>FSWB14</t>
  </si>
  <si>
    <t>FSC14</t>
  </si>
  <si>
    <t>FSVRJ14</t>
  </si>
  <si>
    <t>FSVPF14</t>
  </si>
  <si>
    <t>FSTP14</t>
  </si>
  <si>
    <t>FSA-SWDW14</t>
  </si>
  <si>
    <t>FSFS15</t>
  </si>
  <si>
    <t>FSCL15</t>
  </si>
  <si>
    <t>FSWB15</t>
  </si>
  <si>
    <t>FSC15</t>
  </si>
  <si>
    <t>16" Diameter</t>
  </si>
  <si>
    <t>FSVL616</t>
  </si>
  <si>
    <t>FSVL1216</t>
  </si>
  <si>
    <t>FSVL1816</t>
  </si>
  <si>
    <t>FSVL2416</t>
  </si>
  <si>
    <t>FSVL3616</t>
  </si>
  <si>
    <t>FSAVL16</t>
  </si>
  <si>
    <t>FSELB9016</t>
  </si>
  <si>
    <t>FSELB8816</t>
  </si>
  <si>
    <t>303900</t>
  </si>
  <si>
    <t>FSELB4516</t>
  </si>
  <si>
    <t>FSELB3016</t>
  </si>
  <si>
    <t>High Wind Sconce Cap Copper</t>
  </si>
  <si>
    <t>FSAVL8</t>
  </si>
  <si>
    <t>FSELB9008</t>
  </si>
  <si>
    <t>FSELB8808</t>
  </si>
  <si>
    <t>303895</t>
  </si>
  <si>
    <t>FSELB4508</t>
  </si>
  <si>
    <t>FSELB3008</t>
  </si>
  <si>
    <t>FSELB1508</t>
  </si>
  <si>
    <t>FST8</t>
  </si>
  <si>
    <t>FSTC8</t>
  </si>
  <si>
    <t>FSUCD8</t>
  </si>
  <si>
    <t>FSIPSDF08</t>
  </si>
  <si>
    <t>FSBS8</t>
  </si>
  <si>
    <t>FSWT8</t>
  </si>
  <si>
    <t>FSWPT8</t>
  </si>
  <si>
    <t>FSWTE8</t>
  </si>
  <si>
    <t>FSFS8</t>
  </si>
  <si>
    <t>FSCL8</t>
  </si>
  <si>
    <t>FSWB8</t>
  </si>
  <si>
    <t>FSRC8</t>
  </si>
  <si>
    <t>FSC8</t>
  </si>
  <si>
    <t>FSVRJ8</t>
  </si>
  <si>
    <t>FSVPF8</t>
  </si>
  <si>
    <t>FSA-SWDW8</t>
  </si>
  <si>
    <t>9" Diameter</t>
  </si>
  <si>
    <t>FSVL609</t>
  </si>
  <si>
    <t>FSVL1209</t>
  </si>
  <si>
    <t>FSVL1809</t>
  </si>
  <si>
    <t>FSVL2409</t>
  </si>
  <si>
    <t>FSVL3609</t>
  </si>
  <si>
    <t>FSAVL9</t>
  </si>
  <si>
    <t>FSELB9009</t>
  </si>
  <si>
    <t>FSELB8809</t>
  </si>
  <si>
    <t>303896</t>
  </si>
  <si>
    <t>FSELB4509</t>
  </si>
  <si>
    <t>FSELB3009</t>
  </si>
  <si>
    <t>FSELB1509</t>
  </si>
  <si>
    <t>FST9</t>
  </si>
  <si>
    <t>FSTC9</t>
  </si>
  <si>
    <t>5.5"DFSW 15 Kit (includes DFSS Top Plate, Cap, Connector )</t>
  </si>
  <si>
    <t>55DFSW-15K</t>
  </si>
  <si>
    <t>5.5"DFSW 20 Kit (includes DFSS Top Plate, Cap, Connector )</t>
  </si>
  <si>
    <t>55DFSW-20K</t>
  </si>
  <si>
    <t>5.5"DFSW 25 Kit (includes DFSS Top Plate, Cap, Connector )</t>
  </si>
  <si>
    <t>55DFSW-25K</t>
  </si>
  <si>
    <t>European Copper King Adapter</t>
  </si>
  <si>
    <t>European Copper Bishop Adapter</t>
  </si>
  <si>
    <t>14DCA-ECB</t>
  </si>
  <si>
    <t>10DCA-ECB</t>
  </si>
  <si>
    <t>12DCA-ECB</t>
  </si>
  <si>
    <t>FSWMKE4</t>
  </si>
  <si>
    <t>4" Severe Weather Wall Mount Kit</t>
  </si>
  <si>
    <t>FSSWWMK4</t>
  </si>
  <si>
    <t>FSEDVWMT0403LH</t>
  </si>
  <si>
    <t>FSEDVWMT04U</t>
  </si>
  <si>
    <t>Price Per Foot</t>
  </si>
  <si>
    <t>8" FasNSeal Patterson Kelly Mach Series Appliance Adapter</t>
  </si>
  <si>
    <t>FSA-PK8</t>
  </si>
  <si>
    <t>FSA-PKT6</t>
  </si>
  <si>
    <t>18" Pipe Extension (black)</t>
  </si>
  <si>
    <t>FSELB4522</t>
  </si>
  <si>
    <t>FST22</t>
  </si>
  <si>
    <t>FSTC22</t>
  </si>
  <si>
    <t>FSVL624</t>
  </si>
  <si>
    <t>FSVL1224</t>
  </si>
  <si>
    <t>FSVL1824</t>
  </si>
  <si>
    <t>FSVL2424</t>
  </si>
  <si>
    <t>FSVL3624</t>
  </si>
  <si>
    <t>FSAVL24</t>
  </si>
  <si>
    <t>FSELB9024</t>
  </si>
  <si>
    <t>FSELB8824</t>
  </si>
  <si>
    <t>303904</t>
  </si>
  <si>
    <t>FSELB4524</t>
  </si>
  <si>
    <t>FST24</t>
  </si>
  <si>
    <t>FSTC24</t>
  </si>
  <si>
    <t>6" Double Wall Vent Length</t>
  </si>
  <si>
    <t>W2-603</t>
  </si>
  <si>
    <t>12" Double Wall Vent Length</t>
  </si>
  <si>
    <t>W2-1203</t>
  </si>
  <si>
    <t>18" Double Wall Vent Length</t>
  </si>
  <si>
    <t>W2-1803</t>
  </si>
  <si>
    <t>C9006SS</t>
  </si>
  <si>
    <t>C9014SS</t>
  </si>
  <si>
    <t>18" Chimney Pipe</t>
  </si>
  <si>
    <t>C9012SS</t>
  </si>
  <si>
    <t>C9021SS</t>
  </si>
  <si>
    <t>C9017SS</t>
  </si>
  <si>
    <t>C9017SSCF</t>
  </si>
  <si>
    <t>48" Chimney Pipe</t>
  </si>
  <si>
    <t>C9013SS</t>
  </si>
  <si>
    <t>C9013SSCF</t>
  </si>
  <si>
    <t>C9064SSKIT</t>
  </si>
  <si>
    <t>C9066SSKIT</t>
  </si>
  <si>
    <t>2583F</t>
  </si>
  <si>
    <t>20GVVT</t>
  </si>
  <si>
    <t>2563</t>
  </si>
  <si>
    <t>DuraFlex AL Length - 3" x 25'</t>
  </si>
  <si>
    <t>DuraFlex AL Length - 3" x 35'</t>
  </si>
  <si>
    <t>DuraFlex AL Length - 3" x 50'</t>
  </si>
  <si>
    <t>DuraFlex AL Cap</t>
  </si>
  <si>
    <t>DuraFlex Al Coupling</t>
  </si>
  <si>
    <t>DuraFlex Mortar Sleeve</t>
  </si>
  <si>
    <t>DuraFlex Puller</t>
  </si>
  <si>
    <t>DuraFlex AL Length - 4" x 25'</t>
  </si>
  <si>
    <t>DuraFlex AL Length - 4" x 35'</t>
  </si>
  <si>
    <t>DuraFlex AL Length - 4" x 50'</t>
  </si>
  <si>
    <t>DuraFlex AL Coupling</t>
  </si>
  <si>
    <t>DuraFlex AL Tee</t>
  </si>
  <si>
    <t>DuraFlex Top Plate</t>
  </si>
  <si>
    <t>5" DURAFLEX AL</t>
  </si>
  <si>
    <t>12" Single-Wall Black Pipe SS</t>
  </si>
  <si>
    <t>1612SS</t>
  </si>
  <si>
    <t>24" Single-Wall Black Pipe SS</t>
  </si>
  <si>
    <t>48" Single-Wall Black Pipe SS</t>
  </si>
  <si>
    <t>1648SS</t>
  </si>
  <si>
    <t>1624SS</t>
  </si>
  <si>
    <t>45° Black Elbow SS</t>
  </si>
  <si>
    <t>1645SS</t>
  </si>
  <si>
    <t>90° Black Elbow SS</t>
  </si>
  <si>
    <t>1690SS</t>
  </si>
  <si>
    <t>12" Single-Wall Black Pipe  SS</t>
  </si>
  <si>
    <t>1812SS</t>
  </si>
  <si>
    <t>1824SS</t>
  </si>
  <si>
    <t>1848SS</t>
  </si>
  <si>
    <t>1845SS</t>
  </si>
  <si>
    <t>1890SS</t>
  </si>
  <si>
    <t>4FSFLEX-XX</t>
  </si>
  <si>
    <t>3FSFLEX-XX</t>
  </si>
  <si>
    <t>PRICE PER FT</t>
  </si>
  <si>
    <t>5FSFLEX-XX</t>
  </si>
  <si>
    <t>6FSFLEX-XX</t>
  </si>
  <si>
    <t>7FSFLEX-XX</t>
  </si>
  <si>
    <t>8FSFLEX-XX</t>
  </si>
  <si>
    <t>10FSFLEX-XX</t>
  </si>
  <si>
    <t>12FSFLEX-XX</t>
  </si>
  <si>
    <t>price per ft</t>
  </si>
  <si>
    <t>36" Chimney Pipe - GA (CF)</t>
  </si>
  <si>
    <t>48" Chimney Pipe - SS</t>
  </si>
  <si>
    <t>48" Chimney Pipe - SS (CF)</t>
  </si>
  <si>
    <t>48" Chimney Pipe - GA</t>
  </si>
  <si>
    <t>48" Chimney Pipe - GA (CF)</t>
  </si>
  <si>
    <t>6” Chimney Pipe (black)</t>
  </si>
  <si>
    <t>9" Chimney Pipe (black)</t>
  </si>
  <si>
    <t>12" Chimney Pipe (black)</t>
  </si>
  <si>
    <t>6" Chimney Pipe - SS</t>
  </si>
  <si>
    <t>6" Chimney Pipe - GA</t>
  </si>
  <si>
    <t>Tee w/Cap - SS</t>
  </si>
  <si>
    <t>Tee w/Cap - GA</t>
  </si>
  <si>
    <t>Chimney Cap</t>
  </si>
  <si>
    <t>Round Ceiling Support Box</t>
  </si>
  <si>
    <t>Square Ceiling Support Box - 11"</t>
  </si>
  <si>
    <t>Slip Connector and Hanger</t>
  </si>
  <si>
    <t>30° Stove Connector (round-round)</t>
  </si>
  <si>
    <t>30° Stove Connector (round-oval)</t>
  </si>
  <si>
    <t>30° Stove Connector (oval)</t>
  </si>
  <si>
    <t>Flat Stove Connector (round)</t>
  </si>
  <si>
    <t>Flat Stove Connector (oval)</t>
  </si>
  <si>
    <t>30° Stainless Steel Elbow (SW)</t>
  </si>
  <si>
    <t>45° Stainless Steel Elbow (SW)</t>
  </si>
  <si>
    <t>Extend-a-Cap Kit (round 13" x 13")</t>
  </si>
  <si>
    <t>Extend-a-Cap Kit (round 13" x 18")</t>
  </si>
  <si>
    <t>33006B</t>
  </si>
  <si>
    <t>33024B</t>
  </si>
  <si>
    <t>8GVFSR</t>
  </si>
  <si>
    <t>0145S</t>
  </si>
  <si>
    <t xml:space="preserve">8GVFF </t>
  </si>
  <si>
    <t>0145F</t>
  </si>
  <si>
    <t>8GVDC</t>
  </si>
  <si>
    <t>0635</t>
  </si>
  <si>
    <t xml:space="preserve">8GVVTH </t>
  </si>
  <si>
    <t>0135</t>
  </si>
  <si>
    <t>*For use in Canada only</t>
  </si>
  <si>
    <t>Trim Collar for Round Support Box - 7" - 8" (round)</t>
  </si>
  <si>
    <t>0308</t>
  </si>
  <si>
    <t>45° Black Elbow</t>
  </si>
  <si>
    <t>0402C</t>
  </si>
  <si>
    <t xml:space="preserve">5GV60 </t>
  </si>
  <si>
    <t>0003</t>
  </si>
  <si>
    <t xml:space="preserve">5GV60C </t>
  </si>
  <si>
    <t>0003C</t>
  </si>
  <si>
    <t xml:space="preserve">5GV60F  </t>
  </si>
  <si>
    <t>0003F</t>
  </si>
  <si>
    <t xml:space="preserve">5GV12A </t>
  </si>
  <si>
    <t>0052</t>
  </si>
  <si>
    <t xml:space="preserve">5GVL90 </t>
  </si>
  <si>
    <t>0062</t>
  </si>
  <si>
    <t xml:space="preserve">5GVL45 </t>
  </si>
  <si>
    <t>0072</t>
  </si>
  <si>
    <t xml:space="preserve">5GVT </t>
  </si>
  <si>
    <t>0082</t>
  </si>
  <si>
    <t>Increaser Tee 5" x 4"</t>
  </si>
  <si>
    <t>5GVTR4</t>
  </si>
  <si>
    <t>0082T4</t>
  </si>
  <si>
    <t>Increaser Tee 5" x 3"</t>
  </si>
  <si>
    <t xml:space="preserve">5GVTR3 </t>
  </si>
  <si>
    <t>0082T3</t>
  </si>
  <si>
    <t xml:space="preserve">5GVTC </t>
  </si>
  <si>
    <t>0092</t>
  </si>
  <si>
    <t>5" x 3" x 4" Double-Wall WYE - 45° br</t>
  </si>
  <si>
    <t>5GVY34</t>
  </si>
  <si>
    <t>0430</t>
  </si>
  <si>
    <t>5" x 4" x 4" Double-Wall WYE - 45° br</t>
  </si>
  <si>
    <t>5GVY44</t>
  </si>
  <si>
    <t>0431</t>
  </si>
  <si>
    <t>5" x 4" x 5" Double-Wall WYE - 45° br</t>
  </si>
  <si>
    <t>5GVY45</t>
  </si>
  <si>
    <t>GAS VENT PRODUCT 10" - 30"</t>
  </si>
  <si>
    <t>(Sizes 18" - 24" are built to order; not returnable)</t>
  </si>
  <si>
    <t>10" ROUND GAS VENT</t>
  </si>
  <si>
    <t xml:space="preserve">10GV18 </t>
  </si>
  <si>
    <t>2426</t>
  </si>
  <si>
    <t>8" DuraFlex Tee</t>
  </si>
  <si>
    <t>8DFS-T</t>
  </si>
  <si>
    <t>3" Duraflex Connector</t>
  </si>
  <si>
    <t>3DFS-FC</t>
  </si>
  <si>
    <t>4" Duraflex Connector</t>
  </si>
  <si>
    <t>4DFS-FC</t>
  </si>
  <si>
    <t>5" Duraflex Connector</t>
  </si>
  <si>
    <t>5DFS-FC</t>
  </si>
  <si>
    <t>33012B</t>
  </si>
  <si>
    <t>33036B</t>
  </si>
  <si>
    <t>33060B</t>
  </si>
  <si>
    <t>33067B</t>
  </si>
  <si>
    <t>33079B</t>
  </si>
  <si>
    <t>33090B</t>
  </si>
  <si>
    <t>Extend-a-Cap Kit (oval 13" x 20")</t>
  </si>
  <si>
    <t>KITS</t>
  </si>
  <si>
    <t>Telescoping Length 29" - 46"</t>
  </si>
  <si>
    <t>55DFPRO-25</t>
  </si>
  <si>
    <t>55DFPRO-30</t>
  </si>
  <si>
    <t>55DFPRO-35</t>
  </si>
  <si>
    <t>55DFPRO-100</t>
  </si>
  <si>
    <t>6DFPRO-15</t>
  </si>
  <si>
    <t>6DFPRO-20</t>
  </si>
  <si>
    <t>63DFPRO-25</t>
  </si>
  <si>
    <t>6DFPRO-30</t>
  </si>
  <si>
    <t>6DFPRO-35</t>
  </si>
  <si>
    <t>6DFPRO-100</t>
  </si>
  <si>
    <t>7DFPRO-15</t>
  </si>
  <si>
    <t>7DFPRO-20</t>
  </si>
  <si>
    <t>7DFPRO-25</t>
  </si>
  <si>
    <t>7DFPRO-30</t>
  </si>
  <si>
    <t>7DFPRO-35</t>
  </si>
  <si>
    <t>8DFPRO-15</t>
  </si>
  <si>
    <t>8DFPRO-20</t>
  </si>
  <si>
    <t>8DFPRO-25</t>
  </si>
  <si>
    <t>8DFPRO-30</t>
  </si>
  <si>
    <t>8DFPRO-35</t>
  </si>
  <si>
    <t>8DFPRO-50</t>
  </si>
  <si>
    <t>High Wind Sconce Cap</t>
  </si>
  <si>
    <t>High Wind Sconce Cap ( Stainless)</t>
  </si>
  <si>
    <t>High Wind Sconce Cap ( Copper)</t>
  </si>
  <si>
    <t>High WInd Sconce Cap Stainless</t>
  </si>
  <si>
    <t>33045B</t>
  </si>
  <si>
    <t>4"DFPRO-30KT ( includes: DFSS Top Plate, Cap, Tee w/Cap )</t>
  </si>
  <si>
    <t>4DFPRO-30KT</t>
  </si>
  <si>
    <t>99467GA</t>
  </si>
  <si>
    <t>99468GA</t>
  </si>
  <si>
    <t>DURAFLEX AL - ALUMINUM GAS RELINING</t>
  </si>
  <si>
    <t>M.A.P.</t>
  </si>
  <si>
    <t>7"DFSW-30KT ( includes: DFSS Top Plate, Cap, Tee w/Cap )</t>
  </si>
  <si>
    <t>7DFSW-30KT</t>
  </si>
  <si>
    <t>4PVP-XXBF</t>
  </si>
  <si>
    <t>5"DFSW 15 Kit (includes DFSS Top Plate, Cap, Connector )</t>
  </si>
  <si>
    <t>5DFSW-15K</t>
  </si>
  <si>
    <t>5"DFSW 20 Kit (includes DFSS Top Plate, Cap, Connector )</t>
  </si>
  <si>
    <t>5DFSW-20K</t>
  </si>
  <si>
    <t>5"DFSW 25 Kit (includes DFSS Top Plate, Cap, Connector )</t>
  </si>
  <si>
    <t>5DFSW-25K</t>
  </si>
  <si>
    <t>5"DFSW 30 Kit (includes DFSS Top Plate, Cap, Connector )</t>
  </si>
  <si>
    <t>5DFSW-30K</t>
  </si>
  <si>
    <t>5"DFSW 35 Kit (includes DFSS Top Plate, Cap, Connector )</t>
  </si>
  <si>
    <t>5DFSW-35K</t>
  </si>
  <si>
    <t>0163</t>
  </si>
  <si>
    <t xml:space="preserve">6GVSC </t>
  </si>
  <si>
    <t>0153</t>
  </si>
  <si>
    <t xml:space="preserve">6GVF </t>
  </si>
  <si>
    <t>0143</t>
  </si>
  <si>
    <t>6GVFSR</t>
  </si>
  <si>
    <t>0143S</t>
  </si>
  <si>
    <t xml:space="preserve">6GVFF </t>
  </si>
  <si>
    <t>0143F</t>
  </si>
  <si>
    <t>6" DSA Roof Flashing</t>
  </si>
  <si>
    <t>6GVFDSA</t>
  </si>
  <si>
    <t>0143DS</t>
  </si>
  <si>
    <t>6GVDC</t>
  </si>
  <si>
    <t>0633</t>
  </si>
  <si>
    <t xml:space="preserve">6GVVTH </t>
  </si>
  <si>
    <t>0133</t>
  </si>
  <si>
    <t>7" ROUND GAS VENT</t>
  </si>
  <si>
    <t>7GV06</t>
  </si>
  <si>
    <t>0044</t>
  </si>
  <si>
    <t xml:space="preserve">7GV12 </t>
  </si>
  <si>
    <t>0034</t>
  </si>
  <si>
    <t xml:space="preserve">7GV18 </t>
  </si>
  <si>
    <r>
      <t xml:space="preserve">30° Elbow Kit - GA </t>
    </r>
    <r>
      <rPr>
        <sz val="6"/>
        <rFont val="Arial"/>
        <family val="2"/>
      </rPr>
      <t>(includes:  2 Elbows &amp; 1 Elbow Strap)</t>
    </r>
  </si>
  <si>
    <r>
      <t xml:space="preserve">15° Elbow Kit - SS </t>
    </r>
    <r>
      <rPr>
        <sz val="6"/>
        <rFont val="Arial"/>
        <family val="2"/>
      </rPr>
      <t>(includes:  2 Elbows &amp; 1 Elbow Strap)</t>
    </r>
  </si>
  <si>
    <r>
      <t xml:space="preserve">15° Elbow Kit - GA </t>
    </r>
    <r>
      <rPr>
        <sz val="6"/>
        <rFont val="Arial"/>
        <family val="2"/>
      </rPr>
      <t>(includes:  2 Elbows &amp; 1 Elbow Strap)</t>
    </r>
  </si>
  <si>
    <t>9507GA</t>
  </si>
  <si>
    <t>9602GA</t>
  </si>
  <si>
    <t>9603GA</t>
  </si>
  <si>
    <t>9604GA</t>
  </si>
  <si>
    <t>9605GA</t>
  </si>
  <si>
    <t>9606GA</t>
  </si>
  <si>
    <t>9607GA</t>
  </si>
  <si>
    <t>0081T3</t>
  </si>
  <si>
    <t xml:space="preserve">4GVTC </t>
  </si>
  <si>
    <t>0091</t>
  </si>
  <si>
    <t>4" x 4" x 3" Double-Wall WYE - 45° br</t>
  </si>
  <si>
    <t>4GVY43</t>
  </si>
  <si>
    <t>0425</t>
  </si>
  <si>
    <t>4 X 20' LENGTH</t>
  </si>
  <si>
    <t>5.5"DFPRO-20KT ( includes: DFSS Top Plate, Cap, Tee w/Cap )</t>
  </si>
  <si>
    <t>55DFPRO-20KT</t>
  </si>
  <si>
    <t>5.5"DFPRO-25KT ( includes: DFSS Top Plate, Cap, Tee w/Cap )</t>
  </si>
  <si>
    <t>55DFPRO-25KT</t>
  </si>
  <si>
    <t>FSTC10</t>
  </si>
  <si>
    <t>FSUCD10</t>
  </si>
  <si>
    <t>FSIPSDF10</t>
  </si>
  <si>
    <t>FSBS10</t>
  </si>
  <si>
    <t>FSWT10</t>
  </si>
  <si>
    <t>FSWPT10</t>
  </si>
  <si>
    <t>FSWTE10</t>
  </si>
  <si>
    <t>FSFS10</t>
  </si>
  <si>
    <t>FSCL10</t>
  </si>
  <si>
    <t>FSWB10</t>
  </si>
  <si>
    <t>FSRC10</t>
  </si>
  <si>
    <t>FSC10</t>
  </si>
  <si>
    <t>FSVRJ10</t>
  </si>
  <si>
    <t>FSVPF10</t>
  </si>
  <si>
    <t>FSTP10</t>
  </si>
  <si>
    <t>FSA-SWDW10</t>
  </si>
  <si>
    <t>FSFS11</t>
  </si>
  <si>
    <t>FSCL11</t>
  </si>
  <si>
    <t>FSWB11</t>
  </si>
  <si>
    <t>FSC11</t>
  </si>
  <si>
    <t>12" Diameter</t>
  </si>
  <si>
    <t>FSVL612</t>
  </si>
  <si>
    <t>FSVL1212</t>
  </si>
  <si>
    <t>FSVL1812</t>
  </si>
  <si>
    <t>5"DF316 35 Kit (includes DFSS Top Plate, Cap, Connector )</t>
  </si>
  <si>
    <t>5DF316-35K</t>
  </si>
  <si>
    <t>5.5" BASIC KITS</t>
  </si>
  <si>
    <t>5.5"DF316 15 Kit (includes DFSS Top Plate, Cap, Connector )</t>
  </si>
  <si>
    <t>55DF316-15K</t>
  </si>
  <si>
    <t>5.5"DF316 20 Kit (includes DFSS Top Plate, Cap, Connector )</t>
  </si>
  <si>
    <t>55DF316-20K</t>
  </si>
  <si>
    <t>5.5"DF316 25 Kit (includes DFSS Top Plate, Cap, Connector )</t>
  </si>
  <si>
    <t>55DF316-25K</t>
  </si>
  <si>
    <t>5.5"DF316 30 Kit (includes DFSS Top Plate, Cap, Connector )</t>
  </si>
  <si>
    <t>55DF316-30K</t>
  </si>
  <si>
    <t>5.5"DF316 35 Kit (includes DFSS Top Plate, Cap, Connector )</t>
  </si>
  <si>
    <t>55DF316-35K</t>
  </si>
  <si>
    <t>6" BASIC KITS</t>
  </si>
  <si>
    <t>6"DF316 15 Kit (includes DFSS Top Plate, Cap, Connector )</t>
  </si>
  <si>
    <t>6DF316-15K</t>
  </si>
  <si>
    <t>6"DF316 20 Kit (includes DFSS Top Plate, Cap, Connector )</t>
  </si>
  <si>
    <t>6DF316-20K</t>
  </si>
  <si>
    <t>6"DF316 25 Kit (includes DFSS Top Plate, Cap, Connector )</t>
  </si>
  <si>
    <t>6DF316-25K</t>
  </si>
  <si>
    <t>6"DF316 30 Kit (includes DFSS Top Plate, Cap, Connector )</t>
  </si>
  <si>
    <t>6DF316-30K</t>
  </si>
  <si>
    <t>FSWPT9</t>
  </si>
  <si>
    <t>FSWTE9</t>
  </si>
  <si>
    <t>FSFS9</t>
  </si>
  <si>
    <t>FSCL9</t>
  </si>
  <si>
    <t>FSWB9</t>
  </si>
  <si>
    <t>8812</t>
  </si>
  <si>
    <t>8806</t>
  </si>
  <si>
    <t>8887</t>
  </si>
  <si>
    <t>8885</t>
  </si>
  <si>
    <t>8847</t>
  </si>
  <si>
    <t>8846</t>
  </si>
  <si>
    <t>8845</t>
  </si>
  <si>
    <t>8890</t>
  </si>
  <si>
    <t>8855</t>
  </si>
  <si>
    <t>8879</t>
  </si>
  <si>
    <t>8867</t>
  </si>
  <si>
    <t>8880</t>
  </si>
  <si>
    <t>8860</t>
  </si>
  <si>
    <t>8870</t>
  </si>
  <si>
    <t>8693</t>
  </si>
  <si>
    <t>9245N</t>
  </si>
  <si>
    <t>9248AN</t>
  </si>
  <si>
    <t>9364KIT</t>
  </si>
  <si>
    <t>9464KIT</t>
  </si>
  <si>
    <t>9464GAKIT</t>
  </si>
  <si>
    <t>9466KIT</t>
  </si>
  <si>
    <t>9466GAKIT</t>
  </si>
  <si>
    <t>9564KIT</t>
  </si>
  <si>
    <t>9564GAKIT</t>
  </si>
  <si>
    <t>9566KIT</t>
  </si>
  <si>
    <t>9566GAKIT</t>
  </si>
  <si>
    <t>9664KIT</t>
  </si>
  <si>
    <t>9664GAKIT</t>
  </si>
  <si>
    <t>9666KIT</t>
  </si>
  <si>
    <t>9666GAKIT</t>
  </si>
  <si>
    <t>Roof Radiation Shield</t>
  </si>
  <si>
    <t>9389</t>
  </si>
  <si>
    <t>9489</t>
  </si>
  <si>
    <t>9589</t>
  </si>
  <si>
    <t>9689</t>
  </si>
  <si>
    <t>9040A</t>
  </si>
  <si>
    <t>9040B</t>
  </si>
  <si>
    <t>9040C</t>
  </si>
  <si>
    <t>9040D</t>
  </si>
  <si>
    <t>9240A</t>
  </si>
  <si>
    <t>9240C</t>
  </si>
  <si>
    <t>1 set</t>
  </si>
  <si>
    <t>R/R Double-Wall Adapter 4" - 5"</t>
  </si>
  <si>
    <t>4GVRRA5</t>
  </si>
  <si>
    <t>0178C</t>
  </si>
  <si>
    <t>4GVAF</t>
  </si>
  <si>
    <t>0497</t>
  </si>
  <si>
    <t>4GVAM</t>
  </si>
  <si>
    <t>0491</t>
  </si>
  <si>
    <t>0497H</t>
  </si>
  <si>
    <t>4GVWS</t>
  </si>
  <si>
    <t>1486</t>
  </si>
  <si>
    <t>4GVRS</t>
  </si>
  <si>
    <t>1441</t>
  </si>
  <si>
    <t>4GVS</t>
  </si>
  <si>
    <t>1471</t>
  </si>
  <si>
    <t>4GVFS</t>
  </si>
  <si>
    <t xml:space="preserve">4GVPC </t>
  </si>
  <si>
    <t>0171</t>
  </si>
  <si>
    <t xml:space="preserve">4GVWT </t>
  </si>
  <si>
    <t>0161</t>
  </si>
  <si>
    <t>4 X 15' LENGTH</t>
  </si>
  <si>
    <t>4DF304-15</t>
  </si>
  <si>
    <t>4DF304-20</t>
  </si>
  <si>
    <t>4DF304-25</t>
  </si>
  <si>
    <t>4DF304-30</t>
  </si>
  <si>
    <t>4DF304-35</t>
  </si>
  <si>
    <t>4 X 100' LENGTH</t>
  </si>
  <si>
    <t>4DF304-100</t>
  </si>
  <si>
    <t>5 X 15' LENGTH</t>
  </si>
  <si>
    <t>5DF304-15</t>
  </si>
  <si>
    <t>5DF304-20</t>
  </si>
  <si>
    <t>5 X 25 LENGTH</t>
  </si>
  <si>
    <t>5DF304-25</t>
  </si>
  <si>
    <t>5DF304-30</t>
  </si>
  <si>
    <t>5DF304-35</t>
  </si>
  <si>
    <t>5 X 100' LENGTH</t>
  </si>
  <si>
    <t>5DF304-100</t>
  </si>
  <si>
    <t>5.5 X 15' LENGTH</t>
  </si>
  <si>
    <t>55DF304-15</t>
  </si>
  <si>
    <t>W2-RC10</t>
  </si>
  <si>
    <t>FSA-DWSW10</t>
  </si>
  <si>
    <t>W2-612</t>
  </si>
  <si>
    <t>W2-1212</t>
  </si>
  <si>
    <t>W2-1812</t>
  </si>
  <si>
    <t>W2-2412</t>
  </si>
  <si>
    <t>W2-3612</t>
  </si>
  <si>
    <t>W2-AVL12</t>
  </si>
  <si>
    <t>W2-9012</t>
  </si>
  <si>
    <t>W2-8812</t>
  </si>
  <si>
    <t>W2-4512</t>
  </si>
  <si>
    <t>W2-3012</t>
  </si>
  <si>
    <t>W2-1512</t>
  </si>
  <si>
    <t>W2-T12</t>
  </si>
  <si>
    <t>W2-TC12</t>
  </si>
  <si>
    <t>W2-IPSDF12</t>
  </si>
  <si>
    <t>W2-WT12</t>
  </si>
  <si>
    <t>9281V</t>
  </si>
  <si>
    <t>24" Double Wall Vent Length</t>
  </si>
  <si>
    <t>W2-2403</t>
  </si>
  <si>
    <t>36" Oval-to-Round Flex Pipe</t>
  </si>
  <si>
    <t>60" Oval-to-Round Flex Pipe</t>
  </si>
  <si>
    <t>8"DF304-15KT ( includes: DFSS Top Plate, Cap, Tee w/Cap )</t>
  </si>
  <si>
    <t>8DF304-15KT</t>
  </si>
  <si>
    <t>8DF304-20KT</t>
  </si>
  <si>
    <t>8DF304-25KT</t>
  </si>
  <si>
    <t>8DF304-30KT</t>
  </si>
  <si>
    <t>8DF304-35KT</t>
  </si>
  <si>
    <t>DURAFLEX 316</t>
  </si>
  <si>
    <t>3DF316-15</t>
  </si>
  <si>
    <t>3DF316-20</t>
  </si>
  <si>
    <t>3DF316-25</t>
  </si>
  <si>
    <t>3DF316-30</t>
  </si>
  <si>
    <t>3DF316-35</t>
  </si>
  <si>
    <t>3DF316-100</t>
  </si>
  <si>
    <t>4DF316-15</t>
  </si>
  <si>
    <t>4DF316-20</t>
  </si>
  <si>
    <t>4DF316-25</t>
  </si>
  <si>
    <t>4DF316-30</t>
  </si>
  <si>
    <t>4DF316-35</t>
  </si>
  <si>
    <t>3PVP-60F</t>
  </si>
  <si>
    <r>
      <t>Close Clearance Connector Kit</t>
    </r>
    <r>
      <rPr>
        <sz val="6"/>
        <rFont val="Arial"/>
        <family val="2"/>
      </rPr>
      <t xml:space="preserve"> (includes:  DVL/DuraBlack Chimney Adapter, [2] 24" Double-Wall Black Pipe, 12" Double-Wall Adjustable Black Pipe)</t>
    </r>
  </si>
  <si>
    <t>Slip Connector</t>
  </si>
  <si>
    <t>Tee w/Clean-Out Cap</t>
  </si>
  <si>
    <t>Slip Increaser 6" - 8"</t>
  </si>
  <si>
    <t>5" Diameter</t>
  </si>
  <si>
    <t>10" DIAMETER</t>
  </si>
  <si>
    <t>6" CLOSE CLEARANCE CONNECTOR</t>
  </si>
  <si>
    <r>
      <t>3" Wall Thimble Air Intake Kit</t>
    </r>
    <r>
      <rPr>
        <sz val="6"/>
        <rFont val="Arial"/>
        <family val="2"/>
      </rPr>
      <t xml:space="preserve"> (includes:  Wall Thimble [for 1" clearance]; 2" AL Flex; [2} hose clamps)</t>
    </r>
  </si>
  <si>
    <t>9067SS</t>
  </si>
  <si>
    <t>9067</t>
  </si>
  <si>
    <t>9051V</t>
  </si>
  <si>
    <t>9049V</t>
  </si>
  <si>
    <t>9050V</t>
  </si>
  <si>
    <t>9081V</t>
  </si>
  <si>
    <t>9052V</t>
  </si>
  <si>
    <t>9047N</t>
  </si>
  <si>
    <t>9045N</t>
  </si>
  <si>
    <t>9048AN</t>
  </si>
  <si>
    <t>9048BN</t>
  </si>
  <si>
    <t>9048DN</t>
  </si>
  <si>
    <t>9043SS</t>
  </si>
  <si>
    <t>9043N</t>
  </si>
  <si>
    <t>9084</t>
  </si>
  <si>
    <t>9980A</t>
  </si>
  <si>
    <t>Trim Collar for Round Support Box - 5" - 6" (square)</t>
  </si>
  <si>
    <t>9980B</t>
  </si>
  <si>
    <t>DIRECTVENT PRO DIRECT VENT SYSTEM</t>
  </si>
  <si>
    <t>46DVA-KHA</t>
  </si>
  <si>
    <t>46DVA-KHC</t>
  </si>
  <si>
    <t>46DVA-KMC</t>
  </si>
  <si>
    <t>46DVA-KCT</t>
  </si>
  <si>
    <t>46DVA-KCA</t>
  </si>
  <si>
    <t>46DVA-KCB</t>
  </si>
  <si>
    <t>46DVA-KCC</t>
  </si>
  <si>
    <t>46DVA-GK</t>
  </si>
  <si>
    <t>46DVA-06</t>
  </si>
  <si>
    <t>46DVA-06B</t>
  </si>
  <si>
    <t>46DVA-09</t>
  </si>
  <si>
    <t>46DVA-09B</t>
  </si>
  <si>
    <t>46DVA-12</t>
  </si>
  <si>
    <t>46DVA-12B</t>
  </si>
  <si>
    <t>46DVA-18</t>
  </si>
  <si>
    <t>18" Pipe Length (black)</t>
  </si>
  <si>
    <t>46DVA-18B</t>
  </si>
  <si>
    <t>46DVA-24</t>
  </si>
  <si>
    <t>46DVA-24B</t>
  </si>
  <si>
    <t>46DVA-36</t>
  </si>
  <si>
    <t>46DVA-36B</t>
  </si>
  <si>
    <t>46DVA-48</t>
  </si>
  <si>
    <t>46DVA-48B</t>
  </si>
  <si>
    <t>60" Pipe Length (galvanized)</t>
  </si>
  <si>
    <t>46DVA-60</t>
  </si>
  <si>
    <t>60" Pipe Length (black)</t>
  </si>
  <si>
    <t>46DVA-60B</t>
  </si>
  <si>
    <t>8-1/2" Pipe Extension (galvanized)</t>
  </si>
  <si>
    <t>46DVA-08A</t>
  </si>
  <si>
    <t>8-1/2" Pipe Extension (black)</t>
  </si>
  <si>
    <t>46DVA-08AB</t>
  </si>
  <si>
    <t>16" Pipe Extension (galvanized)</t>
  </si>
  <si>
    <t>16" Pipe Extension (black)</t>
  </si>
  <si>
    <t>46DVA-E45</t>
  </si>
  <si>
    <t>46DVA-E45B</t>
  </si>
  <si>
    <t>46DVA-E90</t>
  </si>
  <si>
    <t>46DVA-E90B</t>
  </si>
  <si>
    <t>46DVA-ES</t>
  </si>
  <si>
    <t>46DVA-DC</t>
  </si>
  <si>
    <t>46DVA-CS</t>
  </si>
  <si>
    <t>46DVA-WT</t>
  </si>
  <si>
    <t>46DVA-WFS</t>
  </si>
  <si>
    <t>46DVA-VSS</t>
  </si>
  <si>
    <t>46DVA-FS</t>
  </si>
  <si>
    <t>46DVA-IS</t>
  </si>
  <si>
    <t>46DVA-WS</t>
  </si>
  <si>
    <t>46DVA-RD</t>
  </si>
  <si>
    <t>46DVA-F6</t>
  </si>
  <si>
    <t>46DVA-F12</t>
  </si>
  <si>
    <t>46DVA-FF</t>
  </si>
  <si>
    <t>4DFSW-20KT</t>
  </si>
  <si>
    <t>4"DFSW-25KT ( includes: DFSS Top Plate, Cap, Tee w/Cap )</t>
  </si>
  <si>
    <t>4DFSW-25KT</t>
  </si>
  <si>
    <t>4"DFSW-30KT ( includes: DFSS Top Plate, Cap, Tee w/Cap )</t>
  </si>
  <si>
    <t>4DFSW-30KT</t>
  </si>
  <si>
    <t>4"DFSW-35KT ( includes: DFSS Top Plate, Cap, Tee w/Cap )</t>
  </si>
  <si>
    <t>7" DuraFlex Spacer</t>
  </si>
  <si>
    <t>46DVA-VSK-SS</t>
  </si>
  <si>
    <t>58DVA-VSK-SS</t>
  </si>
  <si>
    <t xml:space="preserve">7GVTC </t>
  </si>
  <si>
    <t>0094</t>
  </si>
  <si>
    <t>7" x 3" x 5" Double-Wall WYE - 45° br</t>
  </si>
  <si>
    <t>7GVY35</t>
  </si>
  <si>
    <t>0450</t>
  </si>
  <si>
    <t xml:space="preserve">7GVC </t>
  </si>
  <si>
    <t>0124</t>
  </si>
  <si>
    <t>Increaser 7" x 8"</t>
  </si>
  <si>
    <t xml:space="preserve">7GVX8 </t>
  </si>
  <si>
    <t>0108S</t>
  </si>
  <si>
    <t>7GVAF</t>
  </si>
  <si>
    <t>0488</t>
  </si>
  <si>
    <t>7GVAM</t>
  </si>
  <si>
    <t>0487</t>
  </si>
  <si>
    <t>7GVWS</t>
  </si>
  <si>
    <t>1489</t>
  </si>
  <si>
    <t>7GVRS</t>
  </si>
  <si>
    <t>1444</t>
  </si>
  <si>
    <t>7GVFS</t>
  </si>
  <si>
    <t>1464N</t>
  </si>
  <si>
    <t>FSBS5</t>
  </si>
  <si>
    <t>FSTT5</t>
  </si>
  <si>
    <t>FSWT5</t>
  </si>
  <si>
    <t>FSWPT5</t>
  </si>
  <si>
    <t>FSWTE5</t>
  </si>
  <si>
    <t>FSFS5</t>
  </si>
  <si>
    <t>FSCL5</t>
  </si>
  <si>
    <t>FSWB5</t>
  </si>
  <si>
    <t>FSRC5</t>
  </si>
  <si>
    <t>7"DF304-15KT ( includes: DFSS Top Plate, Cap, Tee w/Cap )</t>
  </si>
  <si>
    <t>7DF304-15KT</t>
  </si>
  <si>
    <t>W2-IPSDF10</t>
  </si>
  <si>
    <t>W2-WT10</t>
  </si>
  <si>
    <t>3DFA-35K</t>
  </si>
  <si>
    <t>4DFA-25K</t>
  </si>
  <si>
    <t>4DFA-35K</t>
  </si>
  <si>
    <t>5DFA-25K</t>
  </si>
  <si>
    <t>5DFA-35K</t>
  </si>
  <si>
    <t>55DFA-25K</t>
  </si>
  <si>
    <t>55DFA-35K</t>
  </si>
  <si>
    <t>6DFA-25K</t>
  </si>
  <si>
    <t>6DFA-35K</t>
  </si>
  <si>
    <t>7DFA-25K</t>
  </si>
  <si>
    <t>7DFA-35K</t>
  </si>
  <si>
    <t>8DFA-25K</t>
  </si>
  <si>
    <t>8DFA-35K</t>
  </si>
  <si>
    <t>3DFA-25</t>
  </si>
  <si>
    <t>3DFA-35</t>
  </si>
  <si>
    <t>3DFA-50</t>
  </si>
  <si>
    <t>4DFA-25</t>
  </si>
  <si>
    <t>4DFA-35</t>
  </si>
  <si>
    <t>4DFA-50</t>
  </si>
  <si>
    <t>5DFA-35</t>
  </si>
  <si>
    <t>5DFA-50</t>
  </si>
  <si>
    <t>55DFA-35</t>
  </si>
  <si>
    <t>6DFA-35</t>
  </si>
  <si>
    <t>6DFA-50</t>
  </si>
  <si>
    <t>7DFA-35</t>
  </si>
  <si>
    <t>7DFA-50</t>
  </si>
  <si>
    <t>8DFA-35</t>
  </si>
  <si>
    <t>8DFA-50</t>
  </si>
  <si>
    <t>3DFA-VC</t>
  </si>
  <si>
    <t>3DFA-FC</t>
  </si>
  <si>
    <t>Round Bucket Support 5" - 6"</t>
  </si>
  <si>
    <t>5GVRS6</t>
  </si>
  <si>
    <t>0342</t>
  </si>
  <si>
    <t xml:space="preserve">5GVPC </t>
  </si>
  <si>
    <t>0172</t>
  </si>
  <si>
    <t xml:space="preserve">5GVWT </t>
  </si>
  <si>
    <t>0162</t>
  </si>
  <si>
    <t>Attic Insulation Shield 5" - 6"</t>
  </si>
  <si>
    <t>0355</t>
  </si>
  <si>
    <t xml:space="preserve">5GVSC </t>
  </si>
  <si>
    <t>0152</t>
  </si>
  <si>
    <t xml:space="preserve">5GVF </t>
  </si>
  <si>
    <t>0142</t>
  </si>
  <si>
    <t>5GVFSR</t>
  </si>
  <si>
    <t>46DVA-CFK-S</t>
  </si>
  <si>
    <t>8"DF316-15KT ( includes: DFSS Top Plate, Cap, Tee w/Cap )</t>
  </si>
  <si>
    <t>8DF316-15KT</t>
  </si>
  <si>
    <t>8"DF316-20KT ( includes: DFSS Top Plate, Cap, Tee w/Cap )</t>
  </si>
  <si>
    <t>8DF316-20KT</t>
  </si>
  <si>
    <t>8"DF316-25KT ( includes: DFSS Top Plate, Cap, Tee w/Cap )</t>
  </si>
  <si>
    <t>8DF316-25KT</t>
  </si>
  <si>
    <t>Double Wall Stepped Reducer</t>
  </si>
  <si>
    <t>W2-75R</t>
  </si>
  <si>
    <t>4PVP-E45</t>
  </si>
  <si>
    <t>4PVP-E45B</t>
  </si>
  <si>
    <t>W2-IPSDF22</t>
  </si>
  <si>
    <t>W2-IPSDF24</t>
  </si>
  <si>
    <t>FasNSeal 6" Tapered Patterson Kelly Mach Series Appliance Adapter</t>
  </si>
  <si>
    <t>4" FasNSeal Fulton Tapered Appliance Adapter</t>
  </si>
  <si>
    <t>6" FasNSeal Fulton Tapered Appliance Adapter</t>
  </si>
  <si>
    <t>FSA06T2.5</t>
  </si>
  <si>
    <t>FSA04T2.5</t>
  </si>
  <si>
    <t>3" x 4" Stepped Increaser</t>
  </si>
  <si>
    <t>FS34I</t>
  </si>
  <si>
    <t>4" x 5" Eccentric Increaser</t>
  </si>
  <si>
    <t>FS0405EI</t>
  </si>
  <si>
    <t>4" x 3" Stepped Reducer</t>
  </si>
  <si>
    <t>FS43R</t>
  </si>
  <si>
    <t>5" x 4" Stepped Reducer</t>
  </si>
  <si>
    <t>FS54R</t>
  </si>
  <si>
    <t>3" x 6 " Tapered Increaser</t>
  </si>
  <si>
    <t>W2-0306TI</t>
  </si>
  <si>
    <t>4X6 Co-Linear Adapter Kit with Flex</t>
  </si>
  <si>
    <t>46DVA-CTFK</t>
  </si>
  <si>
    <t>9449LB</t>
  </si>
  <si>
    <t>6” Chimney Pipe - SS</t>
  </si>
  <si>
    <t>6” Chimney Pipe - GA</t>
  </si>
  <si>
    <t>9" Chimney Pipe - SS</t>
  </si>
  <si>
    <t>9" Chimney Pipe - GA</t>
  </si>
  <si>
    <t>3PVP-AIK</t>
  </si>
  <si>
    <t>4" FasNSeal Columbia LVGD Series Appliance Adapter</t>
  </si>
  <si>
    <t>FSA-UTC4</t>
  </si>
  <si>
    <t>3" FasNSeal Viessmann Vitoden Series Appliance Adapter</t>
  </si>
  <si>
    <t>FSA-V3</t>
  </si>
  <si>
    <t>4" FasNSeal Viessmann Vitoden Series Appliance Adapter</t>
  </si>
  <si>
    <r>
      <t xml:space="preserve">DuraFlex AL Kit - 8" x 25' </t>
    </r>
    <r>
      <rPr>
        <sz val="6"/>
        <rFont val="Arial"/>
        <family val="2"/>
      </rPr>
      <t>(includes:  DuraFlex AL Length, DuraFlex AL Cap, DuraFlex Top Plate, and DuraFlex Mortar Sleeve)</t>
    </r>
  </si>
  <si>
    <r>
      <t xml:space="preserve">3" PelletVent Pro Vertical Kit - Cathedral </t>
    </r>
    <r>
      <rPr>
        <sz val="6"/>
        <rFont val="Arial"/>
        <family val="2"/>
      </rPr>
      <t>(includes:  Vertical Cap, Storm Collar, Cathedral Ceiling Support Box, Adjustable Flashing, Appliance Adapter [black])</t>
    </r>
  </si>
  <si>
    <t>3PVP-WSA-EXT</t>
  </si>
  <si>
    <t>9172SS</t>
  </si>
  <si>
    <t>9172</t>
  </si>
  <si>
    <t>9143SS</t>
  </si>
  <si>
    <t>9143N</t>
  </si>
  <si>
    <t>9184</t>
  </si>
  <si>
    <t>9144</t>
  </si>
  <si>
    <t>9160</t>
  </si>
  <si>
    <t>9168SS</t>
  </si>
  <si>
    <t>9168</t>
  </si>
  <si>
    <t>9217SS</t>
  </si>
  <si>
    <t>9217</t>
  </si>
  <si>
    <t>9221SS</t>
  </si>
  <si>
    <t>9221</t>
  </si>
  <si>
    <t>9214</t>
  </si>
  <si>
    <t>9219</t>
  </si>
  <si>
    <t>9206</t>
  </si>
  <si>
    <t>9267SS</t>
  </si>
  <si>
    <t>9267</t>
  </si>
  <si>
    <t>9251V</t>
  </si>
  <si>
    <t>9249V</t>
  </si>
  <si>
    <t>9250V</t>
  </si>
  <si>
    <t>Transition Anchor Plate 13" x 21" (DuraPlus)</t>
  </si>
  <si>
    <t>Transition Anchor Plate 17" x 21" (DuraPlus)</t>
  </si>
  <si>
    <r>
      <t xml:space="preserve">DuraFlex AL Kit - 4" x 25' </t>
    </r>
    <r>
      <rPr>
        <sz val="6"/>
        <rFont val="Arial"/>
        <family val="2"/>
      </rPr>
      <t>(includes:  DuraFlex AL Length, DuraFlex AL Cap, DuraFlex Top Plate, and DuraFlex Mortar Sleeve)</t>
    </r>
  </si>
  <si>
    <t>22" ROUND GAS VENT</t>
  </si>
  <si>
    <t xml:space="preserve">22GV18 </t>
  </si>
  <si>
    <t>2524</t>
  </si>
  <si>
    <t xml:space="preserve">22GV36 </t>
  </si>
  <si>
    <t>2504</t>
  </si>
  <si>
    <t xml:space="preserve">22GV18A </t>
  </si>
  <si>
    <t>2674</t>
  </si>
  <si>
    <t xml:space="preserve">22GVL45 </t>
  </si>
  <si>
    <t>4" Duraflex Top Plate</t>
  </si>
  <si>
    <t>4DFS-TP</t>
  </si>
  <si>
    <t>5" Duraflex Top Plate</t>
  </si>
  <si>
    <t>5DFS-TP</t>
  </si>
  <si>
    <t>5.5" Duraflex Top Plate</t>
  </si>
  <si>
    <t>55DFS-TP</t>
  </si>
  <si>
    <t>6" Duraflex Top Plate</t>
  </si>
  <si>
    <t>6DFS-TP</t>
  </si>
  <si>
    <t>7" Duraflex Top Plate</t>
  </si>
  <si>
    <t>7DFS-TP</t>
  </si>
  <si>
    <t>8" Duraflex Top Plate</t>
  </si>
  <si>
    <t>8DFS-TP</t>
  </si>
  <si>
    <t>Round Bucket Support 7" - 8"</t>
  </si>
  <si>
    <t>7GVRS8</t>
  </si>
  <si>
    <t>0344</t>
  </si>
  <si>
    <t xml:space="preserve">7GVWT </t>
  </si>
  <si>
    <t>0164</t>
  </si>
  <si>
    <t>5" DuraFlex Spacer</t>
  </si>
  <si>
    <t>5.5"DFPRO-30KT ( includes: DFSS Top Plate, Cap, Tee w/Cap )</t>
  </si>
  <si>
    <t>55DFPRO-30KT</t>
  </si>
  <si>
    <t>5.5"DFPRO-35KT ( includes: DFSS Top Plate, Cap, Tee w/Cap )</t>
  </si>
  <si>
    <t>55DFPRO-35KT</t>
  </si>
  <si>
    <t>6"DFPRO-15KT ( includes: DFSS Top Plate, Cap, Tee w/Cap )</t>
  </si>
  <si>
    <t>6DFPRO-15KT</t>
  </si>
  <si>
    <t>6"DFPRO-20KT ( includes: DFSS Top Plate, Cap, Tee w/Cap )</t>
  </si>
  <si>
    <t>6DFPRO-20KT</t>
  </si>
  <si>
    <t>6"DFPRO-25KT ( includes: DFSS Top Plate, Cap, Tee w/Cap )</t>
  </si>
  <si>
    <t>6DFPRO-25KT</t>
  </si>
  <si>
    <t>6"DFPRO-30KT ( includes: DFSS Top Plate, Cap, Tee w/Cap )</t>
  </si>
  <si>
    <t>6DFPRO-30KT</t>
  </si>
  <si>
    <t>6"DFPRO-35KT ( includes: DFSS Top Plate, Cap, Tee w/Cap )</t>
  </si>
  <si>
    <t>6DFPRO-35KT</t>
  </si>
  <si>
    <t>7"DFPRO-15KT ( includes: DFSS Top Plate, Cap, Tee w/Cap )</t>
  </si>
  <si>
    <t>7DFPRO-15KT</t>
  </si>
  <si>
    <t>7"DFPRO-20KT ( includes: DFSS Top Plate, Cap, Tee w/Cap )</t>
  </si>
  <si>
    <t>7DFPRO-20KT</t>
  </si>
  <si>
    <t>7"DFPRO-25KT ( includes: DFSS Top Plate, Cap, Tee w/Cap )</t>
  </si>
  <si>
    <t>7DFPRO-25KT</t>
  </si>
  <si>
    <t>Square Horizontal Termination Cap (aluminum)</t>
  </si>
  <si>
    <t>46DVA-HC</t>
  </si>
  <si>
    <t>6GVWS</t>
  </si>
  <si>
    <t>1488</t>
  </si>
  <si>
    <t>6GVRS</t>
  </si>
  <si>
    <t>1443</t>
  </si>
  <si>
    <t>6GVS</t>
  </si>
  <si>
    <t>1473</t>
  </si>
  <si>
    <t>6GVFS</t>
  </si>
  <si>
    <t xml:space="preserve">6GVPC </t>
  </si>
  <si>
    <t>0173</t>
  </si>
  <si>
    <t xml:space="preserve">6GVWT </t>
  </si>
  <si>
    <t>4881-RO</t>
  </si>
  <si>
    <t>4881-O</t>
  </si>
  <si>
    <t>99145TS</t>
  </si>
  <si>
    <t>99245TS</t>
  </si>
  <si>
    <t>99345TS</t>
  </si>
  <si>
    <t>99445TS</t>
  </si>
  <si>
    <t>9017SS</t>
  </si>
  <si>
    <t>99465</t>
  </si>
  <si>
    <t>99460</t>
  </si>
  <si>
    <t>45°  Elbow (black)</t>
  </si>
  <si>
    <t>45°  Elbow (galvanized)</t>
  </si>
  <si>
    <t>FSUCD9</t>
  </si>
  <si>
    <t>FSIPSDF09</t>
  </si>
  <si>
    <t>FSBS9</t>
  </si>
  <si>
    <t>FSWT9</t>
  </si>
  <si>
    <r>
      <t xml:space="preserve">Horizontal Termination Kit A </t>
    </r>
    <r>
      <rPr>
        <sz val="6"/>
        <rFont val="Arial"/>
        <family val="2"/>
      </rPr>
      <t>(includes:  90° Elbow [black], Wall Thimble, Ceiling Support/Wall Thimble Cover, 24" Pipe Length [black], 8-1/2" Pipe Extension [black])</t>
    </r>
  </si>
  <si>
    <t>9072</t>
  </si>
  <si>
    <t>Tee Support Bracket-SS</t>
  </si>
  <si>
    <t>9072SS</t>
  </si>
  <si>
    <t>8FSFLEX-50</t>
  </si>
  <si>
    <t xml:space="preserve"> FasNSeal Flex 50' Length</t>
  </si>
  <si>
    <t>6DLO-36F</t>
  </si>
  <si>
    <t>6DLO-60F</t>
  </si>
  <si>
    <t>6DLO-36FR</t>
  </si>
  <si>
    <t>6DLO-60FR</t>
  </si>
  <si>
    <t>9363</t>
  </si>
  <si>
    <t>9343</t>
  </si>
  <si>
    <t>9347</t>
  </si>
  <si>
    <t>9346</t>
  </si>
  <si>
    <t>9341</t>
  </si>
  <si>
    <t>9365</t>
  </si>
  <si>
    <t>9349</t>
  </si>
  <si>
    <t>9350</t>
  </si>
  <si>
    <t>9352</t>
  </si>
  <si>
    <t>9381</t>
  </si>
  <si>
    <t>9351</t>
  </si>
  <si>
    <t>9330</t>
  </si>
  <si>
    <t>C9065SSKIT</t>
  </si>
  <si>
    <t>C9060</t>
  </si>
  <si>
    <t>C9045</t>
  </si>
  <si>
    <t>C9048A</t>
  </si>
  <si>
    <t>C9048B</t>
  </si>
  <si>
    <t>PELLETVENT CHIMNEY SYSTEM</t>
  </si>
  <si>
    <t xml:space="preserve">22GVVT </t>
  </si>
  <si>
    <t>2564</t>
  </si>
  <si>
    <t xml:space="preserve">6GW18 </t>
  </si>
  <si>
    <t>0603</t>
  </si>
  <si>
    <t xml:space="preserve">6GW24 </t>
  </si>
  <si>
    <t>0607</t>
  </si>
  <si>
    <t xml:space="preserve">6GW36 </t>
  </si>
  <si>
    <t>0602</t>
  </si>
  <si>
    <t xml:space="preserve">6GW48 </t>
  </si>
  <si>
    <t>0601</t>
  </si>
  <si>
    <t xml:space="preserve">FasNSeal Rheem/Ruud RTG Model &amp; Paloma PTG/PH Series Appliance Adapter </t>
  </si>
  <si>
    <t>7" FasNSeal Buderus SB Series Appliance Adapter</t>
  </si>
  <si>
    <t>FSA-SB7</t>
  </si>
  <si>
    <t>8" FasNSeal Buderus SB Series Appliance Adapter</t>
  </si>
  <si>
    <t>FSA-SB8</t>
  </si>
  <si>
    <t>10" FasNSeal Buderus SB Series Appliance Adapter</t>
  </si>
  <si>
    <t>FSA-SB10</t>
  </si>
  <si>
    <t>12" FasNSeal Buderus SB Series Appliance Adapter</t>
  </si>
  <si>
    <t>FSA-SB12</t>
  </si>
  <si>
    <t>14" FasNSeal Buderus SB Series Appliance Adapter</t>
  </si>
  <si>
    <t>FSA-V4</t>
  </si>
  <si>
    <t>7DFSW-25KT</t>
  </si>
  <si>
    <t>6DFS-FC</t>
  </si>
  <si>
    <t>4PVP-DBT</t>
  </si>
  <si>
    <t>4PVP-DBTB</t>
  </si>
  <si>
    <t>Oval Adjustable Roof Flashing</t>
  </si>
  <si>
    <t xml:space="preserve">4GWF </t>
  </si>
  <si>
    <t>0317</t>
  </si>
  <si>
    <t>5" OVAL GAS VENT</t>
  </si>
  <si>
    <t>5GW06</t>
  </si>
  <si>
    <t>5" ROUND GAS VENT</t>
  </si>
  <si>
    <t>5GV06</t>
  </si>
  <si>
    <t>0042</t>
  </si>
  <si>
    <t xml:space="preserve">5GV12 </t>
  </si>
  <si>
    <t>0032</t>
  </si>
  <si>
    <t>5GV12C</t>
  </si>
  <si>
    <t>Telescoping Length 40" - 68"</t>
  </si>
  <si>
    <t>6" DuraFlex Spacer</t>
  </si>
  <si>
    <t>4PVP-FS3</t>
  </si>
  <si>
    <t>5" DuraLiner</t>
  </si>
  <si>
    <t>5DLR-E30</t>
  </si>
  <si>
    <t>5DLR-E45</t>
  </si>
  <si>
    <t>5DLR-T</t>
  </si>
  <si>
    <t>Reducer (6" - 5")</t>
  </si>
  <si>
    <t>5DLR-R6</t>
  </si>
  <si>
    <t>5DLR-12</t>
  </si>
  <si>
    <t>5DLR-24</t>
  </si>
  <si>
    <t>5DLR-36</t>
  </si>
  <si>
    <t>5DLR-48</t>
  </si>
  <si>
    <t>5DLR-36F</t>
  </si>
  <si>
    <t>5DLR-60F</t>
  </si>
  <si>
    <t>Twist-Lock Cap  Kit (round 13" x 13")</t>
  </si>
  <si>
    <t>5DLR-KVA</t>
  </si>
  <si>
    <t>46DVA-HSCH-S</t>
  </si>
  <si>
    <t>46DVA-HSCH-C</t>
  </si>
  <si>
    <t>58DVA-HSCH-S</t>
  </si>
  <si>
    <t>58DVA-HSCH-C</t>
  </si>
  <si>
    <t>3PVP-E90</t>
  </si>
  <si>
    <t>3PVP-E90B</t>
  </si>
  <si>
    <t>3149</t>
  </si>
  <si>
    <t>3151</t>
  </si>
  <si>
    <t>3958</t>
  </si>
  <si>
    <t>3174</t>
  </si>
  <si>
    <t>3175</t>
  </si>
  <si>
    <t>FSELB4507</t>
  </si>
  <si>
    <t>FSELB3007</t>
  </si>
  <si>
    <t>FSELB1507</t>
  </si>
  <si>
    <t>FST7</t>
  </si>
  <si>
    <t>FSBT7</t>
  </si>
  <si>
    <t>FSTC7</t>
  </si>
  <si>
    <t>FSUCD7</t>
  </si>
  <si>
    <r>
      <t xml:space="preserve">Wall Strap </t>
    </r>
    <r>
      <rPr>
        <sz val="6"/>
        <rFont val="Arial"/>
        <family val="2"/>
      </rPr>
      <t>(DuraPlus Mult applies)</t>
    </r>
  </si>
  <si>
    <t xml:space="preserve">24GVT </t>
  </si>
  <si>
    <t>2545</t>
  </si>
  <si>
    <t xml:space="preserve">24GVTC </t>
  </si>
  <si>
    <t>2695</t>
  </si>
  <si>
    <t xml:space="preserve">24GVC </t>
  </si>
  <si>
    <t>2595</t>
  </si>
  <si>
    <t xml:space="preserve">24GVSC </t>
  </si>
  <si>
    <t>2575</t>
  </si>
  <si>
    <t xml:space="preserve">24GVF </t>
  </si>
  <si>
    <t>2585</t>
  </si>
  <si>
    <t xml:space="preserve">24GVFF </t>
  </si>
  <si>
    <t>2585F</t>
  </si>
  <si>
    <t xml:space="preserve">24GVVT </t>
  </si>
  <si>
    <t>2565</t>
  </si>
  <si>
    <t>26" ROUND GAS VENT</t>
  </si>
  <si>
    <t xml:space="preserve">26GV18 </t>
  </si>
  <si>
    <t>2526</t>
  </si>
  <si>
    <t xml:space="preserve">28GVL45 </t>
  </si>
  <si>
    <t>2557</t>
  </si>
  <si>
    <t xml:space="preserve">28GVT </t>
  </si>
  <si>
    <t>2547</t>
  </si>
  <si>
    <t xml:space="preserve">28GVTC </t>
  </si>
  <si>
    <t>2697</t>
  </si>
  <si>
    <t xml:space="preserve">28GVSC </t>
  </si>
  <si>
    <t>2577</t>
  </si>
  <si>
    <t xml:space="preserve">28GVF </t>
  </si>
  <si>
    <t>2687</t>
  </si>
  <si>
    <t xml:space="preserve">28GVFF </t>
  </si>
  <si>
    <t>2687F</t>
  </si>
  <si>
    <t xml:space="preserve">28GVVT </t>
  </si>
  <si>
    <t>2567</t>
  </si>
  <si>
    <t>30" ROUND GAS VENT</t>
  </si>
  <si>
    <t xml:space="preserve">30GV18 </t>
  </si>
  <si>
    <t>2528</t>
  </si>
  <si>
    <t xml:space="preserve">30GV36 </t>
  </si>
  <si>
    <t>2508</t>
  </si>
  <si>
    <t xml:space="preserve">30GV18A </t>
  </si>
  <si>
    <t>2678</t>
  </si>
  <si>
    <t xml:space="preserve">30GVL45 </t>
  </si>
  <si>
    <t>2558</t>
  </si>
  <si>
    <t xml:space="preserve">30GVT </t>
  </si>
  <si>
    <t>2548</t>
  </si>
  <si>
    <t xml:space="preserve">30GVTC </t>
  </si>
  <si>
    <t>W2-4507</t>
  </si>
  <si>
    <t>W2-3007</t>
  </si>
  <si>
    <t>W2-1507</t>
  </si>
  <si>
    <t>W2-T7</t>
  </si>
  <si>
    <t>W2-TC7</t>
  </si>
  <si>
    <t>W2-WT7</t>
  </si>
  <si>
    <t>W2-RC7</t>
  </si>
  <si>
    <t>FSA-DWSW7</t>
  </si>
  <si>
    <t>W2-608</t>
  </si>
  <si>
    <t>W2-1208</t>
  </si>
  <si>
    <t>W2-1808</t>
  </si>
  <si>
    <t>W2-2408</t>
  </si>
  <si>
    <t>W2-3608</t>
  </si>
  <si>
    <t>W2-AVL8</t>
  </si>
  <si>
    <t>W2-9008</t>
  </si>
  <si>
    <t>W2-8808</t>
  </si>
  <si>
    <t>W2-4508</t>
  </si>
  <si>
    <t>3"DF304-20KT ( includes: DFSS Top Plate, Cap, Tee w/Cap )</t>
  </si>
  <si>
    <t>C9172</t>
  </si>
  <si>
    <t>C9101</t>
  </si>
  <si>
    <t>C9168</t>
  </si>
  <si>
    <t>C9144</t>
  </si>
  <si>
    <t>C9189</t>
  </si>
  <si>
    <t>C9151</t>
  </si>
  <si>
    <t>C9149</t>
  </si>
  <si>
    <t>C9150</t>
  </si>
  <si>
    <t>C9181</t>
  </si>
  <si>
    <t>C9152</t>
  </si>
  <si>
    <t>C9162</t>
  </si>
  <si>
    <t>C9184</t>
  </si>
  <si>
    <t>C9206SS</t>
  </si>
  <si>
    <t>C9214SS</t>
  </si>
  <si>
    <t>C9212SS</t>
  </si>
  <si>
    <t>C9221SS</t>
  </si>
  <si>
    <t>C9217SS</t>
  </si>
  <si>
    <t>C9213SS</t>
  </si>
  <si>
    <t>C9264SSKIT</t>
  </si>
  <si>
    <t>C9266SSKIT</t>
  </si>
  <si>
    <t>C9265SSKIT</t>
  </si>
  <si>
    <t>C9260</t>
  </si>
  <si>
    <t>6"DFPRO 25 Kit (includes DFSS Top Plate, Cap, Connector )</t>
  </si>
  <si>
    <t>6DFPRO-25K</t>
  </si>
  <si>
    <r>
      <t xml:space="preserve">DuraFlex AL Kit - 5" x 25' </t>
    </r>
    <r>
      <rPr>
        <sz val="6"/>
        <rFont val="Arial"/>
        <family val="2"/>
      </rPr>
      <t>(includes:  DuraFlex AL Length, DuraFlex AL Cap, DuraFlex Top Plate, and DuraFlex Mortar Sleeve)</t>
    </r>
  </si>
  <si>
    <t>1440</t>
  </si>
  <si>
    <t>Gas Vent Roof Support</t>
  </si>
  <si>
    <t>3GVS</t>
  </si>
  <si>
    <t>1470</t>
  </si>
  <si>
    <t>Firestop Spacer</t>
  </si>
  <si>
    <t>3GVFS</t>
  </si>
  <si>
    <t>Round Bucket Support 3" - 4"</t>
  </si>
  <si>
    <t>3GVRS4</t>
  </si>
  <si>
    <t>0340</t>
  </si>
  <si>
    <t>Pipe Collar</t>
  </si>
  <si>
    <t xml:space="preserve">3GVPC </t>
  </si>
  <si>
    <t>0170</t>
  </si>
  <si>
    <t xml:space="preserve">3GVWT </t>
  </si>
  <si>
    <t>0160</t>
  </si>
  <si>
    <t>0354</t>
  </si>
  <si>
    <t xml:space="preserve">3GVSC </t>
  </si>
  <si>
    <t>0150</t>
  </si>
  <si>
    <t>0302</t>
  </si>
  <si>
    <t>48" Length Oval Rigid Pipe</t>
  </si>
  <si>
    <t xml:space="preserve">4GW48 </t>
  </si>
  <si>
    <t>0301</t>
  </si>
  <si>
    <t>Steep Roof Flashing</t>
  </si>
  <si>
    <t>3GVFSR</t>
  </si>
  <si>
    <t>0140S</t>
  </si>
  <si>
    <t>Tall Cone Flat Flashing</t>
  </si>
  <si>
    <t xml:space="preserve">3GVFF </t>
  </si>
  <si>
    <t>0140F</t>
  </si>
  <si>
    <t>3" FHA Flashing</t>
  </si>
  <si>
    <t>3GVFHA</t>
  </si>
  <si>
    <t>0140FH</t>
  </si>
  <si>
    <t>3" DSA Roof Flashing</t>
  </si>
  <si>
    <t>3GVFDSA</t>
  </si>
  <si>
    <t>0140DS</t>
  </si>
  <si>
    <t>DuraCap</t>
  </si>
  <si>
    <t>3GVDC</t>
  </si>
  <si>
    <t>0630</t>
  </si>
  <si>
    <t>High-Wind Cap</t>
  </si>
  <si>
    <t xml:space="preserve">3GVVTH </t>
  </si>
  <si>
    <t>0130</t>
  </si>
  <si>
    <t>5FSFLEX-25</t>
  </si>
  <si>
    <t>5FSFLEX-30</t>
  </si>
  <si>
    <t>5FSFLEX-35</t>
  </si>
  <si>
    <t>5FSFLEX-125</t>
  </si>
  <si>
    <t>9548A</t>
  </si>
  <si>
    <t>8" DIAMETER</t>
  </si>
  <si>
    <t>9648D</t>
  </si>
  <si>
    <t>9648C</t>
  </si>
  <si>
    <t>9648B</t>
  </si>
  <si>
    <t>9648A</t>
  </si>
  <si>
    <t>9959</t>
  </si>
  <si>
    <t>30° Elbow - GA</t>
  </si>
  <si>
    <t>30° Elbow - SS</t>
  </si>
  <si>
    <t>99166SS</t>
  </si>
  <si>
    <t>99167SS</t>
  </si>
  <si>
    <t>99105</t>
  </si>
  <si>
    <t>15° Elbow - GA</t>
  </si>
  <si>
    <t>99164</t>
  </si>
  <si>
    <t>99205</t>
  </si>
  <si>
    <t>99264</t>
  </si>
  <si>
    <t>FSELB1503</t>
  </si>
  <si>
    <t>FST3</t>
  </si>
  <si>
    <t>4" - 3" Branch Tee</t>
  </si>
  <si>
    <t>FST4B3</t>
  </si>
  <si>
    <t>5" - 3" Branch Tee</t>
  </si>
  <si>
    <t>FST5B3</t>
  </si>
  <si>
    <t>6" Straight Length Pipe</t>
  </si>
  <si>
    <t>12" Straight Length Pipe</t>
  </si>
  <si>
    <t>9064SSKIT</t>
  </si>
  <si>
    <t>9066SSKIT</t>
  </si>
  <si>
    <t>9266SSKIT</t>
  </si>
  <si>
    <t>9264SSKIT</t>
  </si>
  <si>
    <t>99464</t>
  </si>
  <si>
    <t>99466SS</t>
  </si>
  <si>
    <t>99467SS</t>
  </si>
  <si>
    <t>8706</t>
  </si>
  <si>
    <t>8787</t>
  </si>
  <si>
    <t>8785</t>
  </si>
  <si>
    <t>8747</t>
  </si>
  <si>
    <t>8746</t>
  </si>
  <si>
    <t>8745</t>
  </si>
  <si>
    <t>8790</t>
  </si>
  <si>
    <t>8755</t>
  </si>
  <si>
    <t>99267SS</t>
  </si>
  <si>
    <t>99266SS</t>
  </si>
  <si>
    <t>99305</t>
  </si>
  <si>
    <t>99364</t>
  </si>
  <si>
    <t>8DLR-36F</t>
  </si>
  <si>
    <t>8DLR-60F</t>
  </si>
  <si>
    <t>9068</t>
  </si>
  <si>
    <t>1468</t>
  </si>
  <si>
    <t>9117SS</t>
  </si>
  <si>
    <t>9117</t>
  </si>
  <si>
    <t>9" Pipe Length (black)</t>
  </si>
  <si>
    <t>12" Pipe Length (galvanized)</t>
  </si>
  <si>
    <t>12" Pipe Length (black)</t>
  </si>
  <si>
    <t>24" Pipe Length (galvanized)</t>
  </si>
  <si>
    <t>24" Pipe Length (black)</t>
  </si>
  <si>
    <t>36" Pipe Length (galvanized)</t>
  </si>
  <si>
    <t>36" Pipe Length (black)</t>
  </si>
  <si>
    <t>48" Pipe Length (galvanized)</t>
  </si>
  <si>
    <t>Economy Chimney Cap</t>
  </si>
  <si>
    <t>Trim Collar for Round Support Box</t>
  </si>
  <si>
    <t>12" Round Rigid Pipe</t>
  </si>
  <si>
    <t>24" Round Rigid Pipe</t>
  </si>
  <si>
    <t>36" Round Rigid Pipe</t>
  </si>
  <si>
    <t>48" Round Rigid Pipe</t>
  </si>
  <si>
    <t>6" Chimney Pipe</t>
  </si>
  <si>
    <t>16DCA-ECB</t>
  </si>
  <si>
    <t>90°  Elbow</t>
  </si>
  <si>
    <t>4PVP-E90</t>
  </si>
  <si>
    <t>4PVP-E90B</t>
  </si>
  <si>
    <t>4PVP-T</t>
  </si>
  <si>
    <t>4PVP-TB</t>
  </si>
  <si>
    <t>Increaser Tee w/Clean-Out Tee Cap</t>
  </si>
  <si>
    <t>4PVP-T3</t>
  </si>
  <si>
    <t>Increaser Tee w/Clean-Out Tee Cap (black)</t>
  </si>
  <si>
    <t>4PVP-T3B</t>
  </si>
  <si>
    <t>5" CLOSE CLEARANCE CONNECTOR</t>
  </si>
  <si>
    <t>Wall Thimble Exterior Trim - SS</t>
  </si>
  <si>
    <t>Vinyl Siding Standoff Kit (SS)</t>
  </si>
  <si>
    <t>6" x 4" x 5" Double-Wall WYE - 45° br</t>
  </si>
  <si>
    <t>6GVY45</t>
  </si>
  <si>
    <t>0443</t>
  </si>
  <si>
    <t>6" x 3" x 5" Double-Wall WYE - 45° br</t>
  </si>
  <si>
    <t>6GVY35</t>
  </si>
  <si>
    <t>0445</t>
  </si>
  <si>
    <t>6" x 4" x 6" Double-Wall WYE - 45° br</t>
  </si>
  <si>
    <t>6GVY46</t>
  </si>
  <si>
    <t>0446</t>
  </si>
  <si>
    <t xml:space="preserve">6GVC </t>
  </si>
  <si>
    <t>0123</t>
  </si>
  <si>
    <t>Increaser 6" x 7"</t>
  </si>
  <si>
    <t>4"DF316-25KT ( includes: DFSS Top Plate, Cap, Tee w/Cap )</t>
  </si>
  <si>
    <t>4DF316-25KT</t>
  </si>
  <si>
    <t>4"DF316-30KT ( includes: DFSS Top Plate, Cap, Tee w/Cap )</t>
  </si>
  <si>
    <t>4DF316-30KT</t>
  </si>
  <si>
    <t>4"DF316-35KT ( includes: DFSS Top Plate, Cap, Tee w/Cap )</t>
  </si>
  <si>
    <t>4DF316-35KT</t>
  </si>
  <si>
    <t>5"DF316-15KT ( includes: DFSS Top Plate, Cap, Tee w/Cap )</t>
  </si>
  <si>
    <t>5DF316-15KT</t>
  </si>
  <si>
    <t>5"DF316-20KT ( includes: DFSS Top Plate, Cap, Tee w/Cap )</t>
  </si>
  <si>
    <t>5DF316-20KT</t>
  </si>
  <si>
    <t>5"DF316-25KT ( includes: DFSS Top Plate, Cap, Tee w/Cap )</t>
  </si>
  <si>
    <t>5DF316-25KT</t>
  </si>
  <si>
    <t>5"DF316-30KT ( includes: DFSS Top Plate, Cap, Tee w/Cap )</t>
  </si>
  <si>
    <t>5DF316-30KT</t>
  </si>
  <si>
    <t>5"DF316-35KT ( includes: DFSS Top Plate, Cap, Tee w/Cap )</t>
  </si>
  <si>
    <t>5DF316-35KT</t>
  </si>
  <si>
    <t>5.5"DF316-15KT ( includes: DFSS Top Plate, Cap, Tee w/Cap )</t>
  </si>
  <si>
    <t>55DF316-15KT</t>
  </si>
  <si>
    <t>5.5"DF316-20KT ( includes: DFSS Top Plate, Cap, Tee w/Cap )</t>
  </si>
  <si>
    <t>55DF316-20KT</t>
  </si>
  <si>
    <t>5.5"DF316-25KT ( includes: DFSS Top Plate, Cap, Tee w/Cap )</t>
  </si>
  <si>
    <t>55DF316-25KT</t>
  </si>
  <si>
    <t>5.5"DF316-30KT ( includes: DFSS Top Plate, Cap, Tee w/Cap )</t>
  </si>
  <si>
    <t>55DF316-30KT</t>
  </si>
  <si>
    <t>3DF316-20K</t>
  </si>
  <si>
    <t xml:space="preserve">3GVK </t>
  </si>
  <si>
    <t>0470</t>
  </si>
  <si>
    <t>4" Roof Top Termination Kit (includes:  High-Wind Cap, Storm Collar, Adjustable Roof Flashing, 12" Length Round Adjustable Pipe, Draft Hood Connector)</t>
  </si>
  <si>
    <t xml:space="preserve">4GVK </t>
  </si>
  <si>
    <t>0471</t>
  </si>
  <si>
    <t>3"  ROUND GAS VENT</t>
  </si>
  <si>
    <t>6" Length Round Rigid Pipe</t>
  </si>
  <si>
    <t>3GV06</t>
  </si>
  <si>
    <t>0040</t>
  </si>
  <si>
    <t>12" Length Round Rigid Pipe</t>
  </si>
  <si>
    <t xml:space="preserve">3GV12 </t>
  </si>
  <si>
    <t>0030</t>
  </si>
  <si>
    <t>12" Length Round Rigid Pipe (Canada)*</t>
  </si>
  <si>
    <t xml:space="preserve">3GV12C </t>
  </si>
  <si>
    <t>0030C</t>
  </si>
  <si>
    <t>18" Length Round Rigid Pipe</t>
  </si>
  <si>
    <t xml:space="preserve">3GV18 </t>
  </si>
  <si>
    <t>0020</t>
  </si>
  <si>
    <t>18" Length Round Rigid Pipe (Canada)*</t>
  </si>
  <si>
    <t>3GV18C</t>
  </si>
  <si>
    <t>0020C</t>
  </si>
  <si>
    <t>24" Length Round Rigid Pipe</t>
  </si>
  <si>
    <t xml:space="preserve">3GV24 </t>
  </si>
  <si>
    <t>0385</t>
  </si>
  <si>
    <t>24" Length Round Rigid Pipe (Canada)*</t>
  </si>
  <si>
    <t xml:space="preserve">3GV24C </t>
  </si>
  <si>
    <t>0385C</t>
  </si>
  <si>
    <t>36" Length Round Rigid Pipe</t>
  </si>
  <si>
    <t xml:space="preserve">3GV36 </t>
  </si>
  <si>
    <t>0010</t>
  </si>
  <si>
    <t>36" Length Round Rigid Pipe (Canada)*</t>
  </si>
  <si>
    <t>3GV36C</t>
  </si>
  <si>
    <t>0010C</t>
  </si>
  <si>
    <t>4PVP-12</t>
  </si>
  <si>
    <t>4PVP-12B</t>
  </si>
  <si>
    <t>4PVP-24</t>
  </si>
  <si>
    <t>4PVP-24B</t>
  </si>
  <si>
    <t>4PVP-36</t>
  </si>
  <si>
    <t>4PVP-36B</t>
  </si>
  <si>
    <t>4PVP-60</t>
  </si>
  <si>
    <t>4PVP-60B</t>
  </si>
  <si>
    <t>4PVP-12A</t>
  </si>
  <si>
    <t>4PVP-12AB</t>
  </si>
  <si>
    <t>4PVP-18A</t>
  </si>
  <si>
    <t>4PVP-18AB</t>
  </si>
  <si>
    <t>4PVP-60F</t>
  </si>
  <si>
    <t>8"DF316 25 Kit (includes DFSS Top Plate, Cap, Connector )</t>
  </si>
  <si>
    <t>8DF316-25K</t>
  </si>
  <si>
    <t>7DF304-30K</t>
  </si>
  <si>
    <t>7"DF304 35 Kit (includes DFSS Top Plate, Cap, Connector )</t>
  </si>
  <si>
    <t>7DF304-35K</t>
  </si>
  <si>
    <t>8" BASIC KITS</t>
  </si>
  <si>
    <t>8"DF304 15 Kit (includes DFSS Top Plate, Cap, Connector )</t>
  </si>
  <si>
    <t>8DF304-15K</t>
  </si>
  <si>
    <t>8"DF304 20 Kit (includes DFSS Top Plate, Cap, Connector )</t>
  </si>
  <si>
    <t>8DF304-20K</t>
  </si>
  <si>
    <t>3PVP-TADX4B</t>
  </si>
  <si>
    <t>3PVP-FTC</t>
  </si>
  <si>
    <t>Flex Trim Collar</t>
  </si>
  <si>
    <t>4PVP-FTC</t>
  </si>
  <si>
    <t>58DVA-WTU</t>
  </si>
  <si>
    <t>FSWBT5</t>
  </si>
  <si>
    <t>FSWBT6</t>
  </si>
  <si>
    <t>FSWBT8</t>
  </si>
  <si>
    <t>FSWBT9</t>
  </si>
  <si>
    <t>FSWBT10</t>
  </si>
  <si>
    <t>FSWBT12</t>
  </si>
  <si>
    <t>FSWBT14</t>
  </si>
  <si>
    <t>FSWBT16</t>
  </si>
  <si>
    <t>FSVL2412</t>
  </si>
  <si>
    <t>FSVL3612</t>
  </si>
  <si>
    <t>FSAVL12</t>
  </si>
  <si>
    <t>FSELB9012</t>
  </si>
  <si>
    <t>FSELB8812</t>
  </si>
  <si>
    <t>303898</t>
  </si>
  <si>
    <t>FSELB4512</t>
  </si>
  <si>
    <t>FSELB3012</t>
  </si>
  <si>
    <t>FSELB1512</t>
  </si>
  <si>
    <t>FST12</t>
  </si>
  <si>
    <t>FSBT12</t>
  </si>
  <si>
    <t>FSTC12</t>
  </si>
  <si>
    <t>FSUCD12</t>
  </si>
  <si>
    <t>FSIPSDF12</t>
  </si>
  <si>
    <t>FSBS12</t>
  </si>
  <si>
    <t>FSWT12</t>
  </si>
  <si>
    <t>FSWPT12</t>
  </si>
  <si>
    <t>FSWTE12</t>
  </si>
  <si>
    <t>FSFS12</t>
  </si>
  <si>
    <t>FSCL12</t>
  </si>
  <si>
    <t>FSWB12</t>
  </si>
  <si>
    <t>FSRC12</t>
  </si>
  <si>
    <t>FSC12</t>
  </si>
  <si>
    <t>FSVRJ12</t>
  </si>
  <si>
    <t>FSVPF12</t>
  </si>
  <si>
    <t>FSTP12</t>
  </si>
  <si>
    <t>FSA-SWDW12</t>
  </si>
  <si>
    <t>6" Variable Pitch Flashing Kit</t>
  </si>
  <si>
    <t>FSVPK6</t>
  </si>
  <si>
    <t>7" Variable Pitch Flashing Kit</t>
  </si>
  <si>
    <t>5.5"DF316-35KT ( includes: DFSS Top Plate, Cap, Tee w/Cap )</t>
  </si>
  <si>
    <t>55DF316-35KT</t>
  </si>
  <si>
    <t>6"DF316-15KT ( includes: DFSS Top Plate, Cap, Tee w/Cap )</t>
  </si>
  <si>
    <t>6DF316-15KT</t>
  </si>
  <si>
    <t>6"DF316-20KT ( includes: DFSS Top Plate, Cap, Tee w/Cap )</t>
  </si>
  <si>
    <t>6DF316-20KT</t>
  </si>
  <si>
    <t>6"DF316-25KT ( includes: DFSS Top Plate, Cap, Tee w/Cap )</t>
  </si>
  <si>
    <t>6DF316-25KT</t>
  </si>
  <si>
    <t>36" Oval-to-Oval Flex Pipe</t>
  </si>
  <si>
    <t>60" Oval-to-Oval Flex Pipe</t>
  </si>
  <si>
    <t>36" Oval-to-Round Heavy-Duty Flex Pipe</t>
  </si>
  <si>
    <t>60" Oval-to-Round Heavy-Duty Flex Pipe</t>
  </si>
  <si>
    <t>FSELB3003</t>
  </si>
  <si>
    <t>9" Chimney Pipe</t>
  </si>
  <si>
    <t>12" Chimney Pipe</t>
  </si>
  <si>
    <t>5" DURABLACK STOVEPIPE</t>
  </si>
  <si>
    <t>3-INCH</t>
  </si>
  <si>
    <t>6" DuraLiner</t>
  </si>
  <si>
    <t>PELLETVENT PRO CHIMNEY SYSTEM</t>
  </si>
  <si>
    <t>3PVP-06</t>
  </si>
  <si>
    <t>3PVP-06B</t>
  </si>
  <si>
    <t>3PVP-12</t>
  </si>
  <si>
    <t>3PVP-12B</t>
  </si>
  <si>
    <t>3PVP-24</t>
  </si>
  <si>
    <t>3PVP-24B</t>
  </si>
  <si>
    <t>3PVP-36</t>
  </si>
  <si>
    <t>3PVP-36B</t>
  </si>
  <si>
    <t>3PVP-60</t>
  </si>
  <si>
    <t>3PVP-60B</t>
  </si>
  <si>
    <t>3PVP-12A</t>
  </si>
  <si>
    <t>3PVP-12AB</t>
  </si>
  <si>
    <t>9166SSKIT</t>
  </si>
  <si>
    <t>9166KIT</t>
  </si>
  <si>
    <t>9164SSKIT</t>
  </si>
  <si>
    <t>9164KIT</t>
  </si>
  <si>
    <t>DURALINER MASONRY RELINING (Double-Wall)</t>
  </si>
  <si>
    <t>8" DuraLiner</t>
  </si>
  <si>
    <t>9017CF</t>
  </si>
  <si>
    <t>9017SSCF</t>
  </si>
  <si>
    <t>9217CF</t>
  </si>
  <si>
    <t>9217SSCF</t>
  </si>
  <si>
    <t>9221CF</t>
  </si>
  <si>
    <t>9221SSCF</t>
  </si>
  <si>
    <t>9305CF</t>
  </si>
  <si>
    <t>9305GACF</t>
  </si>
  <si>
    <t>9405GACF</t>
  </si>
  <si>
    <t>9405CF</t>
  </si>
  <si>
    <t>9505CF</t>
  </si>
  <si>
    <t>9505GACF</t>
  </si>
  <si>
    <t>9605CF</t>
  </si>
  <si>
    <t>9605GACF</t>
  </si>
  <si>
    <t>9306CF</t>
  </si>
  <si>
    <t>9406CF</t>
  </si>
  <si>
    <t>9406GACF</t>
  </si>
  <si>
    <t>9506CF</t>
  </si>
  <si>
    <t>9506GACF</t>
  </si>
  <si>
    <t>9606CF</t>
  </si>
  <si>
    <t>9606GACF</t>
  </si>
  <si>
    <r>
      <t>3" PelletVent Pro Vertical Kit - Flat Ceiling</t>
    </r>
    <r>
      <rPr>
        <sz val="6"/>
        <rFont val="Arial"/>
        <family val="2"/>
      </rPr>
      <t xml:space="preserve"> (includes:  Vertical Cap, Storm Collar, Ceiling Support Firestop Spacer [for 1" clearance], Adjustable Flashing, Appliance Adapter [black])</t>
    </r>
  </si>
  <si>
    <t xml:space="preserve">22GVT </t>
  </si>
  <si>
    <t>2544</t>
  </si>
  <si>
    <t xml:space="preserve">22GVTC </t>
  </si>
  <si>
    <t>2694</t>
  </si>
  <si>
    <t xml:space="preserve">22GVC </t>
  </si>
  <si>
    <t>2594</t>
  </si>
  <si>
    <t xml:space="preserve">22GVSC </t>
  </si>
  <si>
    <t>2574</t>
  </si>
  <si>
    <t xml:space="preserve">22GVF </t>
  </si>
  <si>
    <t>2584</t>
  </si>
  <si>
    <t xml:space="preserve">22GVFF </t>
  </si>
  <si>
    <t>2584F</t>
  </si>
  <si>
    <t>FSIPSDF04</t>
  </si>
  <si>
    <t>Horizontal Drain Tee</t>
  </si>
  <si>
    <t>FSHDT4</t>
  </si>
  <si>
    <t>Bird Screen</t>
  </si>
  <si>
    <t>FSBS4</t>
  </si>
  <si>
    <t>FSTT4</t>
  </si>
  <si>
    <t>FSTB4</t>
  </si>
  <si>
    <t>FSWTT4</t>
  </si>
  <si>
    <t>FSWT4</t>
  </si>
  <si>
    <t>FSWPT4</t>
  </si>
  <si>
    <t>FSWTE4</t>
  </si>
  <si>
    <t>FSFS4</t>
  </si>
  <si>
    <t>FSCL4</t>
  </si>
  <si>
    <t>FSWB4</t>
  </si>
  <si>
    <t>FSAWB04</t>
  </si>
  <si>
    <t>FSRC4</t>
  </si>
  <si>
    <t>Severe Weather Rain Cap</t>
  </si>
  <si>
    <t>FSSWRC04</t>
  </si>
  <si>
    <t>FSC4</t>
  </si>
  <si>
    <t>FSVRJ4</t>
  </si>
  <si>
    <t>FSVPF4</t>
  </si>
  <si>
    <t>4" x 5" Tapered Increaser</t>
  </si>
  <si>
    <t>FS0405TI</t>
  </si>
  <si>
    <t>4" x 3" Tapered Reducer</t>
  </si>
  <si>
    <t>FS0403TR</t>
  </si>
  <si>
    <t>FSA-SWDW4</t>
  </si>
  <si>
    <t>FSVL605</t>
  </si>
  <si>
    <t>FSVL1205</t>
  </si>
  <si>
    <t>FSVL1805</t>
  </si>
  <si>
    <t>FSVL2405</t>
  </si>
  <si>
    <t>FSVL3605</t>
  </si>
  <si>
    <t>FSAVL5</t>
  </si>
  <si>
    <t>FSELB9005</t>
  </si>
  <si>
    <t>FSELB8805</t>
  </si>
  <si>
    <t>303892</t>
  </si>
  <si>
    <t>FSELB4505</t>
  </si>
  <si>
    <t>FSELB3005</t>
  </si>
  <si>
    <t>FSELB1505</t>
  </si>
  <si>
    <t>FST5</t>
  </si>
  <si>
    <t>6" - 5" Branch Tee</t>
  </si>
  <si>
    <t>FST6B5</t>
  </si>
  <si>
    <t>8" - 5" Branch Tee</t>
  </si>
  <si>
    <t>FSTC5</t>
  </si>
  <si>
    <t>FSUCD5</t>
  </si>
  <si>
    <t>FSDF5</t>
  </si>
  <si>
    <t>FSIPSDF05</t>
  </si>
  <si>
    <t>23° Bird Screen</t>
  </si>
  <si>
    <t>9348B</t>
  </si>
  <si>
    <t>9348A</t>
  </si>
  <si>
    <t>Starter Section</t>
  </si>
  <si>
    <t>9211</t>
  </si>
  <si>
    <t>9011</t>
  </si>
  <si>
    <t>9344</t>
  </si>
  <si>
    <t>9444</t>
  </si>
  <si>
    <t>9544</t>
  </si>
  <si>
    <t>9644</t>
  </si>
  <si>
    <t>1648</t>
  </si>
  <si>
    <t>4" Exhaust 3" Air In-take Left Hand Wall Mount Concentric Kit</t>
  </si>
  <si>
    <t>4" Exhaust &amp; Air In-take Right Hand Wall Mount Concentric Kit</t>
  </si>
  <si>
    <t>3PVP-18A</t>
  </si>
  <si>
    <t>4X6 Diameter 16" Pipe Extension</t>
  </si>
  <si>
    <t>46DVA-16A</t>
  </si>
  <si>
    <t>4X6 Diameter 16" Pipe Extension Black</t>
  </si>
  <si>
    <t>46DVA-16AB</t>
  </si>
  <si>
    <t>3PVP-18AB</t>
  </si>
  <si>
    <t>3PVP-X4AD</t>
  </si>
  <si>
    <t>Appliance Adapter/Increaser 3" - 4" (black)</t>
  </si>
  <si>
    <t>3PVP-X4ADB</t>
  </si>
  <si>
    <t>3PVP-E45</t>
  </si>
  <si>
    <t>3PVP-E45B</t>
  </si>
  <si>
    <t>90° Elbow</t>
  </si>
  <si>
    <t>9366KIT</t>
  </si>
  <si>
    <t>C9267SS</t>
  </si>
  <si>
    <t>C9272</t>
  </si>
  <si>
    <t>C9201</t>
  </si>
  <si>
    <t>C9240A</t>
  </si>
  <si>
    <t>C9240B</t>
  </si>
  <si>
    <t>C9240D</t>
  </si>
  <si>
    <t>C9268</t>
  </si>
  <si>
    <t>C9244</t>
  </si>
  <si>
    <t>C9289</t>
  </si>
  <si>
    <t>C9249</t>
  </si>
  <si>
    <t>C9250</t>
  </si>
  <si>
    <t>C9281</t>
  </si>
  <si>
    <t>C9252</t>
  </si>
  <si>
    <t>C9262</t>
  </si>
  <si>
    <t>C9284</t>
  </si>
  <si>
    <t>5.5"DFSW 30 Kit (includes DFSS Top Plate, Cap, Connector )</t>
  </si>
  <si>
    <t>55DFSW-30K</t>
  </si>
  <si>
    <t>5.5"DFSW 35 Kit (includes DFSS Top Plate, Cap, Connector )</t>
  </si>
  <si>
    <t>55DFSW-35K</t>
  </si>
  <si>
    <t>6"DFSW 15 Kit (includes DFSS Top Plate, Cap, Connector )</t>
  </si>
  <si>
    <t>6DFSW-15K</t>
  </si>
  <si>
    <t>6"DFSW 20 Kit (includes DFSS Top Plate, Cap, Connector )</t>
  </si>
  <si>
    <t>6DFSW-20K</t>
  </si>
  <si>
    <t>6"DFSW 25 Kit (includes DFSS Top Plate, Cap, Connector )</t>
  </si>
  <si>
    <t>6DFSW-25K</t>
  </si>
  <si>
    <t>6"DFSW 30 Kit (includes DFSS Top Plate, Cap, Connector )</t>
  </si>
  <si>
    <t>6DFSW-30K</t>
  </si>
  <si>
    <t>6"DFSW 35 Kit (includes DFSS Top Plate, Cap, Connector )</t>
  </si>
  <si>
    <t>6DFSW-35K</t>
  </si>
  <si>
    <r>
      <t xml:space="preserve">Masonry Chimney Conversion Kit </t>
    </r>
    <r>
      <rPr>
        <sz val="6"/>
        <rFont val="Arial"/>
        <family val="2"/>
      </rPr>
      <t>(includes:  Cap Adapter, 18" x 18" Flashing)</t>
    </r>
  </si>
  <si>
    <t>1647</t>
  </si>
  <si>
    <t>33012AB</t>
  </si>
  <si>
    <t>7" Diameter</t>
  </si>
  <si>
    <t>FSVL607</t>
  </si>
  <si>
    <t>FSVL1207</t>
  </si>
  <si>
    <t>FSVL1807</t>
  </si>
  <si>
    <t>FSVL2407</t>
  </si>
  <si>
    <t>FSVL3607</t>
  </si>
  <si>
    <t>FSAVL7</t>
  </si>
  <si>
    <t>FSELB9007</t>
  </si>
  <si>
    <t>FSELB8807</t>
  </si>
  <si>
    <t>Oval DSA Roof Flashing</t>
  </si>
  <si>
    <t>5GWFDSA</t>
  </si>
  <si>
    <t>0517DS</t>
  </si>
  <si>
    <t>55DFSW-35</t>
  </si>
  <si>
    <t>6DFSW-15</t>
  </si>
  <si>
    <t>Transition Anchor Plate 17" x 17" (DuraPlus)</t>
  </si>
  <si>
    <t>8"DF304 25 Kit (includes DFSS Top Plate, Cap, Connector )</t>
  </si>
  <si>
    <t>8DF304-25K</t>
  </si>
  <si>
    <t>FasNSeal Flex 125' Length</t>
  </si>
  <si>
    <t>FSC18</t>
  </si>
  <si>
    <t>FSCL19</t>
  </si>
  <si>
    <t>FSC19</t>
  </si>
  <si>
    <t>FSC20</t>
  </si>
  <si>
    <t>FSCL21</t>
  </si>
  <si>
    <t>FSC21</t>
  </si>
  <si>
    <t>FSC22</t>
  </si>
  <si>
    <t>FSCL23</t>
  </si>
  <si>
    <t>FSC23</t>
  </si>
  <si>
    <t>FSC24</t>
  </si>
  <si>
    <t>FSCL25</t>
  </si>
  <si>
    <t>FSC25</t>
  </si>
  <si>
    <t>3DFA-25K</t>
  </si>
  <si>
    <t>6"DF304 30 Kit (includes DFSS Top Plate, Cap, Connector )</t>
  </si>
  <si>
    <t>6DF304-30K</t>
  </si>
  <si>
    <t>6"DF304 35 Kit (includes DFSS Top Plate, Cap, Connector )</t>
  </si>
  <si>
    <t>6DF304-35K</t>
  </si>
  <si>
    <t>7" BASIC KITS</t>
  </si>
  <si>
    <t>7"DF304 15 Kit (includes DFSS Top Plate, Cap, Connector )</t>
  </si>
  <si>
    <t>7DF304-15K</t>
  </si>
  <si>
    <t>0610</t>
  </si>
  <si>
    <t xml:space="preserve">6GWL45F </t>
  </si>
  <si>
    <t>0611</t>
  </si>
  <si>
    <t xml:space="preserve">6GWTS </t>
  </si>
  <si>
    <t>FSVL6003</t>
  </si>
  <si>
    <t>18" Adjustable Vent Length</t>
  </si>
  <si>
    <t>FSAVL3</t>
  </si>
  <si>
    <t>36" Adjustable Vent Length</t>
  </si>
  <si>
    <t>FSELB9003</t>
  </si>
  <si>
    <t>88° Elbow</t>
  </si>
  <si>
    <t>FSELB8803</t>
  </si>
  <si>
    <t>303890</t>
  </si>
  <si>
    <t>FSELB4503</t>
  </si>
  <si>
    <t>24" Chimney Pipe</t>
  </si>
  <si>
    <t>36" Chimney Pipe</t>
  </si>
  <si>
    <t>36" Chimney Pipe (CF)</t>
  </si>
  <si>
    <t>24" Chimney Pipe (CF)</t>
  </si>
  <si>
    <t>Tee w/Cap</t>
  </si>
  <si>
    <t>Tee Support Bracket - SS</t>
  </si>
  <si>
    <t>Wall Thimble - SS</t>
  </si>
  <si>
    <t>9450LB</t>
  </si>
  <si>
    <t>3006</t>
  </si>
  <si>
    <t>3006B</t>
  </si>
  <si>
    <t>DuraLiner Spacer (oval) (SW)</t>
  </si>
  <si>
    <t>14" Round-to-Oval Flex Pipe</t>
  </si>
  <si>
    <t>60" Round-to-Round Heavy-Duty Flex Pipe</t>
  </si>
  <si>
    <t>36" Round-to-Round Flex Pipe</t>
  </si>
  <si>
    <t>60" Round-to-Round Flex Pipe</t>
  </si>
  <si>
    <t>36" Oval-to-Oval Heavy-Duty Flex Pipe</t>
  </si>
  <si>
    <t>60" Oval-to-Oval Heavy-Duty Flex Pipe</t>
  </si>
  <si>
    <t>FNS W2</t>
  </si>
  <si>
    <t>FSWB13</t>
  </si>
  <si>
    <t>FSC13</t>
  </si>
  <si>
    <t>14" Diameter</t>
  </si>
  <si>
    <t>FSVL614</t>
  </si>
  <si>
    <t>FSVL1214</t>
  </si>
  <si>
    <t>FSVL1814</t>
  </si>
  <si>
    <t>FSVL2414</t>
  </si>
  <si>
    <t>FSVL3614</t>
  </si>
  <si>
    <t>FSAVL14</t>
  </si>
  <si>
    <t>4836-OR</t>
  </si>
  <si>
    <t>Plt Qty</t>
  </si>
  <si>
    <t>4868-O</t>
  </si>
  <si>
    <t>6" DURAPLUS 2100°  HT</t>
  </si>
  <si>
    <t>7" DURAPLUS 2100°  HT</t>
  </si>
  <si>
    <t>8" DURAPLUS 2100°  HT</t>
  </si>
  <si>
    <t>6DLR-36F</t>
  </si>
  <si>
    <t>6DLR-60F</t>
  </si>
  <si>
    <t>3045B</t>
  </si>
  <si>
    <t>3090</t>
  </si>
  <si>
    <t>3090B</t>
  </si>
  <si>
    <t>Single Tee w/Clean-out Tee Cap</t>
  </si>
  <si>
    <t>3067</t>
  </si>
  <si>
    <t>Single Tee w/Clean-out Tee Cap (black)</t>
  </si>
  <si>
    <t>3067B</t>
  </si>
  <si>
    <t>Clean-out Tee Cap</t>
  </si>
  <si>
    <t>3067A</t>
  </si>
  <si>
    <t>Clean-out Tee Cap (black)</t>
  </si>
  <si>
    <t>3067AB</t>
  </si>
  <si>
    <t>3080</t>
  </si>
  <si>
    <t>Square Horizontal Cap</t>
  </si>
  <si>
    <t>3085</t>
  </si>
  <si>
    <t>7"DF316-15KT ( includes: DFSS Top Plate, Cap, Tee w/Cap )</t>
  </si>
  <si>
    <t>7DF316-15KT</t>
  </si>
  <si>
    <t>7"DF316-20KT ( includes: DFSS Top Plate, Cap, Tee w/Cap )</t>
  </si>
  <si>
    <t>7DF316-20KT</t>
  </si>
  <si>
    <t>7"DF316-25KT ( includes: DFSS Top Plate, Cap, Tee w/Cap )</t>
  </si>
  <si>
    <t>7DF316-25KT</t>
  </si>
  <si>
    <t>7"DF316-30KT ( includes: DFSS Top Plate, Cap, Tee w/Cap )</t>
  </si>
  <si>
    <t>7DF316-30KT</t>
  </si>
  <si>
    <t>7"DF316-35KT ( includes: DFSS Top Plate, Cap, Tee w/Cap )</t>
  </si>
  <si>
    <t>7DF316-35KT</t>
  </si>
  <si>
    <t>5.5 X 20' LENGTH</t>
  </si>
  <si>
    <t>5.5 X 25' LENGTH</t>
  </si>
  <si>
    <t>2554</t>
  </si>
  <si>
    <t>Vermont Castings Appliance Connector</t>
  </si>
  <si>
    <t>46DVA-VCL</t>
  </si>
  <si>
    <t>60° Non-Swivel Elbow (glavanized)</t>
  </si>
  <si>
    <t>46DVA-E60</t>
  </si>
  <si>
    <t>Adjustable Roof Flashing 13/12 - 18/12</t>
  </si>
  <si>
    <t>Adjustable Roof Flashing 19/12 - 24/12</t>
  </si>
  <si>
    <t>10DCA-48</t>
  </si>
  <si>
    <t>15° Elbow</t>
  </si>
  <si>
    <t>Square Ceiling Support Box - 24" (Reduced Clearance)</t>
  </si>
  <si>
    <t>10DCA-E15</t>
  </si>
  <si>
    <t>30° Elbow</t>
  </si>
  <si>
    <t>10DCA-E30</t>
  </si>
  <si>
    <t>10DCA-ES</t>
  </si>
  <si>
    <t>Supplementary Support</t>
  </si>
  <si>
    <t>10DCA-SS</t>
  </si>
  <si>
    <t>Stabilizer</t>
  </si>
  <si>
    <t>10DCA-ST</t>
  </si>
  <si>
    <t>10DCA-AP</t>
  </si>
  <si>
    <t>10DCA-APD</t>
  </si>
  <si>
    <t>Firestop</t>
  </si>
  <si>
    <t>10DCA-FS</t>
  </si>
  <si>
    <t>10DCA-IS</t>
  </si>
  <si>
    <t>Roof Radiation Shield (10"/12")</t>
  </si>
  <si>
    <t>10DCA-RRS</t>
  </si>
  <si>
    <t>10DCA-CTF</t>
  </si>
  <si>
    <t>10DCA-VC</t>
  </si>
  <si>
    <t>10DCA-SC</t>
  </si>
  <si>
    <t>10DCA-WS</t>
  </si>
  <si>
    <t>12" Chimney</t>
  </si>
  <si>
    <t>12DCA-12</t>
  </si>
  <si>
    <t>12DCA-18</t>
  </si>
  <si>
    <t>12DCA-36</t>
  </si>
  <si>
    <t>12DCA-48</t>
  </si>
  <si>
    <t>12DCA-E15</t>
  </si>
  <si>
    <t>12DCA-E30</t>
  </si>
  <si>
    <t>12DCA-ES</t>
  </si>
  <si>
    <t>12DCA-SS</t>
  </si>
  <si>
    <t>12DCA-FS</t>
  </si>
  <si>
    <t>12DCA-IS</t>
  </si>
  <si>
    <t>12DCA-CTF</t>
  </si>
  <si>
    <t>12DCA-VC</t>
  </si>
  <si>
    <t>12DCA-SC</t>
  </si>
  <si>
    <t>12DCA-WS</t>
  </si>
  <si>
    <t>14" Chimney</t>
  </si>
  <si>
    <t>14DCA-12</t>
  </si>
  <si>
    <t>14DCA-18</t>
  </si>
  <si>
    <t>14DCA-36</t>
  </si>
  <si>
    <t>14DCA-48</t>
  </si>
  <si>
    <t>14DCA-E15</t>
  </si>
  <si>
    <t>Pcs/ Plt</t>
  </si>
  <si>
    <t>DSA Flashing 0/12 - 6/12</t>
  </si>
  <si>
    <t>46DVA-F6DS</t>
  </si>
  <si>
    <t>DSA Flashing 7/12 - 12/12</t>
  </si>
  <si>
    <t>7"DF316 25 Kit (includes DFSS Top Plate, Cap, Connector )</t>
  </si>
  <si>
    <t>7DF316-25K</t>
  </si>
  <si>
    <t>7"DF316 30 Kit (includes DFSS Top Plate, Cap, Connector )</t>
  </si>
  <si>
    <t>7DF316-30K</t>
  </si>
  <si>
    <t>7"DF316 35 Kit (includes DFSS Top Plate, Cap, Connector )</t>
  </si>
  <si>
    <t>7DF316-35K</t>
  </si>
  <si>
    <r>
      <t xml:space="preserve">DuraFlex AL Kit - 5" x 35' </t>
    </r>
    <r>
      <rPr>
        <sz val="6"/>
        <rFont val="Arial"/>
        <family val="2"/>
      </rPr>
      <t>(includes:  DuraFlex AL Length, DuraFlex AL Cap, DuraFlex Top Plate, and DuraFlex Mortar Sleeve)</t>
    </r>
  </si>
  <si>
    <t>33112B</t>
  </si>
  <si>
    <t>33160B</t>
  </si>
  <si>
    <t>W2-9010</t>
  </si>
  <si>
    <t>W2-8810</t>
  </si>
  <si>
    <t>W2-4510</t>
  </si>
  <si>
    <t>W2-3010</t>
  </si>
  <si>
    <t>W2-1510</t>
  </si>
  <si>
    <t>W2-T10</t>
  </si>
  <si>
    <t>W2-TC10</t>
  </si>
  <si>
    <t>9" Variable Pitch Flashing Kit</t>
  </si>
  <si>
    <t>FSVPK9</t>
  </si>
  <si>
    <t>10" Variable Pitch Flashing Kit</t>
  </si>
  <si>
    <t>FSVPK10</t>
  </si>
  <si>
    <t>12" Variable Pitch Flashing Kit</t>
  </si>
  <si>
    <t>FSVPK12</t>
  </si>
  <si>
    <t>14" Variable Pitch Flashing Kit</t>
  </si>
  <si>
    <t>FSVPK14</t>
  </si>
  <si>
    <t>16" Variable Pitch Flashing Kit</t>
  </si>
  <si>
    <t>FSVPK16</t>
  </si>
  <si>
    <t>4" Variable Pitch Roof Flashing Kit w/ AAUCD Appliance Adapter</t>
  </si>
  <si>
    <t>FSVPKA4</t>
  </si>
  <si>
    <t>3" Ceiling Mounted Heater Vent Kit</t>
  </si>
  <si>
    <t>FSCMK3</t>
  </si>
  <si>
    <t>4" Ceiling Mounted Heater Vent Kit</t>
  </si>
  <si>
    <t>FSCMK04</t>
  </si>
  <si>
    <t>FSWMKB3</t>
  </si>
  <si>
    <t>FSWMK4</t>
  </si>
  <si>
    <t>FSWMKEB3</t>
  </si>
  <si>
    <t>2698</t>
  </si>
  <si>
    <t xml:space="preserve">30GVSC </t>
  </si>
  <si>
    <t>2578</t>
  </si>
  <si>
    <t xml:space="preserve">30GVF </t>
  </si>
  <si>
    <t>2688</t>
  </si>
  <si>
    <t xml:space="preserve">30GVFF </t>
  </si>
  <si>
    <t>2688F</t>
  </si>
  <si>
    <t xml:space="preserve">30GVVT </t>
  </si>
  <si>
    <t>2568</t>
  </si>
  <si>
    <t>OVAL GAS VENT PRODUCT 4"-6"</t>
  </si>
  <si>
    <t>OVAL GAS VENT KITS</t>
  </si>
  <si>
    <t xml:space="preserve">3GVF </t>
  </si>
  <si>
    <t>0140</t>
  </si>
  <si>
    <t>12" Length Oval Rigid Pipe</t>
  </si>
  <si>
    <t xml:space="preserve">4GW12 </t>
  </si>
  <si>
    <t>0304</t>
  </si>
  <si>
    <t>18" Length Oval Rigid Pipe</t>
  </si>
  <si>
    <t xml:space="preserve">4GW18 </t>
  </si>
  <si>
    <t>0303</t>
  </si>
  <si>
    <t>24" Length Oval Rigid Pipe</t>
  </si>
  <si>
    <t xml:space="preserve">4GW24 </t>
  </si>
  <si>
    <t>0307</t>
  </si>
  <si>
    <t>36" Length Oval Rigid Pipe</t>
  </si>
  <si>
    <r>
      <t xml:space="preserve">30° Elbow Kit - SS </t>
    </r>
    <r>
      <rPr>
        <sz val="6"/>
        <rFont val="Arial"/>
        <family val="2"/>
      </rPr>
      <t>(includes:   2 Elbows &amp; 1 Elbow Strap)</t>
    </r>
  </si>
  <si>
    <t>FasNSeal Gas Vent Appliance Adapters AL29-4C</t>
  </si>
  <si>
    <t>4" FasNSeal Universal Appliance Adapter w/ Condensate Drain</t>
  </si>
  <si>
    <t>FSAAUCD04</t>
  </si>
  <si>
    <t>4" FasNSeal Universal Appliance Adapter w/ Condensate Drain and Back Flow Preventer</t>
  </si>
  <si>
    <t>FSAAUCDBFP04</t>
  </si>
  <si>
    <t>3" FasNSeal Universal Appliance Adapter</t>
  </si>
  <si>
    <t>FSAAU3</t>
  </si>
  <si>
    <t>4" FasNSeal Universal Appliance Adapter</t>
  </si>
  <si>
    <t>FSAAU4</t>
  </si>
  <si>
    <t>5" FasNSeal Universal Appliance Adapter</t>
  </si>
  <si>
    <t>FSAAU5</t>
  </si>
  <si>
    <t>6" FasNSeal Universal Appliance Adapter</t>
  </si>
  <si>
    <t>FSAAU6</t>
  </si>
  <si>
    <t>7" FasNSeal Universal Appliance Adapter</t>
  </si>
  <si>
    <t>FSAAU7</t>
  </si>
  <si>
    <t>8" FasNSeal Universal Appliance Adapter</t>
  </si>
  <si>
    <t>FSAAU8</t>
  </si>
  <si>
    <t>2457</t>
  </si>
  <si>
    <t xml:space="preserve">12GVL45 </t>
  </si>
  <si>
    <t>2477</t>
  </si>
  <si>
    <t xml:space="preserve">12GVT </t>
  </si>
  <si>
    <t>2587</t>
  </si>
  <si>
    <t>Increaser 4" x 8"</t>
  </si>
  <si>
    <t>4GVX8</t>
  </si>
  <si>
    <t>0116S</t>
  </si>
  <si>
    <t>Flat Ceiling Support Box (unfinished)</t>
  </si>
  <si>
    <t>Square Ceiling Support Box &amp; Trim Collar - 11" tall</t>
  </si>
  <si>
    <t>Square Ceiling Support Box &amp; Trim Collar - 24" tall</t>
  </si>
  <si>
    <t>Square Ceiling Support Box &amp; Trim Collar - 36" tall</t>
  </si>
  <si>
    <t>Wall Strap - SS</t>
  </si>
  <si>
    <t>Flat Roof Flashing (tall cone) ventilated</t>
  </si>
  <si>
    <t>4" Exhaust 3" Air In-take Remote Concentric Kit</t>
  </si>
  <si>
    <t>4" Exhaust &amp; Air In-take Remote Concentric  Kit</t>
  </si>
  <si>
    <t>3" Exhaust &amp; Air In-take Remote Concentric Wall Mount Kit</t>
  </si>
  <si>
    <t>Large Base Adjustable Roof Flashing 7/12 - 12/12</t>
  </si>
  <si>
    <t>99501SS</t>
  </si>
  <si>
    <t>99502SS</t>
  </si>
  <si>
    <t>99503SS</t>
  </si>
  <si>
    <t>99504SS</t>
  </si>
  <si>
    <t>99564SS</t>
  </si>
  <si>
    <t>99566SS</t>
  </si>
  <si>
    <t>99601SS</t>
  </si>
  <si>
    <t>Wall Thimble Sleeve Extension</t>
  </si>
  <si>
    <t>FSWTE3</t>
  </si>
  <si>
    <t>Firestop/ Flat Flashing</t>
  </si>
  <si>
    <t>FSFS3</t>
  </si>
  <si>
    <t>Support Clamp</t>
  </si>
  <si>
    <t>FSCL3</t>
  </si>
  <si>
    <t>Wall Bracket</t>
  </si>
  <si>
    <t>FSWB3</t>
  </si>
  <si>
    <t>Adjustable Wall Bracket</t>
  </si>
  <si>
    <t>FSAWB03</t>
  </si>
  <si>
    <t>Rain Cap</t>
  </si>
  <si>
    <t>FSRC3</t>
  </si>
  <si>
    <t>FSC3</t>
  </si>
  <si>
    <t>Roof Jack</t>
  </si>
  <si>
    <t>FSVRJ3</t>
  </si>
  <si>
    <t>Variable Pitch Roof Flashing</t>
  </si>
  <si>
    <t>FSVPF3</t>
  </si>
  <si>
    <t>Test Port</t>
  </si>
  <si>
    <t>3" x 4" Tapered Increaser</t>
  </si>
  <si>
    <t>FS0304TI</t>
  </si>
  <si>
    <t>3PVP-F6</t>
  </si>
  <si>
    <t>3PVP-FF</t>
  </si>
  <si>
    <t>FSAVL03-2</t>
  </si>
  <si>
    <t>FSAVL04-2</t>
  </si>
  <si>
    <t>FSAVL05-2</t>
  </si>
  <si>
    <t>FSAVL06-2</t>
  </si>
  <si>
    <t>FSAVL07-2</t>
  </si>
  <si>
    <t>FSAVL08-2</t>
  </si>
  <si>
    <t>FSAVL09-2</t>
  </si>
  <si>
    <t>FSAVL10-2</t>
  </si>
  <si>
    <t>FSAVL12-2</t>
  </si>
  <si>
    <t>FSAVL14-2</t>
  </si>
  <si>
    <t>FSAVL16-2</t>
  </si>
  <si>
    <t>Wide Mouth Boot Tee</t>
  </si>
  <si>
    <t>5.5"DFSW-35KT ( includes: DFSS Top Plate, Cap, Tee w/Cap )</t>
  </si>
  <si>
    <t>55DFSW-35KT</t>
  </si>
  <si>
    <t>6"DFSW-15KT ( includes: DFSS Top Plate, Cap, Tee w/Cap )</t>
  </si>
  <si>
    <t>6DFSW-15KT</t>
  </si>
  <si>
    <t>6"DFSW-20KT ( includes: DFSS Top Plate, Cap, Tee w/Cap )</t>
  </si>
  <si>
    <t>6DFSW-20KT</t>
  </si>
  <si>
    <t>6"DFSW-25KT ( includes: DFSS Top Plate, Cap, Tee w/Cap )</t>
  </si>
  <si>
    <t>6DFSW-25KT</t>
  </si>
  <si>
    <t>6"DFSW-30KT ( includes: DFSS Top Plate, Cap, Tee w/Cap )</t>
  </si>
  <si>
    <t>6DFSW-30KT</t>
  </si>
  <si>
    <t>6"DFSW-35KT ( includes: DFSS Top Plate, Cap, Tee w/Cap )</t>
  </si>
  <si>
    <t>58DVA-FS</t>
  </si>
  <si>
    <t>58DVA-IS</t>
  </si>
  <si>
    <t>58DVA-WS</t>
  </si>
  <si>
    <t>58DVA-RD</t>
  </si>
  <si>
    <t>58DVA-F6</t>
  </si>
  <si>
    <t>58DVA-F12</t>
  </si>
  <si>
    <t>58DVA-FF</t>
  </si>
  <si>
    <t>58DVA-F6DS</t>
  </si>
  <si>
    <t>58DVA-F12DS</t>
  </si>
  <si>
    <t>58DVA-SC</t>
  </si>
  <si>
    <t>58DVA-HRCS</t>
  </si>
  <si>
    <t>FasNSeal Flexible Vent Female Adapter</t>
  </si>
  <si>
    <t>4" Diameter</t>
  </si>
  <si>
    <t>FSVL604</t>
  </si>
  <si>
    <t>FSVL1204</t>
  </si>
  <si>
    <t>FSVL1804</t>
  </si>
  <si>
    <t>FSVL2404</t>
  </si>
  <si>
    <t>FSVL3604</t>
  </si>
  <si>
    <t>4688-O</t>
  </si>
  <si>
    <t>4886-O</t>
  </si>
  <si>
    <t>Appliance Adapter</t>
  </si>
  <si>
    <t>Appliance Adapter (black)</t>
  </si>
  <si>
    <t>4PVP-WTI</t>
  </si>
  <si>
    <t>7DF304-20KT</t>
  </si>
  <si>
    <t>7DF304-25KT</t>
  </si>
  <si>
    <t>7DF304-30KT</t>
  </si>
  <si>
    <t>7DF304-35KT</t>
  </si>
  <si>
    <t>8" TEE KITS</t>
  </si>
  <si>
    <t>Universal Wall Thimble</t>
  </si>
  <si>
    <t>46DVA_WTU</t>
  </si>
  <si>
    <t>C9036D</t>
  </si>
  <si>
    <t>46DVA-VSK-S</t>
  </si>
  <si>
    <t>Chase Top Collar</t>
  </si>
  <si>
    <t>12DCA-CTC</t>
  </si>
  <si>
    <t>14DCA-CTC</t>
  </si>
  <si>
    <t>16DCA-CTC</t>
  </si>
  <si>
    <t>8" - 4" Branch Tee</t>
  </si>
  <si>
    <t>FSTC4</t>
  </si>
  <si>
    <t>FSUCD4</t>
  </si>
  <si>
    <t>FSDF4</t>
  </si>
  <si>
    <t>Male Flex Adapter</t>
  </si>
  <si>
    <t>FSA-SWDW16</t>
  </si>
  <si>
    <t>Termination Cone</t>
  </si>
  <si>
    <t>FSCN1614</t>
  </si>
  <si>
    <t>FSFS17</t>
  </si>
  <si>
    <t>FSCL17</t>
  </si>
  <si>
    <t>FSWB17</t>
  </si>
  <si>
    <t>FSC17</t>
  </si>
  <si>
    <t>FSVL618</t>
  </si>
  <si>
    <t>FSVL1218</t>
  </si>
  <si>
    <t>FSVL1818</t>
  </si>
  <si>
    <t>FSVL2418</t>
  </si>
  <si>
    <t>FSVL3618</t>
  </si>
  <si>
    <t>FSAVL18</t>
  </si>
  <si>
    <t>FSELB9018</t>
  </si>
  <si>
    <t>FSELB8818</t>
  </si>
  <si>
    <t>303901</t>
  </si>
  <si>
    <t>FSELB4518</t>
  </si>
  <si>
    <t>FST18</t>
  </si>
  <si>
    <t>FSTC18</t>
  </si>
  <si>
    <t>FSVL620</t>
  </si>
  <si>
    <t>FSVL1220</t>
  </si>
  <si>
    <t>FSVL1820</t>
  </si>
  <si>
    <t>FSVL2420</t>
  </si>
  <si>
    <t>FSVL3620</t>
  </si>
  <si>
    <t>FSAVL20</t>
  </si>
  <si>
    <t>FSELB9020</t>
  </si>
  <si>
    <t>FSELB8820</t>
  </si>
  <si>
    <t>303902</t>
  </si>
  <si>
    <t>FSELB4520</t>
  </si>
  <si>
    <t>FST20</t>
  </si>
  <si>
    <t>FSTC20</t>
  </si>
  <si>
    <t>FSVL622</t>
  </si>
  <si>
    <t>FSVL1222</t>
  </si>
  <si>
    <t>FSVL1822</t>
  </si>
  <si>
    <t>FSVL2422</t>
  </si>
  <si>
    <t>FSVL3622</t>
  </si>
  <si>
    <t>FSAVL22</t>
  </si>
  <si>
    <t>FSELB9022</t>
  </si>
  <si>
    <t>FSELB8822</t>
  </si>
  <si>
    <t>303903</t>
  </si>
  <si>
    <t>6"DF316-30KT ( includes: DFSS Top Plate, Cap, Tee w/Cap )</t>
  </si>
  <si>
    <t>6DF316-30KT</t>
  </si>
  <si>
    <t>6"DF316-35KT ( includes: DFSS Top Plate, Cap, Tee w/Cap )</t>
  </si>
  <si>
    <t>6DF316-35KT</t>
  </si>
  <si>
    <t>4DFPRO-30K</t>
  </si>
  <si>
    <t>4"DFPRO 35 Kit (includes DFSS Top Plate, Cap, Connector )</t>
  </si>
  <si>
    <t>4DFPRO-35K</t>
  </si>
  <si>
    <t>3PVP-F6DS</t>
  </si>
  <si>
    <t>DSA Roof Flashing 0/12 - 6/12</t>
  </si>
  <si>
    <t>4PVP-F6DS</t>
  </si>
  <si>
    <t>Masonry Thimble w/Slip Connector</t>
  </si>
  <si>
    <t>Adjustable Sleeve</t>
  </si>
  <si>
    <t>9436B</t>
  </si>
  <si>
    <r>
      <t xml:space="preserve">3" PelletVent Pro Horizontal Kit </t>
    </r>
    <r>
      <rPr>
        <sz val="6"/>
        <rFont val="Arial"/>
        <family val="2"/>
      </rPr>
      <t>(includes:  Round Horizontal Cap, Wall Thimble [for 1" clearance], Appliance Adapter [black])</t>
    </r>
  </si>
  <si>
    <t>FSVPK7</t>
  </si>
  <si>
    <t>8" Variable Pitch Flashing Kit</t>
  </si>
  <si>
    <t>FSVPK8</t>
  </si>
  <si>
    <t>4" Expandable Universal Wall Mount Concentric Kit</t>
  </si>
  <si>
    <t>4" Exhaust &amp; Air In-take Left Hand Expandable Wall Mount Concentric Kit</t>
  </si>
  <si>
    <t>3"-5" Sealed Combustion Appliance Concentric Wall Kit</t>
  </si>
  <si>
    <t>3"-5" Sealed Combustion Appliance Concentric Roof Kit</t>
  </si>
  <si>
    <t>FSSCTRK35</t>
  </si>
  <si>
    <t>3" Combustion Air Kit</t>
  </si>
  <si>
    <t>FSAIK03</t>
  </si>
  <si>
    <t>0.5/ft</t>
  </si>
  <si>
    <t>FasNSeal Flex 20' Length</t>
  </si>
  <si>
    <t>FasNSeal Flex 25' Length</t>
  </si>
  <si>
    <t>FasNSeal Flex 30' Length</t>
  </si>
  <si>
    <t>4886</t>
  </si>
  <si>
    <t>9248BN</t>
  </si>
  <si>
    <t>9248DN</t>
  </si>
  <si>
    <t>9272SS</t>
  </si>
  <si>
    <t>9272</t>
  </si>
  <si>
    <t>8" DuraFlex Spacer</t>
  </si>
  <si>
    <t>24" Straight Length Pipe (SS)</t>
  </si>
  <si>
    <t>3PVP-24SS</t>
  </si>
  <si>
    <t>4PVP-24SS</t>
  </si>
  <si>
    <t>9303</t>
  </si>
  <si>
    <t>4648-OP</t>
  </si>
  <si>
    <t>4624-OP</t>
  </si>
  <si>
    <t>4667-O</t>
  </si>
  <si>
    <t>4614-RO</t>
  </si>
  <si>
    <t>4680-O</t>
  </si>
  <si>
    <t>4681-RO</t>
  </si>
  <si>
    <t>4681-O</t>
  </si>
  <si>
    <t>4867-O</t>
  </si>
  <si>
    <t>10" FasNSealW2 Appliance Adapter</t>
  </si>
  <si>
    <t>W2-AA10</t>
  </si>
  <si>
    <r>
      <t xml:space="preserve">6" DuraPlus Manufactured Home Kit </t>
    </r>
    <r>
      <rPr>
        <sz val="6"/>
        <rFont val="Arial"/>
        <family val="2"/>
      </rPr>
      <t>(includes:  DVL/DuraBlack Chimney Adapter, 24" Square Ceiling Support Box w/built-in starter section and trim, Adjustable Flashing 0/12 - 6/12, Chimney Cap, Storm Collar, [2] 24" DuraPlus Chimney Pipe)</t>
    </r>
  </si>
  <si>
    <t>3"DF304 30 Kit (includes DFSS Top Plate, Cap, Connector )</t>
  </si>
  <si>
    <t>3DF304-30K</t>
  </si>
  <si>
    <t>3"DF304 35 Kit (includes DFSS Top Plate, Cap, Connector )</t>
  </si>
  <si>
    <t>3DF304-35K</t>
  </si>
  <si>
    <t>4" BASIC KITS</t>
  </si>
  <si>
    <t>99251</t>
  </si>
  <si>
    <t>99230</t>
  </si>
  <si>
    <t>99259</t>
  </si>
  <si>
    <t>99301</t>
  </si>
  <si>
    <t>99302</t>
  </si>
  <si>
    <t>99303</t>
  </si>
  <si>
    <t>99304</t>
  </si>
  <si>
    <t>99366</t>
  </si>
  <si>
    <t>99384</t>
  </si>
  <si>
    <t>99385</t>
  </si>
  <si>
    <t>99345</t>
  </si>
  <si>
    <t>99343</t>
  </si>
  <si>
    <t>99347</t>
  </si>
  <si>
    <t>99346</t>
  </si>
  <si>
    <t>99341</t>
  </si>
  <si>
    <t>99365</t>
  </si>
  <si>
    <t>99360</t>
  </si>
  <si>
    <t>99349</t>
  </si>
  <si>
    <t>99351</t>
  </si>
  <si>
    <t>99330</t>
  </si>
  <si>
    <t>99359</t>
  </si>
  <si>
    <t>99401</t>
  </si>
  <si>
    <t>99402</t>
  </si>
  <si>
    <t>W2-8803</t>
  </si>
  <si>
    <t>45° Double Wall Elbow</t>
  </si>
  <si>
    <t>W2-4503</t>
  </si>
  <si>
    <t>30° Double Wall Elbow</t>
  </si>
  <si>
    <t>W2-3003</t>
  </si>
  <si>
    <t>15° Double Wall Elbow</t>
  </si>
  <si>
    <t>W2-1503</t>
  </si>
  <si>
    <t>W2-T3</t>
  </si>
  <si>
    <t>W2-TC3</t>
  </si>
  <si>
    <t>Double Wall Drain Fitting</t>
  </si>
  <si>
    <t>W2-DF3</t>
  </si>
  <si>
    <t>Double Wall IPS Drain Fitting</t>
  </si>
  <si>
    <t>Double Wall Wall Thimble w/ AVL</t>
  </si>
  <si>
    <t>4"DFPRO 20 Kit (includes DFSS Top Plate, Cap, Connector )</t>
  </si>
  <si>
    <t>4DFPRO-20K</t>
  </si>
  <si>
    <t>4"DFPRO 25 Kit (includes DFSS Top Plate, Cap, Connector )</t>
  </si>
  <si>
    <t>4DFPRO-25K</t>
  </si>
  <si>
    <t>4"DFPRO 30 Kit (includes DFSS Top Plate, Cap, Connector )</t>
  </si>
  <si>
    <t>9560</t>
  </si>
  <si>
    <t>9541</t>
  </si>
  <si>
    <t>9565</t>
  </si>
  <si>
    <t>9549</t>
  </si>
  <si>
    <t>7"DF304 20 Kit (includes DFSS Top Plate, Cap, Connector )</t>
  </si>
  <si>
    <t>7DF304-20K</t>
  </si>
  <si>
    <t>7"DF304 25 Kit (includes DFSS Top Plate, Cap, Connector )</t>
  </si>
  <si>
    <t>7DF304-25K</t>
  </si>
  <si>
    <t>7"DF304 30 Kit (includes DFSS Top Plate, Cap, Connector )</t>
  </si>
  <si>
    <t>Oval-to-Round Adapter</t>
  </si>
  <si>
    <t>5.5"DFSW-30KT ( includes: DFSS Top Plate, Cap, Tee w/Cap )</t>
  </si>
  <si>
    <t>55DFSW-30KT</t>
  </si>
  <si>
    <t>3DF316-35K</t>
  </si>
  <si>
    <t>4"DF316 15 Kit (includes DFSS Top Plate, Cap, Connector )</t>
  </si>
  <si>
    <t>FSSCWMK35</t>
  </si>
  <si>
    <t>99187</t>
  </si>
  <si>
    <t>Spark Arrestor 16-24</t>
  </si>
  <si>
    <t>5.5" DuraFlex Puller</t>
  </si>
  <si>
    <t>55DFS-FP</t>
  </si>
  <si>
    <t>6" DuraFlex Puller</t>
  </si>
  <si>
    <t>6DFS-FP</t>
  </si>
  <si>
    <t>7" DuraFlex Puller</t>
  </si>
  <si>
    <t>7DFS-FP</t>
  </si>
  <si>
    <t>8" DuraFlex Puller</t>
  </si>
  <si>
    <t>8DFS-FP</t>
  </si>
  <si>
    <t>DuraFlex SS Reducer</t>
  </si>
  <si>
    <t>6DFS-X55</t>
  </si>
  <si>
    <t>55DF304-20</t>
  </si>
  <si>
    <t>55DF304-25</t>
  </si>
  <si>
    <t>55DF304-30</t>
  </si>
  <si>
    <t>55DF304-35</t>
  </si>
  <si>
    <t>55DF304-100</t>
  </si>
  <si>
    <t>6 X 15' LENGTH</t>
  </si>
  <si>
    <t>6DF304-15</t>
  </si>
  <si>
    <t>6 X 20" LENGTH</t>
  </si>
  <si>
    <t>6DF304-20</t>
  </si>
  <si>
    <t>6DF304-25</t>
  </si>
  <si>
    <t>6DF304-30</t>
  </si>
  <si>
    <t>6DF304-35</t>
  </si>
  <si>
    <t>6DF304-100</t>
  </si>
  <si>
    <t>7 X 15' LENGTH</t>
  </si>
  <si>
    <t>7DF304-15</t>
  </si>
  <si>
    <t>7DF304-20</t>
  </si>
  <si>
    <t>7DF304-25</t>
  </si>
  <si>
    <t>7DF304-30</t>
  </si>
  <si>
    <t>7DF304-35</t>
  </si>
  <si>
    <t>7 X 50' LENGTH</t>
  </si>
  <si>
    <t>7DF304-50</t>
  </si>
  <si>
    <t>8 X 15' LENGTH</t>
  </si>
  <si>
    <t>8DF304-15</t>
  </si>
  <si>
    <t>8DF304-20</t>
  </si>
  <si>
    <t>8DF304-25</t>
  </si>
  <si>
    <t>8DF304-30</t>
  </si>
  <si>
    <t>8DF304-35</t>
  </si>
  <si>
    <t>8DF304-50</t>
  </si>
  <si>
    <t>CUSTOM  LENGTHS</t>
  </si>
  <si>
    <t>3" BASIC KITS</t>
  </si>
  <si>
    <t>3"DF304 15 Kit (includes DFSS Top Plate, Cap, Connector )</t>
  </si>
  <si>
    <t>3DF304-15K</t>
  </si>
  <si>
    <t>3"DF304 20 Kit (includes DFSS Top Plate, Cap, Connector )</t>
  </si>
  <si>
    <t>3DF304-20K</t>
  </si>
  <si>
    <t>3"DF304 25 Kit (includes DFSS Top Plate, Cap, Connector )</t>
  </si>
  <si>
    <t>3DF304-25K</t>
  </si>
  <si>
    <t>3GVRRA5</t>
  </si>
  <si>
    <t>0188C</t>
  </si>
  <si>
    <t>Female Adapter</t>
  </si>
  <si>
    <t>3GVAF</t>
  </si>
  <si>
    <t>0496</t>
  </si>
  <si>
    <t>Adjustable Roof Flashing 7/12 - 12/12</t>
  </si>
  <si>
    <t>Transition Anchor Plate 13" x 21"</t>
  </si>
  <si>
    <t>Transition Anchor Plate 17" x 21"</t>
  </si>
  <si>
    <t>12" Oval Rigid Pipe</t>
  </si>
  <si>
    <t>24" Oval Rigid Pipe</t>
  </si>
  <si>
    <t>36" Oval Rigid Pipe</t>
  </si>
  <si>
    <t>12" Straight Length Pipe (SS)</t>
  </si>
  <si>
    <t>3PVP-12SS</t>
  </si>
  <si>
    <t>4PVP-12SS</t>
  </si>
  <si>
    <t>48" Oval Rigid Pipe</t>
  </si>
  <si>
    <t>DURACHIMNEY II</t>
  </si>
  <si>
    <t>10" Chimney</t>
  </si>
  <si>
    <t>10DCA-12</t>
  </si>
  <si>
    <t>10DCA-18</t>
  </si>
  <si>
    <t>10DCA-36</t>
  </si>
  <si>
    <t>Co-Axial to Co-Linear Appliance Connector for Masonry Relining - Use 3" Flex Extension</t>
  </si>
  <si>
    <t>Standard Appliance Connector</t>
  </si>
  <si>
    <t>Travis Industries Appliance Connector</t>
  </si>
  <si>
    <t>Co-Linear Flex Connectors</t>
  </si>
  <si>
    <t>9338B</t>
  </si>
  <si>
    <t>9438A</t>
  </si>
  <si>
    <t>9438B</t>
  </si>
  <si>
    <t>9538A</t>
  </si>
  <si>
    <t>9538B</t>
  </si>
  <si>
    <t>3"DFPRO 15 Kit (includes DFSS Top Plate, Cap, Connector )</t>
  </si>
  <si>
    <t>3DFPRO-15K</t>
  </si>
  <si>
    <t>3"DFPRO 20 Kit (includes DFSS Top Plate, Cap, Connector )</t>
  </si>
  <si>
    <t>3DFPRO-20K</t>
  </si>
  <si>
    <t>9308</t>
  </si>
  <si>
    <t>9304</t>
  </si>
  <si>
    <t>9305</t>
  </si>
  <si>
    <t>9306</t>
  </si>
  <si>
    <t>9307</t>
  </si>
  <si>
    <t>9345</t>
  </si>
  <si>
    <t>9605</t>
  </si>
  <si>
    <t>9606</t>
  </si>
  <si>
    <t>9607</t>
  </si>
  <si>
    <t>9684</t>
  </si>
  <si>
    <t>9645</t>
  </si>
  <si>
    <t>9663</t>
  </si>
  <si>
    <t>9643</t>
  </si>
  <si>
    <t>9647</t>
  </si>
  <si>
    <t>9646</t>
  </si>
  <si>
    <t>9660</t>
  </si>
  <si>
    <t>9641</t>
  </si>
  <si>
    <t>9665</t>
  </si>
  <si>
    <t>FSVL6004</t>
  </si>
  <si>
    <t>FSAVL4</t>
  </si>
  <si>
    <t>FSELB9004</t>
  </si>
  <si>
    <t>FSELB8804</t>
  </si>
  <si>
    <t>4DFSW-35KT</t>
  </si>
  <si>
    <t>5"DFSW-15KT ( includes: DFSS Top Plate, Cap, Tee w/Cap )</t>
  </si>
  <si>
    <t>5DFSW-15KT</t>
  </si>
  <si>
    <t>4" 90° Bird Screen Wall Mount Kit</t>
  </si>
  <si>
    <t>4" Exhaust 3" Air In-take Right Hand Expandable Wall Mount Concentric Kit</t>
  </si>
  <si>
    <t>4" Exhaust 3" Air In-take Right Hand Wall Mount Concentric Kit</t>
  </si>
  <si>
    <t>0141</t>
  </si>
  <si>
    <t>4GVFSR</t>
  </si>
  <si>
    <t>0141S</t>
  </si>
  <si>
    <t xml:space="preserve">4GVFF </t>
  </si>
  <si>
    <t>0141F</t>
  </si>
  <si>
    <t>4" DSA Roof Flashing</t>
  </si>
  <si>
    <t>4GVFDSA</t>
  </si>
  <si>
    <t>0141DS</t>
  </si>
  <si>
    <t>4GVDC</t>
  </si>
  <si>
    <t>0631</t>
  </si>
  <si>
    <t xml:space="preserve">4GVVTH </t>
  </si>
  <si>
    <t>0131</t>
  </si>
  <si>
    <t>36" Round Length Pipe</t>
  </si>
  <si>
    <t>48" Round Length Pipe</t>
  </si>
  <si>
    <t>5 X 20' LENGTH</t>
  </si>
  <si>
    <t>5 X 25' LENGTH</t>
  </si>
  <si>
    <t>5 X 30' LENGTH</t>
  </si>
  <si>
    <t>5 X 35' LENGTH</t>
  </si>
  <si>
    <t>5 X 125' LENGTH</t>
  </si>
  <si>
    <t>7"DFPRO-30KT ( includes: DFSS Top Plate, Cap, Tee w/Cap )</t>
  </si>
  <si>
    <t>7DFPRO-30KT</t>
  </si>
  <si>
    <t>FSTT3</t>
  </si>
  <si>
    <t>Termination Box</t>
  </si>
  <si>
    <t>FSTB3</t>
  </si>
  <si>
    <t>8"DF316-30KT ( includes: DFSS Top Plate, Cap, Tee w/Cap )</t>
  </si>
  <si>
    <t>8DF316-30KT</t>
  </si>
  <si>
    <t>8"DF316-35KT ( includes: DFSS Top Plate, Cap, Tee w/Cap )</t>
  </si>
  <si>
    <t>8DF316-35KT</t>
  </si>
  <si>
    <t>DURAFLEX PRO</t>
  </si>
  <si>
    <t>3DFPRO-15</t>
  </si>
  <si>
    <t>3DFPRO-20</t>
  </si>
  <si>
    <t>3DFPRO-25</t>
  </si>
  <si>
    <t>3DFPRO-30</t>
  </si>
  <si>
    <t>3DFPRO-35</t>
  </si>
  <si>
    <t>3DFPRO-200</t>
  </si>
  <si>
    <t>4DFPRO-15</t>
  </si>
  <si>
    <t>4DFPRO-20</t>
  </si>
  <si>
    <t>4DFPRO-25</t>
  </si>
  <si>
    <t>4DFPRO-30</t>
  </si>
  <si>
    <t>4DFPRO-35</t>
  </si>
  <si>
    <t>4DFPRO-200</t>
  </si>
  <si>
    <t>5DFPRO-15</t>
  </si>
  <si>
    <t>5DFPRO-20</t>
  </si>
  <si>
    <t>5DFPRO-25</t>
  </si>
  <si>
    <t>5DFPRO-30</t>
  </si>
  <si>
    <t>5DFPRO-35</t>
  </si>
  <si>
    <t>5DFPRO-125</t>
  </si>
  <si>
    <t>55DFPRO-15</t>
  </si>
  <si>
    <t>55DFPRO-20</t>
  </si>
  <si>
    <t>C9081</t>
  </si>
  <si>
    <t>46DVA-VC-S</t>
  </si>
  <si>
    <t>58DVA-VC-S</t>
  </si>
  <si>
    <r>
      <t xml:space="preserve">Horizontal Termination Kit A </t>
    </r>
    <r>
      <rPr>
        <sz val="6"/>
        <rFont val="Arial"/>
        <family val="2"/>
      </rPr>
      <t>(includes:  90° Elbow [black],  Ceiling Support/Wall Thimble Cover, 24" Pipe Length [black], 8-1/2" Pipe Extension [black])</t>
    </r>
  </si>
  <si>
    <t>58DVA-VCE</t>
  </si>
  <si>
    <t>C9052</t>
  </si>
  <si>
    <t>C9959</t>
  </si>
  <si>
    <t>C9062</t>
  </si>
  <si>
    <t>C9084</t>
  </si>
  <si>
    <t>C9106SS</t>
  </si>
  <si>
    <t xml:space="preserve">10GV18C </t>
  </si>
  <si>
    <t>2426C</t>
  </si>
  <si>
    <t xml:space="preserve">10GV36 </t>
  </si>
  <si>
    <t>2516</t>
  </si>
  <si>
    <t xml:space="preserve">10GV36C </t>
  </si>
  <si>
    <t>2516C</t>
  </si>
  <si>
    <t>12" Length Adjustable Pipe</t>
  </si>
  <si>
    <t xml:space="preserve">10GV12A </t>
  </si>
  <si>
    <t>2456</t>
  </si>
  <si>
    <t xml:space="preserve">10GVL90 </t>
  </si>
  <si>
    <t>2466</t>
  </si>
  <si>
    <t xml:space="preserve">10GVL45 </t>
  </si>
  <si>
    <t>2476</t>
  </si>
  <si>
    <t xml:space="preserve">10GVT </t>
  </si>
  <si>
    <t>2586</t>
  </si>
  <si>
    <t xml:space="preserve">10GVTC </t>
  </si>
  <si>
    <t>2596</t>
  </si>
  <si>
    <t xml:space="preserve">10GVC </t>
  </si>
  <si>
    <t>2626</t>
  </si>
  <si>
    <t>10GVRS</t>
  </si>
  <si>
    <t>2620</t>
  </si>
  <si>
    <t>10GVFS</t>
  </si>
  <si>
    <t>2621N</t>
  </si>
  <si>
    <t xml:space="preserve">10GVSC </t>
  </si>
  <si>
    <t>2656</t>
  </si>
  <si>
    <t xml:space="preserve">10GVF </t>
  </si>
  <si>
    <t>2646</t>
  </si>
  <si>
    <t xml:space="preserve">10GVFF </t>
  </si>
  <si>
    <t>2646F</t>
  </si>
  <si>
    <t>10" Diameter X 12 Increaser</t>
  </si>
  <si>
    <t>10GVX12</t>
  </si>
  <si>
    <t>2511</t>
  </si>
  <si>
    <t>7GV48C</t>
  </si>
  <si>
    <t>0404C</t>
  </si>
  <si>
    <t xml:space="preserve">7GV60 </t>
  </si>
  <si>
    <t>0005</t>
  </si>
  <si>
    <t>7GV60C</t>
  </si>
  <si>
    <t>0005C</t>
  </si>
  <si>
    <t xml:space="preserve">7GV12A </t>
  </si>
  <si>
    <t>0054</t>
  </si>
  <si>
    <t xml:space="preserve">7GVL90 </t>
  </si>
  <si>
    <t>0064</t>
  </si>
  <si>
    <t>45° Adjustable Elbow</t>
  </si>
  <si>
    <t xml:space="preserve">7GVL45 </t>
  </si>
  <si>
    <t>0074</t>
  </si>
  <si>
    <t xml:space="preserve">7GVT </t>
  </si>
  <si>
    <t>0084</t>
  </si>
  <si>
    <t>C9155</t>
  </si>
  <si>
    <t>C9143</t>
  </si>
  <si>
    <t>C9167SS</t>
  </si>
  <si>
    <t>20GVC</t>
  </si>
  <si>
    <t>2593</t>
  </si>
  <si>
    <t>20GVSC</t>
  </si>
  <si>
    <t>2573</t>
  </si>
  <si>
    <t>20GVF</t>
  </si>
  <si>
    <t>2583</t>
  </si>
  <si>
    <t xml:space="preserve">20GVFF </t>
  </si>
  <si>
    <t>9980C</t>
  </si>
  <si>
    <t>9946</t>
  </si>
  <si>
    <t>9044</t>
  </si>
  <si>
    <t>9060</t>
  </si>
  <si>
    <t>9068SS</t>
  </si>
  <si>
    <t>DURAPLUS 2100° HT Chimney Systems</t>
  </si>
  <si>
    <t>DURABLACK STOVEPIPE</t>
  </si>
  <si>
    <t>9602B</t>
  </si>
  <si>
    <t>9608GA</t>
  </si>
  <si>
    <t>9608B</t>
  </si>
  <si>
    <t>9603B</t>
  </si>
  <si>
    <t>9268</t>
  </si>
  <si>
    <t>12" DIAMETER</t>
  </si>
  <si>
    <t>14" DIAMETER</t>
  </si>
  <si>
    <t>4660-F</t>
  </si>
  <si>
    <t>16" DIAMETER</t>
  </si>
  <si>
    <t>60" Chimney Pipe - SS (CF)</t>
  </si>
  <si>
    <t>9309CF</t>
  </si>
  <si>
    <t>60" Chimney Pipe - GA (CF)</t>
  </si>
  <si>
    <t>9409CF</t>
  </si>
  <si>
    <t>9409GACF</t>
  </si>
  <si>
    <t>9509CF</t>
  </si>
  <si>
    <t>9509GACF</t>
  </si>
  <si>
    <t>9609CF</t>
  </si>
  <si>
    <t>9609GACF</t>
  </si>
  <si>
    <t>DVL CLOSE CLEARANCE CONNECTOR</t>
  </si>
  <si>
    <t>Increaser 3" - 4"</t>
  </si>
  <si>
    <t>12" Vent Length</t>
  </si>
  <si>
    <t>FSVL1203</t>
  </si>
  <si>
    <t>18" Vent Length</t>
  </si>
  <si>
    <t>FSVL1803</t>
  </si>
  <si>
    <t>46DVA-HSCH</t>
  </si>
  <si>
    <t>58DVA-HSCH</t>
  </si>
  <si>
    <t>FSVRJ7</t>
  </si>
  <si>
    <t>FSVPF7</t>
  </si>
  <si>
    <t>FSA-SWDW7</t>
  </si>
  <si>
    <t>8" Diameter</t>
  </si>
  <si>
    <t>FSVL608</t>
  </si>
  <si>
    <t>FSVL1208</t>
  </si>
  <si>
    <t>FSVL1808</t>
  </si>
  <si>
    <t>FSVL2408</t>
  </si>
  <si>
    <t>FSVL3608</t>
  </si>
  <si>
    <t>3-8 Spark Arrestor</t>
  </si>
  <si>
    <t>DFS-SA</t>
  </si>
  <si>
    <t>Round Horizontal Termination Cap Square Base (aluminum)</t>
  </si>
  <si>
    <t>46DVA-HRCS</t>
  </si>
  <si>
    <t>Sconce Termination Cap (aluminum)</t>
  </si>
  <si>
    <t>46DVA-HSC</t>
  </si>
  <si>
    <t>90° Elbow (black)</t>
  </si>
  <si>
    <t>2070</t>
  </si>
  <si>
    <t>2045</t>
  </si>
  <si>
    <t>2090</t>
  </si>
  <si>
    <t>2055</t>
  </si>
  <si>
    <t>15° Elbow - SS</t>
  </si>
  <si>
    <t>99164SS</t>
  </si>
  <si>
    <t>99142</t>
  </si>
  <si>
    <t>99264SS</t>
  </si>
  <si>
    <t>Finishing Collar</t>
  </si>
  <si>
    <t>Firestop Radiation Shield</t>
  </si>
  <si>
    <t>Attic Insulation Shield</t>
  </si>
  <si>
    <t>Anchor Plate</t>
  </si>
  <si>
    <t>MAP</t>
  </si>
  <si>
    <t>C9088</t>
  </si>
  <si>
    <t>4" DuraFlex AL</t>
  </si>
  <si>
    <r>
      <t xml:space="preserve">6" DuraPlus Through-the-Wall Kit </t>
    </r>
    <r>
      <rPr>
        <sz val="6"/>
        <rFont val="Arial"/>
        <family val="2"/>
      </rPr>
      <t>(includes:  DVL/DuraBlack Chimney Adapter, Snap-Lock Adapter, 9" DuraPlus Chimney Pipe, Wall Thimble, Tee w/Cap, [2] Adjustable Wall Strap, Tee Support Bracket, Chimney Cap)</t>
    </r>
  </si>
  <si>
    <t>FSWTT3</t>
  </si>
  <si>
    <t>Wall Thimble w/ AVL</t>
  </si>
  <si>
    <t>FSWT3</t>
  </si>
  <si>
    <t>FSWPT3</t>
  </si>
  <si>
    <t xml:space="preserve">24GVL45 </t>
  </si>
  <si>
    <t>2555</t>
  </si>
  <si>
    <t>450100</t>
  </si>
  <si>
    <t>3" Diameter</t>
  </si>
  <si>
    <t>6" Vent Length</t>
  </si>
  <si>
    <t>FSVL603</t>
  </si>
  <si>
    <t>3" FasNSeal Peerless &amp; Lochinvar Appliance Adapter</t>
  </si>
  <si>
    <t>FSA-PSC/DE3</t>
  </si>
  <si>
    <t>3" FasNSeal Burnham &amp; Quietside Termination Appliance Adapter</t>
  </si>
  <si>
    <t>FSA-PV3</t>
  </si>
  <si>
    <t>3" FasNSeal PVC to FasNSeal Appliance Adapter</t>
  </si>
  <si>
    <t>FSA-PVC3</t>
  </si>
  <si>
    <t>4" FasNSeal PVC to FasNSeal Appliance Adapter</t>
  </si>
  <si>
    <t>FSA-PVC4</t>
  </si>
  <si>
    <t>0024</t>
  </si>
  <si>
    <t>7GV18C</t>
  </si>
  <si>
    <t>0024C</t>
  </si>
  <si>
    <t xml:space="preserve">7GV24 </t>
  </si>
  <si>
    <t>0389</t>
  </si>
  <si>
    <t>7GV24C</t>
  </si>
  <si>
    <t>0389C</t>
  </si>
  <si>
    <t xml:space="preserve">7GV36 </t>
  </si>
  <si>
    <t>0014</t>
  </si>
  <si>
    <t xml:space="preserve">7GV36C </t>
  </si>
  <si>
    <t>0014C</t>
  </si>
  <si>
    <t xml:space="preserve">7GV48 </t>
  </si>
  <si>
    <t>0404</t>
  </si>
  <si>
    <t>W2-IPSDF16</t>
  </si>
  <si>
    <t>W2-WT16</t>
  </si>
  <si>
    <t>FSA-DWSW16</t>
  </si>
  <si>
    <t>W2-618</t>
  </si>
  <si>
    <t>W2-1218</t>
  </si>
  <si>
    <t>W2-1818</t>
  </si>
  <si>
    <t>W2-3618</t>
  </si>
  <si>
    <t>W2-AVL18</t>
  </si>
  <si>
    <t>W2-9018</t>
  </si>
  <si>
    <t>W2-8818</t>
  </si>
  <si>
    <t>W2-4518</t>
  </si>
  <si>
    <t>W2-T18</t>
  </si>
  <si>
    <t>W2-TC18</t>
  </si>
  <si>
    <t>W2-620</t>
  </si>
  <si>
    <t>W2-1220</t>
  </si>
  <si>
    <t>W2-1820</t>
  </si>
  <si>
    <t>W2-2420</t>
  </si>
  <si>
    <t>W2-3620</t>
  </si>
  <si>
    <t>W2-AVL20</t>
  </si>
  <si>
    <t>W2-9020</t>
  </si>
  <si>
    <t>W2-8820</t>
  </si>
  <si>
    <t>W2-4520</t>
  </si>
  <si>
    <t>W2-T20</t>
  </si>
  <si>
    <t>W2-TC20</t>
  </si>
  <si>
    <t>W2-622</t>
  </si>
  <si>
    <t>W2-1222</t>
  </si>
  <si>
    <t>W2-1822</t>
  </si>
  <si>
    <t>W2-2422</t>
  </si>
  <si>
    <t>W2-3622</t>
  </si>
  <si>
    <t>W2-AVL22</t>
  </si>
  <si>
    <t>W2-9022</t>
  </si>
  <si>
    <t>W2-8822</t>
  </si>
  <si>
    <t>W2-4522</t>
  </si>
  <si>
    <t>W2-T22</t>
  </si>
  <si>
    <t>W2-TC22</t>
  </si>
  <si>
    <t>W2-624</t>
  </si>
  <si>
    <t>W2-1224</t>
  </si>
  <si>
    <t>W2-1824</t>
  </si>
  <si>
    <t>W2-2424</t>
  </si>
  <si>
    <t>W2-3624</t>
  </si>
  <si>
    <t>W2-AVL24</t>
  </si>
  <si>
    <t>W2-9024</t>
  </si>
  <si>
    <t>99602SS</t>
  </si>
  <si>
    <t>99604SS</t>
  </si>
  <si>
    <t>99664SS</t>
  </si>
  <si>
    <t>99666SS</t>
  </si>
  <si>
    <t>99702SS</t>
  </si>
  <si>
    <t>Increaser Tee 4" x 3"</t>
  </si>
  <si>
    <t xml:space="preserve">4GVTR3 </t>
  </si>
  <si>
    <t>33076</t>
  </si>
  <si>
    <t>33045</t>
  </si>
  <si>
    <t>33090</t>
  </si>
  <si>
    <t>4DFS-FP</t>
  </si>
  <si>
    <t>5" DuraFlex Puller</t>
  </si>
  <si>
    <t>5DFS-FP</t>
  </si>
  <si>
    <t>6" DuraFlex Mortar Sleeve</t>
  </si>
  <si>
    <t>6DFS-MS</t>
  </si>
  <si>
    <t>7" DuraFlex Mortar Sleeve</t>
  </si>
  <si>
    <t>7DFS-MS</t>
  </si>
  <si>
    <t>8" DuraFlex Mortar Sleeve</t>
  </si>
  <si>
    <t>8DFS-MS</t>
  </si>
  <si>
    <t>3" DuraFlex Puller</t>
  </si>
  <si>
    <t>3DFS-FP</t>
  </si>
  <si>
    <t>4" DuraFlex Puller</t>
  </si>
  <si>
    <t>4836</t>
  </si>
  <si>
    <t>7DF316-30</t>
  </si>
  <si>
    <t>Vinyl Siding Standoff Kit-Copper</t>
  </si>
  <si>
    <t>46DVA-VSKS-C</t>
  </si>
  <si>
    <t>Counter Flashing Kit SS</t>
  </si>
  <si>
    <t>Counter Flashing- Small- Stainless</t>
  </si>
  <si>
    <t>46DVA-CFKS-S</t>
  </si>
  <si>
    <t>Vinyl Siding Standoff Kit-Small-Copper</t>
  </si>
  <si>
    <t>46DVA-VSK-C</t>
  </si>
  <si>
    <t>58DVA-CFK</t>
  </si>
  <si>
    <t>Vinyl Siding Standoff Kit -Copper</t>
  </si>
  <si>
    <t>58DVA-VSK-C</t>
  </si>
  <si>
    <t>4GVSC</t>
  </si>
  <si>
    <t>0151</t>
  </si>
  <si>
    <t>Twist-Lock Cap Kit (round 13" x 18")</t>
  </si>
  <si>
    <t>5DLR-KVB</t>
  </si>
  <si>
    <t>4PVP-WS</t>
  </si>
  <si>
    <t>4PVP-WSA</t>
  </si>
  <si>
    <t>4PVP-CS</t>
  </si>
  <si>
    <t>4PVP-HS</t>
  </si>
  <si>
    <t>4PVP-SC</t>
  </si>
  <si>
    <t>4PVP-IS</t>
  </si>
  <si>
    <t>4PVP-F6</t>
  </si>
  <si>
    <t>4PVP-FF</t>
  </si>
  <si>
    <t>4PVP-RC</t>
  </si>
  <si>
    <t>4PVP-X6</t>
  </si>
  <si>
    <t xml:space="preserve">6GW60 </t>
  </si>
  <si>
    <t>0600</t>
  </si>
  <si>
    <t xml:space="preserve">6GW12A </t>
  </si>
  <si>
    <t>0606</t>
  </si>
  <si>
    <t>Oval Increaser 4" x 6"</t>
  </si>
  <si>
    <t>4GWX6</t>
  </si>
  <si>
    <t>0619</t>
  </si>
  <si>
    <t>6GWARO</t>
  </si>
  <si>
    <t>0615</t>
  </si>
  <si>
    <t>6GWAOR</t>
  </si>
  <si>
    <t>0614</t>
  </si>
  <si>
    <t xml:space="preserve">6GWL45 </t>
  </si>
  <si>
    <t>5"DF316 30 Kit (includes DFSS Top Plate, Cap, Connector )</t>
  </si>
  <si>
    <t>5DF316-30K</t>
  </si>
  <si>
    <t>FSWBT18</t>
  </si>
  <si>
    <t>FSWBT20</t>
  </si>
  <si>
    <t>FSWBT22</t>
  </si>
  <si>
    <t>FSWBT24</t>
  </si>
  <si>
    <t>Horizontal Drain Fitting</t>
  </si>
  <si>
    <t>FSHDF03</t>
  </si>
  <si>
    <t>FSHDF04</t>
  </si>
  <si>
    <t>FSHDF05</t>
  </si>
  <si>
    <t>FSHDF06</t>
  </si>
  <si>
    <t>FSHDF07</t>
  </si>
  <si>
    <t>FSHDF08</t>
  </si>
  <si>
    <t>FSHDF09</t>
  </si>
  <si>
    <t>FSHDF10</t>
  </si>
  <si>
    <t>FSHDF12</t>
  </si>
  <si>
    <t>FSHDF14</t>
  </si>
  <si>
    <t>FSHDF16</t>
  </si>
  <si>
    <t>FSIPSDF24</t>
  </si>
  <si>
    <t>FSIPSDF22</t>
  </si>
  <si>
    <t>FSIPSDF20</t>
  </si>
  <si>
    <t>FSIPSDF18</t>
  </si>
  <si>
    <t>Wall Thimble w/ Termination Damper</t>
  </si>
  <si>
    <t>FSFS18</t>
  </si>
  <si>
    <t>FSFS20</t>
  </si>
  <si>
    <t>FSFS24</t>
  </si>
  <si>
    <t>FSCN1210</t>
  </si>
  <si>
    <t>FSCN1412</t>
  </si>
  <si>
    <t>FSCN1816</t>
  </si>
  <si>
    <t>FSCN2018</t>
  </si>
  <si>
    <t>FSCN2220</t>
  </si>
  <si>
    <t>FSCN2422</t>
  </si>
  <si>
    <t>FSVRJ18</t>
  </si>
  <si>
    <t>FSVPF18</t>
  </si>
  <si>
    <t>FSVRJ20</t>
  </si>
  <si>
    <t>FSVPF20</t>
  </si>
  <si>
    <t>FSVPF22</t>
  </si>
  <si>
    <t>FSVRJ24</t>
  </si>
  <si>
    <t>FSVPF24</t>
  </si>
  <si>
    <t>FSFS25</t>
  </si>
  <si>
    <t>FSFS23</t>
  </si>
  <si>
    <t>FSFS21</t>
  </si>
  <si>
    <t>FSFS19</t>
  </si>
  <si>
    <t>FSCL16</t>
  </si>
  <si>
    <t>FSWB16</t>
  </si>
  <si>
    <t>FSC16</t>
  </si>
  <si>
    <t>FSVRJ16</t>
  </si>
  <si>
    <t>FSVPF16</t>
  </si>
  <si>
    <t>FSTP16</t>
  </si>
  <si>
    <t>4"DFSW-20KT ( includes: DFSS Top Plate, Cap, Tee w/Cap )</t>
  </si>
  <si>
    <r>
      <t xml:space="preserve">3" PelletVent Kit </t>
    </r>
    <r>
      <rPr>
        <sz val="6"/>
        <rFont val="Arial"/>
        <family val="2"/>
      </rPr>
      <t>(includes:  Square Horizontal Cap, 90° Elbow, Wall Strap, [5] 12" Straight Length Pipe, Tee w/Clean-out Tee Cap, Wall Thimble, Appliance Adapter)</t>
    </r>
  </si>
  <si>
    <t>3000</t>
  </si>
  <si>
    <r>
      <t xml:space="preserve">4" PelletVent Kit </t>
    </r>
    <r>
      <rPr>
        <sz val="6"/>
        <rFont val="Arial"/>
        <family val="2"/>
      </rPr>
      <t>(includes:  Square Horizontal Cap, 90° Elbow, Wall Strap, [5] 12" Straight Length Pipe, Tee w/Clean-out Tee Cap, Wall Thimble, Appliance Adapter/Increaser 3" - 4")</t>
    </r>
  </si>
  <si>
    <t>3100</t>
  </si>
  <si>
    <t>33006</t>
  </si>
  <si>
    <t>33012</t>
  </si>
  <si>
    <t>33024</t>
  </si>
  <si>
    <t>33036</t>
  </si>
  <si>
    <t>33060</t>
  </si>
  <si>
    <t>33012A</t>
  </si>
  <si>
    <t>W2-WT3</t>
  </si>
  <si>
    <t>Double Wall Rain Cap</t>
  </si>
  <si>
    <t>W2-RC3</t>
  </si>
  <si>
    <t>W2-0304TI</t>
  </si>
  <si>
    <t>Double-to-Single Wall Adapter</t>
  </si>
  <si>
    <t>FSA-DWSW3</t>
  </si>
  <si>
    <t>W2-604</t>
  </si>
  <si>
    <t>W2-1204</t>
  </si>
  <si>
    <t>W2-1804</t>
  </si>
  <si>
    <t>W2-2404</t>
  </si>
  <si>
    <t>W2-3604</t>
  </si>
  <si>
    <t>W2-AVL4</t>
  </si>
  <si>
    <t>W2-9004</t>
  </si>
  <si>
    <t>W2-8804</t>
  </si>
  <si>
    <t>W2-4504</t>
  </si>
  <si>
    <t>W2-3004</t>
  </si>
  <si>
    <t>W2-1504</t>
  </si>
  <si>
    <t>W2-T4</t>
  </si>
  <si>
    <t>W2-TC4</t>
  </si>
  <si>
    <t>W2-DF4</t>
  </si>
  <si>
    <t>Double Wall IPS Draing Fitting</t>
  </si>
  <si>
    <t>W2-WT4</t>
  </si>
  <si>
    <t>W2-RC4</t>
  </si>
  <si>
    <t>4"-to-5" Stepped Increaser</t>
  </si>
  <si>
    <t>W2-45I</t>
  </si>
  <si>
    <t>FSA-DWSW4</t>
  </si>
  <si>
    <t>W2-605</t>
  </si>
  <si>
    <t>W2-1205</t>
  </si>
  <si>
    <t>W2-1805</t>
  </si>
  <si>
    <t>W2-2405</t>
  </si>
  <si>
    <t>W2-3605</t>
  </si>
  <si>
    <t>4 X 25' LENGTH</t>
  </si>
  <si>
    <r>
      <t xml:space="preserve">DuraFlex AL Kit - 3" x 35' </t>
    </r>
    <r>
      <rPr>
        <sz val="6"/>
        <rFont val="Arial"/>
        <family val="2"/>
      </rPr>
      <t>(includes:  DuraFlex AL Length, DuraFlex AL Cap, DuraFlex Top Plate, and DuraFlex Mortar Sleeve)</t>
    </r>
  </si>
  <si>
    <t>4"DFSW 35 Kit (includes DFSS Top Plate, Cap, Connector )</t>
  </si>
  <si>
    <t>4DFSW-35K</t>
  </si>
  <si>
    <t>12" Diameter Anchor Plate</t>
  </si>
  <si>
    <t>12DCA-AP</t>
  </si>
  <si>
    <t>12DCA-APD</t>
  </si>
  <si>
    <t>12DCA-ST</t>
  </si>
  <si>
    <t>99603</t>
  </si>
  <si>
    <t>99603SS</t>
  </si>
  <si>
    <t>99604</t>
  </si>
  <si>
    <t>1690</t>
  </si>
  <si>
    <t>1655</t>
  </si>
  <si>
    <t>1677</t>
  </si>
  <si>
    <t>1672</t>
  </si>
  <si>
    <t>1667</t>
  </si>
  <si>
    <t>1668</t>
  </si>
  <si>
    <t>1675</t>
  </si>
  <si>
    <t>1605</t>
  </si>
  <si>
    <t>1748</t>
  </si>
  <si>
    <t>1724</t>
  </si>
  <si>
    <t>1712</t>
  </si>
  <si>
    <t>1790</t>
  </si>
  <si>
    <t>1777</t>
  </si>
  <si>
    <t>1772</t>
  </si>
  <si>
    <t>1768</t>
  </si>
  <si>
    <t>1775</t>
  </si>
  <si>
    <t>1705</t>
  </si>
  <si>
    <t>1848</t>
  </si>
  <si>
    <t>1824</t>
  </si>
  <si>
    <t>1812</t>
  </si>
  <si>
    <t>1845</t>
  </si>
  <si>
    <t>1890</t>
  </si>
  <si>
    <t>1855</t>
  </si>
  <si>
    <t>1877</t>
  </si>
  <si>
    <t>1872</t>
  </si>
  <si>
    <t>1867</t>
  </si>
  <si>
    <t>1868</t>
  </si>
  <si>
    <t>1875</t>
  </si>
  <si>
    <t>1805</t>
  </si>
  <si>
    <t>1860</t>
  </si>
  <si>
    <t>2024</t>
  </si>
  <si>
    <t>2012</t>
  </si>
  <si>
    <t>4668-O</t>
  </si>
  <si>
    <t>4836-OP</t>
  </si>
  <si>
    <t>4812-OP</t>
  </si>
  <si>
    <t>4836-F</t>
  </si>
  <si>
    <t>4836-OF</t>
  </si>
  <si>
    <t>3041</t>
  </si>
  <si>
    <t>3044</t>
  </si>
  <si>
    <t>3059</t>
  </si>
  <si>
    <t>Attic Insulation Shield 3" - 4"</t>
  </si>
  <si>
    <t>3054</t>
  </si>
  <si>
    <t>3049</t>
  </si>
  <si>
    <t>3051</t>
  </si>
  <si>
    <t>3957</t>
  </si>
  <si>
    <r>
      <t xml:space="preserve">DuraFlex AL Kit - 7" x 35' </t>
    </r>
    <r>
      <rPr>
        <sz val="6"/>
        <rFont val="Arial"/>
        <family val="2"/>
      </rPr>
      <t>(includes:  DuraFlex AL Length, DuraFlex AL Cap, DuraFlex Top Plate, and DuraFlex Mortar Sleeve)</t>
    </r>
  </si>
  <si>
    <t>10" FasNSeal Appliance Adapter</t>
  </si>
  <si>
    <t>FSAA10</t>
  </si>
  <si>
    <t>Square Horizontal Termination Cap (Copper)</t>
  </si>
  <si>
    <t>46DVA-HC-C</t>
  </si>
  <si>
    <t>46DVA-SNK14</t>
  </si>
  <si>
    <t>46DVA-SNK36</t>
  </si>
  <si>
    <t>46DVA-WG</t>
  </si>
  <si>
    <t>46DVA-VCH</t>
  </si>
  <si>
    <t>46DVA-VC</t>
  </si>
  <si>
    <t>46DVA-VCE</t>
  </si>
  <si>
    <t>46DVA-GCL</t>
  </si>
  <si>
    <t>46DVA-TCL</t>
  </si>
  <si>
    <t>46DVA-ADP</t>
  </si>
  <si>
    <t>46DVA-ADF</t>
  </si>
  <si>
    <t>58DVA-06</t>
  </si>
  <si>
    <t>58DVA-06B</t>
  </si>
  <si>
    <t>58DVA-09</t>
  </si>
  <si>
    <t>58DVA-09B</t>
  </si>
  <si>
    <t>58DVA-12</t>
  </si>
  <si>
    <t>58DVA-12B</t>
  </si>
  <si>
    <t>**x 10 Increaser</t>
  </si>
  <si>
    <t>8GVX10</t>
  </si>
  <si>
    <t>2409</t>
  </si>
  <si>
    <t xml:space="preserve">10GVVT </t>
  </si>
  <si>
    <t>2536</t>
  </si>
  <si>
    <t>12" ROUND GAS VENT</t>
  </si>
  <si>
    <t xml:space="preserve">12GV18 </t>
  </si>
  <si>
    <t>2427</t>
  </si>
  <si>
    <t xml:space="preserve">12GV36 </t>
  </si>
  <si>
    <t>2517</t>
  </si>
  <si>
    <t>12GV36C</t>
  </si>
  <si>
    <t>2517C</t>
  </si>
  <si>
    <t xml:space="preserve">12GV12A </t>
  </si>
  <si>
    <t>DURAFLEX 304</t>
  </si>
  <si>
    <t>W2-WBT18</t>
  </si>
  <si>
    <t>W2-WBT16</t>
  </si>
  <si>
    <t>W2-WBT14</t>
  </si>
  <si>
    <t>W2-WBT12</t>
  </si>
  <si>
    <t>W2-WBT10</t>
  </si>
  <si>
    <t>W2-WBT9</t>
  </si>
  <si>
    <t>W2-WBT8</t>
  </si>
  <si>
    <t>W2-WBT7</t>
  </si>
  <si>
    <t>W2-WBT6</t>
  </si>
  <si>
    <t>W2-WBT5</t>
  </si>
  <si>
    <t>FSRC9</t>
  </si>
  <si>
    <t>FSC9</t>
  </si>
  <si>
    <t>FSVRJ9</t>
  </si>
  <si>
    <t>FSVPF9</t>
  </si>
  <si>
    <t>FSA-SWDW9</t>
  </si>
  <si>
    <t>10" Diameter</t>
  </si>
  <si>
    <t>FSVL610</t>
  </si>
  <si>
    <t>FSVL1210</t>
  </si>
  <si>
    <t>FSVL1810</t>
  </si>
  <si>
    <t>FSVL2410</t>
  </si>
  <si>
    <t>FSVL3610</t>
  </si>
  <si>
    <t>FSAVL10</t>
  </si>
  <si>
    <t>FSELB9010</t>
  </si>
  <si>
    <t>FSELB8810</t>
  </si>
  <si>
    <t>303897</t>
  </si>
  <si>
    <t>FSELB4510</t>
  </si>
  <si>
    <t>FSELB3010</t>
  </si>
  <si>
    <t>FSELB1510</t>
  </si>
  <si>
    <t>FST10</t>
  </si>
  <si>
    <t>FSBT10</t>
  </si>
  <si>
    <t>20GVL45</t>
  </si>
  <si>
    <t>2553</t>
  </si>
  <si>
    <t>20GVT</t>
  </si>
  <si>
    <t>2543</t>
  </si>
  <si>
    <t>20GVTC</t>
  </si>
  <si>
    <t>2693</t>
  </si>
  <si>
    <t>58DVA-18</t>
  </si>
  <si>
    <t>58DVA-18B</t>
  </si>
  <si>
    <t>58DVA-24</t>
  </si>
  <si>
    <t>58DVA-24B</t>
  </si>
  <si>
    <t>58DVA-36</t>
  </si>
  <si>
    <t>58DVA-36B</t>
  </si>
  <si>
    <t>58DVA-48</t>
  </si>
  <si>
    <t>58DVA-48B</t>
  </si>
  <si>
    <t>58DVA-60</t>
  </si>
  <si>
    <t>58DVA-60B</t>
  </si>
  <si>
    <t>58DVA-08A</t>
  </si>
  <si>
    <t>58DVA-08AB</t>
  </si>
  <si>
    <t>58DVA-16A</t>
  </si>
  <si>
    <t>FSA-SB14</t>
  </si>
  <si>
    <t>4" FasNSeal Smith GV-100 Appliance Adapter</t>
  </si>
  <si>
    <t>FSA-SMITH4</t>
  </si>
  <si>
    <t>3" FasNSeal Triangle Delta Series Appliance Adapter</t>
  </si>
  <si>
    <t>FSA-TR3</t>
  </si>
  <si>
    <t>6" FasNSeal Thermal Solutions Appliance Adapter</t>
  </si>
  <si>
    <t>FSA-TS6</t>
  </si>
  <si>
    <t>4" FasNSeal Takagi TK-TV Series Termination Appliance Adapter</t>
  </si>
  <si>
    <t>FSA-TTA4</t>
  </si>
  <si>
    <t>3" FasNSeal Weil McLain Ultra Series Appliance Adapter</t>
  </si>
  <si>
    <t>FSA-ULT3</t>
  </si>
  <si>
    <t>303891</t>
  </si>
  <si>
    <t>FSELB4504</t>
  </si>
  <si>
    <t>FSELB3004</t>
  </si>
  <si>
    <t>FSELB1504</t>
  </si>
  <si>
    <t>FST4</t>
  </si>
  <si>
    <t>Boot Tee</t>
  </si>
  <si>
    <t>5" - 4" Branch Tee</t>
  </si>
  <si>
    <t>6" - 4" Branch Tee</t>
  </si>
  <si>
    <t>9" FasNSeal Universal Appliance Adapter w/ Test Port</t>
  </si>
  <si>
    <t>10" FasNSeal Universal Appliance Adapter w/ Test Port</t>
  </si>
  <si>
    <t>FSAAUTP10</t>
  </si>
  <si>
    <t>12" FasNSeal Universal Appliance Adapter w/ Test Port</t>
  </si>
  <si>
    <t>FSAAUTP12</t>
  </si>
  <si>
    <t>14" FasNSeal Universal Appliance Adapter w/ Test Port</t>
  </si>
  <si>
    <t>FSAAUTP14</t>
  </si>
  <si>
    <t>16" FasNSeal Universal Appliance Adapter w/ Test Port</t>
  </si>
  <si>
    <t>FSAAUTP16</t>
  </si>
  <si>
    <t>6" FasNSeal Appliance Adapter</t>
  </si>
  <si>
    <t>FSAA6</t>
  </si>
  <si>
    <t>7" FasNSeal Appliance Adapter</t>
  </si>
  <si>
    <t>FSAA7</t>
  </si>
  <si>
    <t>0621</t>
  </si>
  <si>
    <t>6GWFS</t>
  </si>
  <si>
    <t>0622</t>
  </si>
  <si>
    <t xml:space="preserve">6GWT </t>
  </si>
  <si>
    <t>0612</t>
  </si>
  <si>
    <t>99402SS</t>
  </si>
  <si>
    <t>99403SS</t>
  </si>
  <si>
    <t>99404SS</t>
  </si>
  <si>
    <t>4"  ROUND GAS VENT</t>
  </si>
  <si>
    <t>4GV06</t>
  </si>
  <si>
    <t>0041</t>
  </si>
  <si>
    <t xml:space="preserve">4GV12 </t>
  </si>
  <si>
    <t>0031</t>
  </si>
  <si>
    <t>0031C</t>
  </si>
  <si>
    <t xml:space="preserve">4GV18 </t>
  </si>
  <si>
    <t>0021</t>
  </si>
  <si>
    <t>4GV18C</t>
  </si>
  <si>
    <t>0021C</t>
  </si>
  <si>
    <t xml:space="preserve">4GV24 </t>
  </si>
  <si>
    <t>0386</t>
  </si>
  <si>
    <t>4GV24C</t>
  </si>
  <si>
    <t>0386C</t>
  </si>
  <si>
    <t xml:space="preserve">4GV36 </t>
  </si>
  <si>
    <t>0011</t>
  </si>
  <si>
    <t>4GV36C</t>
  </si>
  <si>
    <t>0011C</t>
  </si>
  <si>
    <t xml:space="preserve">4GV48 </t>
  </si>
  <si>
    <t>0401</t>
  </si>
  <si>
    <t>4GV48C</t>
  </si>
  <si>
    <t>0401C</t>
  </si>
  <si>
    <t xml:space="preserve">4GV60 </t>
  </si>
  <si>
    <t>0002</t>
  </si>
  <si>
    <t>4GV60C</t>
  </si>
  <si>
    <t>0002C</t>
  </si>
  <si>
    <t xml:space="preserve">4GV60F  </t>
  </si>
  <si>
    <t>0002F</t>
  </si>
  <si>
    <t xml:space="preserve">4GV12A </t>
  </si>
  <si>
    <t>0051</t>
  </si>
  <si>
    <t xml:space="preserve">4GVL90 </t>
  </si>
  <si>
    <t>0061</t>
  </si>
  <si>
    <t xml:space="preserve">4GVL45 </t>
  </si>
  <si>
    <t>0071</t>
  </si>
  <si>
    <t xml:space="preserve">4GVT </t>
  </si>
  <si>
    <t>0081</t>
  </si>
  <si>
    <t>4PVP-CO</t>
  </si>
  <si>
    <t>4PVP-COB</t>
  </si>
  <si>
    <t>4PVP-VC</t>
  </si>
  <si>
    <t>4PVP-HRC</t>
  </si>
  <si>
    <t>4PVP-WT</t>
  </si>
  <si>
    <t>4PVP-WT3</t>
  </si>
  <si>
    <t>4PVP-FS</t>
  </si>
  <si>
    <t xml:space="preserve">26GV36 </t>
  </si>
  <si>
    <t>2506</t>
  </si>
  <si>
    <t>FSTC3</t>
  </si>
  <si>
    <t>Universal Condensate Drain</t>
  </si>
  <si>
    <t>FSUCD3</t>
  </si>
  <si>
    <t>Drain Fitting</t>
  </si>
  <si>
    <t>FSDF3</t>
  </si>
  <si>
    <t>IPS Drain Fitting</t>
  </si>
  <si>
    <t>FSIPSDF03</t>
  </si>
  <si>
    <t>DuraFlex AL Length - 5.5" x 50'</t>
  </si>
  <si>
    <t>6" DURAFLEX AL</t>
  </si>
  <si>
    <t>14DCA-E30</t>
  </si>
  <si>
    <t>14DCA-ES</t>
  </si>
  <si>
    <t>14DCA-SS</t>
  </si>
  <si>
    <t>14DCA-ST</t>
  </si>
  <si>
    <t>14DCA-AP</t>
  </si>
  <si>
    <t>14DCA-APD</t>
  </si>
  <si>
    <t>14DCA-FS</t>
  </si>
  <si>
    <t>14DCA-IS</t>
  </si>
  <si>
    <t>Roof Radiation Shield (14"/16")</t>
  </si>
  <si>
    <t>14DCA-RRS</t>
  </si>
  <si>
    <t>14DCA-CTF</t>
  </si>
  <si>
    <t>14DCA-VC</t>
  </si>
  <si>
    <t>14DCA-SC</t>
  </si>
  <si>
    <t>14DCA-WS</t>
  </si>
  <si>
    <t>16" Chimney</t>
  </si>
  <si>
    <t>16DCA-12</t>
  </si>
  <si>
    <t>16DCA-18</t>
  </si>
  <si>
    <t>16DCA-36</t>
  </si>
  <si>
    <t>16DCA-48</t>
  </si>
  <si>
    <t>16DCA-E15</t>
  </si>
  <si>
    <t>16DCA-E30</t>
  </si>
  <si>
    <t>16DCA-ES</t>
  </si>
  <si>
    <t>16DCA-SS</t>
  </si>
  <si>
    <t>16DCA-ST</t>
  </si>
  <si>
    <t>16DCA-AP</t>
  </si>
  <si>
    <t>16DCA-APD</t>
  </si>
  <si>
    <t>16DCA-FS</t>
  </si>
  <si>
    <t>16DCA-IS</t>
  </si>
  <si>
    <t>16DCA-CTF</t>
  </si>
  <si>
    <t>16DCA-VC</t>
  </si>
  <si>
    <t>16DCA-SC</t>
  </si>
  <si>
    <t>16DCA-WS</t>
  </si>
  <si>
    <t>FSASMM-12</t>
  </si>
  <si>
    <t>FSASMF-12</t>
  </si>
  <si>
    <t>FSASMM-10</t>
  </si>
  <si>
    <t>FSASMF-10</t>
  </si>
  <si>
    <t>FSASMM-9</t>
  </si>
  <si>
    <t>FSASMF-9</t>
  </si>
  <si>
    <t>FSASMM-8</t>
  </si>
  <si>
    <t>FSASMF-8</t>
  </si>
  <si>
    <t>FSASMM-7</t>
  </si>
  <si>
    <t>FSASMF-7</t>
  </si>
  <si>
    <t>FSASMM-6</t>
  </si>
  <si>
    <t>FSASMF-6</t>
  </si>
  <si>
    <t>FSASMM-5</t>
  </si>
  <si>
    <t>FSASMF-5</t>
  </si>
  <si>
    <t>FSASMM-4</t>
  </si>
  <si>
    <t>FSASMF-4</t>
  </si>
  <si>
    <t>FSASMM-3</t>
  </si>
  <si>
    <t>FSASMF-3</t>
  </si>
  <si>
    <t>9407GACF</t>
  </si>
  <si>
    <t>9507CF</t>
  </si>
  <si>
    <t>9507GACF</t>
  </si>
  <si>
    <t>9607CF</t>
  </si>
  <si>
    <t>9607GACF</t>
  </si>
  <si>
    <t>99103CF</t>
  </si>
  <si>
    <t>99203CF</t>
  </si>
  <si>
    <t>99204CF</t>
  </si>
  <si>
    <t>Storm Collar</t>
  </si>
  <si>
    <t>Wall Strap</t>
  </si>
  <si>
    <t>Adjustable Roof Flashing</t>
  </si>
  <si>
    <t>Wall Thimble</t>
  </si>
  <si>
    <t>DURATECH CHIMNEY SYSTEMS 5" - 8" Stainless Steel (SS) &amp; Galvalume (GA)</t>
  </si>
  <si>
    <t>DURATECH CHIMNEY 10" - 16" (LARGE DIAMETER)</t>
  </si>
  <si>
    <t>Increaser 5" - 6"</t>
  </si>
  <si>
    <r>
      <t xml:space="preserve">4" PelletVent Pro Horizontal Kit </t>
    </r>
    <r>
      <rPr>
        <sz val="6"/>
        <rFont val="Arial"/>
        <family val="2"/>
      </rPr>
      <t>(includes:  Round Horizontal Cap, Wall Thimble [for 1" clearance], Appliance Adapter/Increaser 3" - 4" [black])</t>
    </r>
  </si>
  <si>
    <t xml:space="preserve">6GW12 </t>
  </si>
  <si>
    <t>0604</t>
  </si>
  <si>
    <t>3"DFSW 20 Kit (includes DFSS Top Plate, Cap, Connector )</t>
  </si>
  <si>
    <t>3DFSW-20K</t>
  </si>
  <si>
    <t>3"DFSW 25 Kit (includes DFSS Top Plate, Cap, Connector )</t>
  </si>
  <si>
    <t>3DFSW-25K</t>
  </si>
  <si>
    <t>5.5"DF304-35KT ( includes: DFSS Top Plate, Cap, Tee w/Cap )</t>
  </si>
  <si>
    <t>6"DF304-20KT ( includes: DFSS Top Plate, Cap, Tee w/Cap )</t>
  </si>
  <si>
    <t>6"DF304-25KT ( includes: DFSS Top Plate, Cap, Tee w/Cap )</t>
  </si>
  <si>
    <t>6"DF304-30KT ( includes: DFSS Top Plate, Cap, Tee w/Cap )</t>
  </si>
  <si>
    <t>6"DF304-35KT ( includes: DFSS Top Plate, Cap, Tee w/Cap )</t>
  </si>
  <si>
    <t>7"DF304-20KT ( includes: DFSS Top Plate, Cap, Tee w/Cap )</t>
  </si>
  <si>
    <t>7"DF304-25KT ( includes: DFSS Top Plate, Cap, Tee w/Cap )</t>
  </si>
  <si>
    <t>46DVA-F12DS</t>
  </si>
  <si>
    <t>Counter Flashing</t>
  </si>
  <si>
    <t>46DVA-SC</t>
  </si>
  <si>
    <t>33166B</t>
  </si>
  <si>
    <t>9638A</t>
  </si>
  <si>
    <t>9638B</t>
  </si>
  <si>
    <t>9338D</t>
  </si>
  <si>
    <t>9438D</t>
  </si>
  <si>
    <t>9538D</t>
  </si>
  <si>
    <t>9638D</t>
  </si>
  <si>
    <t>45° Elbow</t>
  </si>
  <si>
    <t>9302GA</t>
  </si>
  <si>
    <t>5"DFPRO 35 Kit (includes DFSS Top Plate, Cap, Connector )</t>
  </si>
  <si>
    <t>5DFPRO-35K</t>
  </si>
  <si>
    <t>8 X 25' LENGTH</t>
  </si>
  <si>
    <t>6DFSW-35KT</t>
  </si>
  <si>
    <t>9367GA</t>
  </si>
  <si>
    <t>9402GA</t>
  </si>
  <si>
    <t>9403GA</t>
  </si>
  <si>
    <t>9404GA</t>
  </si>
  <si>
    <t>9405GA</t>
  </si>
  <si>
    <t>9406GA</t>
  </si>
  <si>
    <t>9407GA</t>
  </si>
  <si>
    <t>9502GA</t>
  </si>
  <si>
    <t>9503GA</t>
  </si>
  <si>
    <t>9504GA</t>
  </si>
  <si>
    <t>9505GA</t>
  </si>
  <si>
    <t>9506GA</t>
  </si>
  <si>
    <t>99104CF</t>
  </si>
  <si>
    <t>99155</t>
  </si>
  <si>
    <r>
      <t xml:space="preserve">Masonry Chimney Conversion Kit </t>
    </r>
    <r>
      <rPr>
        <sz val="6"/>
        <rFont val="Arial"/>
        <family val="2"/>
      </rPr>
      <t>(includes:  Cap Adapter, 18" x 18" Flashing, Round Ceiling Support/Wall Thimble Cover, and Retro Connector)</t>
    </r>
  </si>
  <si>
    <t>4"DF304 15 Kit (includes DFSS Top Plate, Cap, Connector )</t>
  </si>
  <si>
    <t>4DF304-15K</t>
  </si>
  <si>
    <t>4"DF304 20 Kit (includes DFSS Top Plate, Cap, Connector )</t>
  </si>
  <si>
    <t>4DF304-20K</t>
  </si>
  <si>
    <t>4"DF304 25 Kit (includes DFSS Top Plate, Cap, Connector )</t>
  </si>
  <si>
    <t>4DF304-25K</t>
  </si>
  <si>
    <t>Tee Support Bracket</t>
  </si>
  <si>
    <t>Cathedral Ceiling Support Box</t>
  </si>
  <si>
    <t>House Shield</t>
  </si>
  <si>
    <t>Tall Cone Roof Flashing</t>
  </si>
  <si>
    <t>Reduction Collar</t>
  </si>
  <si>
    <t>Chimney Adapter - 6"</t>
  </si>
  <si>
    <t>Chimney Adapter - 8"</t>
  </si>
  <si>
    <t>6" Pipe Length (galvanized)</t>
  </si>
  <si>
    <t>6" Pipe Length (black)</t>
  </si>
  <si>
    <t>9" Pipe Length (galvanized)</t>
  </si>
  <si>
    <t>4671</t>
  </si>
  <si>
    <t>4871</t>
  </si>
  <si>
    <t>4636-OF</t>
  </si>
  <si>
    <t>4636-F</t>
  </si>
  <si>
    <t xml:space="preserve">       4" x 6-5/8" KITS</t>
  </si>
  <si>
    <t>FSFS13</t>
  </si>
  <si>
    <t>FSCL13</t>
  </si>
  <si>
    <r>
      <t xml:space="preserve">4" PelletVent Pro Vertical Kit - Cathedral </t>
    </r>
    <r>
      <rPr>
        <sz val="6"/>
        <rFont val="Arial"/>
        <family val="2"/>
      </rPr>
      <t>(includes:  Vertical Cap, Storm Collar, Cathedral Ceiling Support Box, Adjustable Flashing, Appliance Adapter/Increaser 3" - 4" [black])</t>
    </r>
  </si>
  <si>
    <t>9360</t>
  </si>
  <si>
    <t>5" Diameter 11" Square Ceiling Supp Bx</t>
  </si>
  <si>
    <t>9338A</t>
  </si>
  <si>
    <t>6" Diameter Base Plate</t>
  </si>
  <si>
    <t>9001</t>
  </si>
  <si>
    <t>C9001</t>
  </si>
  <si>
    <t>C9040A</t>
  </si>
  <si>
    <t>C9040B</t>
  </si>
  <si>
    <t>4" x 4" x 4" Double-Wall WYE - 45° br</t>
  </si>
  <si>
    <t>4GVY44</t>
  </si>
  <si>
    <t>0426</t>
  </si>
  <si>
    <t>4" x 3" x 4" Double-Wall WYE - 45° br</t>
  </si>
  <si>
    <t>4GVY34</t>
  </si>
  <si>
    <t>0427</t>
  </si>
  <si>
    <t>4GVC</t>
  </si>
  <si>
    <t>0121</t>
  </si>
  <si>
    <t>Increaser 4" x 5"</t>
  </si>
  <si>
    <t xml:space="preserve">4GVX5 </t>
  </si>
  <si>
    <t>0103S</t>
  </si>
  <si>
    <t>Increaser 4" x 6"</t>
  </si>
  <si>
    <t xml:space="preserve">4GVX6 </t>
  </si>
  <si>
    <t>0104S</t>
  </si>
  <si>
    <t>Increaser 4" x 7"</t>
  </si>
  <si>
    <t>4GVX7</t>
  </si>
  <si>
    <t>0113S</t>
  </si>
  <si>
    <t>3FSFLEX-25</t>
  </si>
  <si>
    <t>3FSFLEX-30</t>
  </si>
  <si>
    <t>3FSFLEX-35</t>
  </si>
  <si>
    <t>3FSFLEX-200</t>
  </si>
  <si>
    <t>5.5" Duraflex Connector</t>
  </si>
  <si>
    <t>55DFS-FC</t>
  </si>
  <si>
    <t>6" Duraflex Connector</t>
  </si>
  <si>
    <t>C9067SS-Cap</t>
  </si>
  <si>
    <t>C9167SS-Cap</t>
  </si>
  <si>
    <t>C9267SS-Cap</t>
  </si>
  <si>
    <r>
      <t xml:space="preserve">B-W Installation Kit </t>
    </r>
    <r>
      <rPr>
        <sz val="6"/>
        <color indexed="8"/>
        <rFont val="Arial"/>
        <family val="2"/>
      </rPr>
      <t>(includes:  Oval Base Plate; [2] Oval Ceiling Plate Spacer)</t>
    </r>
  </si>
  <si>
    <t>0319</t>
  </si>
  <si>
    <t>4" OVAL GAS VENT</t>
  </si>
  <si>
    <t>6" Length Oval Rigid Pipe</t>
  </si>
  <si>
    <t>4GW06</t>
  </si>
  <si>
    <t>Adapter Tee w/Clean-Out Tee Cap</t>
  </si>
  <si>
    <t>3PVP-TAD</t>
  </si>
  <si>
    <t>Adapter Tee w/Clean-Out Tee Cap (black)</t>
  </si>
  <si>
    <t>3PVP-TADB</t>
  </si>
  <si>
    <t>Double Tee w/Clean-Out Tee Cap</t>
  </si>
  <si>
    <t>3PVP-DBT</t>
  </si>
  <si>
    <t>3PVP-DBTB</t>
  </si>
  <si>
    <t>3PVP-HC</t>
  </si>
  <si>
    <t>DSA Roof Flashing 7/12 - 12/12</t>
  </si>
  <si>
    <t>3PVP-F12DS</t>
  </si>
  <si>
    <t>4PVP-TAD</t>
  </si>
  <si>
    <t>4PVP-TADB</t>
  </si>
  <si>
    <t>36" Chimney Pipe GA</t>
  </si>
  <si>
    <t>3"DFPRO 25 Kit (includes DFSS Top Plate, Cap, Connector )</t>
  </si>
  <si>
    <t>3DFPRO-25K</t>
  </si>
  <si>
    <t>3"DFPRO 30 Kit (includes DFSS Top Plate, Cap, Connector )</t>
  </si>
  <si>
    <t>3DFPRO-30K</t>
  </si>
  <si>
    <t>3"DFPRO 35 Kit (includes DFSS Top Plate, Cap, Connector )</t>
  </si>
  <si>
    <t>3DFPRO-35K</t>
  </si>
  <si>
    <t>4"DFPRO 15 Kit (includes DFSS Top Plate, Cap, Connector )</t>
  </si>
  <si>
    <t>4DFPRO-15K</t>
  </si>
  <si>
    <t>FSAAM4</t>
  </si>
  <si>
    <t>6" FasNSeal-to-Fulton Muffler Inlet Muffler</t>
  </si>
  <si>
    <t>FSAAM6</t>
  </si>
  <si>
    <t>7" Female-to-Male Jeremias muffler</t>
  </si>
  <si>
    <t>7" Male-to-Female Jeremias Muffler</t>
  </si>
  <si>
    <t>Male Adapter</t>
  </si>
  <si>
    <t>3GVAM</t>
  </si>
  <si>
    <t>0490</t>
  </si>
  <si>
    <t>H/C Adapter</t>
  </si>
  <si>
    <t>0496H</t>
  </si>
  <si>
    <t>3GVWS</t>
  </si>
  <si>
    <t>020921</t>
  </si>
  <si>
    <t>020901</t>
  </si>
  <si>
    <t>020903</t>
  </si>
  <si>
    <t>020905</t>
  </si>
  <si>
    <t>TherMix Bag</t>
  </si>
  <si>
    <t>TherMix Box</t>
  </si>
  <si>
    <t>7DF316-35</t>
  </si>
  <si>
    <t>7DF316-50</t>
  </si>
  <si>
    <t>8DF316-15</t>
  </si>
  <si>
    <t>8DF316-20</t>
  </si>
  <si>
    <t>8DF316-25</t>
  </si>
  <si>
    <t>8DF316-30</t>
  </si>
  <si>
    <t>8DF316-35</t>
  </si>
  <si>
    <t>8DF316-50</t>
  </si>
  <si>
    <t>4DF316-20K</t>
  </si>
  <si>
    <t>4"DF316 25 Kit (includes DFSS Top Plate, Cap, Connector )</t>
  </si>
  <si>
    <t>4DF316-25K</t>
  </si>
  <si>
    <t xml:space="preserve">5GVVTH </t>
  </si>
  <si>
    <t>0132</t>
  </si>
  <si>
    <t>6" ROUND GAS VENT</t>
  </si>
  <si>
    <t>6GV06</t>
  </si>
  <si>
    <t>0043</t>
  </si>
  <si>
    <t xml:space="preserve">6GV12 </t>
  </si>
  <si>
    <t>0033</t>
  </si>
  <si>
    <t xml:space="preserve">6GV12C </t>
  </si>
  <si>
    <t>0033C</t>
  </si>
  <si>
    <t xml:space="preserve">6GV18 </t>
  </si>
  <si>
    <t>0023</t>
  </si>
  <si>
    <t>6GV18C</t>
  </si>
  <si>
    <t>0023C</t>
  </si>
  <si>
    <t xml:space="preserve">6GV24 </t>
  </si>
  <si>
    <t>0388</t>
  </si>
  <si>
    <t>6GV24C</t>
  </si>
  <si>
    <t>0388C</t>
  </si>
  <si>
    <t xml:space="preserve">6GV36 </t>
  </si>
  <si>
    <t>0013</t>
  </si>
  <si>
    <t xml:space="preserve">6GV36C </t>
  </si>
  <si>
    <t>0013C</t>
  </si>
  <si>
    <t xml:space="preserve">6GV48 </t>
  </si>
  <si>
    <t>0403</t>
  </si>
  <si>
    <t xml:space="preserve">6GV48C </t>
  </si>
  <si>
    <t>0403C</t>
  </si>
  <si>
    <t>6GV60</t>
  </si>
  <si>
    <t>0004</t>
  </si>
  <si>
    <t>6GV60C</t>
  </si>
  <si>
    <t>0004C</t>
  </si>
  <si>
    <t>6GV60F</t>
  </si>
  <si>
    <t>0004F</t>
  </si>
  <si>
    <t xml:space="preserve">6GV12A </t>
  </si>
  <si>
    <t>0053</t>
  </si>
  <si>
    <t xml:space="preserve">6GVL90 </t>
  </si>
  <si>
    <t>0063</t>
  </si>
  <si>
    <t xml:space="preserve">6GVL45 </t>
  </si>
  <si>
    <t>0073</t>
  </si>
  <si>
    <t xml:space="preserve">6GVT </t>
  </si>
  <si>
    <t>0083</t>
  </si>
  <si>
    <t>Increaser Tee 6" x 4"</t>
  </si>
  <si>
    <t xml:space="preserve">6GVTR4 </t>
  </si>
  <si>
    <t>0083T4</t>
  </si>
  <si>
    <t>Increaser Tee 6" x 3"</t>
  </si>
  <si>
    <t xml:space="preserve">6GVTR3 </t>
  </si>
  <si>
    <t>0083T3</t>
  </si>
  <si>
    <t xml:space="preserve">6GVTC </t>
  </si>
  <si>
    <t>7" Diameter 24" Length Double-Wall</t>
  </si>
  <si>
    <t>8724</t>
  </si>
  <si>
    <t>7" Diameter 48" Length Double-Wall</t>
  </si>
  <si>
    <t>8748</t>
  </si>
  <si>
    <t>8" Diameter Slip Increaser 6"-8"</t>
  </si>
  <si>
    <t>24" ROUND GAS VENT</t>
  </si>
  <si>
    <t xml:space="preserve">24GV18 </t>
  </si>
  <si>
    <t>2525</t>
  </si>
  <si>
    <t xml:space="preserve">24GV36 </t>
  </si>
  <si>
    <t>2505</t>
  </si>
  <si>
    <t xml:space="preserve">24GV18A </t>
  </si>
  <si>
    <t>2675</t>
  </si>
  <si>
    <t>5" DSA Roof Flashing</t>
  </si>
  <si>
    <t>5GVFDSA</t>
  </si>
  <si>
    <t>0142DS</t>
  </si>
  <si>
    <t>46DVA-E30</t>
  </si>
  <si>
    <t>58DVA-E30</t>
  </si>
  <si>
    <r>
      <t>4X6 Diamete 30</t>
    </r>
    <r>
      <rPr>
        <sz val="8"/>
        <rFont val="Arial"/>
        <family val="2"/>
      </rPr>
      <t>˚</t>
    </r>
    <r>
      <rPr>
        <sz val="8"/>
        <rFont val="Arial"/>
        <family val="2"/>
      </rPr>
      <t xml:space="preserve"> Elbow</t>
    </r>
  </si>
  <si>
    <r>
      <t>5X8 Diameter 30</t>
    </r>
    <r>
      <rPr>
        <sz val="8"/>
        <rFont val="Arial"/>
        <family val="2"/>
      </rPr>
      <t>˚</t>
    </r>
    <r>
      <rPr>
        <sz val="8"/>
        <rFont val="Arial"/>
        <family val="2"/>
      </rPr>
      <t xml:space="preserve"> Elbow</t>
    </r>
  </si>
  <si>
    <t>4867</t>
  </si>
  <si>
    <t>4881</t>
  </si>
  <si>
    <t>4830</t>
  </si>
  <si>
    <t>4845</t>
  </si>
  <si>
    <t>4880</t>
  </si>
  <si>
    <t>4885</t>
  </si>
  <si>
    <t>9672GA</t>
  </si>
  <si>
    <t>9668GA</t>
  </si>
  <si>
    <t>9468SS</t>
  </si>
  <si>
    <t>9668SS</t>
  </si>
  <si>
    <t>4"DF304 30 Kit (includes DFSS Top Plate, Cap, Connector )</t>
  </si>
  <si>
    <t>4DF304-30K</t>
  </si>
  <si>
    <t>4"DF304 35 Kit (includes DFSS Top Plate, Cap, Connector )</t>
  </si>
  <si>
    <t>4DF304-35K</t>
  </si>
  <si>
    <t>5" BASIC KITS</t>
  </si>
  <si>
    <t>5"DF304 15 Kit (includes DFSS Top Plate, Cap, Connector )</t>
  </si>
  <si>
    <t>5DF304-15K</t>
  </si>
  <si>
    <t>5"DF304 20 Kit (includes DFSS Top Plate, Cap, Connector )</t>
  </si>
  <si>
    <t>5DF304-20K</t>
  </si>
  <si>
    <t>3" FasNSeal Universal Appliance Adapter w/ Test Port</t>
  </si>
  <si>
    <t>6" x 3" x 4" Double-Wall WYE - 45° br</t>
  </si>
  <si>
    <t>6GVY34</t>
  </si>
  <si>
    <t>0440</t>
  </si>
  <si>
    <t>6" x 4" x 3" Double-Wall WYE - 45° br</t>
  </si>
  <si>
    <t>6GVY43</t>
  </si>
  <si>
    <t>0441</t>
  </si>
  <si>
    <t>6" x 4" x 4" Double-Wall WYE - 45° br</t>
  </si>
  <si>
    <t>6GVY44</t>
  </si>
  <si>
    <t>0442</t>
  </si>
  <si>
    <t>9" FasNSeal Universal Appliance Adapter</t>
  </si>
  <si>
    <t>FSAAU9</t>
  </si>
  <si>
    <t>10" FasNSeal Universal Appliance Adapter</t>
  </si>
  <si>
    <t>FSAAU10</t>
  </si>
  <si>
    <t>12" FasNSeal Universal Appliance Adapter</t>
  </si>
  <si>
    <t>FSAAU12</t>
  </si>
  <si>
    <t>14" FasNSeal Universal Appliance Adapter</t>
  </si>
  <si>
    <t>FSAAU14</t>
  </si>
  <si>
    <t>16" FasNSeal Universal Appliance Adapter</t>
  </si>
  <si>
    <t>FSAAU16</t>
  </si>
  <si>
    <t>12" FasNSeal Appliance Adapter</t>
  </si>
  <si>
    <t>FSAA12</t>
  </si>
  <si>
    <t>3" FasNSealW2 Appliance Adapter</t>
  </si>
  <si>
    <t>W2-AA3</t>
  </si>
  <si>
    <t>4" FasNSealW2 Appliance Adapter</t>
  </si>
  <si>
    <t>W2-AA4</t>
  </si>
  <si>
    <t>5" FasNSealW2 Appliance Adapter</t>
  </si>
  <si>
    <t>W2-AA5</t>
  </si>
  <si>
    <t>6" FasNSealW2 Appliance Adapter</t>
  </si>
  <si>
    <t>W2-AA6</t>
  </si>
  <si>
    <r>
      <t xml:space="preserve">DuraFlex AL Kit - 8" x 35' </t>
    </r>
    <r>
      <rPr>
        <sz val="6"/>
        <rFont val="Arial"/>
        <family val="2"/>
      </rPr>
      <t>(includes:  DuraFlex AL Length, DuraFlex AL Cap, DuraFlex Top Plate, and DuraFlex Mortar Sleeve)</t>
    </r>
  </si>
  <si>
    <t>3" DuraFlex AL</t>
  </si>
  <si>
    <t xml:space="preserve">6GVX7 </t>
  </si>
  <si>
    <t>0106S</t>
  </si>
  <si>
    <t>Increaser 6" x 8"</t>
  </si>
  <si>
    <t xml:space="preserve">6GVX8 </t>
  </si>
  <si>
    <t>0107S</t>
  </si>
  <si>
    <t>6GVAF</t>
  </si>
  <si>
    <t>0499</t>
  </si>
  <si>
    <t>6GVAM</t>
  </si>
  <si>
    <t>0493</t>
  </si>
  <si>
    <t>0499H</t>
  </si>
  <si>
    <t>Sconce Termination Cap (SS)</t>
  </si>
  <si>
    <t>6"DF304-15KT ( includes: DFSS Top Plate, Cap, Tee w/Cap )</t>
  </si>
  <si>
    <t>6DF304-15KT</t>
  </si>
  <si>
    <t>6DF304-20KT</t>
  </si>
  <si>
    <t>6DF304-25KT</t>
  </si>
  <si>
    <t>6DF304-30KT</t>
  </si>
  <si>
    <t>6DF304-35KT</t>
  </si>
  <si>
    <t>7" TEE KITS</t>
  </si>
  <si>
    <t>33079</t>
  </si>
  <si>
    <t>6"DFPRO 30 Kit (includes DFSS Top Plate, Cap, Connector )</t>
  </si>
  <si>
    <t>6DFPRO-30K</t>
  </si>
  <si>
    <t>6"DFPRO 35 Kit (includes DFSS Top Plate, Cap, Connector )</t>
  </si>
  <si>
    <t>6DFPRO-35K</t>
  </si>
  <si>
    <t>7"DFPRO 15 Kit (includes DFSS Top Plate, Cap, Connector )</t>
  </si>
  <si>
    <t>7DFPRO-15K</t>
  </si>
  <si>
    <t>4"DFSW 20 Kit (includes DFSS Top Plate, Cap, Connector )</t>
  </si>
  <si>
    <t>4DFSW-20K</t>
  </si>
  <si>
    <t>4"DFSW 25 Kit (includes DFSS Top Plate, Cap, Connector )</t>
  </si>
  <si>
    <t>4DFSW-25K</t>
  </si>
  <si>
    <t>4"DFSW 30 Kit (includes DFSS Top Plate, Cap, Connector )</t>
  </si>
  <si>
    <t>4DFSW-30K</t>
  </si>
  <si>
    <t>1485</t>
  </si>
  <si>
    <t>Square Firestop Support</t>
  </si>
  <si>
    <t>3GVRS</t>
  </si>
  <si>
    <t>3"DFPRO-35KT ( includes: DFSS Top Plate, Cap, Tee w/Cap )</t>
  </si>
  <si>
    <t>3DFPRO-35KT</t>
  </si>
  <si>
    <t>4"DFPRO-15KT ( includes: DFSS Top Plate, Cap, Tee w/Cap )</t>
  </si>
  <si>
    <t>4DFPRO-15KT</t>
  </si>
  <si>
    <t>4"DFPRO-20KT ( includes: DFSS Top Plate, Cap, Tee w/Cap )</t>
  </si>
  <si>
    <t>4DFPRO-20KT</t>
  </si>
  <si>
    <t>58DVA-16AB</t>
  </si>
  <si>
    <t>58DVA-E45</t>
  </si>
  <si>
    <t>58DVA-E45B</t>
  </si>
  <si>
    <t>58DVA-E90</t>
  </si>
  <si>
    <t>58DVA-E90B</t>
  </si>
  <si>
    <t>58DVA-ES</t>
  </si>
  <si>
    <t>58DVA-DC</t>
  </si>
  <si>
    <t>58DVA-CS</t>
  </si>
  <si>
    <t>58DVA-WT</t>
  </si>
  <si>
    <t>58DVA-WFS</t>
  </si>
  <si>
    <t>58DVA-VSS</t>
  </si>
  <si>
    <t>Single-to-Double Wall Adapter</t>
  </si>
  <si>
    <t>FSA-SWDW3</t>
  </si>
  <si>
    <t>FasNSeal Flexible Vent Male Adapter</t>
  </si>
  <si>
    <t>841211001819</t>
  </si>
  <si>
    <t>841211001857</t>
  </si>
  <si>
    <t>841211001932</t>
  </si>
  <si>
    <t>841211007446</t>
  </si>
  <si>
    <t>841211001826</t>
  </si>
  <si>
    <t>841211001864</t>
  </si>
  <si>
    <t>841211001949</t>
  </si>
  <si>
    <t>841211007453</t>
  </si>
  <si>
    <t>841211001833</t>
  </si>
  <si>
    <t>841211001871</t>
  </si>
  <si>
    <t>841211001956</t>
  </si>
  <si>
    <t>841211007460</t>
  </si>
  <si>
    <t>841211001840</t>
  </si>
  <si>
    <t>841211001888</t>
  </si>
  <si>
    <t>841211001963</t>
  </si>
  <si>
    <t>841211007477</t>
  </si>
  <si>
    <t>FasNSeal Gas Vent System</t>
  </si>
  <si>
    <t>Double Wall Wide Mouth Boot Tee</t>
  </si>
  <si>
    <t>W2-WBT4</t>
  </si>
  <si>
    <t>W2-WBT24</t>
  </si>
  <si>
    <t>W2-WBT22</t>
  </si>
  <si>
    <t>W2-WBT20</t>
  </si>
  <si>
    <t>5"DFPRO 15 Kit (includes DFSS Top Plate, Cap, Connector )</t>
  </si>
  <si>
    <t>Increaser 9" - 10"</t>
  </si>
  <si>
    <t>99449</t>
  </si>
  <si>
    <t>99451</t>
  </si>
  <si>
    <t>99430</t>
  </si>
  <si>
    <t>99459</t>
  </si>
  <si>
    <t>9101</t>
  </si>
  <si>
    <t>9201</t>
  </si>
  <si>
    <t>9085</t>
  </si>
  <si>
    <t>9088</t>
  </si>
  <si>
    <t>9086</t>
  </si>
  <si>
    <t>8648</t>
  </si>
  <si>
    <t>8624</t>
  </si>
  <si>
    <t>8618</t>
  </si>
  <si>
    <t>8612</t>
  </si>
  <si>
    <t>8606</t>
  </si>
  <si>
    <t>8687</t>
  </si>
  <si>
    <t>8685</t>
  </si>
  <si>
    <t>8647</t>
  </si>
  <si>
    <t>8646</t>
  </si>
  <si>
    <t>8645</t>
  </si>
  <si>
    <t>8690</t>
  </si>
  <si>
    <t>8655</t>
  </si>
  <si>
    <t>8679</t>
  </si>
  <si>
    <t>8667</t>
  </si>
  <si>
    <t>8680</t>
  </si>
  <si>
    <t>8670</t>
  </si>
  <si>
    <t>8712</t>
  </si>
  <si>
    <t>99366SS</t>
  </si>
  <si>
    <t>99367SS</t>
  </si>
  <si>
    <t>99405</t>
  </si>
  <si>
    <t>8580</t>
  </si>
  <si>
    <t>(Built to order; not returnable)</t>
  </si>
  <si>
    <t>4" FasNSeal Universal Appliance Adapter w/ Test Port</t>
  </si>
  <si>
    <t>5" FasNSeal Universal Appliance Adapter w/ Test Port</t>
  </si>
  <si>
    <t>Termination Tee</t>
  </si>
  <si>
    <t>5.5"DFSW-20KT ( includes: DFSS Top Plate, Cap, Tee w/Cap )</t>
  </si>
  <si>
    <t>55DFSW-20KT</t>
  </si>
  <si>
    <t>5.5"DFSW-25KT ( includes: DFSS Top Plate, Cap, Tee w/Cap )</t>
  </si>
  <si>
    <t>55DFSW-25KT</t>
  </si>
  <si>
    <t>99403</t>
  </si>
  <si>
    <t>99404</t>
  </si>
  <si>
    <t>99466</t>
  </si>
  <si>
    <t>99484</t>
  </si>
  <si>
    <t>99485</t>
  </si>
  <si>
    <t>99445</t>
  </si>
  <si>
    <t>99443</t>
  </si>
  <si>
    <t>99447</t>
  </si>
  <si>
    <t>99446</t>
  </si>
  <si>
    <t>99441</t>
  </si>
  <si>
    <t>1647SS</t>
  </si>
  <si>
    <t>1655SS</t>
  </si>
  <si>
    <t>Tee w/Clean-Out Cap (SS)</t>
  </si>
  <si>
    <t>Stovetop Adapter (SS)</t>
  </si>
  <si>
    <t>1677SS</t>
  </si>
  <si>
    <t>1855SS</t>
  </si>
  <si>
    <t>1877SS</t>
  </si>
  <si>
    <t>Stovetop Adapter (Metric)</t>
  </si>
  <si>
    <t>4706</t>
  </si>
  <si>
    <t>48" Pipe Extension</t>
  </si>
  <si>
    <t>3PVP-48A</t>
  </si>
  <si>
    <t>48" Pipe Extension (Black)</t>
  </si>
  <si>
    <t>3PVP-48AB</t>
  </si>
  <si>
    <t>4PVP-48A</t>
  </si>
  <si>
    <t>48" Pipe Extension (black)</t>
  </si>
  <si>
    <t>4PVP-48AB</t>
  </si>
  <si>
    <t>3PVP-HSC</t>
  </si>
  <si>
    <t>4PVP-HSC</t>
  </si>
  <si>
    <t>4612-OP</t>
  </si>
  <si>
    <t>20" ROUND GAS VENT</t>
  </si>
  <si>
    <t xml:space="preserve">20GV18 </t>
  </si>
  <si>
    <t>2523</t>
  </si>
  <si>
    <t xml:space="preserve">20GV36 </t>
  </si>
  <si>
    <t>2503</t>
  </si>
  <si>
    <t>20GV18A</t>
  </si>
  <si>
    <t>2673</t>
  </si>
  <si>
    <t>C9049DSA</t>
  </si>
  <si>
    <t>C9249DSA</t>
  </si>
  <si>
    <t>12" Chimney Pipe - SS</t>
  </si>
  <si>
    <t>12" Chimney Pipe - GA</t>
  </si>
  <si>
    <t>8"DF316 30 Kit (includes DFSS Top Plate, Cap, Connector )</t>
  </si>
  <si>
    <t>8DF316-30K</t>
  </si>
  <si>
    <t>8"DF316 35 Kit (includes DFSS Top Plate, Cap, Connector )</t>
  </si>
  <si>
    <t>8DF316-35K</t>
  </si>
  <si>
    <t>3"DF316-15KT ( includes: DFSS Top Plate, Cap, Tee w/Cap )</t>
  </si>
  <si>
    <t>3DF316-15KT</t>
  </si>
  <si>
    <t>3"DF316-20KT ( includes: DFSS Top Plate, Cap, Tee w/Cap )</t>
  </si>
  <si>
    <t>3DF316-20KT</t>
  </si>
  <si>
    <t>3"DF316-25KT ( includes: DFSS Top Plate, Cap, Tee w/Cap )</t>
  </si>
  <si>
    <t>3DF316-25KT</t>
  </si>
  <si>
    <t>3"DF316-30KT ( includes: DFSS Top Plate, Cap, Tee w/Cap )</t>
  </si>
  <si>
    <t>3DF316-30KT</t>
  </si>
  <si>
    <t>3"DF316-35KT ( includes: DFSS Top Plate, Cap, Tee w/Cap )</t>
  </si>
  <si>
    <t>3DF316-35KT</t>
  </si>
  <si>
    <t>4"DF316-15KT ( includes: DFSS Top Plate, Cap, Tee w/Cap )</t>
  </si>
  <si>
    <t>4DF316-15KT</t>
  </si>
  <si>
    <t>4"DF316-20KT ( includes: DFSS Top Plate, Cap, Tee w/Cap )</t>
  </si>
  <si>
    <t>4DF316-20KT</t>
  </si>
  <si>
    <t>2072</t>
  </si>
  <si>
    <t>2067</t>
  </si>
  <si>
    <t>2069</t>
  </si>
  <si>
    <t>7" FasNSealW2 Appliance Adapter</t>
  </si>
  <si>
    <t>W2-AA7</t>
  </si>
  <si>
    <t>8" FasNSealW2 Appliance Adapter</t>
  </si>
  <si>
    <t>W2-AA8</t>
  </si>
  <si>
    <t>9" FasNSealW2 Appliance Adapter</t>
  </si>
  <si>
    <t>W2-AA9</t>
  </si>
  <si>
    <r>
      <t xml:space="preserve">DuraFlex AL Kit - 7" x 25' </t>
    </r>
    <r>
      <rPr>
        <sz val="6"/>
        <rFont val="Arial"/>
        <family val="2"/>
      </rPr>
      <t>(includes:  DuraFlex AL Length, DuraFlex AL Cap, DuraFlex Top Plate, and DuraFlex Mortar Sleeve)</t>
    </r>
  </si>
  <si>
    <t>4" FasNSeal Crown, Dunkirk &amp; Modine Termination Appliance Adapter</t>
  </si>
  <si>
    <t>FSA-M4</t>
  </si>
  <si>
    <t>6" FasNSeal  Cleaver Brooks MCF Series Appliance Adapter</t>
  </si>
  <si>
    <t>FSA-MCF6</t>
  </si>
  <si>
    <t>10" FasNSeal  Cleaver Brooks MCF Series Appliance Adapter</t>
  </si>
  <si>
    <t>FSA-MCF10</t>
  </si>
  <si>
    <t>12" FasNSeal  Cleaver Brooks MCF Series Appliance Adapter</t>
  </si>
  <si>
    <t>FSA-MCF12</t>
  </si>
  <si>
    <t>3" FasNSeal Dunkirk XEB Series &amp; Pennco FSB Series Appliance Adapter</t>
  </si>
  <si>
    <t>FSAMETEK3</t>
  </si>
  <si>
    <t>4" FasNSeal Noritz NOM-DV Series Termination Appliance Adapter</t>
  </si>
  <si>
    <t>FSA-NSC4</t>
  </si>
  <si>
    <t>Extend-a-Cap Kit (oval 10" x 22")</t>
  </si>
  <si>
    <t>C9114SS</t>
  </si>
  <si>
    <t>C9112SS</t>
  </si>
  <si>
    <t>C9121SS</t>
  </si>
  <si>
    <t>C9117SS</t>
  </si>
  <si>
    <t>C9113SS</t>
  </si>
  <si>
    <t>C9164SSKIT</t>
  </si>
  <si>
    <t>C9166SSKIT</t>
  </si>
  <si>
    <t>8"  ROUND GAS VENT</t>
  </si>
  <si>
    <t xml:space="preserve">8GV12 </t>
  </si>
  <si>
    <t>0035</t>
  </si>
  <si>
    <t xml:space="preserve">8GV18 </t>
  </si>
  <si>
    <t>0025</t>
  </si>
  <si>
    <t xml:space="preserve">8GV18C </t>
  </si>
  <si>
    <t>0025C</t>
  </si>
  <si>
    <t xml:space="preserve">8GV24 </t>
  </si>
  <si>
    <t>0390</t>
  </si>
  <si>
    <t xml:space="preserve">8GV24C </t>
  </si>
  <si>
    <t>0390C</t>
  </si>
  <si>
    <t xml:space="preserve">8GV36 </t>
  </si>
  <si>
    <t>0015</t>
  </si>
  <si>
    <t>8GV36C</t>
  </si>
  <si>
    <t>0015C</t>
  </si>
  <si>
    <t xml:space="preserve">8GV48 </t>
  </si>
  <si>
    <t>0405</t>
  </si>
  <si>
    <t>8GV48C</t>
  </si>
  <si>
    <t>0405C</t>
  </si>
  <si>
    <t xml:space="preserve">8GV60 </t>
  </si>
  <si>
    <t>0006</t>
  </si>
  <si>
    <t>8GV60C</t>
  </si>
  <si>
    <t>0006C</t>
  </si>
  <si>
    <t xml:space="preserve">8GV12A </t>
  </si>
  <si>
    <t>0055</t>
  </si>
  <si>
    <t xml:space="preserve">8GVL90 </t>
  </si>
  <si>
    <t>0065</t>
  </si>
  <si>
    <t xml:space="preserve">8GVL45 </t>
  </si>
  <si>
    <t>0075</t>
  </si>
  <si>
    <t xml:space="preserve">8GVT </t>
  </si>
  <si>
    <t>0085</t>
  </si>
  <si>
    <t>8DFSW-35KT</t>
  </si>
  <si>
    <t>DURAFLEX  ACCESSORIES</t>
  </si>
  <si>
    <t>3" DuraFlex Vertical Cap</t>
  </si>
  <si>
    <t>3DFS-VC</t>
  </si>
  <si>
    <t>4" DuraFlex Vertical Cap</t>
  </si>
  <si>
    <t>4DFS-VC</t>
  </si>
  <si>
    <t>5" DuraFlex Vertical Cap</t>
  </si>
  <si>
    <t>5DFS-VC</t>
  </si>
  <si>
    <t>5.5" DuraFlex Vertical Cap</t>
  </si>
  <si>
    <t>55DFS-VC</t>
  </si>
  <si>
    <t>6" DuraFlex Vertical Cap</t>
  </si>
  <si>
    <t>6DFS-VC</t>
  </si>
  <si>
    <t>7" DuraFlex Vertical Cap</t>
  </si>
  <si>
    <t>7DFS-VC</t>
  </si>
  <si>
    <t>8" DuraFlex Vertical Cap</t>
  </si>
  <si>
    <t>8DFS-VC</t>
  </si>
  <si>
    <t>3" Duraflex Top Plate</t>
  </si>
  <si>
    <t>3DFS-TP</t>
  </si>
  <si>
    <t>Oval Firestop Spacer (requires 2)</t>
  </si>
  <si>
    <t xml:space="preserve">4GWFS </t>
  </si>
  <si>
    <t>0350</t>
  </si>
  <si>
    <t>0419</t>
  </si>
  <si>
    <t>Round-to-Oval Adapter 3" - 4"</t>
  </si>
  <si>
    <t>4GWAR3</t>
  </si>
  <si>
    <t>0324</t>
  </si>
  <si>
    <t>Round-to-Oval Adapter</t>
  </si>
  <si>
    <t xml:space="preserve">4GWARO </t>
  </si>
  <si>
    <t>0315</t>
  </si>
  <si>
    <t xml:space="preserve">4GWAOR </t>
  </si>
  <si>
    <t>0314</t>
  </si>
  <si>
    <t>8" FasNSeal  Cleaver Brooks MCF Series Appliance Adapter</t>
  </si>
  <si>
    <t>FSA-MCF8</t>
  </si>
  <si>
    <t xml:space="preserve">8GVTC </t>
  </si>
  <si>
    <t>0095</t>
  </si>
  <si>
    <t xml:space="preserve">8GVC </t>
  </si>
  <si>
    <t>0125</t>
  </si>
  <si>
    <t>8GVAF</t>
  </si>
  <si>
    <t>0495</t>
  </si>
  <si>
    <t>8GVAM</t>
  </si>
  <si>
    <t>0494</t>
  </si>
  <si>
    <t>8GVWS</t>
  </si>
  <si>
    <t>1490</t>
  </si>
  <si>
    <t>8GVRS</t>
  </si>
  <si>
    <t>1445</t>
  </si>
  <si>
    <t>8GVFS</t>
  </si>
  <si>
    <t>1465N</t>
  </si>
  <si>
    <t xml:space="preserve">8GVWT </t>
  </si>
  <si>
    <t>0165</t>
  </si>
  <si>
    <t xml:space="preserve">8GVSC </t>
  </si>
  <si>
    <t>0155</t>
  </si>
  <si>
    <t xml:space="preserve">8GVF </t>
  </si>
  <si>
    <t>0145</t>
  </si>
  <si>
    <t>3" DuraFlex Tee</t>
  </si>
  <si>
    <t>3DFS-T</t>
  </si>
  <si>
    <t>4" DuraFlex Tee</t>
  </si>
  <si>
    <t>4DFS-T</t>
  </si>
  <si>
    <t>5" DuraFlex Tee</t>
  </si>
  <si>
    <t>5DFS-T</t>
  </si>
  <si>
    <t>5.5" DuraFlex Tee</t>
  </si>
  <si>
    <t>55DFS-T</t>
  </si>
  <si>
    <t>6" DuraFlex Tee</t>
  </si>
  <si>
    <t>6DFS-T</t>
  </si>
  <si>
    <t>7" DuraFlex Tee</t>
  </si>
  <si>
    <t>7DFS-T</t>
  </si>
  <si>
    <t>C9160</t>
  </si>
  <si>
    <t>C9145</t>
  </si>
  <si>
    <t>C9148A</t>
  </si>
  <si>
    <t>C9148B</t>
  </si>
  <si>
    <t>C9148D</t>
  </si>
  <si>
    <t>C9173</t>
  </si>
  <si>
    <t>C9142</t>
  </si>
  <si>
    <t>M.A.P</t>
  </si>
  <si>
    <t>3" Variable Pitch Flashing Kit</t>
  </si>
  <si>
    <t>FSVPK3</t>
  </si>
  <si>
    <t>4" Variable Pitch Flashing Kit</t>
  </si>
  <si>
    <t>FSVPK4</t>
  </si>
  <si>
    <t>5" Variable Pitch Flashing Kit</t>
  </si>
  <si>
    <t>FSVPK5</t>
  </si>
  <si>
    <t>10DCA-ECK</t>
  </si>
  <si>
    <t>12DCA-ECK</t>
  </si>
  <si>
    <t>14DCA-ECK</t>
  </si>
  <si>
    <t>W2-CN1412</t>
  </si>
  <si>
    <t>FSA-DWSW14</t>
  </si>
  <si>
    <t>W2-616</t>
  </si>
  <si>
    <t>3DFA-FA</t>
  </si>
  <si>
    <t>4DFA-FC</t>
  </si>
  <si>
    <t>4DFA-T</t>
  </si>
  <si>
    <t>4DFA-TP</t>
  </si>
  <si>
    <t>4DFA-VC</t>
  </si>
  <si>
    <t>4DFA-FA</t>
  </si>
  <si>
    <t>5DFA-25</t>
  </si>
  <si>
    <t>5DFA-FC</t>
  </si>
  <si>
    <t>5DFA-T</t>
  </si>
  <si>
    <t>5DFA-TP</t>
  </si>
  <si>
    <t>5DFA-VC</t>
  </si>
  <si>
    <t>5DFA-FA</t>
  </si>
  <si>
    <t>55DFA-FC</t>
  </si>
  <si>
    <t>55DFA-T</t>
  </si>
  <si>
    <t>55DFA-TP</t>
  </si>
  <si>
    <t>55DFA-VC</t>
  </si>
  <si>
    <t>6DFA-FC</t>
  </si>
  <si>
    <t>6DFA-T</t>
  </si>
  <si>
    <t>6DFA-TP</t>
  </si>
  <si>
    <t>6DFA-VC</t>
  </si>
  <si>
    <t>6DFA-FA</t>
  </si>
  <si>
    <t>7DFA-FC</t>
  </si>
  <si>
    <t>7DFA-T</t>
  </si>
  <si>
    <t>7DFA-TP</t>
  </si>
  <si>
    <t>7DFA-VC</t>
  </si>
  <si>
    <t>7DFA-FA</t>
  </si>
  <si>
    <t>8DFA-FC</t>
  </si>
  <si>
    <t>8DFA-T</t>
  </si>
  <si>
    <t>8DFA-TP</t>
  </si>
  <si>
    <t>8DFA-VC</t>
  </si>
  <si>
    <t>8DFA-FA</t>
  </si>
  <si>
    <t>0032C</t>
  </si>
  <si>
    <t xml:space="preserve">5GV18 </t>
  </si>
  <si>
    <t>0022</t>
  </si>
  <si>
    <t>5GV18C</t>
  </si>
  <si>
    <t>0022C</t>
  </si>
  <si>
    <t xml:space="preserve">5GV24 </t>
  </si>
  <si>
    <t>0387</t>
  </si>
  <si>
    <t>5GV24C</t>
  </si>
  <si>
    <t>0387C</t>
  </si>
  <si>
    <t xml:space="preserve">5GV36 </t>
  </si>
  <si>
    <t>0012</t>
  </si>
  <si>
    <t>5GV36C</t>
  </si>
  <si>
    <t>0012C</t>
  </si>
  <si>
    <t xml:space="preserve">5GV48 </t>
  </si>
  <si>
    <t>0402</t>
  </si>
  <si>
    <t>5GV48C</t>
  </si>
  <si>
    <t>AluFoil 3" x 150'</t>
  </si>
  <si>
    <t>9017</t>
  </si>
  <si>
    <t>9021SS</t>
  </si>
  <si>
    <t>9021</t>
  </si>
  <si>
    <t>9014</t>
  </si>
  <si>
    <t>9019</t>
  </si>
  <si>
    <t>9006</t>
  </si>
  <si>
    <t>7" CLOSE CLEARANCE CONNECTOR</t>
  </si>
  <si>
    <t>8" CLOSE CLEARANCE CONNECTOR</t>
  </si>
  <si>
    <t>9345TR</t>
  </si>
  <si>
    <t>9345TS</t>
  </si>
  <si>
    <t>9348D</t>
  </si>
  <si>
    <t>9348C</t>
  </si>
  <si>
    <t>4" diameter w /3" Adapter Branch</t>
  </si>
  <si>
    <t>3PVP-TADX4</t>
  </si>
  <si>
    <t>Double Tee w/Clean-Out Tee Cap (black)</t>
  </si>
  <si>
    <t>4DF316-100</t>
  </si>
  <si>
    <t>5DF316-15</t>
  </si>
  <si>
    <t>5DF316-20</t>
  </si>
  <si>
    <t>5DF316-25</t>
  </si>
  <si>
    <t>5DF316-30</t>
  </si>
  <si>
    <t>5DF316-35</t>
  </si>
  <si>
    <t>1460</t>
  </si>
  <si>
    <t>1461</t>
  </si>
  <si>
    <t>6" DIAMETER</t>
  </si>
  <si>
    <t>Flat Flashing Tall Cone</t>
  </si>
  <si>
    <t>99651</t>
  </si>
  <si>
    <t>C9036B</t>
  </si>
  <si>
    <t>6DF316-30</t>
  </si>
  <si>
    <t>6DF316-35</t>
  </si>
  <si>
    <t>6DF316-100</t>
  </si>
  <si>
    <t>4" Standard Wall Mount Kit</t>
  </si>
  <si>
    <t>3" Standard Wall Mount Kit</t>
  </si>
  <si>
    <t>5" Standard Wall Mount Kit</t>
  </si>
  <si>
    <t>FSWMK5</t>
  </si>
  <si>
    <t>4"DFPRO-35KT ( includes: DFSS Top Plate, Cap, Tee w/Cap )</t>
  </si>
  <si>
    <t>4DFPRO-35KT</t>
  </si>
  <si>
    <t>5"DFPRO-15KT ( includes: DFSS Top Plate, Cap, Tee w/Cap )</t>
  </si>
  <si>
    <t>5DFPRO-15KT</t>
  </si>
  <si>
    <t>5"DFPRO-20KT ( includes: DFSS Top Plate, Cap, Tee w/Cap )</t>
  </si>
  <si>
    <t>5DFPRO-20KT</t>
  </si>
  <si>
    <t>5"DFPRO-25KT ( includes: DFSS Top Plate, Cap, Tee w/Cap )</t>
  </si>
  <si>
    <t>5DFPRO-25KT</t>
  </si>
  <si>
    <t>4"DFPRO-25KT ( includes: DFSS Top Plate, Cap, Tee w/Cap )</t>
  </si>
  <si>
    <t>4DFPRO-25KT</t>
  </si>
  <si>
    <t>Single Tee w/Clean-Out Tee Cap</t>
  </si>
  <si>
    <t>3PVP-T</t>
  </si>
  <si>
    <t>Single Tee w/Clean-Out Tee Cap (black)</t>
  </si>
  <si>
    <t>Oval Firestop Spacer (2" x 6") (requires 2)</t>
  </si>
  <si>
    <t>4GWFS2X6</t>
  </si>
  <si>
    <t>0351</t>
  </si>
  <si>
    <t>Oval Base Plate</t>
  </si>
  <si>
    <t xml:space="preserve">4GWBP </t>
  </si>
  <si>
    <t>0321</t>
  </si>
  <si>
    <t>Oval Ceiling Plate Spacer (requires 2)</t>
  </si>
  <si>
    <t xml:space="preserve">4GWCS </t>
  </si>
  <si>
    <t>0320</t>
  </si>
  <si>
    <t>Standard Oval Tee</t>
  </si>
  <si>
    <t xml:space="preserve">4GWT </t>
  </si>
  <si>
    <t>0312</t>
  </si>
  <si>
    <t>4GWTR3</t>
  </si>
  <si>
    <t>0331</t>
  </si>
  <si>
    <t>Oval Tee Cap</t>
  </si>
  <si>
    <t xml:space="preserve">4GWTC </t>
  </si>
  <si>
    <t>0313</t>
  </si>
  <si>
    <t>Oval Storm Collar</t>
  </si>
  <si>
    <t xml:space="preserve">4GWSC </t>
  </si>
  <si>
    <t>0318</t>
  </si>
  <si>
    <t>Oval Cap</t>
  </si>
  <si>
    <t>4GWVT</t>
  </si>
  <si>
    <t>0316</t>
  </si>
  <si>
    <t>DSA Roof Flashing</t>
  </si>
  <si>
    <t>4GWFDSA</t>
  </si>
  <si>
    <t>0317DS</t>
  </si>
  <si>
    <t xml:space="preserve">5GWVT </t>
  </si>
  <si>
    <t>0516</t>
  </si>
  <si>
    <t>6" OVAL GAS VENT</t>
  </si>
  <si>
    <t>6GW06</t>
  </si>
  <si>
    <t>0605</t>
  </si>
  <si>
    <t>FSA-PK4</t>
  </si>
  <si>
    <t>5" FasNSeal Patterson Kelly Mach Series Appliance Adapter</t>
  </si>
  <si>
    <t>FSA-PK5</t>
  </si>
  <si>
    <t>5.5 X 30' LENGTH</t>
  </si>
  <si>
    <t>3" FasNSeal Weil McLain GV Model Appliance Adapter</t>
  </si>
  <si>
    <t>FSA-WEIL-GV3</t>
  </si>
  <si>
    <t>3" FasNSeal Weil McLain Tee Appliance Adapter</t>
  </si>
  <si>
    <t>FSA-WEIL-GVTEE3</t>
  </si>
  <si>
    <t>3" FasNSeal Weil McLain CG Series &amp; Williamson Thermoflow GWI Series Appliance Adapter</t>
  </si>
  <si>
    <t>4" FasNSeal-to-Fulton Muffler Inlet Muffler</t>
  </si>
  <si>
    <t>C9165SSKIT</t>
  </si>
  <si>
    <t>7 X 20' LENGTH</t>
  </si>
  <si>
    <t>7 X 25' LENGTH</t>
  </si>
  <si>
    <t>7 X 30' LENGTH</t>
  </si>
  <si>
    <t>7 X 35' LENGTH</t>
  </si>
  <si>
    <t>7FSFLEX-20</t>
  </si>
  <si>
    <t>7FSFLEX-25</t>
  </si>
  <si>
    <t>7FSFLEX-30</t>
  </si>
  <si>
    <t>7FSFLEX-35</t>
  </si>
  <si>
    <t>8 X 20' LENGTH</t>
  </si>
  <si>
    <t>24" Chimney Pipe GA</t>
  </si>
  <si>
    <t>24" Chimney Pipe SS</t>
  </si>
  <si>
    <t>C9245</t>
  </si>
  <si>
    <t>C9248A</t>
  </si>
  <si>
    <t>C9248B</t>
  </si>
  <si>
    <t>C9248D</t>
  </si>
  <si>
    <t>C9273</t>
  </si>
  <si>
    <t>C9242</t>
  </si>
  <si>
    <t>C9255</t>
  </si>
  <si>
    <t>C9243</t>
  </si>
  <si>
    <t>W2-3008</t>
  </si>
  <si>
    <t>W2-1508</t>
  </si>
  <si>
    <t>W2-T8</t>
  </si>
  <si>
    <t>W2-TC8</t>
  </si>
  <si>
    <t>W2-WT8</t>
  </si>
  <si>
    <t>W2-RC8</t>
  </si>
  <si>
    <t>8"-to-6" Termination Cone</t>
  </si>
  <si>
    <t>W2-CN0806</t>
  </si>
  <si>
    <t>8"-to-9" Stepped Increaser</t>
  </si>
  <si>
    <t>W2-89I</t>
  </si>
  <si>
    <t>8"-to-7" Tapered Reducer</t>
  </si>
  <si>
    <t>W2-0807TR</t>
  </si>
  <si>
    <t>FSA-DWSW8</t>
  </si>
  <si>
    <t>W2-609</t>
  </si>
  <si>
    <t>W2-1209</t>
  </si>
  <si>
    <t>W2-1809</t>
  </si>
  <si>
    <t>W2-2409</t>
  </si>
  <si>
    <t>W2-3609</t>
  </si>
  <si>
    <t>W2-AVL9</t>
  </si>
  <si>
    <t>W2-9009</t>
  </si>
  <si>
    <t>W2-8809</t>
  </si>
  <si>
    <t>W2-4509</t>
  </si>
  <si>
    <t>W2-3009</t>
  </si>
  <si>
    <t>W2-1509</t>
  </si>
  <si>
    <t>W2-T9</t>
  </si>
  <si>
    <t>W2-TC9</t>
  </si>
  <si>
    <t>W2-WT9</t>
  </si>
  <si>
    <t>W2-RC9</t>
  </si>
  <si>
    <t>FSA-DWSW9</t>
  </si>
  <si>
    <t>W2-610</t>
  </si>
  <si>
    <t>W2-1210</t>
  </si>
  <si>
    <t>W2-1810</t>
  </si>
  <si>
    <t>W2-2410</t>
  </si>
  <si>
    <t>W2-3610</t>
  </si>
  <si>
    <t>W2-AVL10</t>
  </si>
  <si>
    <t>7"DFSW-20KT ( includes: DFSS Top Plate, Cap, Tee w/Cap )</t>
  </si>
  <si>
    <t>7DFSW-20KT</t>
  </si>
  <si>
    <t>7"DFSW-25KT ( includes: DFSS Top Plate, Cap, Tee w/Cap )</t>
  </si>
  <si>
    <t>Attic Insulation Shield 7" - 8"</t>
  </si>
  <si>
    <t>0356</t>
  </si>
  <si>
    <t xml:space="preserve">7GVSC </t>
  </si>
  <si>
    <t>0154</t>
  </si>
  <si>
    <t xml:space="preserve">7GVF </t>
  </si>
  <si>
    <t>0144</t>
  </si>
  <si>
    <t>7GVFSR</t>
  </si>
  <si>
    <t>0144S</t>
  </si>
  <si>
    <t>1767</t>
  </si>
  <si>
    <t>1745</t>
  </si>
  <si>
    <t>Tee</t>
  </si>
  <si>
    <t>1755</t>
  </si>
  <si>
    <t>6"DF316 35 Kit (includes DFSS Top Plate, Cap, Connector )</t>
  </si>
  <si>
    <t>6DF316-35K</t>
  </si>
  <si>
    <t>7"DF316 15 Kit (includes DFSS Top Plate, Cap, Connector )</t>
  </si>
  <si>
    <t>7DF316-15K</t>
  </si>
  <si>
    <t>7"DF316 20 Kit (includes DFSS Top Plate, Cap, Connector )</t>
  </si>
  <si>
    <t>7DF316-20K</t>
  </si>
  <si>
    <t>7" Diameter 18" Length Double-Wall</t>
  </si>
  <si>
    <t>8718</t>
  </si>
  <si>
    <t>8" DURAFLEX AL</t>
  </si>
  <si>
    <t>3"DFSW 30 Kit (includes DFSS Top Plate, Cap, Connector )</t>
  </si>
  <si>
    <t>3DFSW-30K</t>
  </si>
  <si>
    <t>3"DFSW 35 Kit (includes DFSS Top Plate, Cap, Connector )</t>
  </si>
  <si>
    <t>3DFSW-35K</t>
  </si>
  <si>
    <t>4"DFSW 15 Kit (includes DFSS Top Plate, Cap, Connector )</t>
  </si>
  <si>
    <t>4DFSW-15K</t>
  </si>
  <si>
    <t>99703SS</t>
  </si>
  <si>
    <t>99704SS</t>
  </si>
  <si>
    <t>99764SS</t>
  </si>
  <si>
    <t>99766SS</t>
  </si>
  <si>
    <t>99801SS</t>
  </si>
  <si>
    <t>99802SS</t>
  </si>
  <si>
    <t>36" Round-to-Round Heavy-Duty Flex Pipe</t>
  </si>
  <si>
    <t>Wall Strap Extension</t>
  </si>
  <si>
    <t>Double-Wall Black Tee w/Clean-Out Cap</t>
  </si>
  <si>
    <t>24" Vent Length</t>
  </si>
  <si>
    <t>FSVL2403</t>
  </si>
  <si>
    <t>36" Vent Length</t>
  </si>
  <si>
    <t>FSVL3603</t>
  </si>
  <si>
    <t>5"DF304 25 Kit (includes DFSS Top Plate, Cap, Connector )</t>
  </si>
  <si>
    <t>5DF304-25K</t>
  </si>
  <si>
    <t>5"DF304 30 Kit (includes DFSS Top Plate, Cap, Connector )</t>
  </si>
  <si>
    <t>5DF304-30K</t>
  </si>
  <si>
    <t>5"DF304 35 Kit (includes DFSS Top Plate, Cap, Connector )</t>
  </si>
  <si>
    <t>5DF304-35K</t>
  </si>
  <si>
    <t>5.5 BASIC KITS</t>
  </si>
  <si>
    <t>5.5"DF304 15 Kit (includes DFSS Top Plate, Cap, Connector )</t>
  </si>
  <si>
    <t>55DF304-15K</t>
  </si>
  <si>
    <t>5.5"DF304 20 Kit (includes DFSS Top Plate, Cap, Connector )</t>
  </si>
  <si>
    <t>55DF304-20K</t>
  </si>
  <si>
    <t>5.5"DF304 25 Kit (includes DFSS Top Plate, Cap, Connector )</t>
  </si>
  <si>
    <t>55DF304-25K</t>
  </si>
  <si>
    <t>5.5"DF304 30 Kit (includes DFSS Top Plate, Cap, Connector )</t>
  </si>
  <si>
    <t>55DF304-30K</t>
  </si>
  <si>
    <t>5.5"DF304 35 Kit (includes DFSS Top Plate, Cap, Connector )</t>
  </si>
  <si>
    <t>55DF304-35K</t>
  </si>
  <si>
    <t>6' BASIC KITS</t>
  </si>
  <si>
    <t>6"DF304 15 Kit (includes DFSS Top Plate, Cap, Connector )</t>
  </si>
  <si>
    <t>6DF304-15K</t>
  </si>
  <si>
    <t>W2-AVL5</t>
  </si>
  <si>
    <t>W2-9005</t>
  </si>
  <si>
    <t>W2-8805</t>
  </si>
  <si>
    <t>W2-4505</t>
  </si>
  <si>
    <t>W2-3005</t>
  </si>
  <si>
    <t>W2-1505</t>
  </si>
  <si>
    <t>W2-T5</t>
  </si>
  <si>
    <t>W2-TC5</t>
  </si>
  <si>
    <t>W2-DF5</t>
  </si>
  <si>
    <t>Base Plate</t>
  </si>
  <si>
    <t>18" Chimney Pipe - SS</t>
  </si>
  <si>
    <t>18" Chimney Pipe - GA</t>
  </si>
  <si>
    <t>24" Chimney Pipe - SS</t>
  </si>
  <si>
    <t>24" Chimney Pipe - SS (CF)</t>
  </si>
  <si>
    <t>24" Chimney Pipe - GA</t>
  </si>
  <si>
    <t>24" Chimney Pipe - GA (CF)</t>
  </si>
  <si>
    <t>36" Chimney Pipe - SS</t>
  </si>
  <si>
    <t>36" Chimney Pipe - SS (CF)</t>
  </si>
  <si>
    <t>36" Chimney Pipe - GA</t>
  </si>
  <si>
    <t>Square Horizontal Termination Cap (SS)</t>
  </si>
  <si>
    <t>46DVA-HC-S</t>
  </si>
  <si>
    <t>4"DF316 30 Kit (includes DFSS Top Plate, Cap, Connector )</t>
  </si>
  <si>
    <t>4DF316-30K</t>
  </si>
  <si>
    <t>5"DFPRO-30KT ( includes: DFSS Top Plate, Cap, Tee w/Cap )</t>
  </si>
  <si>
    <t>5DFPRO-30KT</t>
  </si>
  <si>
    <t>5"DFPRO-35KT ( includes: DFSS Top Plate, Cap, Tee w/Cap )</t>
  </si>
  <si>
    <t>5DFPRO-35KT</t>
  </si>
  <si>
    <t>5.5"DFPRO-15KT ( includes: DFSS Top Plate, Cap, Tee w/Cap )</t>
  </si>
  <si>
    <t>55DFPRO-15KT</t>
  </si>
  <si>
    <t>Vinyl Siding Standoff Kit (SS) - Reduced</t>
  </si>
  <si>
    <t>60" Length Oval Rigid Pipe</t>
  </si>
  <si>
    <t xml:space="preserve">4GW60 </t>
  </si>
  <si>
    <t>0300</t>
  </si>
  <si>
    <t>12" Length Oval Adjustable Pipe</t>
  </si>
  <si>
    <t xml:space="preserve">4GW12A </t>
  </si>
  <si>
    <t>0306</t>
  </si>
  <si>
    <t>Oval Increaser 4" x 5"</t>
  </si>
  <si>
    <t xml:space="preserve">4GWX5 </t>
  </si>
  <si>
    <t>99574</t>
  </si>
  <si>
    <t>99530</t>
  </si>
  <si>
    <t>99568</t>
  </si>
  <si>
    <t>20" DIAMETER</t>
  </si>
  <si>
    <t>99664</t>
  </si>
  <si>
    <t>99668</t>
  </si>
  <si>
    <t>22" DIAMETER</t>
  </si>
  <si>
    <t>99764</t>
  </si>
  <si>
    <t>99768</t>
  </si>
  <si>
    <t>24" DIAMETER</t>
  </si>
  <si>
    <t>99864</t>
  </si>
  <si>
    <t>99868</t>
  </si>
  <si>
    <t>9449DSA</t>
  </si>
  <si>
    <t>4636</t>
  </si>
  <si>
    <t>4648</t>
  </si>
  <si>
    <t>9450DSA</t>
  </si>
  <si>
    <t>9649DSA</t>
  </si>
  <si>
    <t>9650DSA</t>
  </si>
  <si>
    <t>DSA Adjustable Flashing 0/12 - 6/12</t>
  </si>
  <si>
    <t>9049DSA</t>
  </si>
  <si>
    <t>DSA Adjustable Flashing 7/12-12/12</t>
  </si>
  <si>
    <t>9050DSA</t>
  </si>
  <si>
    <t>9249DSA</t>
  </si>
  <si>
    <t>9250DSA</t>
  </si>
  <si>
    <t>4660-OR</t>
  </si>
  <si>
    <t>4860-F</t>
  </si>
  <si>
    <t>4860-OR</t>
  </si>
  <si>
    <t>12" Diameter Anchor Plate w/Damper</t>
  </si>
  <si>
    <t>12" Diameter Stablizer</t>
  </si>
  <si>
    <t>Extended Roof Bracket</t>
  </si>
  <si>
    <t>3 X 20' LENGTH</t>
  </si>
  <si>
    <t>3 X 25' LENGTH</t>
  </si>
  <si>
    <t>3 X 30' LENGTH</t>
  </si>
  <si>
    <t>3 X 35' LENGTH</t>
  </si>
  <si>
    <t>3 X 200' LENGTH</t>
  </si>
  <si>
    <t>3FSFLEX-20</t>
  </si>
  <si>
    <t>3PVP-WTC</t>
  </si>
  <si>
    <t>3PVP-RC</t>
  </si>
  <si>
    <t>3PVP-X4</t>
  </si>
  <si>
    <t>3PVP-X6</t>
  </si>
  <si>
    <t>3PVP-X8</t>
  </si>
  <si>
    <t>4PVP-06</t>
  </si>
  <si>
    <t>4PVP-06B</t>
  </si>
  <si>
    <t>Double-Skirted Stovetop Adapter</t>
  </si>
  <si>
    <t>Stovetop Adapter</t>
  </si>
  <si>
    <t>Female Flex Adapter</t>
  </si>
  <si>
    <t>Storm Collar 7" - 8"</t>
  </si>
  <si>
    <t>Wall Pass Through</t>
  </si>
  <si>
    <t>Round Tee w/Round Branch w/Cap</t>
  </si>
  <si>
    <t>Oval Tee w/Round Branch w/Cap (SW)</t>
  </si>
  <si>
    <t>Transition Anchor Plate 14" x 17" (DuraPlus)</t>
  </si>
  <si>
    <t>3'W2 Appliance Adapter w/ Test Port</t>
  </si>
  <si>
    <t>4"W2 Appliance Adapter w/ Test Port</t>
  </si>
  <si>
    <t>6"W2 Appliance Adapter w/ Test Port</t>
  </si>
  <si>
    <t>5"W2 Appliance Adapter w/ Test Port</t>
  </si>
  <si>
    <t>7" W2 Appliance Adapter w/ Test Port</t>
  </si>
  <si>
    <t>8" W2 Appliance Adapter w/ Test Port</t>
  </si>
  <si>
    <t>9" W2 Appliance Adapter w/ Test Port</t>
  </si>
  <si>
    <t>10" W2 Appliance Adapter w/ Test Port</t>
  </si>
  <si>
    <t>12" W2 Appliance Adapter w/ Test Port</t>
  </si>
  <si>
    <t>14" W2 Appliance Adapter w/ Test Port</t>
  </si>
  <si>
    <t>16" W2 Appliance Adapter w/ Test Port</t>
  </si>
  <si>
    <t>W2-AATP10</t>
  </si>
  <si>
    <t>W2-AATP12</t>
  </si>
  <si>
    <t>W2-AATP14</t>
  </si>
  <si>
    <t>W2-AATP16</t>
  </si>
  <si>
    <t>W2-AATP03</t>
  </si>
  <si>
    <t>W2-AATP04</t>
  </si>
  <si>
    <t>W2-AATP05</t>
  </si>
  <si>
    <t>W2-AATP06</t>
  </si>
  <si>
    <t>W2-AATP07</t>
  </si>
  <si>
    <t>W2-AATP08</t>
  </si>
  <si>
    <t>RELINING  INSULATION</t>
  </si>
  <si>
    <t>8"DF304 35 Kit (includes DFSS Top Plate, Cap, Connector )</t>
  </si>
  <si>
    <t>3VFT-25K</t>
  </si>
  <si>
    <t>3VFT-35K</t>
  </si>
  <si>
    <t>4VFT-25K</t>
  </si>
  <si>
    <t>4VFT-35K</t>
  </si>
  <si>
    <t>5VFT-25K</t>
  </si>
  <si>
    <t>5VFT-35K</t>
  </si>
  <si>
    <t>6VFT-25K</t>
  </si>
  <si>
    <t>6VFT-35K</t>
  </si>
  <si>
    <t>7VFT-25K</t>
  </si>
  <si>
    <t>7VFT-35K</t>
  </si>
  <si>
    <t>8VFT-35K</t>
  </si>
  <si>
    <t>3VFT-25KT</t>
  </si>
  <si>
    <t>3VFT-35KT</t>
  </si>
  <si>
    <t>4VFT-25KT</t>
  </si>
  <si>
    <t>4VFT-35KT</t>
  </si>
  <si>
    <t>5VFT-25KT</t>
  </si>
  <si>
    <t>5VFT-35KT</t>
  </si>
  <si>
    <t>6VFT-25KT</t>
  </si>
  <si>
    <t>6VFT-35KT</t>
  </si>
  <si>
    <t>7VFT-25KT</t>
  </si>
  <si>
    <t>7VFT-35KT</t>
  </si>
  <si>
    <t>8VFT-25KT</t>
  </si>
  <si>
    <t>8VFT-35KT</t>
  </si>
  <si>
    <t>3VFT-EXT 5</t>
  </si>
  <si>
    <t>3VFT-EXT 10</t>
  </si>
  <si>
    <t>3VFT-25B</t>
  </si>
  <si>
    <t>3VFT-35B</t>
  </si>
  <si>
    <t>3VFT-XX</t>
  </si>
  <si>
    <t>3CP-316</t>
  </si>
  <si>
    <t>3-SL-316</t>
  </si>
  <si>
    <t>3EL-45-316</t>
  </si>
  <si>
    <t>3EL-90-316</t>
  </si>
  <si>
    <t>3TE-316</t>
  </si>
  <si>
    <t>3TC-316</t>
  </si>
  <si>
    <t>3EX-316</t>
  </si>
  <si>
    <t>3RC</t>
  </si>
  <si>
    <t>3RCB</t>
  </si>
  <si>
    <t>3TKP</t>
  </si>
  <si>
    <t>3IC</t>
  </si>
  <si>
    <t>4VFT-XX</t>
  </si>
  <si>
    <t>4VFT-EXT5</t>
  </si>
  <si>
    <t>4VFT-EXT10</t>
  </si>
  <si>
    <t>4VFT-25B</t>
  </si>
  <si>
    <t>4VFT-35B</t>
  </si>
  <si>
    <t>4CP-316</t>
  </si>
  <si>
    <t>4SL-316</t>
  </si>
  <si>
    <t>4EL-45-316</t>
  </si>
  <si>
    <t>4EL-90-316</t>
  </si>
  <si>
    <t>4TE-316</t>
  </si>
  <si>
    <t>4TC-316</t>
  </si>
  <si>
    <t>4EX-316</t>
  </si>
  <si>
    <t>4RC</t>
  </si>
  <si>
    <t>4RCB</t>
  </si>
  <si>
    <t>4TKP</t>
  </si>
  <si>
    <t>4IC</t>
  </si>
  <si>
    <t>5VFT-XX</t>
  </si>
  <si>
    <t>5VFT-EXT5</t>
  </si>
  <si>
    <t>5VFT-EXT10</t>
  </si>
  <si>
    <t>5VFT-25B</t>
  </si>
  <si>
    <t>5VFT-35B</t>
  </si>
  <si>
    <t>5CP-316</t>
  </si>
  <si>
    <t>5SL-316</t>
  </si>
  <si>
    <t>5EL-45-316</t>
  </si>
  <si>
    <t>5EL-90-316</t>
  </si>
  <si>
    <t>5TE-316</t>
  </si>
  <si>
    <t>5TC-316</t>
  </si>
  <si>
    <t>5EX-316</t>
  </si>
  <si>
    <t>5RC</t>
  </si>
  <si>
    <t>5RCB</t>
  </si>
  <si>
    <t>5TKP</t>
  </si>
  <si>
    <t>5IC</t>
  </si>
  <si>
    <t>6VFT-XX</t>
  </si>
  <si>
    <t>6VFT-EXT5</t>
  </si>
  <si>
    <t>6VFT-EXT10</t>
  </si>
  <si>
    <t>6VFT-25B</t>
  </si>
  <si>
    <t>6VFT-35B</t>
  </si>
  <si>
    <t>6CP-316</t>
  </si>
  <si>
    <t>6SL-316</t>
  </si>
  <si>
    <t>6EL-45-316</t>
  </si>
  <si>
    <t>6EL-90-316</t>
  </si>
  <si>
    <t>6TE-316</t>
  </si>
  <si>
    <t>6TC-316</t>
  </si>
  <si>
    <t>6EX-316</t>
  </si>
  <si>
    <t>6RC</t>
  </si>
  <si>
    <t>6RCB</t>
  </si>
  <si>
    <t>6TKP</t>
  </si>
  <si>
    <t>6BPC</t>
  </si>
  <si>
    <t>6FA</t>
  </si>
  <si>
    <t>6DCF-R</t>
  </si>
  <si>
    <t>66AD</t>
  </si>
  <si>
    <t>67AD</t>
  </si>
  <si>
    <t>68AD</t>
  </si>
  <si>
    <t>6IC</t>
  </si>
  <si>
    <t>6STO-48</t>
  </si>
  <si>
    <t>6STO-57</t>
  </si>
  <si>
    <t>6RTO-48</t>
  </si>
  <si>
    <t>6RTO-57</t>
  </si>
  <si>
    <t>7VFT-XX</t>
  </si>
  <si>
    <t>7VFT-EXT5</t>
  </si>
  <si>
    <t>7VFT-EXT10</t>
  </si>
  <si>
    <t>7VFT-25B</t>
  </si>
  <si>
    <t>7VFT-35B</t>
  </si>
  <si>
    <t>7CP-316</t>
  </si>
  <si>
    <t>7SL-316</t>
  </si>
  <si>
    <t>7EL-45-316</t>
  </si>
  <si>
    <t>7TE-316</t>
  </si>
  <si>
    <t>7TC-316</t>
  </si>
  <si>
    <t>7EX-316</t>
  </si>
  <si>
    <t>5TSW-316</t>
  </si>
  <si>
    <t>7RC</t>
  </si>
  <si>
    <t>7RCB</t>
  </si>
  <si>
    <t>7TKP</t>
  </si>
  <si>
    <t>7BPC</t>
  </si>
  <si>
    <t>78DA</t>
  </si>
  <si>
    <t>7IC</t>
  </si>
  <si>
    <t>7STO-48</t>
  </si>
  <si>
    <t>7STO-57</t>
  </si>
  <si>
    <t>7RTO-57</t>
  </si>
  <si>
    <t>8VFT-XX</t>
  </si>
  <si>
    <t>8VFT-EXT5</t>
  </si>
  <si>
    <t>8VFT-EXT10</t>
  </si>
  <si>
    <t>8VFT-25B</t>
  </si>
  <si>
    <t>8VFT-35B</t>
  </si>
  <si>
    <t>8CP-316</t>
  </si>
  <si>
    <t>8SL-316</t>
  </si>
  <si>
    <t>8EL-45-316</t>
  </si>
  <si>
    <t>8EL-90-316</t>
  </si>
  <si>
    <t>8TE-316</t>
  </si>
  <si>
    <t>8TC-316</t>
  </si>
  <si>
    <t>8EX-316</t>
  </si>
  <si>
    <t>8TSW-316</t>
  </si>
  <si>
    <t>7TSW-316</t>
  </si>
  <si>
    <t>6TSW-316</t>
  </si>
  <si>
    <t>8RC</t>
  </si>
  <si>
    <t>8RCB</t>
  </si>
  <si>
    <t>8TKP</t>
  </si>
  <si>
    <t>8BPC</t>
  </si>
  <si>
    <t>8FA</t>
  </si>
  <si>
    <t>8DCF-R</t>
  </si>
  <si>
    <t>88AD</t>
  </si>
  <si>
    <t>89AD</t>
  </si>
  <si>
    <t>810AD</t>
  </si>
  <si>
    <t>8IC</t>
  </si>
  <si>
    <t>8STO-48</t>
  </si>
  <si>
    <t>8STO-57</t>
  </si>
  <si>
    <t>8RTO-48</t>
  </si>
  <si>
    <t>8RTO-57</t>
  </si>
  <si>
    <t>9VFT-XX</t>
  </si>
  <si>
    <t>9CP-316</t>
  </si>
  <si>
    <t>9SL-316</t>
  </si>
  <si>
    <t>9EL-45-316</t>
  </si>
  <si>
    <t>9EL-90-316</t>
  </si>
  <si>
    <t>9TE-316</t>
  </si>
  <si>
    <t>9TC-316</t>
  </si>
  <si>
    <t>9EX-316</t>
  </si>
  <si>
    <t>9RC</t>
  </si>
  <si>
    <t>9RCB</t>
  </si>
  <si>
    <t>9TKP</t>
  </si>
  <si>
    <t>9BPC</t>
  </si>
  <si>
    <t>910AD</t>
  </si>
  <si>
    <t>9IC</t>
  </si>
  <si>
    <t>9STO-48</t>
  </si>
  <si>
    <t>10VFT-XX</t>
  </si>
  <si>
    <t>10SL-316</t>
  </si>
  <si>
    <t>10EL-45-316</t>
  </si>
  <si>
    <t>10EL-90-316</t>
  </si>
  <si>
    <t>10TE-316</t>
  </si>
  <si>
    <t>10TC-316</t>
  </si>
  <si>
    <t>10EX-316</t>
  </si>
  <si>
    <t>10RC</t>
  </si>
  <si>
    <t>10RCB</t>
  </si>
  <si>
    <t>10TKP</t>
  </si>
  <si>
    <t>1010AD</t>
  </si>
  <si>
    <t>10IC</t>
  </si>
  <si>
    <t>10STO-48</t>
  </si>
  <si>
    <t>10STO-57</t>
  </si>
  <si>
    <t>10RTO-57</t>
  </si>
  <si>
    <t>11VFT-XX</t>
  </si>
  <si>
    <t>11CP-316</t>
  </si>
  <si>
    <t>11SL-316</t>
  </si>
  <si>
    <t>11EL-45-316</t>
  </si>
  <si>
    <t>11-EL-90-316</t>
  </si>
  <si>
    <t>11TE-316</t>
  </si>
  <si>
    <t>11TC-316</t>
  </si>
  <si>
    <t>11EX-316</t>
  </si>
  <si>
    <t>11RC</t>
  </si>
  <si>
    <t>11RCB</t>
  </si>
  <si>
    <t>11TKP</t>
  </si>
  <si>
    <t>DVF-RO</t>
  </si>
  <si>
    <t>11IC</t>
  </si>
  <si>
    <t>12VFT-XX</t>
  </si>
  <si>
    <t>12CP-316</t>
  </si>
  <si>
    <t>12SL-316</t>
  </si>
  <si>
    <t>12EL-45-316</t>
  </si>
  <si>
    <t>12EL-90-316</t>
  </si>
  <si>
    <t>12TE-316</t>
  </si>
  <si>
    <t>12TC-316</t>
  </si>
  <si>
    <t>12EX-316</t>
  </si>
  <si>
    <t>12RC</t>
  </si>
  <si>
    <t>12RCB</t>
  </si>
  <si>
    <t>12TKP</t>
  </si>
  <si>
    <t>12IC</t>
  </si>
  <si>
    <t>3CP-294</t>
  </si>
  <si>
    <t>3SL-294</t>
  </si>
  <si>
    <t>3EL-45-294</t>
  </si>
  <si>
    <t>3EL-90-294</t>
  </si>
  <si>
    <t>3TO-294</t>
  </si>
  <si>
    <t>4CP-294</t>
  </si>
  <si>
    <t>4SL-294</t>
  </si>
  <si>
    <t>4EL-45-294</t>
  </si>
  <si>
    <t>4EL-90-294</t>
  </si>
  <si>
    <t>4TE-294</t>
  </si>
  <si>
    <t>4TC-294</t>
  </si>
  <si>
    <t>4TO-294</t>
  </si>
  <si>
    <t>5CP-294</t>
  </si>
  <si>
    <t>5SL-294</t>
  </si>
  <si>
    <t>5EL-45-294</t>
  </si>
  <si>
    <t>5EL-90-294</t>
  </si>
  <si>
    <t>5TE-294</t>
  </si>
  <si>
    <t>5TC-294</t>
  </si>
  <si>
    <t>5TO-294</t>
  </si>
  <si>
    <t>65IR-294</t>
  </si>
  <si>
    <t>6CP-294</t>
  </si>
  <si>
    <t>6SL294</t>
  </si>
  <si>
    <t>6EL-45-294</t>
  </si>
  <si>
    <t>6EL-90-294</t>
  </si>
  <si>
    <t>6TE-294</t>
  </si>
  <si>
    <t>6TC-294</t>
  </si>
  <si>
    <t>6TO-294</t>
  </si>
  <si>
    <t>76IR-294</t>
  </si>
  <si>
    <t>7CP-294</t>
  </si>
  <si>
    <t>7SL-294</t>
  </si>
  <si>
    <t>7EL-45-294</t>
  </si>
  <si>
    <t>7EL-90-294</t>
  </si>
  <si>
    <t>7TE-294</t>
  </si>
  <si>
    <t>7TC-294</t>
  </si>
  <si>
    <t>78IR-294</t>
  </si>
  <si>
    <t>8CP-294</t>
  </si>
  <si>
    <t>8SL-294</t>
  </si>
  <si>
    <t>8EL-45-294</t>
  </si>
  <si>
    <t>8EL-90-294</t>
  </si>
  <si>
    <t>8TE-294</t>
  </si>
  <si>
    <t>8TC-294</t>
  </si>
  <si>
    <t>98IR-294</t>
  </si>
  <si>
    <t>9CP-294</t>
  </si>
  <si>
    <t>9EL-45-294</t>
  </si>
  <si>
    <t>9EL-90-294</t>
  </si>
  <si>
    <t>9TE-294</t>
  </si>
  <si>
    <t>9TC-294</t>
  </si>
  <si>
    <t>10CP-294</t>
  </si>
  <si>
    <t>10SL-294</t>
  </si>
  <si>
    <t>10EL-45-294</t>
  </si>
  <si>
    <t>10EL-90-294</t>
  </si>
  <si>
    <t>10TE-294</t>
  </si>
  <si>
    <t>10TC-294</t>
  </si>
  <si>
    <t>11CP-294</t>
  </si>
  <si>
    <t>11SL-294</t>
  </si>
  <si>
    <t>11EL-45-294</t>
  </si>
  <si>
    <t>11EL-90-294</t>
  </si>
  <si>
    <t>11TE-294</t>
  </si>
  <si>
    <t>11TC-294</t>
  </si>
  <si>
    <t>11DCF-RO</t>
  </si>
  <si>
    <t>12CP-294</t>
  </si>
  <si>
    <t>12SL-294</t>
  </si>
  <si>
    <t>12EL-45-294</t>
  </si>
  <si>
    <t>12EL-90-294</t>
  </si>
  <si>
    <t>12TE-294</t>
  </si>
  <si>
    <t>12TC-294</t>
  </si>
  <si>
    <t>8ICO</t>
  </si>
  <si>
    <t>10ICO</t>
  </si>
  <si>
    <t>4VFT3S-316</t>
  </si>
  <si>
    <t>8VFT-25K</t>
  </si>
  <si>
    <t>7EL-90-316</t>
  </si>
  <si>
    <t>10CP-316</t>
  </si>
  <si>
    <t>3VG-XX</t>
  </si>
  <si>
    <t>4VG-XX</t>
  </si>
  <si>
    <t>5VG-XX</t>
  </si>
  <si>
    <t>6VG-XX</t>
  </si>
  <si>
    <t>7VG-XX</t>
  </si>
  <si>
    <t>8VG-XX</t>
  </si>
  <si>
    <t>9VG-XX</t>
  </si>
  <si>
    <t>10VG-XX</t>
  </si>
  <si>
    <t>11VG-XX</t>
  </si>
  <si>
    <t>12VG-XX</t>
  </si>
  <si>
    <t>9SL-294</t>
  </si>
  <si>
    <t>VCK</t>
  </si>
  <si>
    <t>6-RTA-CK</t>
  </si>
  <si>
    <t>6-RTA-SK</t>
  </si>
  <si>
    <t>6-RVK-CK</t>
  </si>
  <si>
    <t>8-RVK-SK</t>
  </si>
  <si>
    <t>8-RTA-CK</t>
  </si>
  <si>
    <t>8-RTA-SK</t>
  </si>
  <si>
    <t>8-TVKRE-CK</t>
  </si>
  <si>
    <t>10-TVKRE-CK</t>
  </si>
  <si>
    <t>10-TVKRE-SK</t>
  </si>
  <si>
    <t>8-RVK-CK</t>
  </si>
  <si>
    <t>8-TVKRO-CK</t>
  </si>
  <si>
    <t>6-RVK-SK</t>
  </si>
  <si>
    <t>55DFSW-100</t>
  </si>
  <si>
    <t>55DFA-50</t>
  </si>
  <si>
    <t xml:space="preserve"> Insulation</t>
  </si>
  <si>
    <t>020713</t>
  </si>
  <si>
    <t>020717</t>
  </si>
  <si>
    <t>020715</t>
  </si>
  <si>
    <t>020710</t>
  </si>
  <si>
    <t>1⁄2” thick ProFoil for 5”-6” diameters (22”x25’)</t>
  </si>
  <si>
    <t>1⁄2” thick ProFoil for 7” diameters (24”x25’)</t>
  </si>
  <si>
    <t>1⁄2” thick ProFoil for 8” diameters (29”x25’)</t>
  </si>
  <si>
    <t>1⁄2” thick ProFoil for 9”-12” diameters (48”x25’)</t>
  </si>
  <si>
    <t>4PVP-WTI3</t>
  </si>
  <si>
    <t>4"Wall Thimble with 3" Air intake</t>
  </si>
  <si>
    <t>6CAS-WTDT</t>
  </si>
  <si>
    <t>6CAS-CS24DT</t>
  </si>
  <si>
    <t>6CAS-CS36DT</t>
  </si>
  <si>
    <t>6CAS-12</t>
  </si>
  <si>
    <t>6CAS-24A</t>
  </si>
  <si>
    <t>6CAS-46A</t>
  </si>
  <si>
    <t>6CAS-68A</t>
  </si>
  <si>
    <t>6CAS-E45</t>
  </si>
  <si>
    <t>6CAS-T</t>
  </si>
  <si>
    <t>6CAS-ADK</t>
  </si>
  <si>
    <t>8CAS-WTDT</t>
  </si>
  <si>
    <t>8CAS-CS24DT</t>
  </si>
  <si>
    <t>8CAS-CS36DT</t>
  </si>
  <si>
    <t>8CAS-12</t>
  </si>
  <si>
    <t>8CAS-24A</t>
  </si>
  <si>
    <t>8CAS-46A</t>
  </si>
  <si>
    <t>8CAS-68A</t>
  </si>
  <si>
    <t>8CAS-E45</t>
  </si>
  <si>
    <t>8CAS-T</t>
  </si>
  <si>
    <t>8CAS-ADK</t>
  </si>
  <si>
    <t>3CAS-WTPK</t>
  </si>
  <si>
    <t>4CAS-WTPK</t>
  </si>
  <si>
    <t>3" X 20 Bio Flex Pipe</t>
  </si>
  <si>
    <t>3" X 15 Bio Flex Pipe</t>
  </si>
  <si>
    <t>3" X 30 Bio Flex Pipe</t>
  </si>
  <si>
    <t>3" X 35 Bio Flex Pipe</t>
  </si>
  <si>
    <t>3" X 100 Bio Flex Pipe</t>
  </si>
  <si>
    <t>3" X 25 Bio Flex Pipe</t>
  </si>
  <si>
    <t>4" X 15 Bio Flex Pipe</t>
  </si>
  <si>
    <t>4" X 20 Bio Flex Pipe</t>
  </si>
  <si>
    <t>4" X 25 Bio Flex Pipe</t>
  </si>
  <si>
    <t>4" X 30 Bio Flex Pipe</t>
  </si>
  <si>
    <t>4" X 35 Bio Flex Pipe</t>
  </si>
  <si>
    <t>4" X 100 Bio Flex Pipe</t>
  </si>
  <si>
    <t>3PVP-XX Bio Flex Pipe</t>
  </si>
  <si>
    <t>4PVP-XX Bio Flex Pipe</t>
  </si>
  <si>
    <t>BIO FLEX PIPE CUSTOM LENGTHS</t>
  </si>
  <si>
    <t xml:space="preserve">4" BIO FLEX PIPE  LENGTHS </t>
  </si>
  <si>
    <t xml:space="preserve">3" BIO FLEX PIPE  LENGTHS </t>
  </si>
  <si>
    <t>DCF-RO</t>
  </si>
  <si>
    <t>6CAS-CS24HTC</t>
  </si>
  <si>
    <t>6CAS-CS36HTC</t>
  </si>
  <si>
    <t>6CAS-E90</t>
  </si>
  <si>
    <t>6CAS-WTHTC</t>
  </si>
  <si>
    <t>8CAS-CS24HTC</t>
  </si>
  <si>
    <t>8CAS-CS36HTC</t>
  </si>
  <si>
    <t>8CAS_E90</t>
  </si>
  <si>
    <t>8CAS_WTHTC</t>
  </si>
  <si>
    <t>CAS-FA</t>
  </si>
  <si>
    <t>3" DURAFLEX STANDARD  LENGTHS</t>
  </si>
  <si>
    <t>4" DURAFLEX STANDARD  LENGTHS</t>
  </si>
  <si>
    <t>5" DURAFLEX STANDARD LENGTHS</t>
  </si>
  <si>
    <t>5.5 DURAFLEX STANDARD LENGTHS</t>
  </si>
  <si>
    <t>6" DURAFLEX STANDARD  LENGTHS</t>
  </si>
  <si>
    <t>7" DURAFLEX STANDARD  LENGTHS</t>
  </si>
  <si>
    <t xml:space="preserve"> 8" DURAFLEX STANDARD LENGTHS</t>
  </si>
  <si>
    <t>3" STANDARD LENGHTS</t>
  </si>
  <si>
    <t>4" STANDARD LENGTHS</t>
  </si>
  <si>
    <t>5" STANDARD LENGTHS</t>
  </si>
  <si>
    <t>5.5" STANDARD LENGTHS</t>
  </si>
  <si>
    <t>6" STANDARD LENGTHS</t>
  </si>
  <si>
    <t>7" STANDARD LENGTHS</t>
  </si>
  <si>
    <t>8" STANDARD LENGTHS</t>
  </si>
  <si>
    <t>3" STANDARD LENGTHS</t>
  </si>
  <si>
    <t>3DF304X</t>
  </si>
  <si>
    <t>4DF304X</t>
  </si>
  <si>
    <t>5DF304X</t>
  </si>
  <si>
    <t>55DF304X</t>
  </si>
  <si>
    <t>6DF304X</t>
  </si>
  <si>
    <t>7DF304X</t>
  </si>
  <si>
    <t>8DF304X</t>
  </si>
  <si>
    <t>3DF316X</t>
  </si>
  <si>
    <t>4DF316X</t>
  </si>
  <si>
    <t>5DF316X</t>
  </si>
  <si>
    <t>55DF316X</t>
  </si>
  <si>
    <t>6DF316X</t>
  </si>
  <si>
    <t>7DF316X</t>
  </si>
  <si>
    <t>8DF316X</t>
  </si>
  <si>
    <t>3DFPROX</t>
  </si>
  <si>
    <t>4DFPROX</t>
  </si>
  <si>
    <t>5DFPROX</t>
  </si>
  <si>
    <t>55DFPROX</t>
  </si>
  <si>
    <t>6DFPROX</t>
  </si>
  <si>
    <t>7DFPROX</t>
  </si>
  <si>
    <t>8DFPR0X</t>
  </si>
  <si>
    <t>9DFPROX</t>
  </si>
  <si>
    <t>10DFPROX</t>
  </si>
  <si>
    <t>11DFPROX</t>
  </si>
  <si>
    <t>12DFPROX</t>
  </si>
  <si>
    <t>3DFSWX</t>
  </si>
  <si>
    <t>4DFSWX</t>
  </si>
  <si>
    <t>5DFSWX</t>
  </si>
  <si>
    <t>55DFSWX</t>
  </si>
  <si>
    <t>6DFSWX</t>
  </si>
  <si>
    <t>7DFSWX</t>
  </si>
  <si>
    <t>8DFSWX</t>
  </si>
  <si>
    <t>9DFSWX</t>
  </si>
  <si>
    <t>10DFSWX</t>
  </si>
  <si>
    <t>11DFSWX</t>
  </si>
  <si>
    <t>12DFSWX</t>
  </si>
  <si>
    <t>17" - 24" Adjustable Pipe</t>
  </si>
  <si>
    <t>3" Vertical Cap Kit</t>
  </si>
  <si>
    <t>3DFS-VCK</t>
  </si>
  <si>
    <t>4"Vertical Cap Kit</t>
  </si>
  <si>
    <t>4DFS-VCK</t>
  </si>
  <si>
    <t>5" Vertical Cap Kit</t>
  </si>
  <si>
    <t>5DFS_VCK</t>
  </si>
  <si>
    <t>5.5 Vertical Cap Kit</t>
  </si>
  <si>
    <t>55DFS-VCK</t>
  </si>
  <si>
    <t>6" Vertical Cap Kit</t>
  </si>
  <si>
    <t>6DFS-VCK</t>
  </si>
  <si>
    <t>7" Vertical Cap Kit</t>
  </si>
  <si>
    <t>7DFS-VCK</t>
  </si>
  <si>
    <t>8" Vertical Cap Kit</t>
  </si>
  <si>
    <t>8DFS-VCK</t>
  </si>
  <si>
    <t>Ovalizing</t>
  </si>
  <si>
    <t>3CAS-C70A</t>
  </si>
  <si>
    <t>5GVDC</t>
  </si>
  <si>
    <t>0632</t>
  </si>
  <si>
    <t>Dura Cap</t>
  </si>
  <si>
    <t>46DVA-CL33</t>
  </si>
  <si>
    <t>46DVA-CL33H</t>
  </si>
  <si>
    <t>55VFT-25K</t>
  </si>
  <si>
    <t>55VFT-35K</t>
  </si>
  <si>
    <t>55VFT-25KT</t>
  </si>
  <si>
    <t>55VFT-35KT</t>
  </si>
  <si>
    <t>55VFT-XX</t>
  </si>
  <si>
    <t>55VFT-EXT5</t>
  </si>
  <si>
    <t>55VFT-EXT10</t>
  </si>
  <si>
    <t>55VFT-25B</t>
  </si>
  <si>
    <t>55VFT-35B</t>
  </si>
  <si>
    <t>55CP-316</t>
  </si>
  <si>
    <t>55SL-316</t>
  </si>
  <si>
    <t>55EL-45-316</t>
  </si>
  <si>
    <t>55EL-90-316</t>
  </si>
  <si>
    <t>55TE-316</t>
  </si>
  <si>
    <t>55TC-316</t>
  </si>
  <si>
    <t>55RC</t>
  </si>
  <si>
    <t>55RCB</t>
  </si>
  <si>
    <t>55TKP</t>
  </si>
  <si>
    <t>55IC</t>
  </si>
  <si>
    <t>0361</t>
  </si>
  <si>
    <t>4GVVTF</t>
  </si>
  <si>
    <t>Combo Cap</t>
  </si>
  <si>
    <t>46DVA-CL34</t>
  </si>
  <si>
    <t>4 x 6 Termination Kit (includes 3' and 4" flex)</t>
  </si>
  <si>
    <t>46DVA-CL33P</t>
  </si>
  <si>
    <t>46DVA-CL34P</t>
  </si>
  <si>
    <t>4" Diameter to 3" Termination Cone</t>
  </si>
  <si>
    <t>FSCN0403</t>
  </si>
  <si>
    <t>5" Termination Cone</t>
  </si>
  <si>
    <t>FSCN0503</t>
  </si>
  <si>
    <t>6" Termination Cone</t>
  </si>
  <si>
    <t>FSCN0604</t>
  </si>
  <si>
    <t>6"x5" Termination Cone</t>
  </si>
  <si>
    <t>FSCN0605</t>
  </si>
  <si>
    <t>7"x6" Termination Cone</t>
  </si>
  <si>
    <t>FSCN0706</t>
  </si>
  <si>
    <t>FSCN0805</t>
  </si>
  <si>
    <t>8" x5" Termination Cone</t>
  </si>
  <si>
    <t>8" Termination Cone</t>
  </si>
  <si>
    <t>FSCN0806</t>
  </si>
  <si>
    <t>8" x7" Terminat Cone</t>
  </si>
  <si>
    <t>FSCN0807</t>
  </si>
  <si>
    <t>9" Termination Cone</t>
  </si>
  <si>
    <t>FSCN0907</t>
  </si>
  <si>
    <t>9" x 8" Termination Cone</t>
  </si>
  <si>
    <t>FSCN0908</t>
  </si>
  <si>
    <t>10" Termination Cone</t>
  </si>
  <si>
    <t>FSCN1008</t>
  </si>
  <si>
    <t>10" x 5" Termination Cone</t>
  </si>
  <si>
    <t>FSCN1005</t>
  </si>
  <si>
    <t>10" x 6" Termination Cone</t>
  </si>
  <si>
    <t>FSCN1006</t>
  </si>
  <si>
    <t>10" x7" Termination Cone</t>
  </si>
  <si>
    <t>FSCN1007</t>
  </si>
  <si>
    <t>10" x 9" Termination Cone</t>
  </si>
  <si>
    <t>FSCN1009</t>
  </si>
  <si>
    <t>12"x5" termination Cone</t>
  </si>
  <si>
    <t>FSCN1205</t>
  </si>
  <si>
    <t>12"x6" Termination Cone</t>
  </si>
  <si>
    <t>FSCN1206</t>
  </si>
  <si>
    <t>12' x 7" Termination Cone</t>
  </si>
  <si>
    <t>FSCN1207</t>
  </si>
  <si>
    <t>12"x11" Termination Cone</t>
  </si>
  <si>
    <t>FSCN1211</t>
  </si>
  <si>
    <t>FSCN1408</t>
  </si>
  <si>
    <t>FSCN1413</t>
  </si>
  <si>
    <t>14" x 8" Termination Cone</t>
  </si>
  <si>
    <t>14" x 13" Termination Cone</t>
  </si>
  <si>
    <t>16" x 15" Termination Cone</t>
  </si>
  <si>
    <t>FSCN1615</t>
  </si>
  <si>
    <t xml:space="preserve">5" x 4" Termination Cone </t>
  </si>
  <si>
    <t>W2-CN0504</t>
  </si>
  <si>
    <t>6"x 4" Termination Cone</t>
  </si>
  <si>
    <t>W2-CN0604</t>
  </si>
  <si>
    <t>6" x 5" Termoination Cone</t>
  </si>
  <si>
    <t>W2-CN0605</t>
  </si>
  <si>
    <t>W2-CN1008</t>
  </si>
  <si>
    <t>12" Termination Cone</t>
  </si>
  <si>
    <t>W2-CN1210</t>
  </si>
  <si>
    <t>16" Termination Cone</t>
  </si>
  <si>
    <t>W2-CN1614</t>
  </si>
  <si>
    <t>W2-CN1816</t>
  </si>
  <si>
    <t>W2-CN2018</t>
  </si>
  <si>
    <t>W2-CN2220</t>
  </si>
  <si>
    <t>W2-1007TR</t>
  </si>
  <si>
    <t>8675</t>
  </si>
  <si>
    <t>8775</t>
  </si>
  <si>
    <t>8875</t>
  </si>
  <si>
    <t>1671</t>
  </si>
  <si>
    <t>1771</t>
  </si>
  <si>
    <t>1871</t>
  </si>
  <si>
    <t>6591</t>
  </si>
  <si>
    <t>6691</t>
  </si>
  <si>
    <t>6791</t>
  </si>
  <si>
    <t>6891</t>
  </si>
  <si>
    <t>Snow Splitter</t>
  </si>
  <si>
    <t>9493</t>
  </si>
  <si>
    <t>DVL/DuraBlack Chimney Adapter/with trim</t>
  </si>
  <si>
    <t>Slip Connector w/ Trim</t>
  </si>
  <si>
    <t>Slip Connector w/Trim</t>
  </si>
  <si>
    <t>Snap-Lock Adapter w/Trim</t>
  </si>
  <si>
    <t>46DVA-VWG</t>
  </si>
  <si>
    <t>5DFS-TPA</t>
  </si>
  <si>
    <t>5DFS-TPB</t>
  </si>
  <si>
    <t>55DFS-TPA</t>
  </si>
  <si>
    <t>55DFS-TPB</t>
  </si>
  <si>
    <t>6DFS-TPA</t>
  </si>
  <si>
    <t>6DFS-TPB</t>
  </si>
  <si>
    <t>5" Duraflex Preformed Top Plate 13x13</t>
  </si>
  <si>
    <t>5" Duraflex Preformed Top Plate 9x13</t>
  </si>
  <si>
    <t>5.5" Duraflex Preformed Top Plate 13x13</t>
  </si>
  <si>
    <t>5.5" Duraflex preformed Top Plate 9x13</t>
  </si>
  <si>
    <t>6" Duraflex Preformed Top Plate 13x13</t>
  </si>
  <si>
    <t>6" Duraflex Preformed Top Plate 9x13</t>
  </si>
  <si>
    <t>W2-AAU3</t>
  </si>
  <si>
    <t>3" Universal Appliance Adapter</t>
  </si>
  <si>
    <t>4" Universal Appliance Adapter</t>
  </si>
  <si>
    <t>W2-AAU4</t>
  </si>
  <si>
    <t>5" Universal Appliance Adapter</t>
  </si>
  <si>
    <t>W2-AAU5</t>
  </si>
  <si>
    <t>6" Universal Appliance Adapter</t>
  </si>
  <si>
    <t>W2-AAU6</t>
  </si>
  <si>
    <t>8" Universal Appliance Adapter</t>
  </si>
  <si>
    <t>W2-AAU7</t>
  </si>
  <si>
    <t>9" Universal Appliance Adaper</t>
  </si>
  <si>
    <t>W2-AAU9</t>
  </si>
  <si>
    <t>10" Universal Appliance Adapter</t>
  </si>
  <si>
    <t>W2-AAU10</t>
  </si>
  <si>
    <t>12" Universal Appliance Adapter</t>
  </si>
  <si>
    <t>W2-AAU12</t>
  </si>
  <si>
    <t>14" Universal Appliance Adapter</t>
  </si>
  <si>
    <t>W2-AAU14</t>
  </si>
  <si>
    <t>16" Universal Appliance Adapter</t>
  </si>
  <si>
    <t>W2-AAU16</t>
  </si>
  <si>
    <t>3PVP-ADHB</t>
  </si>
  <si>
    <t>Appliance Adapter Harman Black</t>
  </si>
  <si>
    <t>4VFT3B</t>
  </si>
  <si>
    <t>FS0608EI</t>
  </si>
  <si>
    <t>6" to 8" Eccentric Increaser</t>
  </si>
  <si>
    <t>Termination Kits</t>
  </si>
  <si>
    <t>2PPS-HK</t>
  </si>
  <si>
    <t>3PPS-HK</t>
  </si>
  <si>
    <t>4PPS-HK</t>
  </si>
  <si>
    <t>2PPS-VK</t>
  </si>
  <si>
    <t>3PPS-VK</t>
  </si>
  <si>
    <t>3PPS-VK-TC</t>
  </si>
  <si>
    <t>4PPS-VK</t>
  </si>
  <si>
    <t>4PPS-VK-TC</t>
  </si>
  <si>
    <t>2" PolyPro Single Wall</t>
  </si>
  <si>
    <t>2PPS-12</t>
  </si>
  <si>
    <t>2PPS-36</t>
  </si>
  <si>
    <t>2PPS-72</t>
  </si>
  <si>
    <t>2PPS-AVL</t>
  </si>
  <si>
    <t>2PPS-TP</t>
  </si>
  <si>
    <t>2PPS-AD</t>
  </si>
  <si>
    <t>2PPS-E45</t>
  </si>
  <si>
    <t>2PPS-E90</t>
  </si>
  <si>
    <t>2PPS-CD</t>
  </si>
  <si>
    <t>2PPS-T</t>
  </si>
  <si>
    <t>2PPS-TCD</t>
  </si>
  <si>
    <t>2PPS-X3</t>
  </si>
  <si>
    <t>Fire Stop Spacer</t>
  </si>
  <si>
    <t>2PPS-FS</t>
  </si>
  <si>
    <t>2PPS-FF</t>
  </si>
  <si>
    <t>Adjustable Roof Flashing (Aluminum)</t>
  </si>
  <si>
    <t>2PPS-F5</t>
  </si>
  <si>
    <t>Adjustable Roof Flashing (Polypropylene)</t>
  </si>
  <si>
    <t>2PPS-F12</t>
  </si>
  <si>
    <t>Replacement Gasket (Rigid Pipe)</t>
  </si>
  <si>
    <t>2PPS-GA</t>
  </si>
  <si>
    <t>Viton Replacement Gaskets (For Use with Oil Appliances)</t>
  </si>
  <si>
    <t>2PPS-GAV</t>
  </si>
  <si>
    <t>2PPS-LB</t>
  </si>
  <si>
    <t>3" PolyPro Single Wall</t>
  </si>
  <si>
    <t>3PPS-12</t>
  </si>
  <si>
    <t>3PPS-36</t>
  </si>
  <si>
    <t>3PPS-72</t>
  </si>
  <si>
    <t>3PPS-AVL</t>
  </si>
  <si>
    <t>3PPS-TP</t>
  </si>
  <si>
    <t>3PPS-AD</t>
  </si>
  <si>
    <t>3PPS-E45</t>
  </si>
  <si>
    <t>3PPS-E90</t>
  </si>
  <si>
    <t>3PPS-CD</t>
  </si>
  <si>
    <t>3PPS-T</t>
  </si>
  <si>
    <t>3PPS-TCD</t>
  </si>
  <si>
    <t>3PPS-X4</t>
  </si>
  <si>
    <t>3PPS-FS</t>
  </si>
  <si>
    <t>3PPS-FF</t>
  </si>
  <si>
    <t>3PPS-F5</t>
  </si>
  <si>
    <t>3PPS-F12</t>
  </si>
  <si>
    <t>3PPS-GA</t>
  </si>
  <si>
    <t>3PPS-GAV</t>
  </si>
  <si>
    <t>3PPS-LB</t>
  </si>
  <si>
    <t>4" PolyPro Single Wall</t>
  </si>
  <si>
    <t>4PPS-12</t>
  </si>
  <si>
    <t>4PPS-36</t>
  </si>
  <si>
    <t>4PPS-72</t>
  </si>
  <si>
    <t>4PPS-AVL</t>
  </si>
  <si>
    <t>4PPS-TP</t>
  </si>
  <si>
    <t>4PPS-AD</t>
  </si>
  <si>
    <t>4PPS-E45</t>
  </si>
  <si>
    <t>4PPS-E90</t>
  </si>
  <si>
    <t>4PPS-CD</t>
  </si>
  <si>
    <t>4PPS-T</t>
  </si>
  <si>
    <t>4PPS-TCD</t>
  </si>
  <si>
    <t>4PPS-X5</t>
  </si>
  <si>
    <t>4PPS-WS</t>
  </si>
  <si>
    <t>4PPS-FS</t>
  </si>
  <si>
    <t>4PPS-FF</t>
  </si>
  <si>
    <t>4PPS-F5</t>
  </si>
  <si>
    <t>4PPS-F12</t>
  </si>
  <si>
    <t>4PPS-GA</t>
  </si>
  <si>
    <t>4PPS-GAV</t>
  </si>
  <si>
    <t>4PPS-LB</t>
  </si>
  <si>
    <t>5" PolyPro Single Wall</t>
  </si>
  <si>
    <t>5PPS-12</t>
  </si>
  <si>
    <t>5PPS-36</t>
  </si>
  <si>
    <t>5PPS-72</t>
  </si>
  <si>
    <t>5PPS-AVL</t>
  </si>
  <si>
    <t>5PPS-TP</t>
  </si>
  <si>
    <t>5PPS-E45</t>
  </si>
  <si>
    <t>5PPS-E90</t>
  </si>
  <si>
    <t>5PPS-CD</t>
  </si>
  <si>
    <t>5PPS-T</t>
  </si>
  <si>
    <t>5PPS-TCD</t>
  </si>
  <si>
    <t>5PPS-X6</t>
  </si>
  <si>
    <t>5PPS-F5</t>
  </si>
  <si>
    <t>5PPS-F12</t>
  </si>
  <si>
    <t>5PPS-GA</t>
  </si>
  <si>
    <t>5PPS-GAV</t>
  </si>
  <si>
    <t>5PPS-LB</t>
  </si>
  <si>
    <t>6PPS-GA</t>
  </si>
  <si>
    <t>6PPS-GAV</t>
  </si>
  <si>
    <t>6PPS-LB</t>
  </si>
  <si>
    <t>8" PolyPro Single Wall</t>
  </si>
  <si>
    <t>8PPS-40</t>
  </si>
  <si>
    <t>8PPS-75</t>
  </si>
  <si>
    <t>8PPS-TP</t>
  </si>
  <si>
    <t>8PPS-E45</t>
  </si>
  <si>
    <t>8PPS-E90</t>
  </si>
  <si>
    <t>8PPS-CD</t>
  </si>
  <si>
    <t>8PPS-T</t>
  </si>
  <si>
    <t>8PPS-TCD</t>
  </si>
  <si>
    <t>8PPS-FF</t>
  </si>
  <si>
    <t>8PPS-GA</t>
  </si>
  <si>
    <t>8PPS-GAV</t>
  </si>
  <si>
    <t>8PPS-LB</t>
  </si>
  <si>
    <t>2PPS-FK</t>
  </si>
  <si>
    <t>3PPS-FK</t>
  </si>
  <si>
    <t>4PPS-FK</t>
  </si>
  <si>
    <t>5PPS-FK</t>
  </si>
  <si>
    <t>Flex Lengths</t>
  </si>
  <si>
    <t>2PPS-FCT</t>
  </si>
  <si>
    <t>Flex Male Adapter</t>
  </si>
  <si>
    <t>2PPS-FAM</t>
  </si>
  <si>
    <t>Flex Female Adapter</t>
  </si>
  <si>
    <t>2PPS-FAF</t>
  </si>
  <si>
    <t>Flex Coupler Adapter</t>
  </si>
  <si>
    <t>2PPS-FAC</t>
  </si>
  <si>
    <t>Support Bracket</t>
  </si>
  <si>
    <t>2PPS-FSB</t>
  </si>
  <si>
    <t>Spacer</t>
  </si>
  <si>
    <t>2PPS-S</t>
  </si>
  <si>
    <t>2PPS-SE90X</t>
  </si>
  <si>
    <t>Chimney Support</t>
  </si>
  <si>
    <t>2PPS-SUP</t>
  </si>
  <si>
    <t>Wall Plate</t>
  </si>
  <si>
    <t>2PPS-WP</t>
  </si>
  <si>
    <t xml:space="preserve"> Replacement Gasket, Flex</t>
  </si>
  <si>
    <t>2PPS-GAF</t>
  </si>
  <si>
    <t>Flex Puller</t>
  </si>
  <si>
    <t>2PPS-FP</t>
  </si>
  <si>
    <t>3PPS-FCT</t>
  </si>
  <si>
    <t>3PPS-FAM</t>
  </si>
  <si>
    <t>3PPS-FAF</t>
  </si>
  <si>
    <t>3PPS-FAC</t>
  </si>
  <si>
    <t>3PPS-FSB</t>
  </si>
  <si>
    <t>3PPS-S</t>
  </si>
  <si>
    <t>3PPS-SE90X</t>
  </si>
  <si>
    <t>3PPS-SUP</t>
  </si>
  <si>
    <t>3PPS-WP</t>
  </si>
  <si>
    <t>3PPS-GAF</t>
  </si>
  <si>
    <t>3PPS-FP</t>
  </si>
  <si>
    <t>4PPS-FCT</t>
  </si>
  <si>
    <t>4PPS-FAM</t>
  </si>
  <si>
    <t>4PPS-FAF</t>
  </si>
  <si>
    <t>4PPS-FAC</t>
  </si>
  <si>
    <t>4PPS-FSB</t>
  </si>
  <si>
    <t>4PPS-S</t>
  </si>
  <si>
    <t>4PPS-SE90X</t>
  </si>
  <si>
    <t>4PPS-SUP</t>
  </si>
  <si>
    <t>4PPS-WP</t>
  </si>
  <si>
    <t>4PPS-GAF</t>
  </si>
  <si>
    <t>4PPS-FP</t>
  </si>
  <si>
    <t>3" PolyPro Flex Accessories</t>
  </si>
  <si>
    <t>4" PolyPro Flex Accessories</t>
  </si>
  <si>
    <t>2PPS-VK-TC</t>
  </si>
  <si>
    <t>Vertical Wind Guard</t>
  </si>
  <si>
    <r>
      <t xml:space="preserve">Co Linear Termination Kit AL </t>
    </r>
    <r>
      <rPr>
        <sz val="6"/>
        <rFont val="Arial"/>
        <family val="2"/>
      </rPr>
      <t>(includes:  Termination Connector, Flashing, High Wind Cap, 1-30ft 3" Al Flex, 1-4ft 3" Al Flex,)</t>
    </r>
  </si>
  <si>
    <r>
      <t xml:space="preserve">Co Linear 'Masonry Chimney Conversion Kit </t>
    </r>
    <r>
      <rPr>
        <sz val="6"/>
        <rFont val="Arial"/>
        <family val="2"/>
      </rPr>
      <t>(includes:  , 2 flex runs 35ft, and high wind cap)</t>
    </r>
  </si>
  <si>
    <t>4 x 6 Flex Kit w/Prairie Cap includes 2 35' flex lengths</t>
  </si>
  <si>
    <t>4 x 6 Flex Kit w/Priaire Cap includes 1 35' flex length and 1 4' flex length</t>
  </si>
  <si>
    <t>6" DURACONNECT II</t>
  </si>
  <si>
    <t>6DV12DW</t>
  </si>
  <si>
    <t>6805</t>
  </si>
  <si>
    <t>6DV24DW</t>
  </si>
  <si>
    <t>6804</t>
  </si>
  <si>
    <t>6DV36DW</t>
  </si>
  <si>
    <t>6803</t>
  </si>
  <si>
    <t>6DV48DW</t>
  </si>
  <si>
    <t>6802</t>
  </si>
  <si>
    <t>6DV60DW</t>
  </si>
  <si>
    <t>6801</t>
  </si>
  <si>
    <t>9656</t>
  </si>
  <si>
    <t>FSWBT7</t>
  </si>
  <si>
    <t>2PPS-HTP</t>
  </si>
  <si>
    <t>2PPS-HST</t>
  </si>
  <si>
    <t>3PPS-HTP</t>
  </si>
  <si>
    <t>3PPS-HST</t>
  </si>
  <si>
    <t>5" PolyPro Flex Accessories</t>
  </si>
  <si>
    <t>5PPS-FCT</t>
  </si>
  <si>
    <t>5PPS-FAM</t>
  </si>
  <si>
    <t>5PPS-FAF</t>
  </si>
  <si>
    <t>5PPS-FAC</t>
  </si>
  <si>
    <t>5PPS-FSB</t>
  </si>
  <si>
    <t>5PPS-SE90X</t>
  </si>
  <si>
    <t>5PPS-SUP</t>
  </si>
  <si>
    <t>5PPS-WP</t>
  </si>
  <si>
    <t>5PPS-GAF</t>
  </si>
  <si>
    <t>5PPS-FP</t>
  </si>
  <si>
    <t>3PPS-R2</t>
  </si>
  <si>
    <t>4PPS-R3</t>
  </si>
  <si>
    <t>C9031</t>
  </si>
  <si>
    <t>C9131</t>
  </si>
  <si>
    <t>C9231</t>
  </si>
  <si>
    <t>POLYPRO 5-8</t>
  </si>
  <si>
    <t>2PPS-12B</t>
  </si>
  <si>
    <t>2PPS-36B</t>
  </si>
  <si>
    <t>2PPS-E45B</t>
  </si>
  <si>
    <t>2PPS-E90B</t>
  </si>
  <si>
    <t>3PPS-12B</t>
  </si>
  <si>
    <t>3PPS-36B</t>
  </si>
  <si>
    <t>3PPS-E45B</t>
  </si>
  <si>
    <t>3PPS-E90B</t>
  </si>
  <si>
    <t>4PPS-12B</t>
  </si>
  <si>
    <t>4PPS-36B</t>
  </si>
  <si>
    <t>4PPS-E45B</t>
  </si>
  <si>
    <t>4PPS-E90B</t>
  </si>
  <si>
    <t>PPS-PAC</t>
  </si>
  <si>
    <t>2PPS-E90EB</t>
  </si>
  <si>
    <t>3PPS-E90EB</t>
  </si>
  <si>
    <t>4PPS-E90EB</t>
  </si>
  <si>
    <t>2PPS-GAA</t>
  </si>
  <si>
    <t>Adapter Replacement Gaskets ( for appliance Adapter)</t>
  </si>
  <si>
    <t>DuraFlex 316 Top Plate/Cap Kit</t>
  </si>
  <si>
    <t>4" DF316-25VCK (includes:Top Plate with welded Storm Collar, Cap plus DFSS Connector and DF316 Length</t>
  </si>
  <si>
    <t xml:space="preserve">4DF316-25VCK </t>
  </si>
  <si>
    <t>55DF316-25VCK</t>
  </si>
  <si>
    <t>4" DF316-35VCK (includes:Top Plate with welded Storm Collar, Cap plus DFSS Connector and DF316 Length</t>
  </si>
  <si>
    <t>4DF316-35VCK</t>
  </si>
  <si>
    <t>6" DF316-25VCK (includes:Top Plate with welded Storm Collar, Cap plus DFSS Connector and DF316 Length</t>
  </si>
  <si>
    <t>6" DF316-35VCK (includes:Top Plate with welded Storm Collar, Cap plus DFSS Connector and DF316 Length</t>
  </si>
  <si>
    <t>55DF316-35VCK</t>
  </si>
  <si>
    <t>6DF316-25VCK</t>
  </si>
  <si>
    <t>6DF316-35VCK</t>
  </si>
  <si>
    <t>5.5" DF316-25VCK (includes:Top Plate with welded Storm Collar, Cap plus DFSS Connector and DF316 Length</t>
  </si>
  <si>
    <t>5.5" DF316-35VCK (includes:Top Plate with welded Storm Collar, Cap plus DFSS Connector and DF316 Length</t>
  </si>
  <si>
    <t>DURAFLEX PRO TOP PLATE/CAP KIT</t>
  </si>
  <si>
    <t>3"DFPRO-20VCK(Includes: Top Plate with Welded Storm Collar, Cap DFSS Connector and DFPRO Length</t>
  </si>
  <si>
    <t>4"DFPRO-20VCK(Includes: Top Plate with Welded Storm Collar, Cap DFSS Connector and DFPRO Length</t>
  </si>
  <si>
    <t>4"DFPRO-25VCK(Includes: Top Plate with Welded Storm Collar, Cap DFSS Connector and DFPRO Length</t>
  </si>
  <si>
    <t>4"DFPRO-30VCK(Includes: Top Plate with Welded Storm Collar, Cap DFSS Connector and DFPRO Length</t>
  </si>
  <si>
    <t>4"DFPRO-35VCK(Includes: Top Plate with Welded Storm Collar, Cap DFSS Connector and DFPRO Length</t>
  </si>
  <si>
    <t>5.5"DFPRO-20VCK(Includes: Top Plate with Welded Storm Collar, Cap DFSS Connector and DFPRO Length</t>
  </si>
  <si>
    <t>5.5"DFPRO-25VCK(Includes: Top Plate with Welded Storm Collar, Cap DFSS Connector and DFPRO Length</t>
  </si>
  <si>
    <t>5.5"DFPRO-30VCK(Includes: Top Plate with Welded Storm Collar, Cap DFSS Connector and DFPRO Length</t>
  </si>
  <si>
    <t>5.5"DFPRO-35VCK(Includes: Top Plate with Welded Storm Collar, Cap DFSS Connector and DFPRO Length</t>
  </si>
  <si>
    <t>6"DFPRO-25VCK(Includes: Top Plate with Welded Storm Collar, Cap DFSS Connector and DFPRO Length</t>
  </si>
  <si>
    <t>6"DFPRO-30VCK(Includes: Top Plate with Welded Storm Collar, Cap DFSS Connector and DFPRO Length</t>
  </si>
  <si>
    <t>6"DFPRO-35VCK(Includes: Top Plate with Welded Storm Collar, Cap DFSS Connector and DFPRO Length</t>
  </si>
  <si>
    <t>3DFPRO-20VCK</t>
  </si>
  <si>
    <t>4DFPRO-20VCK</t>
  </si>
  <si>
    <t>4DFPRO-25VCK</t>
  </si>
  <si>
    <t>4DFPRO-30VCK</t>
  </si>
  <si>
    <t>4DFPRO-35VCK</t>
  </si>
  <si>
    <t>55DFPRO-20VCK</t>
  </si>
  <si>
    <t>55DFPRO-25VCK</t>
  </si>
  <si>
    <t>55DFPRO-30VCK</t>
  </si>
  <si>
    <t>55DFPRO-35VCK</t>
  </si>
  <si>
    <t>6DFPRO-25VCK</t>
  </si>
  <si>
    <t>6DFPRO-30VCK</t>
  </si>
  <si>
    <t>6DFPRO-35VCK</t>
  </si>
  <si>
    <t>6"DFPRO-35OVALVCK(Includes: Top Plate with Welded Storm Collar, Cap DFSS Connector and DFPRO Length. First 4 FT ovalized</t>
  </si>
  <si>
    <t>6"DFPRO-25OVALVCK(Includes: Top Plate with Welded Storm Collar, Cap DFSS Connector and DFPRO Length.First 4FT ovalized</t>
  </si>
  <si>
    <t>6DFPRO-25OVALVCK</t>
  </si>
  <si>
    <t>6DFPRO-35OVALVCK</t>
  </si>
  <si>
    <t>2PPS-TB</t>
  </si>
  <si>
    <t>Adjustable Roof Flashing, terra-cotta 5/12-12/12 pitch</t>
  </si>
  <si>
    <t>2PPS-F12-TC</t>
  </si>
  <si>
    <t>3PPS-TB</t>
  </si>
  <si>
    <t>3PPS-F12-TC</t>
  </si>
  <si>
    <t>4PPS-TB</t>
  </si>
  <si>
    <t>Adjustable Roof Flashing, terra-cotta 5/2-12/12</t>
  </si>
  <si>
    <t>4PPS-F12-TC</t>
  </si>
  <si>
    <t>2" Bird Guard</t>
  </si>
  <si>
    <t>2PPS-BG</t>
  </si>
  <si>
    <t>3" Bird Guard</t>
  </si>
  <si>
    <t>3PPS-BG</t>
  </si>
  <si>
    <t>4" Bird Guard</t>
  </si>
  <si>
    <t>2" Diameter Flex  25' Length</t>
  </si>
  <si>
    <t>2PPS-FLEX25</t>
  </si>
  <si>
    <t>2" Diameter Flex  35' Length</t>
  </si>
  <si>
    <t>2" Diameter Flex  50' Length</t>
  </si>
  <si>
    <t>2PPS-FLEX35</t>
  </si>
  <si>
    <t>2PPS-FLEX50</t>
  </si>
  <si>
    <t>3" Diameter Flex 25' Length</t>
  </si>
  <si>
    <t>3PPS-FLEX25</t>
  </si>
  <si>
    <t>3PPS-FLEX35</t>
  </si>
  <si>
    <t>3PPS-FLEX50</t>
  </si>
  <si>
    <t>3" Diameter Flex 35' Length</t>
  </si>
  <si>
    <t>3" Diameter Flex 50' Length</t>
  </si>
  <si>
    <t>4" Diameter Flex 25' Length</t>
  </si>
  <si>
    <t>4" Diameter Flex 35' Length</t>
  </si>
  <si>
    <t>4PPS-FLEX25</t>
  </si>
  <si>
    <t>4PPS-FLEX35</t>
  </si>
  <si>
    <t>4PPS-FLEX</t>
  </si>
  <si>
    <t>5' x 98' Roll</t>
  </si>
  <si>
    <t>4" x 82' Roll</t>
  </si>
  <si>
    <t>5PPS-FLEX</t>
  </si>
  <si>
    <t>C9050DSA</t>
  </si>
  <si>
    <t>C9250DSA</t>
  </si>
  <si>
    <t xml:space="preserve">2-3-4" Diameter-Universal PVC Adapter Clamp </t>
  </si>
  <si>
    <t>2PPS-WSM</t>
  </si>
  <si>
    <t>2PPS-WPB</t>
  </si>
  <si>
    <t>2PPS-WPT</t>
  </si>
  <si>
    <t>3PPS-WSM</t>
  </si>
  <si>
    <t>3PPS-WPB</t>
  </si>
  <si>
    <t>3PPS-WPT</t>
  </si>
  <si>
    <t>4PPS-WPB</t>
  </si>
  <si>
    <t>4PPS-WPT</t>
  </si>
  <si>
    <t>Wall Plate - Black</t>
  </si>
  <si>
    <t>Wall Plate - Black for Twin Pipes</t>
  </si>
  <si>
    <t xml:space="preserve"> Wall Strap-Metal</t>
  </si>
  <si>
    <t>0912</t>
  </si>
  <si>
    <t>0917</t>
  </si>
  <si>
    <t>2PPS-HLK</t>
  </si>
  <si>
    <t>4PPS-HLK</t>
  </si>
  <si>
    <t>3PPS-HLK</t>
  </si>
  <si>
    <t>6PPS-AVL</t>
  </si>
  <si>
    <t>5PPS-SE90</t>
  </si>
  <si>
    <t>6" PolyPro Single Wall</t>
  </si>
  <si>
    <t>6PPS-36</t>
  </si>
  <si>
    <t>6PPS-72</t>
  </si>
  <si>
    <t>6PPS-TP</t>
  </si>
  <si>
    <t>6PPS-E45</t>
  </si>
  <si>
    <t>6PPS-E90</t>
  </si>
  <si>
    <t>6PPS-CD</t>
  </si>
  <si>
    <t>6PPS-T</t>
  </si>
  <si>
    <t>6PPS-TCD</t>
  </si>
  <si>
    <t>6PPS-X8</t>
  </si>
  <si>
    <t>6PPS-FF</t>
  </si>
  <si>
    <t>6PPS-C45-1</t>
  </si>
  <si>
    <t>6PPS_C45-2</t>
  </si>
  <si>
    <t>6PPS-SE90</t>
  </si>
  <si>
    <t>8PPS-SE90</t>
  </si>
  <si>
    <t>8PPS-C45-1</t>
  </si>
  <si>
    <t>8PPS-C45-2</t>
  </si>
  <si>
    <t>8PPS-Y66</t>
  </si>
  <si>
    <t>6PPS-12</t>
  </si>
  <si>
    <t>9458</t>
  </si>
  <si>
    <t>Finishing Collar/w adapter</t>
  </si>
  <si>
    <t>9658</t>
  </si>
  <si>
    <t>C9979</t>
  </si>
  <si>
    <t>C9978</t>
  </si>
  <si>
    <t>C9973</t>
  </si>
  <si>
    <t>C9968</t>
  </si>
  <si>
    <t>C9960</t>
  </si>
  <si>
    <t>C9962</t>
  </si>
  <si>
    <t>Adjustable Tee Support</t>
  </si>
  <si>
    <t>C9074</t>
  </si>
  <si>
    <t>C9174</t>
  </si>
  <si>
    <t>C9274</t>
  </si>
  <si>
    <t>B-Vent Adapters X3</t>
  </si>
  <si>
    <t>2PPS-BV3</t>
  </si>
  <si>
    <t>B-Vent Adapters X4</t>
  </si>
  <si>
    <t>2PPS-BV4</t>
  </si>
  <si>
    <t>B-Vent Adapters X5</t>
  </si>
  <si>
    <t>2PPS-BV5</t>
  </si>
  <si>
    <t>B-Vent Adapter X5</t>
  </si>
  <si>
    <t>3PPS-BV5</t>
  </si>
  <si>
    <t>C9037</t>
  </si>
  <si>
    <t>C9137</t>
  </si>
  <si>
    <t>C9237</t>
  </si>
  <si>
    <t>C9090</t>
  </si>
  <si>
    <t>C9948S</t>
  </si>
  <si>
    <t>Slip Connector SS w/trim</t>
  </si>
  <si>
    <t>1671SS</t>
  </si>
  <si>
    <t>Telescoping Length 44" - 68" w/trim</t>
  </si>
  <si>
    <t>Telescoping Length 44" - 68" (SS) w/trim</t>
  </si>
  <si>
    <r>
      <t>45</t>
    </r>
    <r>
      <rPr>
        <sz val="8"/>
        <rFont val="Arial"/>
        <family val="2"/>
      </rPr>
      <t>˚</t>
    </r>
    <r>
      <rPr>
        <sz val="8"/>
        <rFont val="Arial"/>
        <family val="2"/>
      </rPr>
      <t xml:space="preserve"> Elbow</t>
    </r>
  </si>
  <si>
    <t>1871SS</t>
  </si>
  <si>
    <t>8678</t>
  </si>
  <si>
    <t>8778</t>
  </si>
  <si>
    <t>8878</t>
  </si>
  <si>
    <t>46DVA-17TA</t>
  </si>
  <si>
    <t>58DVA-17TA</t>
  </si>
  <si>
    <t>11"- 14 5/8" Adj. Pipe Length (GA)w/welded seam</t>
  </si>
  <si>
    <t>58DVA-24TA</t>
  </si>
  <si>
    <t>46DVA-17TAB</t>
  </si>
  <si>
    <t>46DVA-24TAB</t>
  </si>
  <si>
    <t>0917B</t>
  </si>
  <si>
    <t>17" - 24" Adjustable Pipe ( black) w/ welded seam</t>
  </si>
  <si>
    <t>46DVA-24TA</t>
  </si>
  <si>
    <t>17" - 24" Adjustable Pipe w/ welded seam</t>
  </si>
  <si>
    <t>see DFS accessories for pricing</t>
  </si>
  <si>
    <t>Finishing Collar w/adapter</t>
  </si>
  <si>
    <t>9358</t>
  </si>
  <si>
    <t>9558</t>
  </si>
  <si>
    <t>C9947</t>
  </si>
  <si>
    <t>2PPS-VFT</t>
  </si>
  <si>
    <t>3PPS-VFT</t>
  </si>
  <si>
    <t>5SC</t>
  </si>
  <si>
    <t>6SC</t>
  </si>
  <si>
    <t>7SC</t>
  </si>
  <si>
    <t>8SC</t>
  </si>
  <si>
    <t>R/R Double-Wall Adapter 4" ( not in catalog)</t>
  </si>
  <si>
    <t>4" FHA Flashing ( not in catalog)</t>
  </si>
  <si>
    <t>Increaser Tee 6" x 5" ( not in catalog)</t>
  </si>
  <si>
    <t>6" FHA Flashing ( not in catalog)</t>
  </si>
  <si>
    <t>5" FHA Flashing ( not in catalog)</t>
  </si>
  <si>
    <t>Increaser Tee 7" x 6" ( not in catalog)</t>
  </si>
  <si>
    <t>Increaser Tee 7" x 5" ( not in catalog)</t>
  </si>
  <si>
    <t>Increaser Tee 7" x 4" (not in catalog)</t>
  </si>
  <si>
    <t>Increaser Tee 7" x 3" ( not in catalog)</t>
  </si>
  <si>
    <t xml:space="preserve">Increaser Tee 8" x 7" (not in catalog) </t>
  </si>
  <si>
    <t>Increaser Tee 8" x 6" ( not in catalog)</t>
  </si>
  <si>
    <t>Increaser Tee 8" x 5" ( not in catalog)</t>
  </si>
  <si>
    <t>Increaser Tee 8" x 4" ( not in catalog)</t>
  </si>
  <si>
    <t>Increaser Tee 8" x 3" ( not in catalog</t>
  </si>
  <si>
    <t>Firestop ( not in catalog</t>
  </si>
  <si>
    <t>Firestop ( not in catalog)</t>
  </si>
  <si>
    <t>6” Chimney Pipe (black)  ( not in catalog)</t>
  </si>
  <si>
    <t>9" Chimney Pipe - GA  ( not in catalog)</t>
  </si>
  <si>
    <t>12" Chimney Pipe - GA  (not in catalog)</t>
  </si>
  <si>
    <t>18" Chimney Pipe - GA  ( not in catalog)</t>
  </si>
  <si>
    <t>24" Chimney Pipe - GA  ( not in catalog)</t>
  </si>
  <si>
    <t>36" Chimney Pipe - GA  ( not in catalog)</t>
  </si>
  <si>
    <t>36" Chimney Pipe - GA (CF)   ( not in catalog)</t>
  </si>
  <si>
    <t>48" Chimney Pipe - GA  ( not in catalog)</t>
  </si>
  <si>
    <t>48" Chimney Pipe - GA (CF)  ( not in catalog)</t>
  </si>
  <si>
    <t xml:space="preserve">60" Chimney Pipe - GA (CF)   ( not in catalog) </t>
  </si>
  <si>
    <t xml:space="preserve">30° Elbow Kit - GA (includes 2 Elbows &amp; 1 Elbow Strap)  ( not in catalog) </t>
  </si>
  <si>
    <t xml:space="preserve">Tee w/Cap - GA  ( not  in catalog) </t>
  </si>
  <si>
    <t>Firestop  ( not in catalog)</t>
  </si>
  <si>
    <t>Base Tee ( not in catalog)</t>
  </si>
  <si>
    <t>8PPS-SUP</t>
  </si>
  <si>
    <t>5PPS-VTM</t>
  </si>
  <si>
    <t>6PPS-VTM</t>
  </si>
  <si>
    <t>8PPS-VTM</t>
  </si>
  <si>
    <t>C9039</t>
  </si>
  <si>
    <t>3DFA-ADBV</t>
  </si>
  <si>
    <t>3" Universal B-Vent - Flex Adapter</t>
  </si>
  <si>
    <t>4" Universal Bvent - Flex Adapter</t>
  </si>
  <si>
    <t>4DFA-ADBV</t>
  </si>
  <si>
    <t>5" Universal Bvent - Flex Adapter</t>
  </si>
  <si>
    <t>5DFA-ADBV</t>
  </si>
  <si>
    <t>6" Universal Bvent - Flex Adapter</t>
  </si>
  <si>
    <t>6DFA-ADBV</t>
  </si>
  <si>
    <t>7" Universal Bvent - Flex Adapter</t>
  </si>
  <si>
    <t>7DFA-ADBV</t>
  </si>
  <si>
    <t>8" Universal Bvent - Flex Adapter</t>
  </si>
  <si>
    <t>8DFA-ADBV</t>
  </si>
  <si>
    <t>5PPS-R4</t>
  </si>
  <si>
    <t>6PPS-R5</t>
  </si>
  <si>
    <t>8PPS-R6</t>
  </si>
  <si>
    <t>3PPS-AIG</t>
  </si>
  <si>
    <t>3" Air Intake Grill</t>
  </si>
  <si>
    <t>4" Air Intake Grill</t>
  </si>
  <si>
    <t>4PPS-AIG</t>
  </si>
  <si>
    <t>4PPS-X6AIG</t>
  </si>
  <si>
    <t>4" Air Intake Grill X 6</t>
  </si>
  <si>
    <t>3" Air Intake Grill  x5</t>
  </si>
  <si>
    <t>3PPS-X5AIG</t>
  </si>
  <si>
    <t>PPS-SUP</t>
  </si>
  <si>
    <t>PPS-Siphon</t>
  </si>
  <si>
    <t>3-8 Diameter Siphon</t>
  </si>
  <si>
    <t xml:space="preserve">6PPS-C </t>
  </si>
  <si>
    <t>6" Tee Cap</t>
  </si>
  <si>
    <t>8PPS-C</t>
  </si>
  <si>
    <r>
      <t>2</t>
    </r>
    <r>
      <rPr>
        <sz val="8"/>
        <rFont val="Arial"/>
        <family val="2"/>
      </rPr>
      <t>°</t>
    </r>
    <r>
      <rPr>
        <sz val="8"/>
        <rFont val="Arial"/>
        <family val="2"/>
      </rPr>
      <t xml:space="preserve"> Adjustable Vent Length</t>
    </r>
  </si>
  <si>
    <t>Pcs/
Ctn</t>
  </si>
  <si>
    <t>Lbs/
Ctn</t>
  </si>
  <si>
    <t>Plt 
Qty</t>
  </si>
  <si>
    <t xml:space="preserve">2PPS-C </t>
  </si>
  <si>
    <t>2PPS-WSM-SS</t>
  </si>
  <si>
    <t>Fire Stop Spacer - Concentric</t>
  </si>
  <si>
    <t>Fire Stop Spacer - Single Wall</t>
  </si>
  <si>
    <t>2PPS-FSS</t>
  </si>
  <si>
    <t xml:space="preserve">3PPS-C </t>
  </si>
  <si>
    <t>3PPS-WSM-SS</t>
  </si>
  <si>
    <t>3PPS-FSS</t>
  </si>
  <si>
    <t>3" Male PVC to 3" PolyPro Adapter</t>
  </si>
  <si>
    <t>3" FasNSeal Male to 3" PolyPro Adapter</t>
  </si>
  <si>
    <t>3" FasNSeal Male to 2" PolyPro Adapter</t>
  </si>
  <si>
    <t>3" FasNSeal Universal Adapter to 3" PolyPro</t>
  </si>
  <si>
    <t xml:space="preserve">4PPS-C </t>
  </si>
  <si>
    <t>4PPS-WSM-SS</t>
  </si>
  <si>
    <t>4PPS-FSS</t>
  </si>
  <si>
    <t>4" Male PVC to 4" Poly Pro Adapter</t>
  </si>
  <si>
    <t>4" FasNSeal Male to 4" PolyPro Adapter</t>
  </si>
  <si>
    <t>4" FasNSeal Universal Adapter to 4" PolyPro</t>
  </si>
  <si>
    <t>4' Giannoni to 4" Poly Pro Adapter</t>
  </si>
  <si>
    <r>
      <t>PolyPro</t>
    </r>
    <r>
      <rPr>
        <b/>
        <sz val="10"/>
        <color indexed="8"/>
        <rFont val="Arial"/>
        <family val="2"/>
      </rPr>
      <t>® Flex venting for Condensing Appliances</t>
    </r>
  </si>
  <si>
    <t>2" Diameter Flex  164' Length</t>
  </si>
  <si>
    <t>2PPS-FLEX</t>
  </si>
  <si>
    <t>3" Diameter Flex 164' Length</t>
  </si>
  <si>
    <t>3PPS-FLEX</t>
  </si>
  <si>
    <t>2" PolyPro Flex Accessories</t>
  </si>
  <si>
    <t>Replacement Gasket, Flex</t>
  </si>
  <si>
    <t>PolyPro Cascade Accessories</t>
  </si>
  <si>
    <t>4PPS-BFV</t>
  </si>
  <si>
    <t>2"-8" Elbow Support Bracket</t>
  </si>
  <si>
    <t>5PPS-WSM</t>
  </si>
  <si>
    <t>5PPS-WSM-SS</t>
  </si>
  <si>
    <t>5PPS-FSS</t>
  </si>
  <si>
    <t>Viton Replacement Gaskets (For Oil Appliances)</t>
  </si>
  <si>
    <t>5PPS-HST</t>
  </si>
  <si>
    <t>5" Over PVC to 5" Poly Pro Adapter</t>
  </si>
  <si>
    <t>5" PVC Male to 5" Poly Pro Adapter</t>
  </si>
  <si>
    <t>5" FasNSeal Male to 5" PolyPro Adapter</t>
  </si>
  <si>
    <t>5" FasNSeal Universal Adapter to 5" PolyPro</t>
  </si>
  <si>
    <t>6PPS-WSM</t>
  </si>
  <si>
    <t>6PPS-WSM-SS</t>
  </si>
  <si>
    <t>6PPS-FSS</t>
  </si>
  <si>
    <t>6PPS-HST</t>
  </si>
  <si>
    <t>6" Over PVC to 6" Poly Pro Adapter</t>
  </si>
  <si>
    <t>6" Male PVC to 6" Poly Pro Adapter</t>
  </si>
  <si>
    <t>6" FasNSeal Universal Adapter to 6" Poly Pro</t>
  </si>
  <si>
    <t>Collector Cap with Condensate Drain</t>
  </si>
  <si>
    <t>8PPS-WSM</t>
  </si>
  <si>
    <t>8PPS-WSM-SS</t>
  </si>
  <si>
    <t>8PPS-FSS</t>
  </si>
  <si>
    <t>8PPS-HST</t>
  </si>
  <si>
    <t>8" Over PVC to 8" Poly Pro Adapter</t>
  </si>
  <si>
    <t>8" Male PVC To 8" Poly Pro Adapter</t>
  </si>
  <si>
    <t>8" PolyPro to 10" FasNSeal Cascading Tee</t>
  </si>
  <si>
    <t>FSAVL3606</t>
  </si>
  <si>
    <t>FSAVL3603</t>
  </si>
  <si>
    <t>FSAF5</t>
  </si>
  <si>
    <t>5" Diameter Roof Flashing</t>
  </si>
  <si>
    <t>FSAF6</t>
  </si>
  <si>
    <t>8" Diameter Roof Flashing</t>
  </si>
  <si>
    <t>FSAF8</t>
  </si>
  <si>
    <t>PPS-PACL</t>
  </si>
  <si>
    <t>4PPS-BG</t>
  </si>
  <si>
    <t>5-6-8 Universal PVC  Adapter Clamp</t>
  </si>
  <si>
    <t>FSDVWMT04LH</t>
  </si>
  <si>
    <t>3" Prairie Termination Cap Stainless w/3" exhaust vent and 3" air intake</t>
  </si>
  <si>
    <t>3PVP-VCT33</t>
  </si>
  <si>
    <t>3" Prairie Termination Cap Black w/3" exhaust vent and 3" air intake</t>
  </si>
  <si>
    <t>3PVP-VCTB33</t>
  </si>
  <si>
    <t>4" Prairie Termination Cap Stainless w/4" exhaust vent and 3" air intake</t>
  </si>
  <si>
    <t>4PVP-VCT34</t>
  </si>
  <si>
    <t>4" Prairie Termination Cap Black w/4" exhaust vent and 3" air intake</t>
  </si>
  <si>
    <t>4PVP-VCTB34</t>
  </si>
  <si>
    <t>4641</t>
  </si>
  <si>
    <t>4841</t>
  </si>
  <si>
    <t>7-8" Duraliner I nsulation Kit(5' section ProMesh and 1/2" x 5' sec of Profoil( tape and pipe length not incuded)</t>
  </si>
  <si>
    <t>5PPS-C</t>
  </si>
  <si>
    <t>6PPS-12B</t>
  </si>
  <si>
    <t>6PPS-36B</t>
  </si>
  <si>
    <t>6PPS-E90B</t>
  </si>
  <si>
    <t>6PPS-BG</t>
  </si>
  <si>
    <t>Bird Guard</t>
  </si>
  <si>
    <t>3PVP-INC</t>
  </si>
  <si>
    <t>2"-3" galvanized fresh air increaser</t>
  </si>
  <si>
    <t>3PVP-X4ADHB</t>
  </si>
  <si>
    <t>Appliance Adapter/Increaser Harmon  3" - 4" (black)</t>
  </si>
  <si>
    <t>3PVP_ADS</t>
  </si>
  <si>
    <t>Quick Release PelletVent Adapter</t>
  </si>
  <si>
    <t>4PVP-ADS</t>
  </si>
  <si>
    <t>9FSFLEX-XX</t>
  </si>
  <si>
    <t>Reducer 7"-6"</t>
  </si>
  <si>
    <t>8766</t>
  </si>
  <si>
    <t>Reducer 8"-7"</t>
  </si>
  <si>
    <t>8866</t>
  </si>
  <si>
    <t>Locking Band Clamp</t>
  </si>
  <si>
    <t>5PPS-LBC</t>
  </si>
  <si>
    <t>6PPS-LBC</t>
  </si>
  <si>
    <t>8PPS-LBC</t>
  </si>
  <si>
    <t>Gasket Ski Boot/Wall Plate</t>
  </si>
  <si>
    <t>2PPS-GAW</t>
  </si>
  <si>
    <t>3PPS-GAW</t>
  </si>
  <si>
    <t>4PPS-GAW</t>
  </si>
  <si>
    <t>item</t>
  </si>
  <si>
    <t>Old Stock Number</t>
  </si>
  <si>
    <t>Order/Smart Number</t>
  </si>
  <si>
    <t>Stock/SAP Number</t>
  </si>
  <si>
    <t>5DT-06</t>
  </si>
  <si>
    <t>5DT-06SS</t>
  </si>
  <si>
    <t>5DT-09B</t>
  </si>
  <si>
    <t>5DT-09SS</t>
  </si>
  <si>
    <t>5DT-12B</t>
  </si>
  <si>
    <t>5DT-12SS</t>
  </si>
  <si>
    <t>5DT-18SS</t>
  </si>
  <si>
    <t>5DT-24CF</t>
  </si>
  <si>
    <t>5DT-24SS</t>
  </si>
  <si>
    <t>5DT-24SSCF</t>
  </si>
  <si>
    <t>5DT-36SS</t>
  </si>
  <si>
    <t>5DT-36SSCF</t>
  </si>
  <si>
    <t>5DT-48SS</t>
  </si>
  <si>
    <t>5DT-48SSCF</t>
  </si>
  <si>
    <t>5DT-60SSCF</t>
  </si>
  <si>
    <t>5DT-E15KSS</t>
  </si>
  <si>
    <t>5DT-E30KSS</t>
  </si>
  <si>
    <t>5DT-ES</t>
  </si>
  <si>
    <t>5DT-CS11</t>
  </si>
  <si>
    <t>5DT-CS24</t>
  </si>
  <si>
    <t>5DT-CS36</t>
  </si>
  <si>
    <t>5DT-RCS</t>
  </si>
  <si>
    <t>5DT-TC</t>
  </si>
  <si>
    <t>5DT-TCR</t>
  </si>
  <si>
    <t>5DT-FCS</t>
  </si>
  <si>
    <t>5DT-RS</t>
  </si>
  <si>
    <t>5DT-RSTC3</t>
  </si>
  <si>
    <t>5DT-RSTC6</t>
  </si>
  <si>
    <t>5DT-RSTC9</t>
  </si>
  <si>
    <t>5DT-RSTC12</t>
  </si>
  <si>
    <t>5DT-WT</t>
  </si>
  <si>
    <t>5DT-T</t>
  </si>
  <si>
    <t>5DT-T-SS</t>
  </si>
  <si>
    <t>5DT-TSB</t>
  </si>
  <si>
    <t>5DT-TSBSS</t>
  </si>
  <si>
    <t>5DT-ST</t>
  </si>
  <si>
    <t>5DT-STSS</t>
  </si>
  <si>
    <t>5DT-FC</t>
  </si>
  <si>
    <t>5DT-AP</t>
  </si>
  <si>
    <t>5DT-FRS</t>
  </si>
  <si>
    <t>5DT-IS</t>
  </si>
  <si>
    <t>5DT-RRS</t>
  </si>
  <si>
    <t>5DT-CTF</t>
  </si>
  <si>
    <t>5DT-SC</t>
  </si>
  <si>
    <t>5DT-XRB</t>
  </si>
  <si>
    <t>5DT-F6</t>
  </si>
  <si>
    <t>5DT-F12</t>
  </si>
  <si>
    <t>5DT-F18</t>
  </si>
  <si>
    <t>5DT-F24</t>
  </si>
  <si>
    <t>5DT-FF</t>
  </si>
  <si>
    <t>5DT-VC</t>
  </si>
  <si>
    <t>5DT-LB</t>
  </si>
  <si>
    <t>5DT-WS</t>
  </si>
  <si>
    <t>5DT-WSSS</t>
  </si>
  <si>
    <t>5DT-SA</t>
  </si>
  <si>
    <t>5DT-6B</t>
  </si>
  <si>
    <t>5DT-9</t>
  </si>
  <si>
    <t>5DT-12</t>
  </si>
  <si>
    <t>5DT-18</t>
  </si>
  <si>
    <t>5DT-24</t>
  </si>
  <si>
    <t>5DT-36</t>
  </si>
  <si>
    <t>5DT-36CF</t>
  </si>
  <si>
    <t>5DT-48</t>
  </si>
  <si>
    <t>5DT-48CF</t>
  </si>
  <si>
    <t>5DT-60</t>
  </si>
  <si>
    <t>5DT-E30K</t>
  </si>
  <si>
    <t>5DT-FS</t>
  </si>
  <si>
    <t>6DT-06</t>
  </si>
  <si>
    <t>6DT-06B</t>
  </si>
  <si>
    <t>6DT-06SS</t>
  </si>
  <si>
    <t>6DT-09</t>
  </si>
  <si>
    <t>6DT-09B</t>
  </si>
  <si>
    <t>6DT-09SS</t>
  </si>
  <si>
    <t>6DT-12</t>
  </si>
  <si>
    <t>6DT-12B</t>
  </si>
  <si>
    <t>6DT-12SS</t>
  </si>
  <si>
    <t>6DT-18</t>
  </si>
  <si>
    <t>6DT-18SS</t>
  </si>
  <si>
    <t>6DT-24</t>
  </si>
  <si>
    <t>6DT-24CF</t>
  </si>
  <si>
    <t>6DT-24SS</t>
  </si>
  <si>
    <t>6DT-24SSCF</t>
  </si>
  <si>
    <t>6DT-36</t>
  </si>
  <si>
    <t>6DT-36CF</t>
  </si>
  <si>
    <t>6DT-36SS</t>
  </si>
  <si>
    <t>6DT-36SSCF</t>
  </si>
  <si>
    <t>6DT-48</t>
  </si>
  <si>
    <t>6DT-48CF</t>
  </si>
  <si>
    <t>6DT-48SS</t>
  </si>
  <si>
    <t>6DT-48SSCF</t>
  </si>
  <si>
    <t>6DT-60CF</t>
  </si>
  <si>
    <t>6DT-60SSCF</t>
  </si>
  <si>
    <t>6DT-E15K</t>
  </si>
  <si>
    <t>6DT-E15KSS</t>
  </si>
  <si>
    <t>6DT-E30K</t>
  </si>
  <si>
    <t>6DT-E30KSS</t>
  </si>
  <si>
    <t>6DT-ES</t>
  </si>
  <si>
    <t>6DT-CS11</t>
  </si>
  <si>
    <t>6DT-CS24</t>
  </si>
  <si>
    <t>6DT-CS36</t>
  </si>
  <si>
    <t>6DT-CS24R</t>
  </si>
  <si>
    <t>6DT-RCS</t>
  </si>
  <si>
    <t>6DT-FCS</t>
  </si>
  <si>
    <t>6DT-RS</t>
  </si>
  <si>
    <t>6DT-RSTC3</t>
  </si>
  <si>
    <t>6DT-RSTC6</t>
  </si>
  <si>
    <t>6DT-RSTC9</t>
  </si>
  <si>
    <t>6DT-RSTC12</t>
  </si>
  <si>
    <t>6DT-WT</t>
  </si>
  <si>
    <t>6DT-WTSS</t>
  </si>
  <si>
    <t>6DT-TSB</t>
  </si>
  <si>
    <t>6DT-TSBSS</t>
  </si>
  <si>
    <t>6DT-ST</t>
  </si>
  <si>
    <t>6DT-STSS</t>
  </si>
  <si>
    <t>6DT-FC</t>
  </si>
  <si>
    <t>6DT-AP</t>
  </si>
  <si>
    <t>6DT-AP14x17</t>
  </si>
  <si>
    <t>6DT-AP17x17</t>
  </si>
  <si>
    <t>6DT-AP13x21</t>
  </si>
  <si>
    <t>6DT-AP17x21</t>
  </si>
  <si>
    <t>6DT-FRS</t>
  </si>
  <si>
    <t>6DT-IS</t>
  </si>
  <si>
    <t>6DT-RRS</t>
  </si>
  <si>
    <t>6DT-CTF</t>
  </si>
  <si>
    <t>6DT-XRB</t>
  </si>
  <si>
    <t>6DT-F6</t>
  </si>
  <si>
    <t>6DT-F6DSA</t>
  </si>
  <si>
    <t>6DT-F12</t>
  </si>
  <si>
    <t>6DT-F12DSA</t>
  </si>
  <si>
    <t>6DT-F18</t>
  </si>
  <si>
    <t>6DT-F24</t>
  </si>
  <si>
    <t>6DT-FF</t>
  </si>
  <si>
    <t>6DT-F6L</t>
  </si>
  <si>
    <t>6DT-F12L</t>
  </si>
  <si>
    <t>6DT-VC</t>
  </si>
  <si>
    <t>6DT-LB</t>
  </si>
  <si>
    <t>6DT-WS</t>
  </si>
  <si>
    <t>6DT-WSSS</t>
  </si>
  <si>
    <t>6DT-SP</t>
  </si>
  <si>
    <t>6DT-FS</t>
  </si>
  <si>
    <t>7DT-06</t>
  </si>
  <si>
    <t>7DT-06B</t>
  </si>
  <si>
    <t>7DT-06SS</t>
  </si>
  <si>
    <t>7DT-09</t>
  </si>
  <si>
    <t>7DT-09B</t>
  </si>
  <si>
    <t>7DT-09SS</t>
  </si>
  <si>
    <t>7DT-12</t>
  </si>
  <si>
    <t>7DT-12B</t>
  </si>
  <si>
    <t>7DT-12SS</t>
  </si>
  <si>
    <t>7DT-18</t>
  </si>
  <si>
    <t>7DT-18SS</t>
  </si>
  <si>
    <t>7DT-24</t>
  </si>
  <si>
    <t>7DT-24CF</t>
  </si>
  <si>
    <t>7DT-24SS</t>
  </si>
  <si>
    <t>7DT-24SSCF</t>
  </si>
  <si>
    <t>7DT-36</t>
  </si>
  <si>
    <t>7DT-36CF</t>
  </si>
  <si>
    <t>7DT-36SS</t>
  </si>
  <si>
    <t>7DT-36SSCF</t>
  </si>
  <si>
    <t>7DT-48</t>
  </si>
  <si>
    <t>7DT-48CF</t>
  </si>
  <si>
    <t>7DT-48SS</t>
  </si>
  <si>
    <t>7DT-48SSCF</t>
  </si>
  <si>
    <t>7DT-60CF</t>
  </si>
  <si>
    <t>7DT-60SSCF</t>
  </si>
  <si>
    <t>7DT-E15K</t>
  </si>
  <si>
    <t>7DT-E15KSS</t>
  </si>
  <si>
    <t>7DT-E30K</t>
  </si>
  <si>
    <t>7DT-E30KSS</t>
  </si>
  <si>
    <t>7DT-ES</t>
  </si>
  <si>
    <t>7DT-CS11</t>
  </si>
  <si>
    <t>7DT-CS24</t>
  </si>
  <si>
    <t>7DT-CS36</t>
  </si>
  <si>
    <t>7DT-RCS</t>
  </si>
  <si>
    <t>7DT-TC</t>
  </si>
  <si>
    <t>7DT-TCR</t>
  </si>
  <si>
    <t>7DT-FCS</t>
  </si>
  <si>
    <t>7DT-RS</t>
  </si>
  <si>
    <t>7DT-RSTC3</t>
  </si>
  <si>
    <t>7DT-RSTC6</t>
  </si>
  <si>
    <t>7DT-RSTC9</t>
  </si>
  <si>
    <t>7DT-RSTC12</t>
  </si>
  <si>
    <t>7DT-WT</t>
  </si>
  <si>
    <t>7DT-TSB</t>
  </si>
  <si>
    <t>7DT-TSBSS</t>
  </si>
  <si>
    <t>7DT-ST</t>
  </si>
  <si>
    <t>7DT-STSS</t>
  </si>
  <si>
    <t>7DT-FC</t>
  </si>
  <si>
    <t>7DT-AP</t>
  </si>
  <si>
    <t>7DT-FRS</t>
  </si>
  <si>
    <t>7DT-IS</t>
  </si>
  <si>
    <t>7DT-RRS</t>
  </si>
  <si>
    <t>7DT-CTF</t>
  </si>
  <si>
    <t>7DT-SC</t>
  </si>
  <si>
    <t>7DT-XRB</t>
  </si>
  <si>
    <t>7DT-F6</t>
  </si>
  <si>
    <t>7DT-F12</t>
  </si>
  <si>
    <t>7DT-F18</t>
  </si>
  <si>
    <t>7DT-F24</t>
  </si>
  <si>
    <t>7DT-FF</t>
  </si>
  <si>
    <t>7DT-F6L</t>
  </si>
  <si>
    <t>7DT-F12L</t>
  </si>
  <si>
    <t>7DT-VC</t>
  </si>
  <si>
    <t>7DT-LB</t>
  </si>
  <si>
    <t>7DT-WS</t>
  </si>
  <si>
    <t>7DT-WSSS</t>
  </si>
  <si>
    <t>7DT-FS</t>
  </si>
  <si>
    <t>7DT-BT</t>
  </si>
  <si>
    <t>8DT-06</t>
  </si>
  <si>
    <t>8DT-06B</t>
  </si>
  <si>
    <t>8DT-06SS</t>
  </si>
  <si>
    <t>8DT-09</t>
  </si>
  <si>
    <t>8DT-09B</t>
  </si>
  <si>
    <t>8DT-09SS</t>
  </si>
  <si>
    <t>8DT-12</t>
  </si>
  <si>
    <t>8DT-12B</t>
  </si>
  <si>
    <t>8DT-12SS</t>
  </si>
  <si>
    <t>8DT-18</t>
  </si>
  <si>
    <t>8DT-18SS</t>
  </si>
  <si>
    <t>8DT-24</t>
  </si>
  <si>
    <t>8DT-24CF</t>
  </si>
  <si>
    <t>8DT-24SS</t>
  </si>
  <si>
    <t>8DT-24SSCF</t>
  </si>
  <si>
    <t>8DT-36</t>
  </si>
  <si>
    <t>8DT-36CF</t>
  </si>
  <si>
    <t>8DT-36SS</t>
  </si>
  <si>
    <t>8DT-36SSCF</t>
  </si>
  <si>
    <t>8DT-48</t>
  </si>
  <si>
    <t>8DT-48CF</t>
  </si>
  <si>
    <t>8DT-48SS</t>
  </si>
  <si>
    <t>8DT-48SSCF</t>
  </si>
  <si>
    <t>8DT-60CF</t>
  </si>
  <si>
    <t>8DT-60SSCF</t>
  </si>
  <si>
    <t>8DT-E15K</t>
  </si>
  <si>
    <t>8DT-E15KSS</t>
  </si>
  <si>
    <t>8DT-E30K</t>
  </si>
  <si>
    <t>8DT-E30KSS</t>
  </si>
  <si>
    <t>8DT-ES</t>
  </si>
  <si>
    <t>8DT-CS11</t>
  </si>
  <si>
    <t>8DT-CS24</t>
  </si>
  <si>
    <t>8DT-CS36</t>
  </si>
  <si>
    <t>8DT-RCS</t>
  </si>
  <si>
    <t>8DT-FCS</t>
  </si>
  <si>
    <t>8DT-RS</t>
  </si>
  <si>
    <t>8DT-RSTC3</t>
  </si>
  <si>
    <t>8DT-RSTC6</t>
  </si>
  <si>
    <t>8DT-RSTC9</t>
  </si>
  <si>
    <t>8DT-RSTC12</t>
  </si>
  <si>
    <t>8DT-WT</t>
  </si>
  <si>
    <t>8DT-WTSS</t>
  </si>
  <si>
    <t>8DT-TSB</t>
  </si>
  <si>
    <t>8DT-TSBSS</t>
  </si>
  <si>
    <t>8DT-ST</t>
  </si>
  <si>
    <t>8DT-STSS</t>
  </si>
  <si>
    <t>8DT-FC</t>
  </si>
  <si>
    <t>8DT-AP</t>
  </si>
  <si>
    <t>8DT-AP14x17</t>
  </si>
  <si>
    <t>8DT-AP17x17</t>
  </si>
  <si>
    <t>8DT-AP13x21</t>
  </si>
  <si>
    <t>8DT-AP17x21</t>
  </si>
  <si>
    <t>8DT-FRS</t>
  </si>
  <si>
    <t>8DT-IS</t>
  </si>
  <si>
    <t>8DT-RRS</t>
  </si>
  <si>
    <t>8DT-CTF</t>
  </si>
  <si>
    <t>8DT-XRB</t>
  </si>
  <si>
    <t>8DT-F6</t>
  </si>
  <si>
    <t>8DT-F6DSA</t>
  </si>
  <si>
    <t>8DT-F12</t>
  </si>
  <si>
    <t>8DT-F12DSA</t>
  </si>
  <si>
    <t>8DT-F18</t>
  </si>
  <si>
    <t>8DT-F24</t>
  </si>
  <si>
    <t>8DT-FF</t>
  </si>
  <si>
    <t>8DT-F6L</t>
  </si>
  <si>
    <t>8DT-F12L</t>
  </si>
  <si>
    <t>8DT-VC</t>
  </si>
  <si>
    <t>8DT-LB</t>
  </si>
  <si>
    <t>8DT-WS</t>
  </si>
  <si>
    <t>8DT-WSSS</t>
  </si>
  <si>
    <t>8DT-FS</t>
  </si>
  <si>
    <t>8DT-BT</t>
  </si>
  <si>
    <t>10DT-06</t>
  </si>
  <si>
    <t>10DT-12</t>
  </si>
  <si>
    <t>10DT-12SS</t>
  </si>
  <si>
    <t>10DT-18</t>
  </si>
  <si>
    <t>10DT-18SS</t>
  </si>
  <si>
    <t>10DT-24</t>
  </si>
  <si>
    <t>10DT-24CF</t>
  </si>
  <si>
    <t>10DT-24SS</t>
  </si>
  <si>
    <t>10DT-36</t>
  </si>
  <si>
    <t>10DT-36CF</t>
  </si>
  <si>
    <t>10DT-36SS</t>
  </si>
  <si>
    <t>10DT-E15</t>
  </si>
  <si>
    <t>10DT-E15SS</t>
  </si>
  <si>
    <t>10DT-E30</t>
  </si>
  <si>
    <t>10DT-E30SS</t>
  </si>
  <si>
    <t>10DT-ES</t>
  </si>
  <si>
    <t>10DT-RCS</t>
  </si>
  <si>
    <t>10DT-TCSB</t>
  </si>
  <si>
    <t>10DT-WT</t>
  </si>
  <si>
    <t>10DT-T</t>
  </si>
  <si>
    <t>10DT-TSS</t>
  </si>
  <si>
    <t>10DT-TSB</t>
  </si>
  <si>
    <t>10DT-FC</t>
  </si>
  <si>
    <t>10DT-AP</t>
  </si>
  <si>
    <t>10DT-APD</t>
  </si>
  <si>
    <t>10DT-FRS</t>
  </si>
  <si>
    <t>10DT-IS</t>
  </si>
  <si>
    <t>10DT-CTF</t>
  </si>
  <si>
    <t>10DT-XRB</t>
  </si>
  <si>
    <t>10DT-SC</t>
  </si>
  <si>
    <t>10DT-F6</t>
  </si>
  <si>
    <t>10DT-FF</t>
  </si>
  <si>
    <t>10DT-VC</t>
  </si>
  <si>
    <t>10DT-VCE</t>
  </si>
  <si>
    <t>10DT-WS</t>
  </si>
  <si>
    <t>10DT-SA14</t>
  </si>
  <si>
    <t>10DT-SA16</t>
  </si>
  <si>
    <t>10DT-SA24</t>
  </si>
  <si>
    <t>12DT-06</t>
  </si>
  <si>
    <t>12DT-12</t>
  </si>
  <si>
    <t>12DT-12SS</t>
  </si>
  <si>
    <t>12DT-18</t>
  </si>
  <si>
    <t>12DT-18SS</t>
  </si>
  <si>
    <t>12DT-24</t>
  </si>
  <si>
    <t>12DT-24CF</t>
  </si>
  <si>
    <t>12DT-24SS</t>
  </si>
  <si>
    <t>12DT-36</t>
  </si>
  <si>
    <t>12DT-36CF</t>
  </si>
  <si>
    <t>12DT-36SS</t>
  </si>
  <si>
    <t>12DT-E15</t>
  </si>
  <si>
    <t>12DT-E15SS</t>
  </si>
  <si>
    <t>12DT-E30</t>
  </si>
  <si>
    <t>12DT-E30SS</t>
  </si>
  <si>
    <t>12DT-ES</t>
  </si>
  <si>
    <t>12DT-RCS</t>
  </si>
  <si>
    <t>12DT-TCSB</t>
  </si>
  <si>
    <t>12DT-WT</t>
  </si>
  <si>
    <t>12DT-T</t>
  </si>
  <si>
    <t>12DT-TSS</t>
  </si>
  <si>
    <t>12DT-TSB</t>
  </si>
  <si>
    <t>12DT-AP</t>
  </si>
  <si>
    <t>12DT-APD</t>
  </si>
  <si>
    <t>12DT-FRS</t>
  </si>
  <si>
    <t>12DT-IS</t>
  </si>
  <si>
    <t>12DT-CTF</t>
  </si>
  <si>
    <t>12DT-XRB</t>
  </si>
  <si>
    <t>12DT-SC</t>
  </si>
  <si>
    <t>12DT-F6</t>
  </si>
  <si>
    <t>12DT-FF</t>
  </si>
  <si>
    <t>12DT-VC</t>
  </si>
  <si>
    <t>12DT-VCE</t>
  </si>
  <si>
    <t>12DT-WS</t>
  </si>
  <si>
    <t>14DT-06</t>
  </si>
  <si>
    <t>14DT-12</t>
  </si>
  <si>
    <t>14DT-12SS</t>
  </si>
  <si>
    <t>14DT-18</t>
  </si>
  <si>
    <t>14DT-18SS</t>
  </si>
  <si>
    <t>14DT-24</t>
  </si>
  <si>
    <t>14DT-24SS</t>
  </si>
  <si>
    <t>14DT-36</t>
  </si>
  <si>
    <t>14DT-36SS</t>
  </si>
  <si>
    <t>14DT-E15</t>
  </si>
  <si>
    <t>14DT-E15SS</t>
  </si>
  <si>
    <t>14DT-E30</t>
  </si>
  <si>
    <t>14DT-E30SS</t>
  </si>
  <si>
    <t>14DT-ES</t>
  </si>
  <si>
    <t>14DT-RCS</t>
  </si>
  <si>
    <t>14DT-TCSB</t>
  </si>
  <si>
    <t>14DT-WT</t>
  </si>
  <si>
    <t>14DT-T</t>
  </si>
  <si>
    <t>14DT-TSS</t>
  </si>
  <si>
    <t>14DT-TSB</t>
  </si>
  <si>
    <t>14DT-AP</t>
  </si>
  <si>
    <t>14DT-APD</t>
  </si>
  <si>
    <t>14DT-FRS</t>
  </si>
  <si>
    <t>14DT-IS</t>
  </si>
  <si>
    <t>14DT-CTF</t>
  </si>
  <si>
    <t>14DT-XRB</t>
  </si>
  <si>
    <t>14DT-SC</t>
  </si>
  <si>
    <t>14DT-F6</t>
  </si>
  <si>
    <t>14DT-FF</t>
  </si>
  <si>
    <t>14DT-VC</t>
  </si>
  <si>
    <t>14DT-VCE</t>
  </si>
  <si>
    <t>14DT-WS</t>
  </si>
  <si>
    <t>16DT-06</t>
  </si>
  <si>
    <t>16DT-12</t>
  </si>
  <si>
    <t>16DT-12SS</t>
  </si>
  <si>
    <t>16DT-18</t>
  </si>
  <si>
    <t>16DT-18SS</t>
  </si>
  <si>
    <t>16DT-24</t>
  </si>
  <si>
    <t>16DT-24SS</t>
  </si>
  <si>
    <t>16DT-36</t>
  </si>
  <si>
    <t>16DT-36SS</t>
  </si>
  <si>
    <t>16DT-E15</t>
  </si>
  <si>
    <t>16DT-E15SS</t>
  </si>
  <si>
    <t>16DT-E30</t>
  </si>
  <si>
    <t>16DT-E30SS</t>
  </si>
  <si>
    <t>16DT-ES</t>
  </si>
  <si>
    <t>16DT-RCS</t>
  </si>
  <si>
    <t>16DT-TCSB</t>
  </si>
  <si>
    <t>16DT-WT</t>
  </si>
  <si>
    <t>16DT-T</t>
  </si>
  <si>
    <t>16DT-TSS</t>
  </si>
  <si>
    <t>16DT-TSB</t>
  </si>
  <si>
    <t>16DT-AP</t>
  </si>
  <si>
    <t>16DT-APD</t>
  </si>
  <si>
    <t>16DT-FRS</t>
  </si>
  <si>
    <t>16DT-IS</t>
  </si>
  <si>
    <t>16DT-CTF</t>
  </si>
  <si>
    <t>16DT-XRB</t>
  </si>
  <si>
    <t>16DT-SC</t>
  </si>
  <si>
    <t>16DT-F12</t>
  </si>
  <si>
    <t>16DT-FF</t>
  </si>
  <si>
    <t>16DT-VC</t>
  </si>
  <si>
    <t>16DT-VCE</t>
  </si>
  <si>
    <t>16DT-WS</t>
  </si>
  <si>
    <t>18DT-12</t>
  </si>
  <si>
    <t>18DT-12SS</t>
  </si>
  <si>
    <t>18DT-18</t>
  </si>
  <si>
    <t>18DT-18SS</t>
  </si>
  <si>
    <t>18DT-24</t>
  </si>
  <si>
    <t>18DT-24SS</t>
  </si>
  <si>
    <t>18DT-36</t>
  </si>
  <si>
    <t>18DT-36SS</t>
  </si>
  <si>
    <t>18DT-E15</t>
  </si>
  <si>
    <t>18DT-E15SS</t>
  </si>
  <si>
    <t>18DT-E30</t>
  </si>
  <si>
    <t>18DT-E30SS</t>
  </si>
  <si>
    <t>18DT-ES</t>
  </si>
  <si>
    <t>18DT-AP</t>
  </si>
  <si>
    <t>18DT-APD</t>
  </si>
  <si>
    <t>18DT-FRS</t>
  </si>
  <si>
    <t>18DT-IS</t>
  </si>
  <si>
    <t>18DT-RRS</t>
  </si>
  <si>
    <t>18DT-CTF</t>
  </si>
  <si>
    <t>18DT-SC</t>
  </si>
  <si>
    <t>18DT-VC</t>
  </si>
  <si>
    <t>18DT-T</t>
  </si>
  <si>
    <t>18DT-TSS</t>
  </si>
  <si>
    <t>18DT-WS</t>
  </si>
  <si>
    <t>20DT-12</t>
  </si>
  <si>
    <t>20DT-12SS</t>
  </si>
  <si>
    <t>20DT-18</t>
  </si>
  <si>
    <t>20DT-18SS</t>
  </si>
  <si>
    <t>20DT-24</t>
  </si>
  <si>
    <t>20DT-24SS</t>
  </si>
  <si>
    <t>20DT-36</t>
  </si>
  <si>
    <t>20DT-36SS</t>
  </si>
  <si>
    <t>20DT-E15</t>
  </si>
  <si>
    <t>20DT-E15SS</t>
  </si>
  <si>
    <t>20DT-E30</t>
  </si>
  <si>
    <t>20DT-E30SS</t>
  </si>
  <si>
    <t>20DT-ES</t>
  </si>
  <si>
    <t>20DT-AP</t>
  </si>
  <si>
    <t>20DT-APD</t>
  </si>
  <si>
    <t>20DT-FRS</t>
  </si>
  <si>
    <t>20DT-IS</t>
  </si>
  <si>
    <t>20DT-CTF</t>
  </si>
  <si>
    <t>20DT-FF</t>
  </si>
  <si>
    <t>20DT-SC</t>
  </si>
  <si>
    <t>20DT-VC</t>
  </si>
  <si>
    <t>20DT-T</t>
  </si>
  <si>
    <t>20DT-TSS</t>
  </si>
  <si>
    <t>20DT-WS</t>
  </si>
  <si>
    <t>22DT-12</t>
  </si>
  <si>
    <t>22DT-12SS</t>
  </si>
  <si>
    <t>22DT-18</t>
  </si>
  <si>
    <t>22DT-18SS</t>
  </si>
  <si>
    <t>22DT-24</t>
  </si>
  <si>
    <t>22DT-24SS</t>
  </si>
  <si>
    <t>22DT-36</t>
  </si>
  <si>
    <t>22DT-36SS</t>
  </si>
  <si>
    <t>22DT-E15</t>
  </si>
  <si>
    <t>22DT-E15SS</t>
  </si>
  <si>
    <t>22DT-E30</t>
  </si>
  <si>
    <t>22DT-E30SS</t>
  </si>
  <si>
    <t>22DT-ES</t>
  </si>
  <si>
    <t>22DT-AP</t>
  </si>
  <si>
    <t>22DT-APD</t>
  </si>
  <si>
    <t>22DT-FRS</t>
  </si>
  <si>
    <t>22DT-IS</t>
  </si>
  <si>
    <t>22DT-CTF</t>
  </si>
  <si>
    <t>22DT-SC</t>
  </si>
  <si>
    <t>22DT-VC</t>
  </si>
  <si>
    <t>22DT-T</t>
  </si>
  <si>
    <t>22DT-TSS</t>
  </si>
  <si>
    <t>22DT-WS</t>
  </si>
  <si>
    <t>24DT-12</t>
  </si>
  <si>
    <t>24DT-12SS</t>
  </si>
  <si>
    <t>24DT-18</t>
  </si>
  <si>
    <t>24DT-18SS</t>
  </si>
  <si>
    <t>24DT-24</t>
  </si>
  <si>
    <t>24DT-24SS</t>
  </si>
  <si>
    <t>24DT-36</t>
  </si>
  <si>
    <t>24DT-36SS</t>
  </si>
  <si>
    <t>24DT-E15</t>
  </si>
  <si>
    <t>24DT-E15SS</t>
  </si>
  <si>
    <t>24DT-E30</t>
  </si>
  <si>
    <t>24DT-E30SS</t>
  </si>
  <si>
    <t>24DT-ES</t>
  </si>
  <si>
    <t>24DT-AP</t>
  </si>
  <si>
    <t>24DT-APD</t>
  </si>
  <si>
    <t>24DT-FRS</t>
  </si>
  <si>
    <t>24DT-IS</t>
  </si>
  <si>
    <t>24DT-CTF</t>
  </si>
  <si>
    <t>24DT-SC</t>
  </si>
  <si>
    <t>24DT-VC</t>
  </si>
  <si>
    <t>24DT-T</t>
  </si>
  <si>
    <t>24DT-TSS</t>
  </si>
  <si>
    <t>24DT-WS</t>
  </si>
  <si>
    <t>6DP-KBSC</t>
  </si>
  <si>
    <t>6DP-KMFG</t>
  </si>
  <si>
    <t>6DP-KTTW</t>
  </si>
  <si>
    <t>6DP-06</t>
  </si>
  <si>
    <t>6DP-09</t>
  </si>
  <si>
    <t>6DP-12</t>
  </si>
  <si>
    <t>9014SS</t>
  </si>
  <si>
    <t>6DP-12SS</t>
  </si>
  <si>
    <t>6DP-24</t>
  </si>
  <si>
    <t>6DP-24SS</t>
  </si>
  <si>
    <t>6DP-36</t>
  </si>
  <si>
    <t>6DP-36CF</t>
  </si>
  <si>
    <t>6DP-36SS</t>
  </si>
  <si>
    <t>6DP-36SSCF</t>
  </si>
  <si>
    <t>6DP-E15</t>
  </si>
  <si>
    <t>6DP-E30</t>
  </si>
  <si>
    <t>6DP-ES</t>
  </si>
  <si>
    <t>6DP-RCS</t>
  </si>
  <si>
    <t>6DP-CS11</t>
  </si>
  <si>
    <t>6DP-CS24</t>
  </si>
  <si>
    <t>6DP-CS36</t>
  </si>
  <si>
    <t>6DP-FCS</t>
  </si>
  <si>
    <t>6DP-WT</t>
  </si>
  <si>
    <t>6DP-WTSS</t>
  </si>
  <si>
    <t>6DP-T</t>
  </si>
  <si>
    <t>6DP-TSS</t>
  </si>
  <si>
    <t>6DP-TSB</t>
  </si>
  <si>
    <t>6DP-TSBSS</t>
  </si>
  <si>
    <t>6DP-BP</t>
  </si>
  <si>
    <t>6DP-AP14X17</t>
  </si>
  <si>
    <t>6DP-AP17X17</t>
  </si>
  <si>
    <t>6DP-AP13X21</t>
  </si>
  <si>
    <t>6DP-AP17X21</t>
  </si>
  <si>
    <t>6DP-SS</t>
  </si>
  <si>
    <t>6DP-AWS</t>
  </si>
  <si>
    <t>6DP-WS</t>
  </si>
  <si>
    <t>6DP-WSSS</t>
  </si>
  <si>
    <t>6DP-FRS</t>
  </si>
  <si>
    <t>6DP-IS</t>
  </si>
  <si>
    <t>6DP-CCS36</t>
  </si>
  <si>
    <t>6DP-CCS48</t>
  </si>
  <si>
    <t>6DP-CCS60</t>
  </si>
  <si>
    <t>6DP-FF</t>
  </si>
  <si>
    <t>6DP-F6</t>
  </si>
  <si>
    <t>6DP-F12</t>
  </si>
  <si>
    <t>6DP-F18</t>
  </si>
  <si>
    <t>6DP-F24</t>
  </si>
  <si>
    <t>6DP-F6DSA</t>
  </si>
  <si>
    <t>6DP-F12DSA</t>
  </si>
  <si>
    <t>6DP-SC</t>
  </si>
  <si>
    <t>6DP-XRB</t>
  </si>
  <si>
    <t>6DP-VC</t>
  </si>
  <si>
    <t>7DP-06</t>
  </si>
  <si>
    <t>7DP-09</t>
  </si>
  <si>
    <t>7DP-12</t>
  </si>
  <si>
    <t>7DP-24</t>
  </si>
  <si>
    <t>7DP-24SS</t>
  </si>
  <si>
    <t>7DP-36</t>
  </si>
  <si>
    <t>7DP-36SS</t>
  </si>
  <si>
    <t>7DP-E15</t>
  </si>
  <si>
    <t>7DP-E30</t>
  </si>
  <si>
    <t>7DP-ES</t>
  </si>
  <si>
    <t>7DP-RCS</t>
  </si>
  <si>
    <t>7DP-CS11</t>
  </si>
  <si>
    <t>7DP-CS24</t>
  </si>
  <si>
    <t>7DP-CS36</t>
  </si>
  <si>
    <t>7DP-FCS</t>
  </si>
  <si>
    <t>7DP-WT</t>
  </si>
  <si>
    <t>7DP-WTSS</t>
  </si>
  <si>
    <t>7DP-T</t>
  </si>
  <si>
    <t>7DP-TSS</t>
  </si>
  <si>
    <t>7DP-TSB</t>
  </si>
  <si>
    <t>7DP-TSBSS</t>
  </si>
  <si>
    <t>7DP-BP</t>
  </si>
  <si>
    <t>7DP-AWS</t>
  </si>
  <si>
    <t>7DP-WS</t>
  </si>
  <si>
    <t>7DP-WSSS</t>
  </si>
  <si>
    <t>7DP-FRS</t>
  </si>
  <si>
    <t>7DP-FF</t>
  </si>
  <si>
    <t>7DP-F6</t>
  </si>
  <si>
    <t>7DP-F12</t>
  </si>
  <si>
    <t>7DP-F18</t>
  </si>
  <si>
    <t>7DP-F24</t>
  </si>
  <si>
    <t>7DP-XRB</t>
  </si>
  <si>
    <t>7DP-VC</t>
  </si>
  <si>
    <t>8DP-06</t>
  </si>
  <si>
    <t>8DP-09</t>
  </si>
  <si>
    <t>8DP-12</t>
  </si>
  <si>
    <t>8DP-24</t>
  </si>
  <si>
    <t>8DP-24CF</t>
  </si>
  <si>
    <t>8DP-24SS</t>
  </si>
  <si>
    <t>8DP-24SSCF</t>
  </si>
  <si>
    <t>8DP-36</t>
  </si>
  <si>
    <t>8DP-36CF</t>
  </si>
  <si>
    <t>8DP-36SS</t>
  </si>
  <si>
    <t>8DP-36SSCF</t>
  </si>
  <si>
    <t>8DP-E15</t>
  </si>
  <si>
    <t>8DP-E30</t>
  </si>
  <si>
    <t>8DP-ES</t>
  </si>
  <si>
    <t>8DP-RCS</t>
  </si>
  <si>
    <t>8DP-CS11</t>
  </si>
  <si>
    <t>8DP-CS24</t>
  </si>
  <si>
    <t>8DP-CS36</t>
  </si>
  <si>
    <t>8DP-FCS</t>
  </si>
  <si>
    <t>8DP-WT</t>
  </si>
  <si>
    <t>8DP-WTSS</t>
  </si>
  <si>
    <t>8DP-T</t>
  </si>
  <si>
    <t>8DP-TSS</t>
  </si>
  <si>
    <t>8DP-TSB</t>
  </si>
  <si>
    <t>8DP-TSBSS</t>
  </si>
  <si>
    <t>8DP-BP</t>
  </si>
  <si>
    <t>8DP-AP14X17</t>
  </si>
  <si>
    <t>8DP-AP17X17</t>
  </si>
  <si>
    <t>8DP-AP13X21</t>
  </si>
  <si>
    <t>8DP-AP17X21</t>
  </si>
  <si>
    <t>8DP-SS</t>
  </si>
  <si>
    <t>8DP-AWS</t>
  </si>
  <si>
    <t>8DP-WS</t>
  </si>
  <si>
    <t>8DP-WSSS</t>
  </si>
  <si>
    <t>8DP-FRS</t>
  </si>
  <si>
    <t>8DP-FF</t>
  </si>
  <si>
    <t>8DP-F6</t>
  </si>
  <si>
    <t>8DP-F12</t>
  </si>
  <si>
    <t>8DP-F18</t>
  </si>
  <si>
    <t>8DP-F24</t>
  </si>
  <si>
    <t>8DP-F6DSA</t>
  </si>
  <si>
    <t>8DP-F12DSA</t>
  </si>
  <si>
    <t>8DP-XRB</t>
  </si>
  <si>
    <t>8DP-VC</t>
  </si>
  <si>
    <t>HTC-KBSC</t>
  </si>
  <si>
    <t>HTC-KTTW</t>
  </si>
  <si>
    <t>6HTC-06</t>
  </si>
  <si>
    <t>6HTC-12</t>
  </si>
  <si>
    <t>6HTC-18</t>
  </si>
  <si>
    <t>6HTC-24</t>
  </si>
  <si>
    <t>6HTC-36</t>
  </si>
  <si>
    <t>6HTC-36CF</t>
  </si>
  <si>
    <t>6HTC-48</t>
  </si>
  <si>
    <t>6HTC-48CF</t>
  </si>
  <si>
    <t>6HTC-E15</t>
  </si>
  <si>
    <t>6HTC-E30</t>
  </si>
  <si>
    <t>6HTC-E45</t>
  </si>
  <si>
    <t>6HTC-ES</t>
  </si>
  <si>
    <t>6HTC-RCS</t>
  </si>
  <si>
    <t>6HTC-CS11</t>
  </si>
  <si>
    <t>6HTC-CS24</t>
  </si>
  <si>
    <t>6HTC-CS36</t>
  </si>
  <si>
    <t>6HTC-CS24R</t>
  </si>
  <si>
    <t>6HTC-CS36R</t>
  </si>
  <si>
    <t>6HTC-RCS24</t>
  </si>
  <si>
    <t>C9073</t>
  </si>
  <si>
    <t>6HTC-RS</t>
  </si>
  <si>
    <t>6HTC-TCRS</t>
  </si>
  <si>
    <t>6HTC-FC</t>
  </si>
  <si>
    <t>6HTC-WT</t>
  </si>
  <si>
    <t>6HTC-WTX</t>
  </si>
  <si>
    <t>6HTC-T</t>
  </si>
  <si>
    <t>6HTC-TC</t>
  </si>
  <si>
    <t>6HTC-TSB</t>
  </si>
  <si>
    <t>6HTC-ATS</t>
  </si>
  <si>
    <t>6HTC-BP</t>
  </si>
  <si>
    <t>6HTC-STP</t>
  </si>
  <si>
    <t>6HTC-AP14X17</t>
  </si>
  <si>
    <t>6HTC-AP17X17</t>
  </si>
  <si>
    <t>6HTC-AP17X21</t>
  </si>
  <si>
    <t>6HTC-AWS</t>
  </si>
  <si>
    <t>6HTC-RRS</t>
  </si>
  <si>
    <t>C9051</t>
  </si>
  <si>
    <t>6HTC-FF</t>
  </si>
  <si>
    <t>6HTC-FFDSA</t>
  </si>
  <si>
    <t>6HTC-F6</t>
  </si>
  <si>
    <t>6HTC-F12</t>
  </si>
  <si>
    <t>6HTC-F18</t>
  </si>
  <si>
    <t>6HTC-F24</t>
  </si>
  <si>
    <t>6HTC-F6DSA</t>
  </si>
  <si>
    <t>6HTC-F12DSA</t>
  </si>
  <si>
    <t>6HTC-SCU</t>
  </si>
  <si>
    <t>6HTC-OSCU</t>
  </si>
  <si>
    <t>6HTC-XRB</t>
  </si>
  <si>
    <t>6HTC-RESU</t>
  </si>
  <si>
    <t>6HTC-XWSU</t>
  </si>
  <si>
    <t>6HTC-ARSU</t>
  </si>
  <si>
    <t>6HTC-AWSU</t>
  </si>
  <si>
    <t>6HTC-ESU</t>
  </si>
  <si>
    <t>6HTC-XRSU</t>
  </si>
  <si>
    <t>6HTC-SBRU</t>
  </si>
  <si>
    <t>6HTC-VC</t>
  </si>
  <si>
    <t>6HTC-FRSR</t>
  </si>
  <si>
    <t>7HTC-06</t>
  </si>
  <si>
    <t>7HTC-123</t>
  </si>
  <si>
    <t>7HTC-18</t>
  </si>
  <si>
    <t>7HTC-24</t>
  </si>
  <si>
    <t>7HTC-36</t>
  </si>
  <si>
    <t>7HTC-48</t>
  </si>
  <si>
    <t>7HTC-E15</t>
  </si>
  <si>
    <t>7HTC-E30</t>
  </si>
  <si>
    <t>7HTC-E45</t>
  </si>
  <si>
    <t>7HTC-ES</t>
  </si>
  <si>
    <t>7HTC-RCS</t>
  </si>
  <si>
    <t>7HTC-CS11</t>
  </si>
  <si>
    <t>7HTC-CS24</t>
  </si>
  <si>
    <t>7HTC-CS36</t>
  </si>
  <si>
    <t>7HTC-RCS24</t>
  </si>
  <si>
    <t>7HTC-RS</t>
  </si>
  <si>
    <t>7HTC-TCRS</t>
  </si>
  <si>
    <t>7HTC-STP</t>
  </si>
  <si>
    <t>7HTC-FC</t>
  </si>
  <si>
    <t>7HTC-WT</t>
  </si>
  <si>
    <t>7HTC-T</t>
  </si>
  <si>
    <t>7HTC-TC</t>
  </si>
  <si>
    <t>7HTC-TSB</t>
  </si>
  <si>
    <t>7HTC-ATS</t>
  </si>
  <si>
    <t>7HTC-BP</t>
  </si>
  <si>
    <t>7HTC-AWS</t>
  </si>
  <si>
    <t>7HTC-FRS</t>
  </si>
  <si>
    <t>7HTC-RRS</t>
  </si>
  <si>
    <t>7HTC-FF</t>
  </si>
  <si>
    <t>7HTC-F6</t>
  </si>
  <si>
    <t>7HTC-F12</t>
  </si>
  <si>
    <t>7HTC-F18</t>
  </si>
  <si>
    <t>7HTC-F24</t>
  </si>
  <si>
    <t>7HTC-XRB</t>
  </si>
  <si>
    <t>7HTC-VC</t>
  </si>
  <si>
    <t>8HTC-06</t>
  </si>
  <si>
    <t>8HTC-12</t>
  </si>
  <si>
    <t>8HTC-18</t>
  </si>
  <si>
    <t>8HTC-24</t>
  </si>
  <si>
    <t>8HTC-36</t>
  </si>
  <si>
    <t>8HTC-48</t>
  </si>
  <si>
    <t>8HTC-E15</t>
  </si>
  <si>
    <t>8HTC-E30</t>
  </si>
  <si>
    <t>8HTC-E45</t>
  </si>
  <si>
    <t>8HTC-ES</t>
  </si>
  <si>
    <t>8HTC-RCS</t>
  </si>
  <si>
    <t>8HTC-CS11</t>
  </si>
  <si>
    <t>8HTC-CS24</t>
  </si>
  <si>
    <t>8HTC-CS36</t>
  </si>
  <si>
    <t>8HTC-RCS24</t>
  </si>
  <si>
    <t>8HTC-RS</t>
  </si>
  <si>
    <t>8HTC-TCRS</t>
  </si>
  <si>
    <t>8HTC-STP</t>
  </si>
  <si>
    <t>8HTC-FC</t>
  </si>
  <si>
    <t>8HTC-WT</t>
  </si>
  <si>
    <t>8HTC-T</t>
  </si>
  <si>
    <t>8HTC-TC</t>
  </si>
  <si>
    <t>8HTC-TSB</t>
  </si>
  <si>
    <t>8HTC-ATS</t>
  </si>
  <si>
    <t>8HTC-BP</t>
  </si>
  <si>
    <t>8HTC-AP14X17</t>
  </si>
  <si>
    <t>8HTC-AP17X17</t>
  </si>
  <si>
    <t>8HTC-AP17X21</t>
  </si>
  <si>
    <t>8HTC-AWS</t>
  </si>
  <si>
    <t>8HTC-FRS</t>
  </si>
  <si>
    <t>8HTC-RRS</t>
  </si>
  <si>
    <t>C9251</t>
  </si>
  <si>
    <t>8HTC-FF</t>
  </si>
  <si>
    <t>8HTC-FFDSA</t>
  </si>
  <si>
    <t>8HTC-F6</t>
  </si>
  <si>
    <t>8HTC-F12</t>
  </si>
  <si>
    <t>8HTC-F18</t>
  </si>
  <si>
    <t>8HTC-F24</t>
  </si>
  <si>
    <t>8HTC-F6DSA</t>
  </si>
  <si>
    <t>8HTC-F12DSA</t>
  </si>
  <si>
    <t>8HTC-XRB</t>
  </si>
  <si>
    <t>8HTC-VC</t>
  </si>
  <si>
    <t>6HTC-IS</t>
  </si>
  <si>
    <t>8CAS-WTHTC</t>
  </si>
  <si>
    <t>8CAS-E90</t>
  </si>
  <si>
    <t>6DVL-KVP</t>
  </si>
  <si>
    <t>6DVL-ADT</t>
  </si>
  <si>
    <t>6DVL-ADC</t>
  </si>
  <si>
    <t>6DVL-06</t>
  </si>
  <si>
    <t>6DVL-12</t>
  </si>
  <si>
    <t>6DVL-18</t>
  </si>
  <si>
    <t>6DVL-24</t>
  </si>
  <si>
    <t>6DVL-48</t>
  </si>
  <si>
    <t>6DVL-6ADJ</t>
  </si>
  <si>
    <t>6DVL-12ADJ</t>
  </si>
  <si>
    <t>6DVL-46TA</t>
  </si>
  <si>
    <t>6DVL-68TA</t>
  </si>
  <si>
    <t>6DVL-E45</t>
  </si>
  <si>
    <t>6DVL-E90</t>
  </si>
  <si>
    <t>5DVL-X6</t>
  </si>
  <si>
    <t>7DVL-X6</t>
  </si>
  <si>
    <t>6DVL-T</t>
  </si>
  <si>
    <t>6DVL-ADWD</t>
  </si>
  <si>
    <t>6DVL-AD</t>
  </si>
  <si>
    <t>6DVL-ORAD</t>
  </si>
  <si>
    <t>6DLR-MTSC</t>
  </si>
  <si>
    <t>7DVL-ADT</t>
  </si>
  <si>
    <t>7DVL-ADC</t>
  </si>
  <si>
    <t>7DVL-06</t>
  </si>
  <si>
    <t>7DVL-12</t>
  </si>
  <si>
    <t>7DVL-18</t>
  </si>
  <si>
    <t>7DVL-24</t>
  </si>
  <si>
    <t>7DVL-48</t>
  </si>
  <si>
    <t>7DVL-6ADJ</t>
  </si>
  <si>
    <t>7DVL-12ADJ</t>
  </si>
  <si>
    <t>7DVL-46TA</t>
  </si>
  <si>
    <t>7DVL-68TA</t>
  </si>
  <si>
    <t>7DVL-E45</t>
  </si>
  <si>
    <t>7DVL-E90</t>
  </si>
  <si>
    <t>6DVL-X7</t>
  </si>
  <si>
    <t>8DVL-X7</t>
  </si>
  <si>
    <t>7DVL-T</t>
  </si>
  <si>
    <t>7DVL-ADWD</t>
  </si>
  <si>
    <t>7DVL-AD</t>
  </si>
  <si>
    <t>8DVL-ADT</t>
  </si>
  <si>
    <t>8DVL-ADC</t>
  </si>
  <si>
    <t>8DVL-06</t>
  </si>
  <si>
    <t>8DVL-12</t>
  </si>
  <si>
    <t>8DVL-18</t>
  </si>
  <si>
    <t>8DVL-24</t>
  </si>
  <si>
    <t>8DVL-48</t>
  </si>
  <si>
    <t>8DVL-6ADJ</t>
  </si>
  <si>
    <t>8DVL-12ADJ</t>
  </si>
  <si>
    <t>8DVL-46TA</t>
  </si>
  <si>
    <t>8DVL-68TA</t>
  </si>
  <si>
    <t>8DVL-E45</t>
  </si>
  <si>
    <t>8DVL-E90</t>
  </si>
  <si>
    <t>7DVL-X8</t>
  </si>
  <si>
    <t>6DVL-X8</t>
  </si>
  <si>
    <t>8DVL-T</t>
  </si>
  <si>
    <t>8DVL-ADWD</t>
  </si>
  <si>
    <t>8DVL-AD</t>
  </si>
  <si>
    <t>8DVL-ORAD</t>
  </si>
  <si>
    <t>8DLR-MTSC</t>
  </si>
  <si>
    <t>6DBK-KSP</t>
  </si>
  <si>
    <t>5DBK-ADSL</t>
  </si>
  <si>
    <t>6DBK-SC</t>
  </si>
  <si>
    <t>6DBK-SCSS</t>
  </si>
  <si>
    <t>6DBK-TL</t>
  </si>
  <si>
    <t>6DBK-TLSS</t>
  </si>
  <si>
    <t>6DBK-ADSL</t>
  </si>
  <si>
    <t>6DBK-XS8</t>
  </si>
  <si>
    <t>6DBK-12</t>
  </si>
  <si>
    <t>6DBK-12SS</t>
  </si>
  <si>
    <t>6DBK-24</t>
  </si>
  <si>
    <t>6DBK-24SS</t>
  </si>
  <si>
    <t>6DBK-48</t>
  </si>
  <si>
    <t>6DBK-48SS</t>
  </si>
  <si>
    <t>5DBK-X6</t>
  </si>
  <si>
    <t>6DBK-T</t>
  </si>
  <si>
    <t>6DBK-TSS</t>
  </si>
  <si>
    <t>6DBK-E45</t>
  </si>
  <si>
    <t>6DBK-E45SS</t>
  </si>
  <si>
    <t>6DBK-E90</t>
  </si>
  <si>
    <t>6DBK-E90SS</t>
  </si>
  <si>
    <t>6DBK-DS</t>
  </si>
  <si>
    <t>6DBK-ADOR</t>
  </si>
  <si>
    <t>6DBK-ADDB</t>
  </si>
  <si>
    <t>6DBK-AD</t>
  </si>
  <si>
    <t>6DBK-ADSS</t>
  </si>
  <si>
    <t>6DBK-ADM</t>
  </si>
  <si>
    <t>6DBK-TC</t>
  </si>
  <si>
    <t>7DBK-SC</t>
  </si>
  <si>
    <t>7DBK-ADSL</t>
  </si>
  <si>
    <t>7DBK-12</t>
  </si>
  <si>
    <t>7DBK-24</t>
  </si>
  <si>
    <t>6DBK-X7</t>
  </si>
  <si>
    <t>7DBK-48</t>
  </si>
  <si>
    <t>7DBK-E45</t>
  </si>
  <si>
    <t>7DBK-E90</t>
  </si>
  <si>
    <t>7DBK-T</t>
  </si>
  <si>
    <t>7DBK-DS</t>
  </si>
  <si>
    <t>7DBK-ADOR</t>
  </si>
  <si>
    <t>7DBK-ADDB</t>
  </si>
  <si>
    <t>7DBK-AD</t>
  </si>
  <si>
    <t>7DBK-TC</t>
  </si>
  <si>
    <t>8DBK-SC</t>
  </si>
  <si>
    <t>8DBK-SCSS</t>
  </si>
  <si>
    <t>8DBK-ADSL</t>
  </si>
  <si>
    <t>8DBK-12</t>
  </si>
  <si>
    <t>8DBK-12SS</t>
  </si>
  <si>
    <t>8DBK-24</t>
  </si>
  <si>
    <t>8DBK-24SS</t>
  </si>
  <si>
    <t>8DBK-48</t>
  </si>
  <si>
    <t>8DBK-48SS</t>
  </si>
  <si>
    <t>7DBK-X8</t>
  </si>
  <si>
    <t>8DBK-T</t>
  </si>
  <si>
    <t>8DBK-TSS</t>
  </si>
  <si>
    <t>8DBK-E45</t>
  </si>
  <si>
    <t>8DBK-E45SS</t>
  </si>
  <si>
    <t>8DBK-E90</t>
  </si>
  <si>
    <t>8DBK-E90SS</t>
  </si>
  <si>
    <t>8DBK-DS</t>
  </si>
  <si>
    <t>8DBK-ADOR</t>
  </si>
  <si>
    <t>8DBK-ADDB</t>
  </si>
  <si>
    <t>8DBK-AD</t>
  </si>
  <si>
    <t>8DBK-ADSS</t>
  </si>
  <si>
    <t>8DBK-TC</t>
  </si>
  <si>
    <t>10DBK-SC</t>
  </si>
  <si>
    <t>10DBK-12</t>
  </si>
  <si>
    <t>10DBK-24</t>
  </si>
  <si>
    <t>8DBK-X10</t>
  </si>
  <si>
    <t>9DBK-X10</t>
  </si>
  <si>
    <t>10DBK-T</t>
  </si>
  <si>
    <t>10DBK-E45</t>
  </si>
  <si>
    <t>10DBK-E90</t>
  </si>
  <si>
    <t>10DBK-ADDB</t>
  </si>
  <si>
    <t>10DBK-TC</t>
  </si>
  <si>
    <t>3PVP-ADS</t>
  </si>
  <si>
    <t>5DLR-MT</t>
  </si>
  <si>
    <t>5DLR-MTSC</t>
  </si>
  <si>
    <t>6DL-IK</t>
  </si>
  <si>
    <t>6DLR-CNR</t>
  </si>
  <si>
    <t>6DLR-CNRO</t>
  </si>
  <si>
    <t>6DLR-CNO</t>
  </si>
  <si>
    <t>6DLR-FCNR</t>
  </si>
  <si>
    <t>6DLR-FCNO</t>
  </si>
  <si>
    <t>6DLR-E15ADSS</t>
  </si>
  <si>
    <t>6DLR-E30SS</t>
  </si>
  <si>
    <t>6DLR-E45SS</t>
  </si>
  <si>
    <t>6DLR-T</t>
  </si>
  <si>
    <t>6DLR-OTRB</t>
  </si>
  <si>
    <t>6DLR-S</t>
  </si>
  <si>
    <t>6DLR-AS</t>
  </si>
  <si>
    <t>6DLR-WPT</t>
  </si>
  <si>
    <t>6DLR-36HF</t>
  </si>
  <si>
    <t>6DLR-60HF</t>
  </si>
  <si>
    <t>6DLR-36OHF</t>
  </si>
  <si>
    <t>6DLR-60OHF</t>
  </si>
  <si>
    <t>6DLR-36OF</t>
  </si>
  <si>
    <t>6DLR-60OF</t>
  </si>
  <si>
    <t>6DLR-36ORHF</t>
  </si>
  <si>
    <t>6DLR-60ORHF</t>
  </si>
  <si>
    <t>6DLR-36ORF</t>
  </si>
  <si>
    <t>6DLR-60ORF</t>
  </si>
  <si>
    <t>6DLR-14ROF</t>
  </si>
  <si>
    <t>6DLR-12</t>
  </si>
  <si>
    <t>6DLR-24</t>
  </si>
  <si>
    <t>6DLR-36</t>
  </si>
  <si>
    <t>6DLR-48</t>
  </si>
  <si>
    <t>6DLR-12O</t>
  </si>
  <si>
    <t>6DLR-24O</t>
  </si>
  <si>
    <t>6DLR-36O</t>
  </si>
  <si>
    <t>6DLR-48O</t>
  </si>
  <si>
    <t>6DLR-KXC13</t>
  </si>
  <si>
    <t>6DLR-KXC18</t>
  </si>
  <si>
    <t>6DLR-KXC20</t>
  </si>
  <si>
    <t>6DLR-KXC22</t>
  </si>
  <si>
    <t>6DLR-SCH</t>
  </si>
  <si>
    <t>8DL-IK</t>
  </si>
  <si>
    <t>8DLR-CNR</t>
  </si>
  <si>
    <t>8DLR-CNRO</t>
  </si>
  <si>
    <t>8DLR-CNO</t>
  </si>
  <si>
    <t>8DLR-FCNR</t>
  </si>
  <si>
    <t>8DLR-FCNO</t>
  </si>
  <si>
    <t>8DLR-E30SS</t>
  </si>
  <si>
    <t>8DLR-E45SS</t>
  </si>
  <si>
    <t>8DLR-T</t>
  </si>
  <si>
    <t>8DLR-OTRB</t>
  </si>
  <si>
    <t>8DLR-S</t>
  </si>
  <si>
    <t>8DLR-AS</t>
  </si>
  <si>
    <t>8DLR-WPT</t>
  </si>
  <si>
    <t>8DLR-36HF</t>
  </si>
  <si>
    <t>8DLR-60HF</t>
  </si>
  <si>
    <t>8DLR-36OF</t>
  </si>
  <si>
    <t>8DLR-60OF</t>
  </si>
  <si>
    <t>8DLR-36ORF</t>
  </si>
  <si>
    <t>8DLR-60ORF</t>
  </si>
  <si>
    <t>8DLR-14ROF</t>
  </si>
  <si>
    <t>8DLR-12</t>
  </si>
  <si>
    <t>8DLR-24</t>
  </si>
  <si>
    <t>8DLR-36</t>
  </si>
  <si>
    <t>8DLR-48</t>
  </si>
  <si>
    <t>8DLR-12O</t>
  </si>
  <si>
    <t>8DLR-24O</t>
  </si>
  <si>
    <t>8DLR-36O</t>
  </si>
  <si>
    <t>8DLR-48O</t>
  </si>
  <si>
    <t>8DLR-KXC13</t>
  </si>
  <si>
    <t>8DLR-KXC18</t>
  </si>
  <si>
    <t>8DLR-KXC20</t>
  </si>
  <si>
    <t>8DLR-KXC22</t>
  </si>
  <si>
    <t>8DLR-SCH</t>
  </si>
  <si>
    <t>0911</t>
  </si>
  <si>
    <t>0911B</t>
  </si>
  <si>
    <t>0912B</t>
  </si>
  <si>
    <t>46DVA-WTU</t>
  </si>
  <si>
    <t>46DVA-ADM</t>
  </si>
  <si>
    <t>68DVS-X58</t>
  </si>
  <si>
    <t>3PVL-KHA</t>
  </si>
  <si>
    <t>4PVL-KHA</t>
  </si>
  <si>
    <t>3PVL-06</t>
  </si>
  <si>
    <t>3PVL-06B</t>
  </si>
  <si>
    <t>3PVL-12</t>
  </si>
  <si>
    <t>3PVL-12B</t>
  </si>
  <si>
    <t>3PVL-24</t>
  </si>
  <si>
    <t>3PVL-24B</t>
  </si>
  <si>
    <t>3PVL-36</t>
  </si>
  <si>
    <t>3PVL-36B</t>
  </si>
  <si>
    <t>3PVL-60</t>
  </si>
  <si>
    <t>3PVL-60B</t>
  </si>
  <si>
    <t>3PVL-A12</t>
  </si>
  <si>
    <t>3PVL-A12B</t>
  </si>
  <si>
    <t>3PVL-60F</t>
  </si>
  <si>
    <t>3PVL-AD</t>
  </si>
  <si>
    <t>3079B</t>
  </si>
  <si>
    <t>3PVL-ADB</t>
  </si>
  <si>
    <t>3PVL-X4AD</t>
  </si>
  <si>
    <t>3PVL-E45</t>
  </si>
  <si>
    <t>3PVL-E45B</t>
  </si>
  <si>
    <t>3PVL-E90</t>
  </si>
  <si>
    <t>3PVL-E90B</t>
  </si>
  <si>
    <t>3PVL-T</t>
  </si>
  <si>
    <t>3PVL-TB</t>
  </si>
  <si>
    <t>3PVL-CO</t>
  </si>
  <si>
    <t>3PVL-COB</t>
  </si>
  <si>
    <t>3PVL-VC</t>
  </si>
  <si>
    <t>3PVL-HSC</t>
  </si>
  <si>
    <t>3PVL-WT</t>
  </si>
  <si>
    <t>3PVL-FS</t>
  </si>
  <si>
    <t>3PVL-WS</t>
  </si>
  <si>
    <t>3PVL-CS</t>
  </si>
  <si>
    <t>3PVL-HS</t>
  </si>
  <si>
    <t>3PVL-SC</t>
  </si>
  <si>
    <t>3PVL-IS</t>
  </si>
  <si>
    <t>3PVL-F</t>
  </si>
  <si>
    <t>3PVL-FF</t>
  </si>
  <si>
    <t>3PVL-RC</t>
  </si>
  <si>
    <t>3PVL-X4</t>
  </si>
  <si>
    <t>3PVL-X6</t>
  </si>
  <si>
    <t>3PVL-X8</t>
  </si>
  <si>
    <t>4PVL-06</t>
  </si>
  <si>
    <t>4PVL-06B</t>
  </si>
  <si>
    <t>4PVL-12</t>
  </si>
  <si>
    <t>4PVL-12B</t>
  </si>
  <si>
    <t>4PVL-24</t>
  </si>
  <si>
    <t>4PVL-24B</t>
  </si>
  <si>
    <t>4PVL-36</t>
  </si>
  <si>
    <t>4PVL-36B</t>
  </si>
  <si>
    <t>4PVL-60</t>
  </si>
  <si>
    <t>4PVL-60B</t>
  </si>
  <si>
    <t>4PVL-A12</t>
  </si>
  <si>
    <t>4PVL-A12B</t>
  </si>
  <si>
    <t>4PVL-60F</t>
  </si>
  <si>
    <t>4PVL-AD</t>
  </si>
  <si>
    <t>3179B</t>
  </si>
  <si>
    <t>4PVL-ADB</t>
  </si>
  <si>
    <t>4PVL-E45</t>
  </si>
  <si>
    <t>4PVL-E45B</t>
  </si>
  <si>
    <t>4PVL-E90</t>
  </si>
  <si>
    <t>4PVL-E90B</t>
  </si>
  <si>
    <t>4PVL-T</t>
  </si>
  <si>
    <t>4PVL-TB</t>
  </si>
  <si>
    <t>4PVL-T3</t>
  </si>
  <si>
    <t>4PVL-T3B</t>
  </si>
  <si>
    <t>4PVL-CO</t>
  </si>
  <si>
    <t>4PVL-COB</t>
  </si>
  <si>
    <t>4PVL-VC</t>
  </si>
  <si>
    <t>4PVL-HSC</t>
  </si>
  <si>
    <t>4PVL-WT</t>
  </si>
  <si>
    <t>4PVL-FS</t>
  </si>
  <si>
    <t>4PVL-WS</t>
  </si>
  <si>
    <t>4PVL-CS</t>
  </si>
  <si>
    <t>4PVL-HS</t>
  </si>
  <si>
    <t>4PVL-SC</t>
  </si>
  <si>
    <t>4PVL-F</t>
  </si>
  <si>
    <t>4PVL-FF</t>
  </si>
  <si>
    <t>4PVL-RC</t>
  </si>
  <si>
    <t>4PVL-X6</t>
  </si>
  <si>
    <t>4PVL-X8</t>
  </si>
  <si>
    <t>3PVM-KHA</t>
  </si>
  <si>
    <t>4PVM-KHA</t>
  </si>
  <si>
    <t>3PVM-06</t>
  </si>
  <si>
    <t>3PVM-06B</t>
  </si>
  <si>
    <t>3PVM-12</t>
  </si>
  <si>
    <t>3PVM-12B</t>
  </si>
  <si>
    <t>3PVM-24</t>
  </si>
  <si>
    <t>3PVM-24B</t>
  </si>
  <si>
    <t>3PVM-36</t>
  </si>
  <si>
    <t>3PVM-36B</t>
  </si>
  <si>
    <t>3PVM-60</t>
  </si>
  <si>
    <t>3PVM-60F</t>
  </si>
  <si>
    <t>3PVM-60B</t>
  </si>
  <si>
    <t>3PVM-A12</t>
  </si>
  <si>
    <t>3PVM-A12B</t>
  </si>
  <si>
    <t>3PVM-AD</t>
  </si>
  <si>
    <t>3PVM-ADB</t>
  </si>
  <si>
    <t>3PVM-X4AD</t>
  </si>
  <si>
    <t>3PVM-E45</t>
  </si>
  <si>
    <t>3PVM-E45B</t>
  </si>
  <si>
    <t>3PVM-E90</t>
  </si>
  <si>
    <t>3PVM-E90B</t>
  </si>
  <si>
    <t>3PVM-T</t>
  </si>
  <si>
    <t>3PVM-TB</t>
  </si>
  <si>
    <t>3PVM-CO</t>
  </si>
  <si>
    <t>3PVM-VC</t>
  </si>
  <si>
    <t>3PVM-HSC</t>
  </si>
  <si>
    <t>3PVM-WT</t>
  </si>
  <si>
    <t>3PVM-X4</t>
  </si>
  <si>
    <t>4PVM-06</t>
  </si>
  <si>
    <t>4PVM-06B</t>
  </si>
  <si>
    <t>4PVM-12</t>
  </si>
  <si>
    <t>4PVM-12B</t>
  </si>
  <si>
    <t>4PVM-A12B</t>
  </si>
  <si>
    <t>4PVM-24</t>
  </si>
  <si>
    <t>4PVM-24B</t>
  </si>
  <si>
    <t>4PVM-36</t>
  </si>
  <si>
    <t>4PVM-36B</t>
  </si>
  <si>
    <t>4PVM-60</t>
  </si>
  <si>
    <t>4PVM-60B</t>
  </si>
  <si>
    <t>4PVM-60F</t>
  </si>
  <si>
    <t>4PVM-A12</t>
  </si>
  <si>
    <t>4PVM-AD</t>
  </si>
  <si>
    <t>4PVM-E45</t>
  </si>
  <si>
    <t>4PVM-E45B</t>
  </si>
  <si>
    <t>4PVM-E90</t>
  </si>
  <si>
    <t>4PVM-T</t>
  </si>
  <si>
    <t>4PVM-CO</t>
  </si>
  <si>
    <t>4PVM-XT</t>
  </si>
  <si>
    <t>4PVM-XTB</t>
  </si>
  <si>
    <t>4PVM-VC</t>
  </si>
  <si>
    <t>4PVM-HSC</t>
  </si>
  <si>
    <t>4PVM-WT</t>
  </si>
  <si>
    <t>020538</t>
  </si>
  <si>
    <t>020537</t>
  </si>
  <si>
    <t>6VFT-VSK</t>
  </si>
  <si>
    <t>3VFT-X5</t>
  </si>
  <si>
    <t>3VFT-X10</t>
  </si>
  <si>
    <t>3VFT-25BL</t>
  </si>
  <si>
    <t>3VFT-35BL</t>
  </si>
  <si>
    <t>3VFT-C</t>
  </si>
  <si>
    <t>3VFT-S</t>
  </si>
  <si>
    <t>3VFT-E45</t>
  </si>
  <si>
    <t>3VFT-E90</t>
  </si>
  <si>
    <t>3VFT-TRS</t>
  </si>
  <si>
    <t>3VFT-TCV</t>
  </si>
  <si>
    <t>3VFT-TLS</t>
  </si>
  <si>
    <t>3VFT-RCSC</t>
  </si>
  <si>
    <t>3VFT-BS</t>
  </si>
  <si>
    <t>3VFT-TP</t>
  </si>
  <si>
    <t>3VFT-IC</t>
  </si>
  <si>
    <t>4VFT-X5</t>
  </si>
  <si>
    <t>4VFT-X10</t>
  </si>
  <si>
    <t>4VFT-25BL</t>
  </si>
  <si>
    <t>4VFT-35BL</t>
  </si>
  <si>
    <t>4VFT-C</t>
  </si>
  <si>
    <t>4VFT-S</t>
  </si>
  <si>
    <t>4VFT-E45</t>
  </si>
  <si>
    <t>4VFT-E90</t>
  </si>
  <si>
    <t>4VFT-TRS</t>
  </si>
  <si>
    <t>4VFT-TCV</t>
  </si>
  <si>
    <t>4VFT-TLS</t>
  </si>
  <si>
    <t>4VFT-PVT</t>
  </si>
  <si>
    <t>4VFT-PVTS</t>
  </si>
  <si>
    <t>4VFT-RCSC</t>
  </si>
  <si>
    <t>4VFT-BS</t>
  </si>
  <si>
    <t>4VFT-TP</t>
  </si>
  <si>
    <t>4VFT-IC</t>
  </si>
  <si>
    <t>4VFTI</t>
  </si>
  <si>
    <t>3VFT-X4</t>
  </si>
  <si>
    <t>5VFT-X5</t>
  </si>
  <si>
    <t>5VFT-X10</t>
  </si>
  <si>
    <t>5VFT-25BL</t>
  </si>
  <si>
    <t>5VFT-35BL</t>
  </si>
  <si>
    <t>5VFT-C</t>
  </si>
  <si>
    <t>5VFT-S</t>
  </si>
  <si>
    <t>5VFT-E45</t>
  </si>
  <si>
    <t>5VFT-E90</t>
  </si>
  <si>
    <t>5VFT-TRS</t>
  </si>
  <si>
    <t>5VFT-TCV</t>
  </si>
  <si>
    <t>5VFT-TLS</t>
  </si>
  <si>
    <t>5VFT-ADST</t>
  </si>
  <si>
    <t>5VFT-RCSC</t>
  </si>
  <si>
    <t>5VFT-SC</t>
  </si>
  <si>
    <t>5VFT-BS</t>
  </si>
  <si>
    <t>5VFT-TP</t>
  </si>
  <si>
    <t>5VFT-IC</t>
  </si>
  <si>
    <t>55VFT-X5</t>
  </si>
  <si>
    <t>55VFT-X10</t>
  </si>
  <si>
    <t>55VFT-25BL</t>
  </si>
  <si>
    <t>55VFT-35BL</t>
  </si>
  <si>
    <t>55VFT-C</t>
  </si>
  <si>
    <t>55VFT-S</t>
  </si>
  <si>
    <t>55VFT-E45</t>
  </si>
  <si>
    <t>55VFT-E90</t>
  </si>
  <si>
    <t>55VFT-TRS</t>
  </si>
  <si>
    <t>55VFT-TCV</t>
  </si>
  <si>
    <t>55VFT-RCSC</t>
  </si>
  <si>
    <t>55VFT-BS</t>
  </si>
  <si>
    <t>55VFT-TP</t>
  </si>
  <si>
    <t>55VFT-IC</t>
  </si>
  <si>
    <t>6VFT-X5</t>
  </si>
  <si>
    <t>6VFT-X10</t>
  </si>
  <si>
    <t>6VFT-25BL</t>
  </si>
  <si>
    <t>6VFT-35BL</t>
  </si>
  <si>
    <t>6VFT-C</t>
  </si>
  <si>
    <t>6VFT-S</t>
  </si>
  <si>
    <t>6VFT-E45</t>
  </si>
  <si>
    <t>6VFT-E90</t>
  </si>
  <si>
    <t>6VFT-TRS</t>
  </si>
  <si>
    <t>6VFT-TCV</t>
  </si>
  <si>
    <t>6VFT-TLS</t>
  </si>
  <si>
    <t>6VFT-ADST</t>
  </si>
  <si>
    <t>6VFT-RCSC</t>
  </si>
  <si>
    <t>6VFT-SC</t>
  </si>
  <si>
    <t>6VFT-BS</t>
  </si>
  <si>
    <t>6VFT-TP</t>
  </si>
  <si>
    <t>6VFT-BP</t>
  </si>
  <si>
    <t>6VFT-ADSL</t>
  </si>
  <si>
    <t>6VFT-RB</t>
  </si>
  <si>
    <t>6VFT-6ADRO</t>
  </si>
  <si>
    <t>6VFT-X7ADRO</t>
  </si>
  <si>
    <t>6VFT-X8ADRO</t>
  </si>
  <si>
    <t>6VFT-IC</t>
  </si>
  <si>
    <t>6VFT-48OFC</t>
  </si>
  <si>
    <t>6VFT-57OFC</t>
  </si>
  <si>
    <t>6VFT-48ROFC</t>
  </si>
  <si>
    <t>6VFT-57ROFC</t>
  </si>
  <si>
    <t>STA45-6X6</t>
  </si>
  <si>
    <t>6VFT-6ADOR</t>
  </si>
  <si>
    <t>STA30-6X7</t>
  </si>
  <si>
    <t>6VFT-X7ADOR30</t>
  </si>
  <si>
    <t>STA-6X7</t>
  </si>
  <si>
    <t>6VFT-X7ADOR</t>
  </si>
  <si>
    <t>7VFT-X5</t>
  </si>
  <si>
    <t>7VFT-X10</t>
  </si>
  <si>
    <t>7VFT-25BL</t>
  </si>
  <si>
    <t>7VFT-35BL</t>
  </si>
  <si>
    <t>7VFT-C</t>
  </si>
  <si>
    <t>7VFT-S</t>
  </si>
  <si>
    <t>7VFT-E45</t>
  </si>
  <si>
    <t>7VFT-E90</t>
  </si>
  <si>
    <t>7VFT-TRS</t>
  </si>
  <si>
    <t>7VFT-TCV</t>
  </si>
  <si>
    <t>7VFT-TLS</t>
  </si>
  <si>
    <t>7VFT-ADST</t>
  </si>
  <si>
    <t>7VFT-RCSC</t>
  </si>
  <si>
    <t>7VFT-SC</t>
  </si>
  <si>
    <t>7VFT-BS</t>
  </si>
  <si>
    <t>7VFT-TP</t>
  </si>
  <si>
    <t>7VFT-BP</t>
  </si>
  <si>
    <t>78AD</t>
  </si>
  <si>
    <t>7VFT-X8ADRO</t>
  </si>
  <si>
    <t>7VFT-IC</t>
  </si>
  <si>
    <t>7VFT-48OFC</t>
  </si>
  <si>
    <t>7VFT-57OFC</t>
  </si>
  <si>
    <t>7VFT-57ROFC</t>
  </si>
  <si>
    <t>STA-7X7</t>
  </si>
  <si>
    <t>7VFT-7ADOR</t>
  </si>
  <si>
    <t>8VFT-X5</t>
  </si>
  <si>
    <t>8VFT-X10</t>
  </si>
  <si>
    <t>8VFT-25BL</t>
  </si>
  <si>
    <t>8VFT-35BL</t>
  </si>
  <si>
    <t>8VFT-C</t>
  </si>
  <si>
    <t>8VFT-S</t>
  </si>
  <si>
    <t>8VFT-E45</t>
  </si>
  <si>
    <t>8VFT-E90</t>
  </si>
  <si>
    <t>8VFT-TRS</t>
  </si>
  <si>
    <t>8VFT-TCV</t>
  </si>
  <si>
    <t>8VFT-TLS</t>
  </si>
  <si>
    <t>8VFT-ADST</t>
  </si>
  <si>
    <t>8VFT-RCSC</t>
  </si>
  <si>
    <t>8VFT-SC</t>
  </si>
  <si>
    <t>8VFT-BS</t>
  </si>
  <si>
    <t>8VFT-TP</t>
  </si>
  <si>
    <t>8VFT-BP</t>
  </si>
  <si>
    <t>8VFT-ADSL</t>
  </si>
  <si>
    <t>8VFT-RB</t>
  </si>
  <si>
    <t>8VFT-OB</t>
  </si>
  <si>
    <t>8VFT-8ADRO</t>
  </si>
  <si>
    <t>8VFT-X9ADRO</t>
  </si>
  <si>
    <t>8VFT-X10ADRO</t>
  </si>
  <si>
    <t>8VFT-IC</t>
  </si>
  <si>
    <t>8VFT-48OFC</t>
  </si>
  <si>
    <t>8VFT-57OFC</t>
  </si>
  <si>
    <t>8VFT-48ROFC</t>
  </si>
  <si>
    <t>8VFT-57ROFC</t>
  </si>
  <si>
    <t>9VFT-C</t>
  </si>
  <si>
    <t>9VFT-S</t>
  </si>
  <si>
    <t>9VFT-E45</t>
  </si>
  <si>
    <t>9VFT-E90</t>
  </si>
  <si>
    <t>9VFT-TRS</t>
  </si>
  <si>
    <t>9VFT-TCV</t>
  </si>
  <si>
    <t>9VFT-TLS</t>
  </si>
  <si>
    <t>9VFT-RCSC</t>
  </si>
  <si>
    <t>9VFT-BS</t>
  </si>
  <si>
    <t>9VFT-TP</t>
  </si>
  <si>
    <t>9VFT-BP</t>
  </si>
  <si>
    <t>9VFT-X10ADRO</t>
  </si>
  <si>
    <t>9VFT-IC</t>
  </si>
  <si>
    <t>9VFT-48OFC</t>
  </si>
  <si>
    <t>10VFT-C</t>
  </si>
  <si>
    <t>10VFT-S</t>
  </si>
  <si>
    <t>10VFT-E45</t>
  </si>
  <si>
    <t>10VFT-E90</t>
  </si>
  <si>
    <t>10VFT-TRS</t>
  </si>
  <si>
    <t>10VFT-TCV</t>
  </si>
  <si>
    <t>10VFT-TLS</t>
  </si>
  <si>
    <t>10VFT-RCSC</t>
  </si>
  <si>
    <t>10VFT-BS</t>
  </si>
  <si>
    <t>10VFT-TP</t>
  </si>
  <si>
    <t>10VFT-OB</t>
  </si>
  <si>
    <t>10VFT-10ADRO</t>
  </si>
  <si>
    <t>10VFT-IC</t>
  </si>
  <si>
    <t>10VFT-48OFC</t>
  </si>
  <si>
    <t>10VFT-57OFC</t>
  </si>
  <si>
    <t>10VFT-57ROFC</t>
  </si>
  <si>
    <t>11VFT-C</t>
  </si>
  <si>
    <t>11VFT-S</t>
  </si>
  <si>
    <t>11VFT-E45</t>
  </si>
  <si>
    <t>11VFT-E90</t>
  </si>
  <si>
    <t>11VFT-TRS</t>
  </si>
  <si>
    <t>11VFT-TCV</t>
  </si>
  <si>
    <t>11VFT-TLS</t>
  </si>
  <si>
    <t>11VFT-RCSC</t>
  </si>
  <si>
    <t>11VFT-BS</t>
  </si>
  <si>
    <t>11VFT-TP</t>
  </si>
  <si>
    <t>11VFT-OB</t>
  </si>
  <si>
    <t>11VFT-IC</t>
  </si>
  <si>
    <t>12VFT-C</t>
  </si>
  <si>
    <t>12VFT-S</t>
  </si>
  <si>
    <t>12VFT-E45</t>
  </si>
  <si>
    <t>12VFT-E90</t>
  </si>
  <si>
    <t>12VFT-TRS</t>
  </si>
  <si>
    <t>12VFT-TCV</t>
  </si>
  <si>
    <t>12VFT-TLS</t>
  </si>
  <si>
    <t>12VFT-RCSC</t>
  </si>
  <si>
    <t>12VFT-BS</t>
  </si>
  <si>
    <t>12VFT-TP</t>
  </si>
  <si>
    <t>12VFT-IC</t>
  </si>
  <si>
    <t>RNS-TMG</t>
  </si>
  <si>
    <t>RNS-TMX</t>
  </si>
  <si>
    <t>56RNS-PFB22X25</t>
  </si>
  <si>
    <t>7RNS-PFB24X25</t>
  </si>
  <si>
    <t>8RNS-PFB29X25</t>
  </si>
  <si>
    <t>912RNS-PFB48X25</t>
  </si>
  <si>
    <t>3VG-C</t>
  </si>
  <si>
    <t>3VG-S</t>
  </si>
  <si>
    <t>3VG-E45</t>
  </si>
  <si>
    <t>3VG-E90</t>
  </si>
  <si>
    <t>3TE-294</t>
  </si>
  <si>
    <t>3VG-TRS</t>
  </si>
  <si>
    <t>3TC-294</t>
  </si>
  <si>
    <t>3VG-TCV</t>
  </si>
  <si>
    <t>3VG-UTO</t>
  </si>
  <si>
    <t>4VG-C</t>
  </si>
  <si>
    <t>4VG-S</t>
  </si>
  <si>
    <t>4VG-E45</t>
  </si>
  <si>
    <t>4VG-E90</t>
  </si>
  <si>
    <t>4VG-TRS</t>
  </si>
  <si>
    <t>4VG-TCV</t>
  </si>
  <si>
    <t>4VG-UTO</t>
  </si>
  <si>
    <t>5VG-C</t>
  </si>
  <si>
    <t>5VG-S</t>
  </si>
  <si>
    <t>5VG-E45</t>
  </si>
  <si>
    <t>5VG-E90</t>
  </si>
  <si>
    <t>5VG-TRS</t>
  </si>
  <si>
    <t>5VG-TCV</t>
  </si>
  <si>
    <t>5VG-UTO</t>
  </si>
  <si>
    <t>5VG-X6</t>
  </si>
  <si>
    <t>6VG-C</t>
  </si>
  <si>
    <t>6VG-S</t>
  </si>
  <si>
    <t>6VG-E45</t>
  </si>
  <si>
    <t>6VG-E90</t>
  </si>
  <si>
    <t>6VG-TRS</t>
  </si>
  <si>
    <t>6VG-TCV</t>
  </si>
  <si>
    <t>6VG-UTO</t>
  </si>
  <si>
    <t>6VG-X7</t>
  </si>
  <si>
    <t>7VG-C</t>
  </si>
  <si>
    <t>7VG-S</t>
  </si>
  <si>
    <t>7VG-E45</t>
  </si>
  <si>
    <t>7VG-E90</t>
  </si>
  <si>
    <t>7VG-TRS</t>
  </si>
  <si>
    <t>7VG-TCV</t>
  </si>
  <si>
    <t>7VG-X8</t>
  </si>
  <si>
    <t>8VG-C</t>
  </si>
  <si>
    <t>8VG-S</t>
  </si>
  <si>
    <t>8VG-E45</t>
  </si>
  <si>
    <t>8VG-E90</t>
  </si>
  <si>
    <t>8VG-TRS</t>
  </si>
  <si>
    <t>8VG-TCV</t>
  </si>
  <si>
    <t>8VG-X9</t>
  </si>
  <si>
    <t>8VG-OB</t>
  </si>
  <si>
    <t>9VG-C</t>
  </si>
  <si>
    <t>9VG-S</t>
  </si>
  <si>
    <t>9VG-E45</t>
  </si>
  <si>
    <t>9VG-E90</t>
  </si>
  <si>
    <t>9VG-TRS</t>
  </si>
  <si>
    <t>9VG-TCV</t>
  </si>
  <si>
    <t>10VG-C</t>
  </si>
  <si>
    <t>10VG-S</t>
  </si>
  <si>
    <t>10VG-E45</t>
  </si>
  <si>
    <t>10VG-E90</t>
  </si>
  <si>
    <t>10VG-TRS</t>
  </si>
  <si>
    <t>10VG-TCV</t>
  </si>
  <si>
    <t>11VG-C</t>
  </si>
  <si>
    <t>11VG-S</t>
  </si>
  <si>
    <t>11VG-E45</t>
  </si>
  <si>
    <t>11VG-E90</t>
  </si>
  <si>
    <t>11VG-TRS</t>
  </si>
  <si>
    <t>11VG-TCV</t>
  </si>
  <si>
    <t>11VG-OB</t>
  </si>
  <si>
    <t>11ICO</t>
  </si>
  <si>
    <t>11VG-OAB</t>
  </si>
  <si>
    <t>12VG-C</t>
  </si>
  <si>
    <t>12VG-S</t>
  </si>
  <si>
    <t>12VG-E45</t>
  </si>
  <si>
    <t>12VG-E90</t>
  </si>
  <si>
    <t>12VG-TRS</t>
  </si>
  <si>
    <t>12VG-TCV</t>
  </si>
  <si>
    <t>8DF316-15K</t>
  </si>
  <si>
    <t>5DFS-VCK</t>
  </si>
  <si>
    <t>RNS-ALF</t>
  </si>
  <si>
    <t>RNS-PM1</t>
  </si>
  <si>
    <t>RNS-PM2</t>
  </si>
  <si>
    <t>RNS-PM3</t>
  </si>
  <si>
    <t>0370</t>
  </si>
  <si>
    <t>3GVKNT</t>
  </si>
  <si>
    <t>0371</t>
  </si>
  <si>
    <t>4GVKNT</t>
  </si>
  <si>
    <t>4UHK-KVNT</t>
  </si>
  <si>
    <t>3GVADHC</t>
  </si>
  <si>
    <t>3GVIS</t>
  </si>
  <si>
    <t>4GV12C</t>
  </si>
  <si>
    <t>4GVADHC</t>
  </si>
  <si>
    <t>5GVADHC</t>
  </si>
  <si>
    <t>5GVIS</t>
  </si>
  <si>
    <t>5GVFHF</t>
  </si>
  <si>
    <t>6GVADHC</t>
  </si>
  <si>
    <t>7GVIS</t>
  </si>
  <si>
    <t>4GVO-K</t>
  </si>
  <si>
    <t>3FSFLEX-15</t>
  </si>
  <si>
    <t>4FSFLEX-15</t>
  </si>
  <si>
    <t>5FSFLEX-15</t>
  </si>
  <si>
    <t>6FSFLEX-15</t>
  </si>
  <si>
    <t>8FSFLEX-15</t>
  </si>
  <si>
    <t>FSFS22</t>
  </si>
  <si>
    <t>FSA-HFA10</t>
  </si>
  <si>
    <t>2PPS-WS</t>
  </si>
  <si>
    <t>3PPS-AD-M</t>
  </si>
  <si>
    <t>3PPS-WS</t>
  </si>
  <si>
    <t>3PPS-03PVCM-3PPF</t>
  </si>
  <si>
    <t>3PPS-ADM-03FNSF</t>
  </si>
  <si>
    <t>FSA-03M-3PPF</t>
  </si>
  <si>
    <t>FSA-03M-2PPF</t>
  </si>
  <si>
    <t>FSAAU3-3PP</t>
  </si>
  <si>
    <t>4PPS-AD-M</t>
  </si>
  <si>
    <t>4PPS-WSM</t>
  </si>
  <si>
    <t>4PPS-04PVCM-4PPF</t>
  </si>
  <si>
    <t>4PPS-ADM-04FNSF</t>
  </si>
  <si>
    <t>FSA-04M-4PPF</t>
  </si>
  <si>
    <t>FSAAU4-4PP</t>
  </si>
  <si>
    <t>4PPS-AD04GIA-4PPF</t>
  </si>
  <si>
    <t>5PPS-FF</t>
  </si>
  <si>
    <t>FSCPP5</t>
  </si>
  <si>
    <t>5PPS-05PVCF-5PPF</t>
  </si>
  <si>
    <t>5PPS-05PVCM-5PPF</t>
  </si>
  <si>
    <t>5PPS-ADM-05FNSF</t>
  </si>
  <si>
    <t>FSA-05M-5PPF</t>
  </si>
  <si>
    <t>FSAAU5-5PP</t>
  </si>
  <si>
    <t>6PPS-C45-2</t>
  </si>
  <si>
    <t>FSCPP6</t>
  </si>
  <si>
    <t>6PPS-06PVCF-6PPF</t>
  </si>
  <si>
    <t>6PPS-06PVCM-6PPF</t>
  </si>
  <si>
    <t>6PPS-ADM-06FNSF</t>
  </si>
  <si>
    <t>FSAAU6-6PP</t>
  </si>
  <si>
    <t>FSCPP8</t>
  </si>
  <si>
    <t>8PPS-08PVCF-8PPF</t>
  </si>
  <si>
    <t>8PPS-08PVCM-8PPF</t>
  </si>
  <si>
    <t>8PPS-ADM-08FNSF</t>
  </si>
  <si>
    <t>8PPS-FSA10</t>
  </si>
  <si>
    <t>2PPS-BV6</t>
  </si>
  <si>
    <t>3PPS-BV4</t>
  </si>
  <si>
    <t>3PPS-BV6</t>
  </si>
  <si>
    <t>FS0304E1</t>
  </si>
  <si>
    <t>6DT-CAI</t>
  </si>
  <si>
    <t>2PPS-FSA3</t>
  </si>
  <si>
    <t>58dva-17tab</t>
  </si>
  <si>
    <t>FSA-FLX10</t>
  </si>
  <si>
    <t>FSA-FLX12</t>
  </si>
  <si>
    <t>FSA-FLX16</t>
  </si>
  <si>
    <t>FSA-23803-FNS</t>
  </si>
  <si>
    <t>FSA-6M-6PVC ELB</t>
  </si>
  <si>
    <t>FSA-APD3</t>
  </si>
  <si>
    <t>FSAAN03</t>
  </si>
  <si>
    <t>FSA-3PVCM-3FNS</t>
  </si>
  <si>
    <t>FS1610TR</t>
  </si>
  <si>
    <t>FSAA18</t>
  </si>
  <si>
    <t>FSA-STARITE-4</t>
  </si>
  <si>
    <t>FSA-GF3</t>
  </si>
  <si>
    <t>FSWYE06</t>
  </si>
  <si>
    <t>FSWYE07</t>
  </si>
  <si>
    <t>FSWYE08</t>
  </si>
  <si>
    <t>FSWYE09</t>
  </si>
  <si>
    <t>FSWYE10</t>
  </si>
  <si>
    <t>FSWYE12</t>
  </si>
  <si>
    <t>FSWYE14</t>
  </si>
  <si>
    <t>FSWTT5</t>
  </si>
  <si>
    <t>FSVRJ22</t>
  </si>
  <si>
    <t>FSRJ3</t>
  </si>
  <si>
    <t>FSAF3</t>
  </si>
  <si>
    <t>FSAF4</t>
  </si>
  <si>
    <t>FSAF7</t>
  </si>
  <si>
    <t>FSAF9</t>
  </si>
  <si>
    <t>FSAF10</t>
  </si>
  <si>
    <t>FSAF12</t>
  </si>
  <si>
    <t>FSAF14</t>
  </si>
  <si>
    <t>FSAF16</t>
  </si>
  <si>
    <t>W2-WYE06</t>
  </si>
  <si>
    <t>W2-WYE07</t>
  </si>
  <si>
    <t>W2-WYE08</t>
  </si>
  <si>
    <t>W2-WYE09</t>
  </si>
  <si>
    <t>W2-WYE10</t>
  </si>
  <si>
    <t>W2-WYE12</t>
  </si>
  <si>
    <t>W2-WYE14</t>
  </si>
  <si>
    <t>FSRJ4</t>
  </si>
  <si>
    <t>FSRJ5</t>
  </si>
  <si>
    <t>FSRJ6</t>
  </si>
  <si>
    <t>FSRJ7</t>
  </si>
  <si>
    <t>FSRJ8</t>
  </si>
  <si>
    <t>FSRJ9</t>
  </si>
  <si>
    <t>FSRJ10</t>
  </si>
  <si>
    <t>FSRJ12</t>
  </si>
  <si>
    <t>FSRJ14</t>
  </si>
  <si>
    <t>FSRJ16</t>
  </si>
  <si>
    <t>Universal B-Vent to Aluminum Flex Adapter</t>
  </si>
  <si>
    <t>7104-D</t>
  </si>
  <si>
    <t>8DFS-BIK</t>
  </si>
  <si>
    <t>7102-D</t>
  </si>
  <si>
    <t>6DFS-BIK</t>
  </si>
  <si>
    <t>7104-B</t>
  </si>
  <si>
    <t>8DFS-AFCK</t>
  </si>
  <si>
    <t>7102-B</t>
  </si>
  <si>
    <t>6DFS-AFCK</t>
  </si>
  <si>
    <t>7101-B</t>
  </si>
  <si>
    <t>55DFS-AFCK</t>
  </si>
  <si>
    <t>7100-B</t>
  </si>
  <si>
    <t>5DFS-AFCK</t>
  </si>
  <si>
    <t>7106-B</t>
  </si>
  <si>
    <t>4DFS-AFCK</t>
  </si>
  <si>
    <t>Tall Cone Roof Jack</t>
  </si>
  <si>
    <t>Tall Cone Flashing</t>
  </si>
  <si>
    <t>FSA-150mm - 6</t>
  </si>
  <si>
    <t>FSA-200MM - 8</t>
  </si>
  <si>
    <t>FSA-80MM3</t>
  </si>
  <si>
    <t>FSAAUCD03</t>
  </si>
  <si>
    <t xml:space="preserve">FSA-AE14    </t>
  </si>
  <si>
    <t>1211b</t>
  </si>
  <si>
    <t>Chase Air Intake w/ Rodent Guard</t>
  </si>
  <si>
    <r>
      <t>4PPS-GAW</t>
    </r>
    <r>
      <rPr>
        <sz val="11"/>
        <color indexed="56"/>
        <rFont val="Calibri"/>
        <family val="2"/>
      </rPr>
      <t xml:space="preserve"> </t>
    </r>
  </si>
  <si>
    <r>
      <t>3PPS-GAW</t>
    </r>
    <r>
      <rPr>
        <sz val="11"/>
        <color indexed="56"/>
        <rFont val="Calibri"/>
        <family val="2"/>
      </rPr>
      <t xml:space="preserve"> </t>
    </r>
  </si>
  <si>
    <r>
      <t>2PPS-GAW</t>
    </r>
    <r>
      <rPr>
        <sz val="11"/>
        <color indexed="56"/>
        <rFont val="Calibri"/>
        <family val="2"/>
      </rPr>
      <t xml:space="preserve"> </t>
    </r>
  </si>
  <si>
    <r>
      <t>3PPS-FLEX</t>
    </r>
    <r>
      <rPr>
        <sz val="11"/>
        <color indexed="56"/>
        <rFont val="Calibri"/>
        <family val="2"/>
      </rPr>
      <t xml:space="preserve"> </t>
    </r>
  </si>
  <si>
    <t>B-Vent Adapters X6</t>
  </si>
  <si>
    <t>3” Vertical Unit Heater Kit (includes 12” and 24” Pipe Lengths, 90° Elbow, Draft Hood Connector, Adjustable Flashing, Storm Collar, and DuraCap)</t>
  </si>
  <si>
    <t>4” Vertical Unit Heater Kit (includes 12” and 24” Pipe Lengths, 90° Elbow, 4” Diameter Draft Hood Connector, 3” Draft Hood Connector, 3”-4” Increaser, Adjustable Flashing, Storm Collar, and DuraCap)</t>
  </si>
  <si>
    <t>Horizontal Unit Heater Kit (includes Appliance Adapter, 3”-4” Appliance Adapter/Increaser, 12” and 24” Pipe Lengths, 90° Elbow, Horizontal Round Cap, and Wall Thimble)</t>
  </si>
  <si>
    <t>Appliance Adapter Stainless Steel to PolyPro</t>
  </si>
  <si>
    <t>10" Heatfab to FasNSeal Appliance Adapter</t>
  </si>
  <si>
    <t>FasNSeal 152mm Male to 6" Female Appliance Adapter</t>
  </si>
  <si>
    <t>14" FasNSeal Aerco International Appliance Adapter</t>
  </si>
  <si>
    <t>3" FasNSeal Universal Appliance Adapter w/ Condensate Drain</t>
  </si>
  <si>
    <t>12" FasNSeal Cleaver Brooks Adapter w/ Disc</t>
  </si>
  <si>
    <t>16" FasNSeal Cleaver Brooks Adapter w/ Disc</t>
  </si>
  <si>
    <t>3.15" to 3" Laars Mascot Appliance Adapter</t>
  </si>
  <si>
    <t>FSA-180F-7M</t>
  </si>
  <si>
    <t>FSA-7F-180M</t>
  </si>
  <si>
    <t>3" to 2.38" Knight 51-211 Appliance Adapter</t>
  </si>
  <si>
    <t>6" Male to 6" PVC Elbow Lochinvar Appliance Adapter</t>
  </si>
  <si>
    <t>200mm to 8" Intelli-Fin IBN 1500 through 2000 Lochinvar Adapter</t>
  </si>
  <si>
    <t>150mm to 6" Intelli-Fin IBN 1500 through 2000 Lochinvar Adapter</t>
  </si>
  <si>
    <t>3" FasNSeal Adapter</t>
  </si>
  <si>
    <t>4" FasNSeal StayRite Adapter</t>
  </si>
  <si>
    <t>3" FasNSeal Vapac GF Adapter</t>
  </si>
  <si>
    <t>3" FNS 80mm Noritz Appliance Adapter</t>
  </si>
  <si>
    <t>3" PVC Male to 3" FasNSeal Female Adapter</t>
  </si>
  <si>
    <t>16" Diameter to 10" Tapered Reducer</t>
  </si>
  <si>
    <t>Single-Wall Wye</t>
  </si>
  <si>
    <t>Double Wall Wye</t>
  </si>
  <si>
    <t>W2-IPSDF09</t>
  </si>
  <si>
    <t>W2-IPSDF08</t>
  </si>
  <si>
    <t>W2-IPSDF07</t>
  </si>
  <si>
    <t>W2-IPSDF06</t>
  </si>
  <si>
    <t>W2-IPSDF05</t>
  </si>
  <si>
    <t>W2-IPSDF04</t>
  </si>
  <si>
    <t>W2-IPSDF03</t>
  </si>
  <si>
    <t>W2-CN0908</t>
  </si>
  <si>
    <t>W2-AAU8</t>
  </si>
  <si>
    <t>W2-AATP09</t>
  </si>
  <si>
    <t>W2-0810EI</t>
  </si>
  <si>
    <t>FSWTT8</t>
  </si>
  <si>
    <t>FSTP09</t>
  </si>
  <si>
    <t>FSTP08</t>
  </si>
  <si>
    <t>FSTP07</t>
  </si>
  <si>
    <t>FSTP06</t>
  </si>
  <si>
    <t>FSTP05</t>
  </si>
  <si>
    <t>FSTP04</t>
  </si>
  <si>
    <t>FSTP03</t>
  </si>
  <si>
    <t>FST08B05</t>
  </si>
  <si>
    <t>FST08B04</t>
  </si>
  <si>
    <t>FST06B04</t>
  </si>
  <si>
    <t>FST05B04</t>
  </si>
  <si>
    <t>FSDVWT0403</t>
  </si>
  <si>
    <t>FSDVWT04</t>
  </si>
  <si>
    <t>FSDVWT03</t>
  </si>
  <si>
    <t>FSDVWMT04RH</t>
  </si>
  <si>
    <t>FSDVWMT0403RH</t>
  </si>
  <si>
    <t>FSDVWMT0403LH</t>
  </si>
  <si>
    <t>FSBT09</t>
  </si>
  <si>
    <t>FSBT08</t>
  </si>
  <si>
    <t>FSBT06</t>
  </si>
  <si>
    <t>FSBT05</t>
  </si>
  <si>
    <t>FSBT04</t>
  </si>
  <si>
    <t>FSA-WM-CGI3</t>
  </si>
  <si>
    <t>FSAVL3616</t>
  </si>
  <si>
    <t>FSAVL3614</t>
  </si>
  <si>
    <t>FSAVL3612</t>
  </si>
  <si>
    <t>FSAVL3610</t>
  </si>
  <si>
    <t>FSAVL3609</t>
  </si>
  <si>
    <t>FSAVL3608</t>
  </si>
  <si>
    <t>FSAVL3607</t>
  </si>
  <si>
    <t>FSAVL3605</t>
  </si>
  <si>
    <t>FSAVL3604</t>
  </si>
  <si>
    <t>FSA-RI-4.2</t>
  </si>
  <si>
    <t>FSAAUTP09</t>
  </si>
  <si>
    <t>FSAAUTP08</t>
  </si>
  <si>
    <t>FSAAUTP07</t>
  </si>
  <si>
    <t>FSAAUTP06</t>
  </si>
  <si>
    <t>FSAAUTP05</t>
  </si>
  <si>
    <t>FSAAUTP04</t>
  </si>
  <si>
    <t>FSAAUTP03</t>
  </si>
  <si>
    <t>Masonry Thimble w/ Slip Connector</t>
  </si>
  <si>
    <t>See DFA accessories for pricing</t>
  </si>
  <si>
    <t>call for pricing</t>
  </si>
  <si>
    <t>5DVL-AD</t>
  </si>
  <si>
    <t>4" X 6-5/8" DirectVent Pro</t>
  </si>
  <si>
    <t>4910</t>
  </si>
  <si>
    <t>6VFT-VCK</t>
  </si>
  <si>
    <t>5" - 8" Diameter Insulation Clamp</t>
  </si>
  <si>
    <t>FSA-149-6F</t>
  </si>
  <si>
    <t>Order #</t>
  </si>
  <si>
    <t>Net$</t>
  </si>
  <si>
    <t>net</t>
  </si>
  <si>
    <t>NET</t>
  </si>
  <si>
    <t>(net)</t>
  </si>
  <si>
    <t/>
  </si>
  <si>
    <t>58DVA-17TAB</t>
  </si>
  <si>
    <t xml:space="preserve">3PPS-FLEX </t>
  </si>
  <si>
    <t xml:space="preserve">2PPS-GAW </t>
  </si>
  <si>
    <t xml:space="preserve">3PPS-GAW </t>
  </si>
  <si>
    <t xml:space="preserve">4PPS-GAW </t>
  </si>
  <si>
    <t>17"-24" Adj. Pipe Length (galvenized)</t>
  </si>
  <si>
    <t>9948S</t>
  </si>
  <si>
    <t>6DT-SBRU</t>
  </si>
  <si>
    <t>Support Box Rails</t>
  </si>
  <si>
    <t>3PVP-GA</t>
  </si>
  <si>
    <t>3" Replacement Gasket</t>
  </si>
  <si>
    <t>4" Replacement Gasket</t>
  </si>
  <si>
    <t>4PVP-GA</t>
  </si>
  <si>
    <t>6DF304-25KFB</t>
  </si>
  <si>
    <t>6DF304-35KFB</t>
  </si>
  <si>
    <t>6DF316-25KFB</t>
  </si>
  <si>
    <t>6DF316-35KFB</t>
  </si>
  <si>
    <t>6DFPRO-25KFB</t>
  </si>
  <si>
    <t>6DFPRO-35KFB</t>
  </si>
  <si>
    <t>11" - 17" Adjustable Pipe/w welded seam</t>
  </si>
  <si>
    <t>11" - 17" Adjustable Pipe ( black)/w welded seam</t>
  </si>
  <si>
    <t>6" FACTORY BUILT CHIMNEY  RELINING KITS</t>
  </si>
  <si>
    <t>3DFPRO-25VCK</t>
  </si>
  <si>
    <t>3"DFPRO-25VCK(Includes: Top Plate with Welded Storm Collar, Cap DFSS Connector and DFPRO Length</t>
  </si>
  <si>
    <t>3"DFPRO-35VCK(Includes: Top Plate with Welded Storm Collar, Cap DFSS Connector and DFPRO Length</t>
  </si>
  <si>
    <t>3DFPRO-35VCK</t>
  </si>
  <si>
    <t>DuraFlex Al to PolyPro Coupling</t>
  </si>
  <si>
    <t>3DFA-FCP</t>
  </si>
  <si>
    <t>DuraFlex AL Coupling to PolyPro</t>
  </si>
  <si>
    <t>4DFA-FCP</t>
  </si>
  <si>
    <t>4PPS-LBC</t>
  </si>
  <si>
    <t>Hanger Bracket</t>
  </si>
  <si>
    <t>DFA-FCB</t>
  </si>
  <si>
    <t>12" Chimney Pipe- SS</t>
  </si>
  <si>
    <t>6DBK-DSW</t>
  </si>
  <si>
    <t>6DBK-12W</t>
  </si>
  <si>
    <t>6DBK-24W</t>
  </si>
  <si>
    <t>22 Gauge 48" Pipe Length</t>
  </si>
  <si>
    <t>22 Gauge 24" Pipe Length</t>
  </si>
  <si>
    <t>22 Gauge  12" Pipe Length</t>
  </si>
  <si>
    <t>6DBK-48W</t>
  </si>
  <si>
    <t>22 Gauge Slip Connector</t>
  </si>
  <si>
    <t>6DBK-SCW</t>
  </si>
  <si>
    <t>22 Gauge Stove Adapter</t>
  </si>
  <si>
    <t>6DBK-ADW</t>
  </si>
  <si>
    <t>22 Gauge 90̊  Elbow</t>
  </si>
  <si>
    <t>6DBK-E90W</t>
  </si>
  <si>
    <t>22 Gauge 45̊  Elbow</t>
  </si>
  <si>
    <t>6DBK-E45W</t>
  </si>
  <si>
    <t>22 Gauge Tee</t>
  </si>
  <si>
    <t>6DBK-TW</t>
  </si>
  <si>
    <t xml:space="preserve">22 Gauge Telescoping Length 44"-48" </t>
  </si>
  <si>
    <t>6DBK-TLW</t>
  </si>
  <si>
    <t>22 Gauge DB Damper Section</t>
  </si>
  <si>
    <t>6" DURABLACK STOVEPIPE SS</t>
  </si>
  <si>
    <t>6" DURABLACK STOVEPIPE 22 GAUGE</t>
  </si>
  <si>
    <t>8" DURABLACK STOVEPIPE SS</t>
  </si>
  <si>
    <t>6DF304-15KFB</t>
  </si>
  <si>
    <t>3" DuraFlex Insert Adapter</t>
  </si>
  <si>
    <t>3DFS-ADC</t>
  </si>
  <si>
    <t>4" DuraFlex Insert Adapter</t>
  </si>
  <si>
    <t>4DFS-ADC</t>
  </si>
  <si>
    <t xml:space="preserve">5" DuraFlex  Insert Adapter </t>
  </si>
  <si>
    <t>5DFS-ADC</t>
  </si>
  <si>
    <t>5.5" DuraFlex Insert Adapter</t>
  </si>
  <si>
    <t>55DFS-ADC</t>
  </si>
  <si>
    <t>6" DuraFlex Insert Adapter</t>
  </si>
  <si>
    <t>6DFS-ADC</t>
  </si>
  <si>
    <t>7" DuraFlex Insert Adapter</t>
  </si>
  <si>
    <t>7DFS-ADC</t>
  </si>
  <si>
    <t>8" DuraFlex Insert Adapter</t>
  </si>
  <si>
    <t>8DFS-ADC</t>
  </si>
  <si>
    <t>6DP-E30KSS</t>
  </si>
  <si>
    <t>6DP-E15KSS</t>
  </si>
  <si>
    <t>7DP-E15KSS</t>
  </si>
  <si>
    <t>7DP-E30KSS</t>
  </si>
  <si>
    <t>8DP-E15KSS</t>
  </si>
  <si>
    <t>8DP-E30KSS</t>
  </si>
  <si>
    <t>Chimney Adapter - 7"</t>
  </si>
  <si>
    <t>3PVP-X7</t>
  </si>
  <si>
    <t>4PVP-X7</t>
  </si>
  <si>
    <t>2PPS-FAS</t>
  </si>
  <si>
    <t>Flex Adapter Set</t>
  </si>
  <si>
    <t>3PPS-FAS</t>
  </si>
  <si>
    <t>4PPS-FAS</t>
  </si>
  <si>
    <t>5PPS-FAS</t>
  </si>
  <si>
    <t>5DT-ARS</t>
  </si>
  <si>
    <t>5DT-AES</t>
  </si>
  <si>
    <t>5DT-RES</t>
  </si>
  <si>
    <t>5DT-AWS</t>
  </si>
  <si>
    <t>5DT-AWS-SS</t>
  </si>
  <si>
    <t>5DT-XWS</t>
  </si>
  <si>
    <t>5DT-XWS-SS</t>
  </si>
  <si>
    <t>5" -7"  Adjustable Elbow Support</t>
  </si>
  <si>
    <t>5" &amp; 7" Adjustable Roof Support</t>
  </si>
  <si>
    <t>5" &amp; 7"  Adjustable Re-Support</t>
  </si>
  <si>
    <t>5" &amp; 7" Adjustable Wall Support</t>
  </si>
  <si>
    <t>5"  &amp; 7" Adjustable Wall Support - SS</t>
  </si>
  <si>
    <t>5" &amp; 7"  Extended Wall Support - SS</t>
  </si>
  <si>
    <t>5" &amp; 7"  Extended Wall Support</t>
  </si>
  <si>
    <t>5DT-XRS</t>
  </si>
  <si>
    <t>5" &amp; 7" Extended Roof Bracket</t>
  </si>
  <si>
    <t>5" Diameter Elbow Strap</t>
  </si>
  <si>
    <t>6DT-ARS</t>
  </si>
  <si>
    <t>6" &amp; 8" Adjustable Roof Support</t>
  </si>
  <si>
    <t>6" &amp; 8" Adjustable Elbow Support</t>
  </si>
  <si>
    <t>6DT-AES</t>
  </si>
  <si>
    <t>6" &amp; 8" Adjustable Re-Support</t>
  </si>
  <si>
    <t>6DT-RES</t>
  </si>
  <si>
    <t>6" &amp; 8" Adjustable Wall Strap</t>
  </si>
  <si>
    <t>6DT-AWS</t>
  </si>
  <si>
    <t>6" &amp; *' Adjustable Wall Support - SS</t>
  </si>
  <si>
    <t>6DT-AWS-SS</t>
  </si>
  <si>
    <t>6" &amp; 8" Extended Wall Support</t>
  </si>
  <si>
    <t>6DT-XWS</t>
  </si>
  <si>
    <t>6" &amp; 8" Extended Wall Support - SS</t>
  </si>
  <si>
    <t>6DT-XWS-SS</t>
  </si>
  <si>
    <t>6" &amp; 8" Extended Roof Bracket</t>
  </si>
  <si>
    <t>6DT-XRS</t>
  </si>
  <si>
    <t>6DF304-15KFB Kit (includes term assembly,15' flex, appliance connector)</t>
  </si>
  <si>
    <t>6DF304-25KFB Kit (includes term assembly,25' flex, appliance connector)</t>
  </si>
  <si>
    <t>6DF304-35KFB Kit (includes term assembly,35' flex, appliance connector)</t>
  </si>
  <si>
    <t>6DF316-25KFB Kit (includes term assembly,25' flex, appliance connector)</t>
  </si>
  <si>
    <t>6DF316-35KFB Kit (includes term assembly,35'flex, appliance connector)</t>
  </si>
  <si>
    <t>6DFPRO-25KFB Kit (includes term assembly,25' flex, appliance connector)</t>
  </si>
  <si>
    <t>6DFPRO-35KFB Kit (includes term assembly,35' flex, appliance connector)</t>
  </si>
  <si>
    <t>3DFPRO-XX</t>
  </si>
  <si>
    <t>3DFPRO Custom Length  Per Foot (Min 10'-Max 200', increments of 10')</t>
  </si>
  <si>
    <t>4DFPRO Custom Length  Per Foot (Min 10'-Max 200', increments of 10')</t>
  </si>
  <si>
    <t>4DFPRO-XX</t>
  </si>
  <si>
    <t>5DFPRO Custom Length  Per Foot (Min 10'-Max 125', increments of 10')</t>
  </si>
  <si>
    <t>5DFPRO-XX</t>
  </si>
  <si>
    <t>55DFPRO-XX</t>
  </si>
  <si>
    <t>55DFPRO Custom Length  Per Foot (Min 10'-Max 100', increments of 10')</t>
  </si>
  <si>
    <t>6DFPRO Custom Length  Per Foot (Min 10'-Max 100', increments of 10')</t>
  </si>
  <si>
    <t>6DFPRO-XX</t>
  </si>
  <si>
    <t>7DFPRO Custom Length  Per Foot (Min 10'-Max 50' increments of 10')</t>
  </si>
  <si>
    <t>7DFPRO-XX</t>
  </si>
  <si>
    <t>8DFPR0-XX</t>
  </si>
  <si>
    <t>8DFPRO Custom Length  Per Foot (Min 10'-Max 50' increments of 10')</t>
  </si>
  <si>
    <t>10DFPRO-XX</t>
  </si>
  <si>
    <t>12DFPRO-XX</t>
  </si>
  <si>
    <t>Ovalized Flex Custom Length Per Foot</t>
  </si>
  <si>
    <t>3DFSW-XX</t>
  </si>
  <si>
    <t>4DFSW-XX</t>
  </si>
  <si>
    <t>5DFSW-XX</t>
  </si>
  <si>
    <t>55DFSW-XX</t>
  </si>
  <si>
    <t>6DFSW-XX</t>
  </si>
  <si>
    <t>7DFSW-XX</t>
  </si>
  <si>
    <t>8DFSW-XX</t>
  </si>
  <si>
    <t>10DFSW-XX</t>
  </si>
  <si>
    <t>12DFSW-XX</t>
  </si>
  <si>
    <t>4DFSW Custom Length Per Foot ( Min 10'-Max 200' Increments of 10')</t>
  </si>
  <si>
    <t>3DFSW Custom Length Per Foot ( Min 10'-Max 200' Increments of 10')</t>
  </si>
  <si>
    <t>5DFSW Custom Length Per Foot ( Min 10'-Max 125' Increments of 10')</t>
  </si>
  <si>
    <t>55DFSW Custom Length Per Foot ( Min 10'-Max 100' Increments of 10')</t>
  </si>
  <si>
    <t>6DFSW Custom Length Per Foot ( Min 10'-Max 100' Increments of 10')</t>
  </si>
  <si>
    <t>7DFSW Custom Length Per Foot ( Min 10'-Max 50' Increments of 10')</t>
  </si>
  <si>
    <t>8DFSW Custom Length Per Foot ( Min 10'-Max 50' Increments of 10')</t>
  </si>
  <si>
    <t>12DFPRO Custom Length Per Foot ( Min. 10' - Max. 25', Increments of 10")</t>
  </si>
  <si>
    <t>10DFPRO Custom Length Per Foot ( Min. 10' - Max. 25', Increments of 10")</t>
  </si>
  <si>
    <t>12DFSW Custom Length Per Foot ( Min 10'-Max 25' Increments of 10')</t>
  </si>
  <si>
    <t>10DFSW Custom Length Per Foot ( Min 10'-Max 25' Increments of 10')</t>
  </si>
  <si>
    <t>3DF304-XX</t>
  </si>
  <si>
    <t>4DF304-XX</t>
  </si>
  <si>
    <t>5DF304-XX</t>
  </si>
  <si>
    <t>55DF304-XX</t>
  </si>
  <si>
    <t>6DF304-XX</t>
  </si>
  <si>
    <t>7DF304-XX</t>
  </si>
  <si>
    <t>8DF304-XX</t>
  </si>
  <si>
    <t>3DF304 Custom Length Per Foot ( min 10'-Max 100'. Increments of 10')</t>
  </si>
  <si>
    <t>4DF304 Custom Length Per Foot ( min 10'-Max 100'. Increments of 10')</t>
  </si>
  <si>
    <t>5DF304 Custom Length Per Foot ( min 10'-Max 100'. Increments of 10')</t>
  </si>
  <si>
    <t>55DF304 Custom Length Per Foot ( min 10'-Max 100'. Increments of 10')</t>
  </si>
  <si>
    <t>6DF304 Custom Length Per Foot ( min 10'-Max 100'. Increments of 10')</t>
  </si>
  <si>
    <t>7DF304 Custom Length Per Foot ( min 10'-Max 100'. Increments of 10')</t>
  </si>
  <si>
    <t>8DF304 Custom Length Per Foot ( min 10'-Max 100'. Increments of 10')</t>
  </si>
  <si>
    <t>3DF316-XX</t>
  </si>
  <si>
    <t>4DF316-XX</t>
  </si>
  <si>
    <t>5DF316-XX</t>
  </si>
  <si>
    <t>55DF316-XX</t>
  </si>
  <si>
    <t>6DF316-XX</t>
  </si>
  <si>
    <t>7DF316-XX</t>
  </si>
  <si>
    <t>8DF316X-XX</t>
  </si>
  <si>
    <t>3DF316 Custom Length Per Foot ( min 10'-Max 100'. Increments of 10')</t>
  </si>
  <si>
    <t>4DF316 Custom Length Per Foot ( min 10'-Max 100'. Increments of 10')</t>
  </si>
  <si>
    <t>5DF316 Custom Length Per Foot ( min 10'-Max 100'. Increments of 10')</t>
  </si>
  <si>
    <t>55DF316 Custom Length Per Foot ( min 10'-Max 100'. Increments of 10')</t>
  </si>
  <si>
    <t>6DF316Custom Length Per Foot ( min 10'-Max 100'. Increments of 10')</t>
  </si>
  <si>
    <t>7DF316 Custom Length Per Foot ( min 10'-Max 100'. Increments of 10')</t>
  </si>
  <si>
    <t>8DF316 Custom Length Per Foot ( min 10'-Max 100'. Increments of 10')</t>
  </si>
  <si>
    <t>2" DuraFlex AL</t>
  </si>
  <si>
    <t>DuraFlex AL Length 2" x 5'</t>
  </si>
  <si>
    <t>2DFA-5</t>
  </si>
  <si>
    <t>DuraFlex AL Length 2" x 25'</t>
  </si>
  <si>
    <t>DuraFlex AL Length 2" x 35'</t>
  </si>
  <si>
    <t>DuraFlex AL Length 2" x 50'</t>
  </si>
  <si>
    <t>2DFA-25</t>
  </si>
  <si>
    <t>2DFA-35</t>
  </si>
  <si>
    <t>2DFA-50</t>
  </si>
  <si>
    <t>B-Vent Adapter X6</t>
  </si>
  <si>
    <t>3PPS-LBC</t>
  </si>
  <si>
    <t>2PPS-LBC</t>
  </si>
  <si>
    <t>6" FasNSeal Male to 6" Poly Pro Adapter</t>
  </si>
  <si>
    <t>FSA-06M-6PPF</t>
  </si>
  <si>
    <t>7" FasNSeal Male to 6" Poly Pro Adapter</t>
  </si>
  <si>
    <t>FSA-07M-6PPF</t>
  </si>
  <si>
    <t>8" FasNSeal Male to 8" Poly Pro Adapter</t>
  </si>
  <si>
    <t>FSA-08M-8PPF</t>
  </si>
  <si>
    <t>Stock #</t>
  </si>
  <si>
    <t xml:space="preserve">Stock # </t>
  </si>
  <si>
    <t>Old stock #</t>
  </si>
  <si>
    <t>Old  stock #</t>
  </si>
  <si>
    <t>Old stock  #</t>
  </si>
  <si>
    <t>Pcs/Ctn</t>
  </si>
  <si>
    <t>Pcs/ctn</t>
  </si>
  <si>
    <t xml:space="preserve">Order # </t>
  </si>
  <si>
    <t>8" FasNSeal Universal Adapter to 8" Poly Pro</t>
  </si>
  <si>
    <t>FSAAU8-8PP</t>
  </si>
  <si>
    <t>3" Male PVC to 2" PolyPro Adapter</t>
  </si>
  <si>
    <t>3PPS-03PVCM-2PPF</t>
  </si>
  <si>
    <t>2" Reline Hanger Support</t>
  </si>
  <si>
    <t>PPS-RH</t>
  </si>
  <si>
    <t>PPS-Rh</t>
  </si>
  <si>
    <t>2" Upper Plate Reline system</t>
  </si>
  <si>
    <t>2PPS-RPU</t>
  </si>
  <si>
    <t>3" Reline Hanger Support</t>
  </si>
  <si>
    <t>3PPS-RPU</t>
  </si>
  <si>
    <t>3" Upper Plate Reline System</t>
  </si>
  <si>
    <t>4" Reline Hanger Support</t>
  </si>
  <si>
    <t>4" Upper Plate Reline system</t>
  </si>
  <si>
    <t>4PPS-RPU</t>
  </si>
  <si>
    <t>9494</t>
  </si>
  <si>
    <t>Snow Splitter 6"-10"</t>
  </si>
  <si>
    <t>DURACONNECT I - Single-Wall Flex Connector</t>
  </si>
  <si>
    <t>3" DURACONNECT I</t>
  </si>
  <si>
    <t>12" Single-Wall Flex Connector</t>
  </si>
  <si>
    <t>3DV12</t>
  </si>
  <si>
    <t>24" Single-Wall Flex Connector</t>
  </si>
  <si>
    <t>3DV24</t>
  </si>
  <si>
    <t>36" Single-Wall Flex Connector</t>
  </si>
  <si>
    <t>3DV36</t>
  </si>
  <si>
    <t>48" Single-Wall Flex Connector</t>
  </si>
  <si>
    <t>3DV48</t>
  </si>
  <si>
    <t>Sttock #</t>
  </si>
  <si>
    <t>lbs/ctn</t>
  </si>
  <si>
    <t>pcs/ctn</t>
  </si>
  <si>
    <t>cube</t>
  </si>
  <si>
    <t>plt qty</t>
  </si>
  <si>
    <t>4DV12</t>
  </si>
  <si>
    <t>4DV24</t>
  </si>
  <si>
    <t>4DV36</t>
  </si>
  <si>
    <t>4DV48</t>
  </si>
  <si>
    <t>6106</t>
  </si>
  <si>
    <t>6104</t>
  </si>
  <si>
    <t>6103</t>
  </si>
  <si>
    <t>6102</t>
  </si>
  <si>
    <t>4" DURACONNECT I</t>
  </si>
  <si>
    <t>PolyPro Concentric</t>
  </si>
  <si>
    <t xml:space="preserve">Basic Horizontal Vent Kit D=60/100 </t>
  </si>
  <si>
    <t>Basic Horizontal Vent Kit D=80/125</t>
  </si>
  <si>
    <t>Basic Horizontal Vent Kit D=100/150</t>
  </si>
  <si>
    <t xml:space="preserve">SC  Flue Straight Pipe 0.5m D=60/100 </t>
  </si>
  <si>
    <t xml:space="preserve">SC  Flue Straight Pipe 0.5m D=80/125 </t>
  </si>
  <si>
    <t xml:space="preserve">SC  Flue Straight Pipe 0.5m D=100/150 </t>
  </si>
  <si>
    <t xml:space="preserve">SC  Flue Straight Pipe 1.0m D=60/100 </t>
  </si>
  <si>
    <t xml:space="preserve">SC  Flue Straight Pipe 1.0m D=80/125 </t>
  </si>
  <si>
    <t xml:space="preserve">SC  Flue Straight Pipe 1.0m D=100/150 </t>
  </si>
  <si>
    <t xml:space="preserve">SC  90° Flue Elbow D=60/100 </t>
  </si>
  <si>
    <t xml:space="preserve">SC  90° Flue Elbow D=80/125 </t>
  </si>
  <si>
    <t xml:space="preserve">SC  90° Flue Elbow D=100/150 </t>
  </si>
  <si>
    <t xml:space="preserve">SC  45° Flue Elbow D=60/100 </t>
  </si>
  <si>
    <t xml:space="preserve">SC  45° Flue Elbow D=80/125 </t>
  </si>
  <si>
    <t xml:space="preserve">SC  45° Flue Elbow D=100/150 </t>
  </si>
  <si>
    <t xml:space="preserve">SC  Horiz. Flue Termination D=60/100 </t>
  </si>
  <si>
    <t xml:space="preserve">SC  Horiz. Flue Termination D=80/125 </t>
  </si>
  <si>
    <t xml:space="preserve">SC  Horiz. Flue Termination D=100/150 </t>
  </si>
  <si>
    <t xml:space="preserve">SC  Vertical Flue Terminal D=60/100 </t>
  </si>
  <si>
    <t xml:space="preserve">SC  Vertical Flue Terminal D=80/125 </t>
  </si>
  <si>
    <t xml:space="preserve">SC  Vertical Flue Terminal D=100/150 </t>
  </si>
  <si>
    <t xml:space="preserve">SC  Sliding Coupling D=60/100 </t>
  </si>
  <si>
    <t xml:space="preserve">SC  Sliding Coupling D=80/125 </t>
  </si>
  <si>
    <t xml:space="preserve">SC  Sliding Coupling D=100/150 </t>
  </si>
  <si>
    <t xml:space="preserve">SC  Flue Mounting Clip D=100mm </t>
  </si>
  <si>
    <t xml:space="preserve">SC  Flue Mounting Clip D=125mm </t>
  </si>
  <si>
    <t xml:space="preserve">SC  Flue Mounting Clip D=150mm </t>
  </si>
  <si>
    <t xml:space="preserve">SC  Flue Adapter D=60/100 to 80/125 </t>
  </si>
  <si>
    <t xml:space="preserve">SC  Flue Adapter D=60/100 to 100/150 </t>
  </si>
  <si>
    <t xml:space="preserve">SC  Flue Adapter D=80/125 to 100/150 </t>
  </si>
  <si>
    <t xml:space="preserve">SC  Flue Transition D=110/150 to 100/150 </t>
  </si>
  <si>
    <t>2PPC-HVKA</t>
  </si>
  <si>
    <t>3PPC-HVKA</t>
  </si>
  <si>
    <t>4PPC-HVKA</t>
  </si>
  <si>
    <t>2PPC-P500</t>
  </si>
  <si>
    <t>3PPC-P500</t>
  </si>
  <si>
    <t>4PPC-P500</t>
  </si>
  <si>
    <t>2PPC-P1000</t>
  </si>
  <si>
    <t>3PPC-P1000</t>
  </si>
  <si>
    <t>4PPC-P1000</t>
  </si>
  <si>
    <t>2PPC-E90</t>
  </si>
  <si>
    <t>3PPC-E90</t>
  </si>
  <si>
    <t>4PPC-E90</t>
  </si>
  <si>
    <t>2PPC-E45</t>
  </si>
  <si>
    <t>3PPC-E45</t>
  </si>
  <si>
    <t>4PPC-E45</t>
  </si>
  <si>
    <t>2PPC-HCT</t>
  </si>
  <si>
    <t>3PPC-HCT</t>
  </si>
  <si>
    <t>4PPC-HCT</t>
  </si>
  <si>
    <t>2PPC-VCT</t>
  </si>
  <si>
    <t>3PPC-VCT</t>
  </si>
  <si>
    <t>4PPC-VCT</t>
  </si>
  <si>
    <t>2PPC-TA</t>
  </si>
  <si>
    <t>3PPC-TA</t>
  </si>
  <si>
    <t>4PPC-TA</t>
  </si>
  <si>
    <t>2PPC-WSM</t>
  </si>
  <si>
    <t>3PPC-WSM</t>
  </si>
  <si>
    <t>4PPC-WSM</t>
  </si>
  <si>
    <t>2PPC-X3INC</t>
  </si>
  <si>
    <t>2PPC-X4INC</t>
  </si>
  <si>
    <t>3PPC-X4INC</t>
  </si>
  <si>
    <t>PPC-VSM-AD</t>
  </si>
  <si>
    <t>Reduced Square Ceiling Support Box 24" with Attic Insulation Shield</t>
  </si>
  <si>
    <t>6DT-CS24IS</t>
  </si>
  <si>
    <t>Square Ceiling Support Box 24" with Attic Insulation Shield</t>
  </si>
  <si>
    <t>Square Ceiling Support Box 36" with Attic Insulation Shield</t>
  </si>
  <si>
    <t>6DT-CS36IS</t>
  </si>
  <si>
    <t>6DT-CS24RIS</t>
  </si>
  <si>
    <t>Horizontal Cap w/ Tapered end</t>
  </si>
  <si>
    <t>3PVP-HC2</t>
  </si>
  <si>
    <t>Horziontal Cap w/ Tapered end</t>
  </si>
  <si>
    <t>4PVP-HC2</t>
  </si>
  <si>
    <t>12DT-FC</t>
  </si>
  <si>
    <t>14DT-FC</t>
  </si>
  <si>
    <t>16DT-FC</t>
  </si>
  <si>
    <t>18DT-FC</t>
  </si>
  <si>
    <t>20DT-FC</t>
  </si>
  <si>
    <t>22DT-FC</t>
  </si>
  <si>
    <t>24DT-FC</t>
  </si>
  <si>
    <t>FSWYE16</t>
  </si>
  <si>
    <t>W2-WYE16</t>
  </si>
  <si>
    <t>8"- 10" Tapered Increaser</t>
  </si>
  <si>
    <t>FS0810TI</t>
  </si>
  <si>
    <t>3PVP304-20KFB</t>
  </si>
  <si>
    <t>3PVP316-20KFB</t>
  </si>
  <si>
    <t>4PVP304-35KFB</t>
  </si>
  <si>
    <t>4PVP316-35KFB</t>
  </si>
  <si>
    <r>
      <rPr>
        <b/>
        <sz val="8"/>
        <rFont val="Arial"/>
        <family val="2"/>
      </rPr>
      <t>PelletVent Relining for Factory Built Chimneys</t>
    </r>
    <r>
      <rPr>
        <sz val="8"/>
        <rFont val="Arial"/>
        <family val="2"/>
      </rPr>
      <t xml:space="preserve">: </t>
    </r>
    <r>
      <rPr>
        <sz val="6"/>
        <rFont val="Arial"/>
        <family val="2"/>
      </rPr>
      <t>Vertical cap, Storm Collar, Support Bracket, Ventilation Disk, Centering Bracket, PelletVent Pro12" length, Flex connector, Flex Length (20'or 35') Adj Band, Flex adapter</t>
    </r>
  </si>
  <si>
    <t>6DT-21TASS</t>
  </si>
  <si>
    <t>8DT-21TASS</t>
  </si>
  <si>
    <t>662492901564</t>
  </si>
  <si>
    <t xml:space="preserve"> Appliance Adapter PVC to Poly Pro WPAC</t>
  </si>
  <si>
    <t>2PPS-ADL</t>
  </si>
  <si>
    <t>810009672</t>
  </si>
  <si>
    <t>662492634165</t>
  </si>
  <si>
    <t>810004225</t>
  </si>
  <si>
    <t>662492570296</t>
  </si>
  <si>
    <t>810004103</t>
  </si>
  <si>
    <t>662492901342</t>
  </si>
  <si>
    <t>2PPS-X3L</t>
  </si>
  <si>
    <t>810009694</t>
  </si>
  <si>
    <t>662492555583</t>
  </si>
  <si>
    <t>810004112</t>
  </si>
  <si>
    <t>662492800331</t>
  </si>
  <si>
    <t>810004113</t>
  </si>
  <si>
    <t>662492145753</t>
  </si>
  <si>
    <t>810004114</t>
  </si>
  <si>
    <t>662492254882</t>
  </si>
  <si>
    <t>810004115</t>
  </si>
  <si>
    <t>662492256411</t>
  </si>
  <si>
    <t>810004116</t>
  </si>
  <si>
    <t>662492833872</t>
  </si>
  <si>
    <t>810004117</t>
  </si>
  <si>
    <t>662492841631</t>
  </si>
  <si>
    <t>810004118</t>
  </si>
  <si>
    <t>662492499887</t>
  </si>
  <si>
    <t>810004119</t>
  </si>
  <si>
    <t>662492901373</t>
  </si>
  <si>
    <t>810009691</t>
  </si>
  <si>
    <t>662492416846</t>
  </si>
  <si>
    <t>810004124</t>
  </si>
  <si>
    <t>662492368817</t>
  </si>
  <si>
    <t>810004125</t>
  </si>
  <si>
    <t>662492883860</t>
  </si>
  <si>
    <t>810004126</t>
  </si>
  <si>
    <t>662492524824</t>
  </si>
  <si>
    <t>810007146</t>
  </si>
  <si>
    <t>662492533949</t>
  </si>
  <si>
    <t>810004128</t>
  </si>
  <si>
    <t>662492201879</t>
  </si>
  <si>
    <t>810004170</t>
  </si>
  <si>
    <t>662492268599</t>
  </si>
  <si>
    <t xml:space="preserve">Appliance Adapter </t>
  </si>
  <si>
    <t>810007169</t>
  </si>
  <si>
    <t>662492901298</t>
  </si>
  <si>
    <t>3PPS-ADL</t>
  </si>
  <si>
    <t>810009699</t>
  </si>
  <si>
    <t>662492184578</t>
  </si>
  <si>
    <t>810004142</t>
  </si>
  <si>
    <t>662492901069</t>
  </si>
  <si>
    <t>3PPS-X4L</t>
  </si>
  <si>
    <t>810009722</t>
  </si>
  <si>
    <t>662492901144</t>
  </si>
  <si>
    <t>3PPS-R2L</t>
  </si>
  <si>
    <t>810009714</t>
  </si>
  <si>
    <t>662492206881</t>
  </si>
  <si>
    <t>810004152</t>
  </si>
  <si>
    <t>662492748459</t>
  </si>
  <si>
    <t>810004153</t>
  </si>
  <si>
    <t>662492828083</t>
  </si>
  <si>
    <t>810004154</t>
  </si>
  <si>
    <t>662492542910</t>
  </si>
  <si>
    <t>810004155</t>
  </si>
  <si>
    <t>662492313114</t>
  </si>
  <si>
    <t>810004156</t>
  </si>
  <si>
    <t>662492846117</t>
  </si>
  <si>
    <t>810004157</t>
  </si>
  <si>
    <t>662492586310</t>
  </si>
  <si>
    <t>810004158</t>
  </si>
  <si>
    <t>662492107362</t>
  </si>
  <si>
    <t>810004159</t>
  </si>
  <si>
    <t>662492623510</t>
  </si>
  <si>
    <t>810004164</t>
  </si>
  <si>
    <t>662492839461</t>
  </si>
  <si>
    <t>810004165</t>
  </si>
  <si>
    <t>662492797310</t>
  </si>
  <si>
    <t>810007147</t>
  </si>
  <si>
    <t>662492857656</t>
  </si>
  <si>
    <t>810007345</t>
  </si>
  <si>
    <t>662492653739</t>
  </si>
  <si>
    <t>810004167</t>
  </si>
  <si>
    <t>662492717721</t>
  </si>
  <si>
    <t>810004169</t>
  </si>
  <si>
    <t>810004171</t>
  </si>
  <si>
    <t>662492538289</t>
  </si>
  <si>
    <t>810007170</t>
  </si>
  <si>
    <t>662492901007</t>
  </si>
  <si>
    <t>4PPS-ADL</t>
  </si>
  <si>
    <t>810009728</t>
  </si>
  <si>
    <t>662492856796</t>
  </si>
  <si>
    <t>810004185</t>
  </si>
  <si>
    <t>662492900741</t>
  </si>
  <si>
    <t>4PPS-X5L</t>
  </si>
  <si>
    <t>810009754</t>
  </si>
  <si>
    <t>662492900826</t>
  </si>
  <si>
    <t>4PPS-R3L</t>
  </si>
  <si>
    <t>810009746</t>
  </si>
  <si>
    <t>662492746233</t>
  </si>
  <si>
    <t>810004195</t>
  </si>
  <si>
    <t>662492864791</t>
  </si>
  <si>
    <t>810004196</t>
  </si>
  <si>
    <t>662492235171</t>
  </si>
  <si>
    <t>810004197</t>
  </si>
  <si>
    <t>662492359747</t>
  </si>
  <si>
    <t>810004198</t>
  </si>
  <si>
    <t>662492496015</t>
  </si>
  <si>
    <t>810004199</t>
  </si>
  <si>
    <t>662492718124</t>
  </si>
  <si>
    <t>810004200</t>
  </si>
  <si>
    <t>662492473450</t>
  </si>
  <si>
    <t>810004201</t>
  </si>
  <si>
    <t>662492141632</t>
  </si>
  <si>
    <t>810004202</t>
  </si>
  <si>
    <t>4PPS-HSTSL</t>
  </si>
  <si>
    <t>810009744</t>
  </si>
  <si>
    <t>662492205297</t>
  </si>
  <si>
    <t>810004204</t>
  </si>
  <si>
    <t>662492404829</t>
  </si>
  <si>
    <t>810004205</t>
  </si>
  <si>
    <t>662492703359</t>
  </si>
  <si>
    <t>810007148</t>
  </si>
  <si>
    <t>662492702628</t>
  </si>
  <si>
    <t>810004207</t>
  </si>
  <si>
    <t>662492824870</t>
  </si>
  <si>
    <t>810004209</t>
  </si>
  <si>
    <t>662492191071</t>
  </si>
  <si>
    <t>810004210</t>
  </si>
  <si>
    <t>662492129487</t>
  </si>
  <si>
    <t>810004211</t>
  </si>
  <si>
    <t>662492174289</t>
  </si>
  <si>
    <t>810004318</t>
  </si>
  <si>
    <t>662492439494</t>
  </si>
  <si>
    <t>810004319</t>
  </si>
  <si>
    <t>662492500743</t>
  </si>
  <si>
    <t>810004320</t>
  </si>
  <si>
    <t>662492250495</t>
  </si>
  <si>
    <t>810005205</t>
  </si>
  <si>
    <t>662492511886</t>
  </si>
  <si>
    <t>810004321</t>
  </si>
  <si>
    <t>662492711040</t>
  </si>
  <si>
    <t>810004322</t>
  </si>
  <si>
    <t>662492402474</t>
  </si>
  <si>
    <t>810004323</t>
  </si>
  <si>
    <t>662492119327</t>
  </si>
  <si>
    <t>810005875</t>
  </si>
  <si>
    <t>662492685433</t>
  </si>
  <si>
    <t>810004324</t>
  </si>
  <si>
    <t>662492277010</t>
  </si>
  <si>
    <t>810004325</t>
  </si>
  <si>
    <t>662492451274</t>
  </si>
  <si>
    <t>810004326</t>
  </si>
  <si>
    <t>662492222560</t>
  </si>
  <si>
    <t>810004327</t>
  </si>
  <si>
    <t>662492305515</t>
  </si>
  <si>
    <t>810004329</t>
  </si>
  <si>
    <t>662492428351</t>
  </si>
  <si>
    <t>810004330</t>
  </si>
  <si>
    <t>662492888476</t>
  </si>
  <si>
    <t>810004331</t>
  </si>
  <si>
    <t>662492660232</t>
  </si>
  <si>
    <t>810007038</t>
  </si>
  <si>
    <t>662492697344</t>
  </si>
  <si>
    <t>810004332</t>
  </si>
  <si>
    <t>662492298497</t>
  </si>
  <si>
    <t>810004333</t>
  </si>
  <si>
    <t>662492500521</t>
  </si>
  <si>
    <t>810004334</t>
  </si>
  <si>
    <t>662492849712</t>
  </si>
  <si>
    <t>810006999</t>
  </si>
  <si>
    <t>662492197639</t>
  </si>
  <si>
    <t>810004335</t>
  </si>
  <si>
    <t>662492434796</t>
  </si>
  <si>
    <t>810004336</t>
  </si>
  <si>
    <t>662492571484</t>
  </si>
  <si>
    <t>810004338</t>
  </si>
  <si>
    <t>662492240021</t>
  </si>
  <si>
    <t>810004339</t>
  </si>
  <si>
    <t>662492176825</t>
  </si>
  <si>
    <t>810007982</t>
  </si>
  <si>
    <t>662492160558</t>
  </si>
  <si>
    <t>810007965</t>
  </si>
  <si>
    <t>662492424476</t>
  </si>
  <si>
    <t>810004340</t>
  </si>
  <si>
    <t>662492369944</t>
  </si>
  <si>
    <t>810004423</t>
  </si>
  <si>
    <t>662492495094</t>
  </si>
  <si>
    <t>810004341</t>
  </si>
  <si>
    <t>662492835920</t>
  </si>
  <si>
    <t>810004342</t>
  </si>
  <si>
    <t>662492725931</t>
  </si>
  <si>
    <t>810004344</t>
  </si>
  <si>
    <t>662492757529</t>
  </si>
  <si>
    <t>810004345</t>
  </si>
  <si>
    <t>662492848494</t>
  </si>
  <si>
    <t>810004346</t>
  </si>
  <si>
    <t>662492125182</t>
  </si>
  <si>
    <t>810009373</t>
  </si>
  <si>
    <t>662492428382</t>
  </si>
  <si>
    <t>810004348</t>
  </si>
  <si>
    <t>662492205143</t>
  </si>
  <si>
    <t>810005874</t>
  </si>
  <si>
    <t>662492496138</t>
  </si>
  <si>
    <t>810004349</t>
  </si>
  <si>
    <t>662492216521</t>
  </si>
  <si>
    <t>3" &amp; 4" Spacer</t>
  </si>
  <si>
    <t>810004350</t>
  </si>
  <si>
    <t>662492658642</t>
  </si>
  <si>
    <t>810004352</t>
  </si>
  <si>
    <t>662492817391</t>
  </si>
  <si>
    <t>810004353</t>
  </si>
  <si>
    <t>662492431375</t>
  </si>
  <si>
    <t>810007983</t>
  </si>
  <si>
    <t>662492615096</t>
  </si>
  <si>
    <t>810004354</t>
  </si>
  <si>
    <t>662492669631</t>
  </si>
  <si>
    <t>810004424</t>
  </si>
  <si>
    <t>662492118535</t>
  </si>
  <si>
    <t>810004355</t>
  </si>
  <si>
    <t>662492711538</t>
  </si>
  <si>
    <t>810004356</t>
  </si>
  <si>
    <t>662492653517</t>
  </si>
  <si>
    <t>810004358</t>
  </si>
  <si>
    <t>662492627211</t>
  </si>
  <si>
    <t>810004359</t>
  </si>
  <si>
    <t>662492354711</t>
  </si>
  <si>
    <t>810004360</t>
  </si>
  <si>
    <t>662492314128</t>
  </si>
  <si>
    <t>810005987</t>
  </si>
  <si>
    <t>662492260937</t>
  </si>
  <si>
    <t>810004361</t>
  </si>
  <si>
    <t>662492478677</t>
  </si>
  <si>
    <t>810004364</t>
  </si>
  <si>
    <t>662492392614</t>
  </si>
  <si>
    <t>810004365</t>
  </si>
  <si>
    <t>662492382455</t>
  </si>
  <si>
    <t>810007963</t>
  </si>
  <si>
    <t>662492545942</t>
  </si>
  <si>
    <t>810004366</t>
  </si>
  <si>
    <t>662492263730</t>
  </si>
  <si>
    <t>810004425</t>
  </si>
  <si>
    <t>662492492628</t>
  </si>
  <si>
    <t>810004367</t>
  </si>
  <si>
    <t>662492501474</t>
  </si>
  <si>
    <t>810004368</t>
  </si>
  <si>
    <t>662492544686</t>
  </si>
  <si>
    <t>810004370</t>
  </si>
  <si>
    <t>662492261781</t>
  </si>
  <si>
    <t>810004371</t>
  </si>
  <si>
    <t>662492611791</t>
  </si>
  <si>
    <t>810004372</t>
  </si>
  <si>
    <t>662492669969</t>
  </si>
  <si>
    <t>810007033</t>
  </si>
  <si>
    <t>662492849262</t>
  </si>
  <si>
    <t>810004373</t>
  </si>
  <si>
    <t>662492686652</t>
  </si>
  <si>
    <t>810004375</t>
  </si>
  <si>
    <t>662492474372</t>
  </si>
  <si>
    <t>810004376</t>
  </si>
  <si>
    <t>662492259436</t>
  </si>
  <si>
    <t>810004377</t>
  </si>
  <si>
    <t>662492104927</t>
  </si>
  <si>
    <t>810004378</t>
  </si>
  <si>
    <t>662492900963</t>
  </si>
  <si>
    <t>4PPS-BFVL</t>
  </si>
  <si>
    <t>810009732</t>
  </si>
  <si>
    <t>662492288887</t>
  </si>
  <si>
    <t>810004213</t>
  </si>
  <si>
    <t>662492519547</t>
  </si>
  <si>
    <t>810004214</t>
  </si>
  <si>
    <t>662492520215</t>
  </si>
  <si>
    <t>810004215</t>
  </si>
  <si>
    <t>662492515334</t>
  </si>
  <si>
    <t>810004216</t>
  </si>
  <si>
    <t>662492259191</t>
  </si>
  <si>
    <t>810004226</t>
  </si>
  <si>
    <t>662492900574</t>
  </si>
  <si>
    <t>5PPS-X6L</t>
  </si>
  <si>
    <t>810009771</t>
  </si>
  <si>
    <t>662492900642</t>
  </si>
  <si>
    <t>5PPS-R4L</t>
  </si>
  <si>
    <t>810009764</t>
  </si>
  <si>
    <t>662492816516</t>
  </si>
  <si>
    <t>810004234</t>
  </si>
  <si>
    <t>662492495896</t>
  </si>
  <si>
    <t>810004237</t>
  </si>
  <si>
    <t>662492432747</t>
  </si>
  <si>
    <t>810004238</t>
  </si>
  <si>
    <t>662492186589</t>
  </si>
  <si>
    <t>810007172</t>
  </si>
  <si>
    <t>810003288</t>
  </si>
  <si>
    <t>662492900659</t>
  </si>
  <si>
    <t>5PPS-HSTL</t>
  </si>
  <si>
    <t>810009763</t>
  </si>
  <si>
    <t>662492369913</t>
  </si>
  <si>
    <t>810004242</t>
  </si>
  <si>
    <t>662492164587</t>
  </si>
  <si>
    <t>810004243</t>
  </si>
  <si>
    <t>662492153758</t>
  </si>
  <si>
    <t>810004244</t>
  </si>
  <si>
    <t>810004245</t>
  </si>
  <si>
    <t>662492855027</t>
  </si>
  <si>
    <t>810004247</t>
  </si>
  <si>
    <t>810004248</t>
  </si>
  <si>
    <t>810006177</t>
  </si>
  <si>
    <t>662492900369</t>
  </si>
  <si>
    <t>6PPS-X8L</t>
  </si>
  <si>
    <t>810009792</t>
  </si>
  <si>
    <t>662492900437</t>
  </si>
  <si>
    <t>6PPS-R5L</t>
  </si>
  <si>
    <t>810009785</t>
  </si>
  <si>
    <t>662492513682</t>
  </si>
  <si>
    <t>810004268</t>
  </si>
  <si>
    <t>662492322666</t>
  </si>
  <si>
    <t>810004269</t>
  </si>
  <si>
    <t>662492878958</t>
  </si>
  <si>
    <t>810004272</t>
  </si>
  <si>
    <t>662492869062</t>
  </si>
  <si>
    <t>810004273</t>
  </si>
  <si>
    <t>662492762615</t>
  </si>
  <si>
    <t>810007173</t>
  </si>
  <si>
    <t>810003332</t>
  </si>
  <si>
    <t>662492900444</t>
  </si>
  <si>
    <t>6PPS-HSTL</t>
  </si>
  <si>
    <t>810009784</t>
  </si>
  <si>
    <t>662492429846</t>
  </si>
  <si>
    <t>810004276</t>
  </si>
  <si>
    <t>662492109496</t>
  </si>
  <si>
    <t>810004278</t>
  </si>
  <si>
    <t>662492499856</t>
  </si>
  <si>
    <t>810004279</t>
  </si>
  <si>
    <t>662492737897</t>
  </si>
  <si>
    <t>810004280</t>
  </si>
  <si>
    <t>662492277072</t>
  </si>
  <si>
    <t>810004281</t>
  </si>
  <si>
    <t>662492542880</t>
  </si>
  <si>
    <t>810007030</t>
  </si>
  <si>
    <t>662492827772</t>
  </si>
  <si>
    <t>810004463</t>
  </si>
  <si>
    <t>662492892046</t>
  </si>
  <si>
    <t>810004283</t>
  </si>
  <si>
    <t>662492409589</t>
  </si>
  <si>
    <t>810004290</t>
  </si>
  <si>
    <t>662492468111</t>
  </si>
  <si>
    <t>810004291</t>
  </si>
  <si>
    <t>662492639788</t>
  </si>
  <si>
    <t>810004292</t>
  </si>
  <si>
    <t>662492900277</t>
  </si>
  <si>
    <t>8PPS-R6L</t>
  </si>
  <si>
    <t>810009801</t>
  </si>
  <si>
    <t>662492230381</t>
  </si>
  <si>
    <t>810004298</t>
  </si>
  <si>
    <t>662492619483</t>
  </si>
  <si>
    <t>810004302</t>
  </si>
  <si>
    <t>662492165652</t>
  </si>
  <si>
    <t>810004303</t>
  </si>
  <si>
    <t>662492432198</t>
  </si>
  <si>
    <t>810004304</t>
  </si>
  <si>
    <t>662492875681</t>
  </si>
  <si>
    <t>810004306</t>
  </si>
  <si>
    <t>662492433058</t>
  </si>
  <si>
    <t>810007174</t>
  </si>
  <si>
    <t>810003414</t>
  </si>
  <si>
    <t>662492900284</t>
  </si>
  <si>
    <t>8PPS-HSTL</t>
  </si>
  <si>
    <t>810009800</t>
  </si>
  <si>
    <t>662492678817</t>
  </si>
  <si>
    <t>810004309</t>
  </si>
  <si>
    <t>662492590348</t>
  </si>
  <si>
    <t>810004310</t>
  </si>
  <si>
    <t>662492813980</t>
  </si>
  <si>
    <t>810007031</t>
  </si>
  <si>
    <t>662492752395</t>
  </si>
  <si>
    <t>810004312</t>
  </si>
  <si>
    <t>662492886274</t>
  </si>
  <si>
    <t>810004313</t>
  </si>
  <si>
    <t>6" Fulton EDR 750-1500 to 6" FNS Adapter</t>
  </si>
  <si>
    <t>8" Fulton EDR 2000 to 8" FNS Adapter</t>
  </si>
  <si>
    <t>6" Fulton EDR 750-1600 to 6" PVC Adapter</t>
  </si>
  <si>
    <t>6" Fulton EDR 750-1500 to 6" PP Adapter</t>
  </si>
  <si>
    <t>8" Fulton EDR 2000 to 8" PVC Adapter</t>
  </si>
  <si>
    <t>8" Fulton EDR 2000 to 8" PP Adapter</t>
  </si>
  <si>
    <t>FSA-FULTEDR-6FNSF</t>
  </si>
  <si>
    <t>FSA-FULTEDR-8FNSF</t>
  </si>
  <si>
    <t>6PPS-FULTEDR-6PPF</t>
  </si>
  <si>
    <t>8PPS-FULTEDR-8PPF</t>
  </si>
  <si>
    <t>810010023</t>
  </si>
  <si>
    <t>810010025</t>
  </si>
  <si>
    <t>ProMesh Sm 12" x 25'</t>
  </si>
  <si>
    <t>ProMesh Lg  18" x 25'</t>
  </si>
  <si>
    <t>ProMesh XLG 24" x 25'</t>
  </si>
  <si>
    <t>12 rl/case</t>
  </si>
  <si>
    <t>144</t>
  </si>
  <si>
    <t>9" Dia to 16" Eccentric Increaser</t>
  </si>
  <si>
    <t>FS0916EI</t>
  </si>
  <si>
    <t>5" Diameter Tee Cap</t>
  </si>
  <si>
    <t>5DT-TCO</t>
  </si>
  <si>
    <t>6" Diameter Tee Cap</t>
  </si>
  <si>
    <t>6DT-TCO</t>
  </si>
  <si>
    <t>7" Diameter Tee Cap</t>
  </si>
  <si>
    <t>7DT-TCO</t>
  </si>
  <si>
    <t>8" Diameter Tee Cap</t>
  </si>
  <si>
    <t>8DT-TCO</t>
  </si>
  <si>
    <t>SW Fixed Blade Damper</t>
  </si>
  <si>
    <t>FSFBD06</t>
  </si>
  <si>
    <t>FSFBD08</t>
  </si>
  <si>
    <t>FSFBD10</t>
  </si>
  <si>
    <t>FSFBD12</t>
  </si>
  <si>
    <t>FSFBD14</t>
  </si>
  <si>
    <t>FSFBD16</t>
  </si>
  <si>
    <t>W2-FBD06</t>
  </si>
  <si>
    <t>W2-FBD08</t>
  </si>
  <si>
    <t>W2 Fixed Blade Damper</t>
  </si>
  <si>
    <t>W2-FBD10</t>
  </si>
  <si>
    <t>W2  Fixed Blade Damper</t>
  </si>
  <si>
    <t>W2-FBD12</t>
  </si>
  <si>
    <t>W2-FBD14</t>
  </si>
  <si>
    <t>W2-FBD16</t>
  </si>
  <si>
    <t>6 to 8" Increasing Wye</t>
  </si>
  <si>
    <t>FSWYE0608</t>
  </si>
  <si>
    <t>FSWYE0610</t>
  </si>
  <si>
    <t>FSWYE0612</t>
  </si>
  <si>
    <t>6 to  10" Increasing Wye</t>
  </si>
  <si>
    <t>6 to 12" Increasing Wye</t>
  </si>
  <si>
    <t>8 to 10" Increasing Wye</t>
  </si>
  <si>
    <t>FSWYE0810</t>
  </si>
  <si>
    <t>8 to 12" Increasing Wye</t>
  </si>
  <si>
    <t>8 to 14" Increasing Wye</t>
  </si>
  <si>
    <t>FSWYE0812</t>
  </si>
  <si>
    <t>FSWYE0814</t>
  </si>
  <si>
    <t>FSWYE0914</t>
  </si>
  <si>
    <t>9 to 14" Increasing Wye</t>
  </si>
  <si>
    <t>10 to 12" Increasing Wye</t>
  </si>
  <si>
    <t>FSWYE1012</t>
  </si>
  <si>
    <t>10 to 14" Increasing Wye</t>
  </si>
  <si>
    <t>10 to 16" Increasing Wye</t>
  </si>
  <si>
    <t>FSWYE1014</t>
  </si>
  <si>
    <t>FSWYE1016</t>
  </si>
  <si>
    <t>12 to 14" Increasing Wye</t>
  </si>
  <si>
    <t>FSWYE1214</t>
  </si>
  <si>
    <t>6 to 8" Double Wall Increasing Wye</t>
  </si>
  <si>
    <t>6 to 10" Double Wall Increasing Wye</t>
  </si>
  <si>
    <t>6 to12" Double Wall Increasing Wye</t>
  </si>
  <si>
    <t>W2-WYE0608</t>
  </si>
  <si>
    <t>W2-WYE0610</t>
  </si>
  <si>
    <t>W2-WYE0612</t>
  </si>
  <si>
    <t>W2-WYE0810</t>
  </si>
  <si>
    <t>8 to 10" Double Wall Increasing Wye</t>
  </si>
  <si>
    <t>8 to 12" Double Wall Increasing Wye</t>
  </si>
  <si>
    <t>8 to 14" Double Wall Increasing Wye</t>
  </si>
  <si>
    <t>W2-WYE0812</t>
  </si>
  <si>
    <t>W2-WYE0814</t>
  </si>
  <si>
    <t>10 to 12" Double Wall Increasing Wye</t>
  </si>
  <si>
    <t>10 to 14" Double Wall Increasing Wye</t>
  </si>
  <si>
    <t>10 to 16" Double Wall Increasing Wye</t>
  </si>
  <si>
    <t>W2-WYE1012</t>
  </si>
  <si>
    <t>W2-WYE1014</t>
  </si>
  <si>
    <t>W2-WYE1016</t>
  </si>
  <si>
    <t>W2-WYE1214</t>
  </si>
  <si>
    <t>12 to 14"  Double Wall Increasing Wye</t>
  </si>
  <si>
    <t>2" Diameter</t>
  </si>
  <si>
    <t>2FSFLEX-20</t>
  </si>
  <si>
    <t>FasNSeal Flex 50' Length</t>
  </si>
  <si>
    <t>2FSFLEX-25</t>
  </si>
  <si>
    <t>2FSFLEX-30</t>
  </si>
  <si>
    <t>2FSFLEX-35</t>
  </si>
  <si>
    <t>2FSFLEX-50</t>
  </si>
  <si>
    <t>2FSFLEX-200</t>
  </si>
  <si>
    <t>FasNSeal 80/90</t>
  </si>
  <si>
    <t>5x2 Diameter  FNS 80/90 Cap</t>
  </si>
  <si>
    <t>FSCC52</t>
  </si>
  <si>
    <t>5x3 Diameter  FNS 80/90 Cap</t>
  </si>
  <si>
    <t>FSCC53</t>
  </si>
  <si>
    <t>6x2 Diameter  FNS 80/90 Cap</t>
  </si>
  <si>
    <t>FSCC62</t>
  </si>
  <si>
    <t>6x3 Diameter  FNS 80/90 Cap</t>
  </si>
  <si>
    <t>FSCC63</t>
  </si>
  <si>
    <t>6x4 Diameter  FNS 80/90 Cap</t>
  </si>
  <si>
    <t>FSCC64</t>
  </si>
  <si>
    <t>7x2 Diameter  FNS 80/90 Cap</t>
  </si>
  <si>
    <t>FSCC72</t>
  </si>
  <si>
    <t>7x3 Diameter  FNS 80/90 Cap</t>
  </si>
  <si>
    <t>FSCC73</t>
  </si>
  <si>
    <t>7x4 Diameter  FNS 80/90 Cap</t>
  </si>
  <si>
    <t>FSCC74</t>
  </si>
  <si>
    <t>8x2 Diameter  FNS 80/90 Cap</t>
  </si>
  <si>
    <t>FSCC82</t>
  </si>
  <si>
    <t>8x3 Diameter  FNS 80/90 Cap</t>
  </si>
  <si>
    <t>FSCC83</t>
  </si>
  <si>
    <t>8x4 Diameter  FNS 80/90 Cap</t>
  </si>
  <si>
    <t>FSCC84</t>
  </si>
  <si>
    <t>7x5 Diameter  FNS 80/90 Cap</t>
  </si>
  <si>
    <t>FSCC75</t>
  </si>
  <si>
    <t>8x5 Diameter  FNS 80/90 Cap</t>
  </si>
  <si>
    <t>FSCC85</t>
  </si>
  <si>
    <t>3x2 DIA  FIRESTOP  BV-FLEX</t>
  </si>
  <si>
    <t>FSFS-GVPP32</t>
  </si>
  <si>
    <t>4x2 DIA  FIRESTOP  BV-FLEX</t>
  </si>
  <si>
    <t>FSFS-GVPP42</t>
  </si>
  <si>
    <t>4x3 DIA  FIRESTOP  BV-FLEX</t>
  </si>
  <si>
    <t>FSFS-GVPP43</t>
  </si>
  <si>
    <t>5x2 DIA  FIRESTOP  BV-FLEX</t>
  </si>
  <si>
    <t>FSFS-GVPP52</t>
  </si>
  <si>
    <t>5x3 DIA  FIRESTOP  BV-FLEX</t>
  </si>
  <si>
    <t>FSFS-GVPP53</t>
  </si>
  <si>
    <t>5x4 DIA  FIRESTOP  BV-FLEX</t>
  </si>
  <si>
    <t>FSFS-GVPP54</t>
  </si>
  <si>
    <t>6x2 DIA  FIRESTOP  BV-FLEX</t>
  </si>
  <si>
    <t>FSFS-GVPP62</t>
  </si>
  <si>
    <t>6x3 DIA  FIRESTOP  BV-FLEX</t>
  </si>
  <si>
    <t>FSFS-GVPP63</t>
  </si>
  <si>
    <t>6x4 DIA  FIRESTOP  BV-FLEX</t>
  </si>
  <si>
    <t>FSFS-GVPP64</t>
  </si>
  <si>
    <t>6x5 DIA  FIRESTOP  BV-FLEX</t>
  </si>
  <si>
    <t>FSFS-GVPP65</t>
  </si>
  <si>
    <t>2" PP - 2" FNS Flex Adapter</t>
  </si>
  <si>
    <t>FSASMM-PP-2</t>
  </si>
  <si>
    <t>3" PP - 3" FNS Flex Adapter</t>
  </si>
  <si>
    <t>FSASMM-PP-3</t>
  </si>
  <si>
    <t>4" PP - 4" FNS Flex Adapter</t>
  </si>
  <si>
    <t>FSASMM-PP-4</t>
  </si>
  <si>
    <t>5" PP - 5" FNS Flex Adapter</t>
  </si>
  <si>
    <t>FSASMM-PP-5</t>
  </si>
  <si>
    <t>6" PP - 6" FNS Flex Adapter</t>
  </si>
  <si>
    <t>FSASMM-PP-6</t>
  </si>
  <si>
    <t>8" PP - 8" FNS Flex Adapter</t>
  </si>
  <si>
    <t>FSASMM-PP-8</t>
  </si>
  <si>
    <t>5" PPS Double Wall  12" Pipe Assembly</t>
  </si>
  <si>
    <t>5" PPS Double Wall  36" Pipe Assembly</t>
  </si>
  <si>
    <t>5" PPS Double Wall  72" Pipe Assembly</t>
  </si>
  <si>
    <t>5" PPS Double Wall  36" Teles Pipe Assy</t>
  </si>
  <si>
    <t>5" PPS Double Wall  Tele Section Fitting</t>
  </si>
  <si>
    <t>5" PPS Double Wall  FNS Adapter</t>
  </si>
  <si>
    <t>5" PPS Double Wall  90° Elbow</t>
  </si>
  <si>
    <t>5" PPS Double Wall  45° Elbow</t>
  </si>
  <si>
    <t>5x6" PPS Double Wall,  Wall Strap</t>
  </si>
  <si>
    <t>5-8" PPS Double Wall,  Wall Strap Extension</t>
  </si>
  <si>
    <t>5" PPS Double Wall  Elbow Strap</t>
  </si>
  <si>
    <t>5" PPS Double Wall  Flashing</t>
  </si>
  <si>
    <t>5" PPS  Double Wall  Flashing Steep Roof</t>
  </si>
  <si>
    <t>5" PPS Double Wall  Firestop Sup. Assy</t>
  </si>
  <si>
    <t>5" PPS Double Wall  Firestop Spacer HZ</t>
  </si>
  <si>
    <t xml:space="preserve">5" PPS Double Wall  Vertical Termination </t>
  </si>
  <si>
    <t>5" PPS Double Wall  Storm Collar</t>
  </si>
  <si>
    <t>5" PPS Double Wall Roof Support</t>
  </si>
  <si>
    <t>5" PPS Double Wall  HST Trim Plate</t>
  </si>
  <si>
    <t>5PPS-12DW</t>
  </si>
  <si>
    <t>5PPS-36DW</t>
  </si>
  <si>
    <t>5PPS-72DW</t>
  </si>
  <si>
    <t>5PPS-36DWA</t>
  </si>
  <si>
    <t>5PPS-ADDW</t>
  </si>
  <si>
    <t>5PPS-ADDW-FNS</t>
  </si>
  <si>
    <t>5PPS-E90DW</t>
  </si>
  <si>
    <t>5PPS-E45DW</t>
  </si>
  <si>
    <t>5PPS-WSMDW</t>
  </si>
  <si>
    <t>PPS-WSMDW-EXT</t>
  </si>
  <si>
    <t>5PPS-ESDW</t>
  </si>
  <si>
    <t>5PPS-FDW</t>
  </si>
  <si>
    <t>5PPS-FSRDW</t>
  </si>
  <si>
    <t>5PPS-FSDW</t>
  </si>
  <si>
    <t>5PPS-FSSDW</t>
  </si>
  <si>
    <t>5PPS-VTDW</t>
  </si>
  <si>
    <t>5PPS-SCDW</t>
  </si>
  <si>
    <t>5PPS-RSDW</t>
  </si>
  <si>
    <t>5PPS-HSTDW</t>
  </si>
  <si>
    <t>6" PPS Double Wall  12" Pipe Assembly</t>
  </si>
  <si>
    <t>6" PPS Double Wall  36" Pipe Assembly</t>
  </si>
  <si>
    <t>6" PPS Double Wall  72" Pipe Assembly</t>
  </si>
  <si>
    <t>6" PPS Double Wall  36" Teles Pipe Assy</t>
  </si>
  <si>
    <t>6" PPS Double Wall  Tele Section Fitting</t>
  </si>
  <si>
    <t>6" PPS Double Wall  FNS Adapter</t>
  </si>
  <si>
    <t>6" PPS Double Wall  90° Elbow</t>
  </si>
  <si>
    <t>6" PPS Double Wall  45° Elbow</t>
  </si>
  <si>
    <t>6x7" PPS Double Wall,  Wall Strap</t>
  </si>
  <si>
    <t>6" PPS Double Wall  Elbow Strap</t>
  </si>
  <si>
    <t>6" PPS Double Wall  Flashing</t>
  </si>
  <si>
    <t>6" PPS  Double Wall  Flashing Steep Roof</t>
  </si>
  <si>
    <t>6" PPS Double Wall  Firestop Sup. Assy</t>
  </si>
  <si>
    <t>6" PPS Double Wall  Firestop Spacer HZ</t>
  </si>
  <si>
    <t xml:space="preserve">6" PPS Double Wall  Vertical Termination </t>
  </si>
  <si>
    <t>6" PPS Double Wall  Storm Collar</t>
  </si>
  <si>
    <t>6" PPS Double Wall Roof Support</t>
  </si>
  <si>
    <t>6" PPS Double Wall  HST Trim Plate</t>
  </si>
  <si>
    <t>6PPS-12DW</t>
  </si>
  <si>
    <t>6PPS-36DW</t>
  </si>
  <si>
    <t>6PPS-72DW</t>
  </si>
  <si>
    <t>6PPS-36DWA</t>
  </si>
  <si>
    <t>6PPS-ADDW</t>
  </si>
  <si>
    <t>6PPS-ADDW-FNS</t>
  </si>
  <si>
    <t>6PPS-E90DW</t>
  </si>
  <si>
    <t>6PPS-E45DW</t>
  </si>
  <si>
    <t>6PPS-WSMDW</t>
  </si>
  <si>
    <t>6PPS-ESDW</t>
  </si>
  <si>
    <t>6PPS-FDW</t>
  </si>
  <si>
    <t>6PPS-FSRDW</t>
  </si>
  <si>
    <t>6PPS-FSDW</t>
  </si>
  <si>
    <t>6PPS-FSSDW</t>
  </si>
  <si>
    <t>6PPS-VTDW</t>
  </si>
  <si>
    <t>6PPS-SCDW</t>
  </si>
  <si>
    <t>6PPS-RSDW</t>
  </si>
  <si>
    <t>6PPS-HSTDW</t>
  </si>
  <si>
    <t>8" PPS Double Wall  40" Pipe Assembly</t>
  </si>
  <si>
    <t>8" PPS Double Wall  75" Pipe Assembly</t>
  </si>
  <si>
    <t>8" PPS Double Wall  40" Teles Pipe Assy</t>
  </si>
  <si>
    <t>8" PPS Double Wall  Tele Section Fitting</t>
  </si>
  <si>
    <t>8" PPS Double Wall  FNS Adapter</t>
  </si>
  <si>
    <t>8" PPS Double Wall  90° Elbow</t>
  </si>
  <si>
    <t>8" PPS Double Wall  45° Elbow</t>
  </si>
  <si>
    <t>8x10" PPS Double Wall,  Wall Strap</t>
  </si>
  <si>
    <t>8" PPS Double Wall  Elbow Strap</t>
  </si>
  <si>
    <t>8" PPS Double Wall  Flashing</t>
  </si>
  <si>
    <t>8" PPS  Double Wall  Flashing Steep Roof</t>
  </si>
  <si>
    <t>8" PPS Double Wall  Firestop Sup. Assy</t>
  </si>
  <si>
    <t>8" PPS Double Wall  Firestop Spacer HZ</t>
  </si>
  <si>
    <t xml:space="preserve">8" PPS Double Wall  Vertical Termination </t>
  </si>
  <si>
    <t>8" PPS Double Wall  Storm Collar</t>
  </si>
  <si>
    <t>8" PPS Double Wall Roof Support</t>
  </si>
  <si>
    <t>8" PPS Double Wall  HST Trim Plate</t>
  </si>
  <si>
    <t>8PPS-40DW</t>
  </si>
  <si>
    <t>8PPS-75DW</t>
  </si>
  <si>
    <t>8PPS-40DWA</t>
  </si>
  <si>
    <t>8PPS-ADDW</t>
  </si>
  <si>
    <t>8PPS-ADDW-FNS</t>
  </si>
  <si>
    <t>8PPS-E90DW</t>
  </si>
  <si>
    <t>8PPS-E45DW</t>
  </si>
  <si>
    <t>8PPS-WSMDW</t>
  </si>
  <si>
    <t>8PPS-ESDW</t>
  </si>
  <si>
    <t>8PPS-FDW</t>
  </si>
  <si>
    <t>8PPS-FSRDW</t>
  </si>
  <si>
    <t>8PPS-FSDW</t>
  </si>
  <si>
    <t>8PPS-FSSDW</t>
  </si>
  <si>
    <t>8PPS-VTDW</t>
  </si>
  <si>
    <t>8PPS-SCDW</t>
  </si>
  <si>
    <t>8PPS-RSDW</t>
  </si>
  <si>
    <t>8PPS-HSTDW</t>
  </si>
  <si>
    <t>CVS Concentric Vent SS Inner</t>
  </si>
  <si>
    <t xml:space="preserve"> Order #</t>
  </si>
  <si>
    <t>SAP Stock #</t>
  </si>
  <si>
    <t>3"x5" Concentric Vent SS Inner</t>
  </si>
  <si>
    <t>6" Pipe Length</t>
  </si>
  <si>
    <t>35CVS-06</t>
  </si>
  <si>
    <t>810009344</t>
  </si>
  <si>
    <t>12" Pipe Length</t>
  </si>
  <si>
    <t>35CVS-12</t>
  </si>
  <si>
    <t>12" Telescoping Adjustable Pipe</t>
  </si>
  <si>
    <t>35CVS-12TA</t>
  </si>
  <si>
    <t>24" Pipe Length</t>
  </si>
  <si>
    <t>35CVS-24</t>
  </si>
  <si>
    <t>36" Pipe Length</t>
  </si>
  <si>
    <t>35CVS-36</t>
  </si>
  <si>
    <t>12'-18" Telescoping Adjustable Pipe Length</t>
  </si>
  <si>
    <t>35CVS-18TA</t>
  </si>
  <si>
    <t>45 Degree Elbow</t>
  </si>
  <si>
    <t>35CVS-E45</t>
  </si>
  <si>
    <t>90 Degree Elbow</t>
  </si>
  <si>
    <t>35CVS-E90</t>
  </si>
  <si>
    <t>35CVS-RS</t>
  </si>
  <si>
    <t>810009641</t>
  </si>
  <si>
    <t>35CVS-CD</t>
  </si>
  <si>
    <t>Horizontal Cap</t>
  </si>
  <si>
    <t>35CVS-HCR</t>
  </si>
  <si>
    <t>810009472</t>
  </si>
  <si>
    <t>35CVS-VC</t>
  </si>
  <si>
    <t>810009347</t>
  </si>
  <si>
    <t>35CVS-SC</t>
  </si>
  <si>
    <t>810009643</t>
  </si>
  <si>
    <t>3x5 DIAMETER  INTERIOR TRIM  PLATE</t>
  </si>
  <si>
    <t>35CVS-TRI</t>
  </si>
  <si>
    <t>3x5 DIAMETER  EXTERIOR TRIM  PLATE</t>
  </si>
  <si>
    <t>35CVS-TRO</t>
  </si>
  <si>
    <t>Wall Plate 10"x10"</t>
  </si>
  <si>
    <t>35CVS-WP10</t>
  </si>
  <si>
    <t>810009634</t>
  </si>
  <si>
    <t>35CVS-WT</t>
  </si>
  <si>
    <t>35CVS-WS</t>
  </si>
  <si>
    <t>Firestop Support</t>
  </si>
  <si>
    <t>35CVS-FS</t>
  </si>
  <si>
    <t>35CVS-F</t>
  </si>
  <si>
    <t>810009644</t>
  </si>
  <si>
    <t>Dead Soft Adjustable Flashing 0/12-6/12</t>
  </si>
  <si>
    <t>35CVS-DSA</t>
  </si>
  <si>
    <t>810009645</t>
  </si>
  <si>
    <t>4PVP-AIK</t>
  </si>
  <si>
    <t xml:space="preserve"> 4" PelletVent Pro Fresh Air Intake Kit (includes:  faceplate w/screen, moisture barrier, aluminum flex, [2] clamp)</t>
  </si>
  <si>
    <t>3" DIA. PP to 3" PVC Adapter</t>
  </si>
  <si>
    <t>4" DIA. PP to 4" PVC Adapter</t>
  </si>
  <si>
    <t>3x5 Diameter  Incr. Tee  W/Cleanout</t>
  </si>
  <si>
    <t>35CVS-T3</t>
  </si>
  <si>
    <t>3x5 Diameter  Incr.Tee  W/Cleanout Black</t>
  </si>
  <si>
    <t>35CVS-T3B</t>
  </si>
  <si>
    <t>3x5 Diameter  Air Intake  Manifold</t>
  </si>
  <si>
    <t>35CVS-TI</t>
  </si>
  <si>
    <t>3x5 Diameter  Air Intake  Manifold Black</t>
  </si>
  <si>
    <t>35CVS-TIB</t>
  </si>
  <si>
    <t>3x5 Diameter  Tee With Cleanout</t>
  </si>
  <si>
    <t>35CVS-T</t>
  </si>
  <si>
    <t>3x5 Diameter  Tee With Cleanout  Black</t>
  </si>
  <si>
    <t>35CVS-TB</t>
  </si>
  <si>
    <t xml:space="preserve">Poly Pro </t>
  </si>
  <si>
    <t>3" Diameter  Increaser 35CVS</t>
  </si>
  <si>
    <t>35CVS-X3PVP</t>
  </si>
  <si>
    <t>3" Diameter  Increaser 35CVS  Black</t>
  </si>
  <si>
    <t>35CVS-X3PVPB</t>
  </si>
  <si>
    <t>46DVA-CL33KFB</t>
  </si>
  <si>
    <t>46DVA-CL34KFB</t>
  </si>
  <si>
    <t>3x3 Co-Linear  Reline Kit  AL Flex: incl: High Wind term Cap, 2 FLex Alum flex length and 4 hose clamps</t>
  </si>
  <si>
    <t>3x4 Co-Linear  Reline Kit  AL Flex inc:  High Wind term Cap, 2 FLex Alum flex length and 4 hose clamps</t>
  </si>
  <si>
    <t>3x5 Diameter  Wall Thimble</t>
  </si>
  <si>
    <t>35CVS-WTP</t>
  </si>
  <si>
    <t>FSA-SF-08FNSF-EX</t>
  </si>
  <si>
    <t>9.85" to 8" FNS Adapter (Exhaust)</t>
  </si>
  <si>
    <t>2FSFLEX-XX</t>
  </si>
  <si>
    <t>6" ProMesh Insulation Kit</t>
  </si>
  <si>
    <t>6RNS-IK</t>
  </si>
  <si>
    <t>10" Dia To 10" PVC  Eccentric Increaser</t>
  </si>
  <si>
    <t>FS1010PVCEI</t>
  </si>
  <si>
    <t>5X8 DVA  Horizontal Cap V2</t>
  </si>
  <si>
    <t>58DVA-H2</t>
  </si>
  <si>
    <t>4X6 DVA  Horizontal Cap V2</t>
  </si>
  <si>
    <t>46DVA-H2</t>
  </si>
  <si>
    <t>6" Dia Exhausto Adaptor  Male&amp;Female</t>
  </si>
  <si>
    <t>FS-EXDA-6</t>
  </si>
  <si>
    <t>3PVP-PVAD</t>
  </si>
  <si>
    <t xml:space="preserve"> PVP Adapter old to new pipe</t>
  </si>
  <si>
    <t>4PVP-PVAD</t>
  </si>
  <si>
    <t>PVP Adapter to new pipe</t>
  </si>
  <si>
    <t>35CVS-IS</t>
  </si>
  <si>
    <t>3" PVP  Appliance Adapter  Ravelli</t>
  </si>
  <si>
    <t>3PVP-ADR</t>
  </si>
  <si>
    <t>3PVP-TADR</t>
  </si>
  <si>
    <t>3" Diameter  Adapter Tee  Ravelli</t>
  </si>
  <si>
    <t>5x8 Diameter  Wall Thimble  12.5x14.5</t>
  </si>
  <si>
    <t>58DVA-WT3</t>
  </si>
  <si>
    <t>5,7" DT Extended  Adj Wall Strap</t>
  </si>
  <si>
    <t>5DT-AWSX</t>
  </si>
  <si>
    <t>6,8" DT Extended  Adj Wall Strap</t>
  </si>
  <si>
    <t>6DT-AWSX</t>
  </si>
  <si>
    <r>
      <t>3" 90</t>
    </r>
    <r>
      <rPr>
        <sz val="8"/>
        <rFont val="Arial"/>
        <family val="2"/>
      </rPr>
      <t>° Bird Screen Wall Mount Kit</t>
    </r>
  </si>
  <si>
    <t>3" Flex Coupler</t>
  </si>
  <si>
    <t>FSAFLEXC-3</t>
  </si>
  <si>
    <t>4" Flex Coupler</t>
  </si>
  <si>
    <t>FSAFLEXC-4</t>
  </si>
  <si>
    <t>5" Flex Coupler</t>
  </si>
  <si>
    <t>FSAFLEXC-5</t>
  </si>
  <si>
    <t>6" Flex Coupler</t>
  </si>
  <si>
    <t>FSAFLEXC-6</t>
  </si>
  <si>
    <t>7" Flex Coupler</t>
  </si>
  <si>
    <t>FSAFLEXC-7</t>
  </si>
  <si>
    <t>8" Flex Coupler</t>
  </si>
  <si>
    <t>FSAFLEXC-8</t>
  </si>
  <si>
    <t>FDAFLEXC-8</t>
  </si>
  <si>
    <t>9" Flex Coupler</t>
  </si>
  <si>
    <t>FSAFLEXC-9</t>
  </si>
  <si>
    <t>10" Flex Coupler</t>
  </si>
  <si>
    <t>FSAFLEXC-10</t>
  </si>
  <si>
    <t>FSRC14</t>
  </si>
  <si>
    <t>FSRC16</t>
  </si>
  <si>
    <r>
      <t>90</t>
    </r>
    <r>
      <rPr>
        <sz val="8"/>
        <rFont val="Arial"/>
        <family val="2"/>
      </rPr>
      <t>°</t>
    </r>
    <r>
      <rPr>
        <sz val="8"/>
        <rFont val="Arial"/>
        <family val="2"/>
      </rPr>
      <t xml:space="preserve"> Double Wall Elbow</t>
    </r>
  </si>
  <si>
    <t>4" Dia Tee  Double Wall</t>
  </si>
  <si>
    <t>W2-RC14</t>
  </si>
  <si>
    <t>W2-RC16</t>
  </si>
  <si>
    <t>46DVA-GCL34</t>
  </si>
  <si>
    <t>4x6 DIA  Co-Axial/Co-Lin 3X4  Adapter</t>
  </si>
  <si>
    <t>46DVA-H2-SNK14</t>
  </si>
  <si>
    <t>46DVA-H2-SNK36</t>
  </si>
  <si>
    <t>58DVA-H2-SNK14</t>
  </si>
  <si>
    <t>5x8 DVA  14in Snorkel</t>
  </si>
  <si>
    <t>5x8 DVA  36in Snorkel</t>
  </si>
  <si>
    <t>58DVA-H2-SNK36</t>
  </si>
  <si>
    <t>4x6 DVA  14in Snorkel</t>
  </si>
  <si>
    <t>4x6 DVA  36in Snorkel</t>
  </si>
  <si>
    <t>DV  Vinyl Siding  Standoff Box</t>
  </si>
  <si>
    <t>DVA-BVS</t>
  </si>
  <si>
    <t>6" Dia  PVC TO 6"  FASNSEAL</t>
  </si>
  <si>
    <t>FSA-06PVC-06FNS</t>
  </si>
  <si>
    <t>3" Dia Test Port W2</t>
  </si>
  <si>
    <t>W2-TP03</t>
  </si>
  <si>
    <t>4" Dia Test Port W2</t>
  </si>
  <si>
    <t>W2-TP04</t>
  </si>
  <si>
    <t>5" Dia Test Port W2</t>
  </si>
  <si>
    <t>W2-TP05</t>
  </si>
  <si>
    <t>6" Dia Test Port W2</t>
  </si>
  <si>
    <t>W2-TP06</t>
  </si>
  <si>
    <t>7" Dia Test Port W2</t>
  </si>
  <si>
    <t>W2-TP07</t>
  </si>
  <si>
    <t>8" Dia Test Port W2</t>
  </si>
  <si>
    <t>W2-TP08</t>
  </si>
  <si>
    <t>9" Dia Test Port W2</t>
  </si>
  <si>
    <t>W2-TP09</t>
  </si>
  <si>
    <t>10" Dia Test Port W2</t>
  </si>
  <si>
    <t>W2-TP10</t>
  </si>
  <si>
    <t>12" Dia Test Port W2</t>
  </si>
  <si>
    <t>W2-TP12</t>
  </si>
  <si>
    <t>14" Dia Test Port W2</t>
  </si>
  <si>
    <t>W2-TP14</t>
  </si>
  <si>
    <t>16" Dia Test Port W2</t>
  </si>
  <si>
    <t>W2-TP16</t>
  </si>
  <si>
    <t>14" to 20" Dia  Increasing Wye</t>
  </si>
  <si>
    <t>FSWYE1420</t>
  </si>
  <si>
    <t>14" to 20" Dia  Increasing Wye W2</t>
  </si>
  <si>
    <t>W2-WYE1420</t>
  </si>
  <si>
    <t>5DLR-TX6</t>
  </si>
  <si>
    <t>5" Diameter  Round Tee  with 6" Branch</t>
  </si>
  <si>
    <t>3" Dia W2 Bird Screen</t>
  </si>
  <si>
    <t>W2-BS03</t>
  </si>
  <si>
    <t>4" Dia W2 Bird Screen</t>
  </si>
  <si>
    <t>W2-BS04</t>
  </si>
  <si>
    <t>5" Dia W2 Bird Screen</t>
  </si>
  <si>
    <t>W2-BS05</t>
  </si>
  <si>
    <t>6" Dia W2 Bird Screen</t>
  </si>
  <si>
    <t>W2-BS06</t>
  </si>
  <si>
    <t>7" Dia W2 Bird Screen</t>
  </si>
  <si>
    <t>W2-BS07</t>
  </si>
  <si>
    <t>8" Dia W2 Bird Screen</t>
  </si>
  <si>
    <t>W2-BS08</t>
  </si>
  <si>
    <t>9" Dia W2 Bird Screen</t>
  </si>
  <si>
    <t>W2-BS09</t>
  </si>
  <si>
    <t>10" Dia W2 Bird Screen</t>
  </si>
  <si>
    <t>W2-BS10</t>
  </si>
  <si>
    <t>12" Dia W2 Bird Screen</t>
  </si>
  <si>
    <t>W2-BS12</t>
  </si>
  <si>
    <t>14" Dia W2 Bird Screen</t>
  </si>
  <si>
    <t>W2-BS14</t>
  </si>
  <si>
    <t>16" Dia W2 Bird Screen</t>
  </si>
  <si>
    <t>W2-BS16</t>
  </si>
  <si>
    <t>FSA-12MLXEXT</t>
  </si>
  <si>
    <t>12" Dia Aerco MLX EXT 2295-3060</t>
  </si>
  <si>
    <t xml:space="preserve">  6" PIPE LENGTH  BLACK</t>
  </si>
  <si>
    <t>35CVS-06B</t>
  </si>
  <si>
    <t>`</t>
  </si>
  <si>
    <t>12" PIPE LENGTH  BLACK</t>
  </si>
  <si>
    <t>35CVS-12B</t>
  </si>
  <si>
    <t>24" PIPE LENGTH  BLACK</t>
  </si>
  <si>
    <t>35CVS-24B</t>
  </si>
  <si>
    <t xml:space="preserve"> 36" PIPE LENGTH  BLACK</t>
  </si>
  <si>
    <t>35CVS-36B</t>
  </si>
  <si>
    <t xml:space="preserve"> ADJ PIPE  12"-18"  BLACK</t>
  </si>
  <si>
    <t>35CVS-18TAB</t>
  </si>
  <si>
    <t>45° ELBOW  BLACK</t>
  </si>
  <si>
    <t>35CVS-E45B</t>
  </si>
  <si>
    <t xml:space="preserve">  90° ELBOW  BLACK</t>
  </si>
  <si>
    <t>35CVS-E90B</t>
  </si>
  <si>
    <t>CONDENSATE DRAIN  BLACK</t>
  </si>
  <si>
    <t>35CVS-CDB</t>
  </si>
  <si>
    <t>3" Diameter C Clamp</t>
  </si>
  <si>
    <t>3PVP-CC</t>
  </si>
  <si>
    <t>4PVP-CC</t>
  </si>
  <si>
    <t>4" Diameter C Clamp</t>
  </si>
  <si>
    <t>12" Flex Coupler</t>
  </si>
  <si>
    <t>FSAFLEXC-12</t>
  </si>
  <si>
    <t>3X5 Diameter  Horizontal Cap</t>
  </si>
  <si>
    <t>35CVS-HC</t>
  </si>
  <si>
    <t>841211005640</t>
  </si>
  <si>
    <t>841211005657</t>
  </si>
  <si>
    <t>841211005664</t>
  </si>
  <si>
    <t>841211005671</t>
  </si>
  <si>
    <t>841211005688</t>
  </si>
  <si>
    <t>841211005695</t>
  </si>
  <si>
    <t>841211005701</t>
  </si>
  <si>
    <t>841211005718</t>
  </si>
  <si>
    <t>841211005725</t>
  </si>
  <si>
    <t>841211005732</t>
  </si>
  <si>
    <t>841211005749</t>
  </si>
  <si>
    <t>841211026041</t>
  </si>
  <si>
    <t>841211005817</t>
  </si>
  <si>
    <t>841211028380</t>
  </si>
  <si>
    <t>841211005770</t>
  </si>
  <si>
    <t>841211000447</t>
  </si>
  <si>
    <t>841211008696</t>
  </si>
  <si>
    <t>841211006197</t>
  </si>
  <si>
    <t>841211024405</t>
  </si>
  <si>
    <t>841211027451</t>
  </si>
  <si>
    <t>841211025181</t>
  </si>
  <si>
    <t>841211024436</t>
  </si>
  <si>
    <t>841211008856</t>
  </si>
  <si>
    <t>841211027796</t>
  </si>
  <si>
    <t>841211025228</t>
  </si>
  <si>
    <t>841211009938</t>
  </si>
  <si>
    <t>841211025167</t>
  </si>
  <si>
    <t>841211000010</t>
  </si>
  <si>
    <t>841211000027</t>
  </si>
  <si>
    <t>841211000034</t>
  </si>
  <si>
    <t>841211000041</t>
  </si>
  <si>
    <t>841211000058</t>
  </si>
  <si>
    <t>841211000133</t>
  </si>
  <si>
    <t>841211008085</t>
  </si>
  <si>
    <t>841211000072</t>
  </si>
  <si>
    <t>841211000065</t>
  </si>
  <si>
    <t>841211004032</t>
  </si>
  <si>
    <t>841211007798</t>
  </si>
  <si>
    <t>841211000089</t>
  </si>
  <si>
    <t>841211008986</t>
  </si>
  <si>
    <t>841211027109</t>
  </si>
  <si>
    <t>841211000102</t>
  </si>
  <si>
    <t>841211009259</t>
  </si>
  <si>
    <t>841211000119</t>
  </si>
  <si>
    <t>841211000126</t>
  </si>
  <si>
    <t>841211000096</t>
  </si>
  <si>
    <t>841211000188</t>
  </si>
  <si>
    <t>841211000409</t>
  </si>
  <si>
    <t>841211003295</t>
  </si>
  <si>
    <t>841211000157</t>
  </si>
  <si>
    <t>841211000485</t>
  </si>
  <si>
    <t>841211006043</t>
  </si>
  <si>
    <t>841211000164</t>
  </si>
  <si>
    <t>841211000225</t>
  </si>
  <si>
    <t>841211000270</t>
  </si>
  <si>
    <t>841211025792</t>
  </si>
  <si>
    <t>841211000195</t>
  </si>
  <si>
    <t>841211006524</t>
  </si>
  <si>
    <t>841211006203</t>
  </si>
  <si>
    <t>841211006319</t>
  </si>
  <si>
    <t>841211009440</t>
  </si>
  <si>
    <t>841211005824</t>
  </si>
  <si>
    <t>841211002038</t>
  </si>
  <si>
    <t>841211000492</t>
  </si>
  <si>
    <t>841211000508</t>
  </si>
  <si>
    <t>841211000515</t>
  </si>
  <si>
    <t>841211000522</t>
  </si>
  <si>
    <t>841211000539</t>
  </si>
  <si>
    <t>841211000614</t>
  </si>
  <si>
    <t>841211008078</t>
  </si>
  <si>
    <t>841211000553</t>
  </si>
  <si>
    <t>841211000546</t>
  </si>
  <si>
    <t>841211004049</t>
  </si>
  <si>
    <t>841211007804</t>
  </si>
  <si>
    <t>841211000560</t>
  </si>
  <si>
    <t>841211025716</t>
  </si>
  <si>
    <t>841211008498</t>
  </si>
  <si>
    <t>841211008979</t>
  </si>
  <si>
    <t>841211027116</t>
  </si>
  <si>
    <t>841211000584</t>
  </si>
  <si>
    <t>841211007941</t>
  </si>
  <si>
    <t>841211000591</t>
  </si>
  <si>
    <t>841211000607</t>
  </si>
  <si>
    <t>841211000577</t>
  </si>
  <si>
    <t>841211000669</t>
  </si>
  <si>
    <t>841211000416</t>
  </si>
  <si>
    <t>841211015274</t>
  </si>
  <si>
    <t>841211000638</t>
  </si>
  <si>
    <t>841211000843</t>
  </si>
  <si>
    <t>841211006050</t>
  </si>
  <si>
    <t>841211000645</t>
  </si>
  <si>
    <t>841211000683</t>
  </si>
  <si>
    <t>841211000744</t>
  </si>
  <si>
    <t>841211025334</t>
  </si>
  <si>
    <t>841211000676</t>
  </si>
  <si>
    <t>841211029264</t>
  </si>
  <si>
    <t>841211006531</t>
  </si>
  <si>
    <t>841211006210</t>
  </si>
  <si>
    <t>841211006326</t>
  </si>
  <si>
    <t>841211005831</t>
  </si>
  <si>
    <t>841211008641</t>
  </si>
  <si>
    <t>841211002199</t>
  </si>
  <si>
    <t>841211000850</t>
  </si>
  <si>
    <t>841211000867</t>
  </si>
  <si>
    <t>841211000874</t>
  </si>
  <si>
    <t>841211000881</t>
  </si>
  <si>
    <t>841211000898</t>
  </si>
  <si>
    <t>841211000973</t>
  </si>
  <si>
    <t>841211029363</t>
  </si>
  <si>
    <t>841211000911</t>
  </si>
  <si>
    <t>841211000904</t>
  </si>
  <si>
    <t>841211004056</t>
  </si>
  <si>
    <t>841211007811</t>
  </si>
  <si>
    <t>841211000928</t>
  </si>
  <si>
    <t>841211025877</t>
  </si>
  <si>
    <t>841211008276</t>
  </si>
  <si>
    <t>841211008504</t>
  </si>
  <si>
    <t>841211000942</t>
  </si>
  <si>
    <t>841211007958</t>
  </si>
  <si>
    <t>841211000959</t>
  </si>
  <si>
    <t>841211000935</t>
  </si>
  <si>
    <t>841211001024</t>
  </si>
  <si>
    <t>841211000997</t>
  </si>
  <si>
    <t>841211001147</t>
  </si>
  <si>
    <t>841211006067</t>
  </si>
  <si>
    <t>841211001000</t>
  </si>
  <si>
    <t>841211001048</t>
  </si>
  <si>
    <t>841211001079</t>
  </si>
  <si>
    <t>841211001031</t>
  </si>
  <si>
    <t>841211006548</t>
  </si>
  <si>
    <t>841211006227</t>
  </si>
  <si>
    <t>841211006333</t>
  </si>
  <si>
    <t>841211005909</t>
  </si>
  <si>
    <t>841211027680</t>
  </si>
  <si>
    <t>841211026478</t>
  </si>
  <si>
    <t>841211002359</t>
  </si>
  <si>
    <t>841211015335</t>
  </si>
  <si>
    <t>841211015342</t>
  </si>
  <si>
    <t>841211015359</t>
  </si>
  <si>
    <t>841211015366</t>
  </si>
  <si>
    <t>841211015373</t>
  </si>
  <si>
    <t>841211015441</t>
  </si>
  <si>
    <t>841211027222</t>
  </si>
  <si>
    <t>841211015397</t>
  </si>
  <si>
    <t>841211015380</t>
  </si>
  <si>
    <t>841211004063</t>
  </si>
  <si>
    <t>841211007828</t>
  </si>
  <si>
    <t>841211015403</t>
  </si>
  <si>
    <t>841211009358</t>
  </si>
  <si>
    <t>841211015427</t>
  </si>
  <si>
    <t>841211007965</t>
  </si>
  <si>
    <t>841211028595</t>
  </si>
  <si>
    <t>841211015410</t>
  </si>
  <si>
    <t>841211015496</t>
  </si>
  <si>
    <t>841211015465</t>
  </si>
  <si>
    <t>841211015656</t>
  </si>
  <si>
    <t>841211006074</t>
  </si>
  <si>
    <t>841211015472</t>
  </si>
  <si>
    <t>841211015557</t>
  </si>
  <si>
    <t>841211015502</t>
  </si>
  <si>
    <t>841211006555</t>
  </si>
  <si>
    <t>841211006234</t>
  </si>
  <si>
    <t>841211006340</t>
  </si>
  <si>
    <t>841211009624</t>
  </si>
  <si>
    <t>841211002519</t>
  </si>
  <si>
    <t>841211015816</t>
  </si>
  <si>
    <t>841211015823</t>
  </si>
  <si>
    <t>841211015830</t>
  </si>
  <si>
    <t>841211015847</t>
  </si>
  <si>
    <t>841211015854</t>
  </si>
  <si>
    <t>841211015922</t>
  </si>
  <si>
    <t>841211027239</t>
  </si>
  <si>
    <t>841211015878</t>
  </si>
  <si>
    <t>841211015861</t>
  </si>
  <si>
    <t>841211004070</t>
  </si>
  <si>
    <t>841211007835</t>
  </si>
  <si>
    <t>841211015885</t>
  </si>
  <si>
    <t>841211009860</t>
  </si>
  <si>
    <t>841211015908</t>
  </si>
  <si>
    <t>841211007972</t>
  </si>
  <si>
    <t>841211028588</t>
  </si>
  <si>
    <t>841211015892</t>
  </si>
  <si>
    <t>841211015946</t>
  </si>
  <si>
    <t>841211016066</t>
  </si>
  <si>
    <t>841211006081</t>
  </si>
  <si>
    <t>841211015953</t>
  </si>
  <si>
    <t>841211015991</t>
  </si>
  <si>
    <t>841211016035</t>
  </si>
  <si>
    <t>841211015984</t>
  </si>
  <si>
    <t>841211006562</t>
  </si>
  <si>
    <t>841211006241</t>
  </si>
  <si>
    <t>841211006357</t>
  </si>
  <si>
    <t>841211024511</t>
  </si>
  <si>
    <t>841211002700</t>
  </si>
  <si>
    <t>841211016097</t>
  </si>
  <si>
    <t>841211016103</t>
  </si>
  <si>
    <t>841211016110</t>
  </si>
  <si>
    <t>841211016127</t>
  </si>
  <si>
    <t>841211016134</t>
  </si>
  <si>
    <t>841211016202</t>
  </si>
  <si>
    <t>841211027246</t>
  </si>
  <si>
    <t>841211016158</t>
  </si>
  <si>
    <t>841211016141</t>
  </si>
  <si>
    <t>841211004087</t>
  </si>
  <si>
    <t>841211007842</t>
  </si>
  <si>
    <t>841211016165</t>
  </si>
  <si>
    <t>841211009648</t>
  </si>
  <si>
    <t>841211016189</t>
  </si>
  <si>
    <t>841211007989</t>
  </si>
  <si>
    <t>841211025433</t>
  </si>
  <si>
    <t>841211016172</t>
  </si>
  <si>
    <t>841211016226</t>
  </si>
  <si>
    <t>841211016363</t>
  </si>
  <si>
    <t>841211006098</t>
  </si>
  <si>
    <t>841211016233</t>
  </si>
  <si>
    <t>841211016264</t>
  </si>
  <si>
    <t>841211016295</t>
  </si>
  <si>
    <t>841211016257</t>
  </si>
  <si>
    <t>841211006579</t>
  </si>
  <si>
    <t>841211006258</t>
  </si>
  <si>
    <t>841211006364</t>
  </si>
  <si>
    <t>841211024498</t>
  </si>
  <si>
    <t>841211002878</t>
  </si>
  <si>
    <t>841211016417</t>
  </si>
  <si>
    <t>841211016424</t>
  </si>
  <si>
    <t>841211016431</t>
  </si>
  <si>
    <t>841211016448</t>
  </si>
  <si>
    <t>841211016455</t>
  </si>
  <si>
    <t>841211016523</t>
  </si>
  <si>
    <t>841211027253</t>
  </si>
  <si>
    <t>841211016479</t>
  </si>
  <si>
    <t>841211016462</t>
  </si>
  <si>
    <t>841211004094</t>
  </si>
  <si>
    <t>841211007859</t>
  </si>
  <si>
    <t>841211016486</t>
  </si>
  <si>
    <t>841211009884</t>
  </si>
  <si>
    <t>841211016509</t>
  </si>
  <si>
    <t>841211007996</t>
  </si>
  <si>
    <t>841211016493</t>
  </si>
  <si>
    <t>841211016547</t>
  </si>
  <si>
    <t>841211016677</t>
  </si>
  <si>
    <t>841211006104</t>
  </si>
  <si>
    <t>841211016554</t>
  </si>
  <si>
    <t>841211016592</t>
  </si>
  <si>
    <t>841211016639</t>
  </si>
  <si>
    <t>841211016585</t>
  </si>
  <si>
    <t>841211006586</t>
  </si>
  <si>
    <t>841211006265</t>
  </si>
  <si>
    <t>841211006371</t>
  </si>
  <si>
    <t>841211026485</t>
  </si>
  <si>
    <t>841211003028</t>
  </si>
  <si>
    <t>841211016707</t>
  </si>
  <si>
    <t>841211016714</t>
  </si>
  <si>
    <t>841211016721</t>
  </si>
  <si>
    <t>841211016738</t>
  </si>
  <si>
    <t>841211016745</t>
  </si>
  <si>
    <t>841211016813</t>
  </si>
  <si>
    <t>841211027260</t>
  </si>
  <si>
    <t>841211016769</t>
  </si>
  <si>
    <t>841211016752</t>
  </si>
  <si>
    <t>841211004100</t>
  </si>
  <si>
    <t>841211007866</t>
  </si>
  <si>
    <t>841211016776</t>
  </si>
  <si>
    <t>841211009006</t>
  </si>
  <si>
    <t>841211016790</t>
  </si>
  <si>
    <t>841211008009</t>
  </si>
  <si>
    <t>841211025426</t>
  </si>
  <si>
    <t>841211016783</t>
  </si>
  <si>
    <t>841211016837</t>
  </si>
  <si>
    <t>841211016981</t>
  </si>
  <si>
    <t>841211006111</t>
  </si>
  <si>
    <t>841211016844</t>
  </si>
  <si>
    <t>841211016882</t>
  </si>
  <si>
    <t>841211016936</t>
  </si>
  <si>
    <t>841211006593</t>
  </si>
  <si>
    <t>841211006272</t>
  </si>
  <si>
    <t>841211006388</t>
  </si>
  <si>
    <t>841211023996</t>
  </si>
  <si>
    <t>841211003189</t>
  </si>
  <si>
    <t>841211017018</t>
  </si>
  <si>
    <t>841211017025</t>
  </si>
  <si>
    <t>841211017032</t>
  </si>
  <si>
    <t>841211017049</t>
  </si>
  <si>
    <t>841211017056</t>
  </si>
  <si>
    <t>841211017124</t>
  </si>
  <si>
    <t>841211028571</t>
  </si>
  <si>
    <t>841211017070</t>
  </si>
  <si>
    <t>841211017063</t>
  </si>
  <si>
    <t>841211004117</t>
  </si>
  <si>
    <t>841211007873</t>
  </si>
  <si>
    <t>841211017087</t>
  </si>
  <si>
    <t>841211009310</t>
  </si>
  <si>
    <t>841211017100</t>
  </si>
  <si>
    <t>841211008016</t>
  </si>
  <si>
    <t>841211025419</t>
  </si>
  <si>
    <t>841211017094</t>
  </si>
  <si>
    <t>841211017148</t>
  </si>
  <si>
    <t>841211017278</t>
  </si>
  <si>
    <t>841211006128</t>
  </si>
  <si>
    <t>841211017155</t>
  </si>
  <si>
    <t>841211017193</t>
  </si>
  <si>
    <t>841211017230</t>
  </si>
  <si>
    <t>841211006609</t>
  </si>
  <si>
    <t>841211006289</t>
  </si>
  <si>
    <t>841211006395</t>
  </si>
  <si>
    <t>841211026492</t>
  </si>
  <si>
    <t>841211003370</t>
  </si>
  <si>
    <t>841211017308</t>
  </si>
  <si>
    <t>841211017315</t>
  </si>
  <si>
    <t>841211017322</t>
  </si>
  <si>
    <t>841211017339</t>
  </si>
  <si>
    <t>841211017346</t>
  </si>
  <si>
    <t>841211017414</t>
  </si>
  <si>
    <t>841211027284</t>
  </si>
  <si>
    <t>841211017360</t>
  </si>
  <si>
    <t>841211017353</t>
  </si>
  <si>
    <t>841211004124</t>
  </si>
  <si>
    <t>841211007880</t>
  </si>
  <si>
    <t>841211017377</t>
  </si>
  <si>
    <t>841211009662</t>
  </si>
  <si>
    <t>841211017391</t>
  </si>
  <si>
    <t>841211008023</t>
  </si>
  <si>
    <t>841211017384</t>
  </si>
  <si>
    <t>841211017438</t>
  </si>
  <si>
    <t>841211017544</t>
  </si>
  <si>
    <t>841211006135</t>
  </si>
  <si>
    <t>841211017452</t>
  </si>
  <si>
    <t>841211017483</t>
  </si>
  <si>
    <t>841211017513</t>
  </si>
  <si>
    <t>841211006616</t>
  </si>
  <si>
    <t>841211006296</t>
  </si>
  <si>
    <t>841211006401</t>
  </si>
  <si>
    <t>841211026508</t>
  </si>
  <si>
    <t>841211003523</t>
  </si>
  <si>
    <t>841211017575</t>
  </si>
  <si>
    <t>841211017582</t>
  </si>
  <si>
    <t>841211017599</t>
  </si>
  <si>
    <t>841211017605</t>
  </si>
  <si>
    <t>841211017612</t>
  </si>
  <si>
    <t>841211017681</t>
  </si>
  <si>
    <t>841211027291</t>
  </si>
  <si>
    <t>841211017636</t>
  </si>
  <si>
    <t>841211017629</t>
  </si>
  <si>
    <t>841211004131</t>
  </si>
  <si>
    <t>841211007897</t>
  </si>
  <si>
    <t>841211017643</t>
  </si>
  <si>
    <t>841211025242</t>
  </si>
  <si>
    <t>841211017667</t>
  </si>
  <si>
    <t>841211008030</t>
  </si>
  <si>
    <t>841211017650</t>
  </si>
  <si>
    <t>841211017704</t>
  </si>
  <si>
    <t>841211017810</t>
  </si>
  <si>
    <t>841211006142</t>
  </si>
  <si>
    <t>841211017742</t>
  </si>
  <si>
    <t>841211017711</t>
  </si>
  <si>
    <t>841211017780</t>
  </si>
  <si>
    <t>841211006623</t>
  </si>
  <si>
    <t>841211006302</t>
  </si>
  <si>
    <t>841211006418</t>
  </si>
  <si>
    <t>841211024429</t>
  </si>
  <si>
    <t>841211003660</t>
  </si>
  <si>
    <t>841211001970</t>
  </si>
  <si>
    <t>841211001987</t>
  </si>
  <si>
    <t>841211001994</t>
  </si>
  <si>
    <t>841211002007</t>
  </si>
  <si>
    <t>841211002014</t>
  </si>
  <si>
    <t>841211002090</t>
  </si>
  <si>
    <t>841211002045</t>
  </si>
  <si>
    <t>841211002021</t>
  </si>
  <si>
    <t>841211007347</t>
  </si>
  <si>
    <t>841211007620</t>
  </si>
  <si>
    <t>841211002052</t>
  </si>
  <si>
    <t>841211002076</t>
  </si>
  <si>
    <t>841211002083</t>
  </si>
  <si>
    <t>841211003783</t>
  </si>
  <si>
    <t>841211002106</t>
  </si>
  <si>
    <t>841211002069</t>
  </si>
  <si>
    <t>841211002120</t>
  </si>
  <si>
    <t>841211002137</t>
  </si>
  <si>
    <t>841211002144</t>
  </si>
  <si>
    <t>841211002151</t>
  </si>
  <si>
    <t>841211002168</t>
  </si>
  <si>
    <t>841211002250</t>
  </si>
  <si>
    <t>841211002205</t>
  </si>
  <si>
    <t>841211028922</t>
  </si>
  <si>
    <t>841211002182</t>
  </si>
  <si>
    <t>841211007354</t>
  </si>
  <si>
    <t>841211007637</t>
  </si>
  <si>
    <t>841211002236</t>
  </si>
  <si>
    <t>841211002243</t>
  </si>
  <si>
    <t>841211003790</t>
  </si>
  <si>
    <t>841211002274</t>
  </si>
  <si>
    <t>841211017292</t>
  </si>
  <si>
    <t>841211002229</t>
  </si>
  <si>
    <t>841211002281</t>
  </si>
  <si>
    <t>841211002298</t>
  </si>
  <si>
    <t>841211002311</t>
  </si>
  <si>
    <t>841211002328</t>
  </si>
  <si>
    <t>841211002335</t>
  </si>
  <si>
    <t>841211002410</t>
  </si>
  <si>
    <t>841211002366</t>
  </si>
  <si>
    <t>841211029103</t>
  </si>
  <si>
    <t>841211002342</t>
  </si>
  <si>
    <t>841211007361</t>
  </si>
  <si>
    <t>841211007644</t>
  </si>
  <si>
    <t>841211002373</t>
  </si>
  <si>
    <t>841211002397</t>
  </si>
  <si>
    <t>841211002403</t>
  </si>
  <si>
    <t>841211003806</t>
  </si>
  <si>
    <t>841211002427</t>
  </si>
  <si>
    <t>841211002380</t>
  </si>
  <si>
    <t>841211015519</t>
  </si>
  <si>
    <t>841211002441</t>
  </si>
  <si>
    <t>841211002458</t>
  </si>
  <si>
    <t>841211002465</t>
  </si>
  <si>
    <t>841211002472</t>
  </si>
  <si>
    <t>841211002489</t>
  </si>
  <si>
    <t>841211002571</t>
  </si>
  <si>
    <t>841211002526</t>
  </si>
  <si>
    <t>841211028601</t>
  </si>
  <si>
    <t>841211002502</t>
  </si>
  <si>
    <t>841211007378</t>
  </si>
  <si>
    <t>841211007651</t>
  </si>
  <si>
    <t>841211002533</t>
  </si>
  <si>
    <t>841211002557</t>
  </si>
  <si>
    <t>841211029301</t>
  </si>
  <si>
    <t>841211003813</t>
  </si>
  <si>
    <t>841211002588</t>
  </si>
  <si>
    <t>841211002540</t>
  </si>
  <si>
    <t>841211002625</t>
  </si>
  <si>
    <t>841211002632</t>
  </si>
  <si>
    <t>841211002649</t>
  </si>
  <si>
    <t>841211002656</t>
  </si>
  <si>
    <t>841211002663</t>
  </si>
  <si>
    <t>841211002762</t>
  </si>
  <si>
    <t>841211002717</t>
  </si>
  <si>
    <t>841211029004</t>
  </si>
  <si>
    <t>841211002694</t>
  </si>
  <si>
    <t>841211007385</t>
  </si>
  <si>
    <t>841211007668</t>
  </si>
  <si>
    <t>841211002724</t>
  </si>
  <si>
    <t>841211002748</t>
  </si>
  <si>
    <t>841211003820</t>
  </si>
  <si>
    <t>841211002779</t>
  </si>
  <si>
    <t>841211002731</t>
  </si>
  <si>
    <t>841211002786</t>
  </si>
  <si>
    <t>841211002793</t>
  </si>
  <si>
    <t>841211002809</t>
  </si>
  <si>
    <t>841211002816</t>
  </si>
  <si>
    <t>841211002823</t>
  </si>
  <si>
    <t>841211002939</t>
  </si>
  <si>
    <t>841211002885</t>
  </si>
  <si>
    <t>841211027826</t>
  </si>
  <si>
    <t>841211002861</t>
  </si>
  <si>
    <t>841211007392</t>
  </si>
  <si>
    <t>841211007675</t>
  </si>
  <si>
    <t>841211002892</t>
  </si>
  <si>
    <t>841211002915</t>
  </si>
  <si>
    <t>841211027642</t>
  </si>
  <si>
    <t>841211003837</t>
  </si>
  <si>
    <t>841211002946</t>
  </si>
  <si>
    <t>841211027765</t>
  </si>
  <si>
    <t>841211024160</t>
  </si>
  <si>
    <t>841211002908</t>
  </si>
  <si>
    <t>841211002953</t>
  </si>
  <si>
    <t>841211002960</t>
  </si>
  <si>
    <t>841211002977</t>
  </si>
  <si>
    <t>841211002984</t>
  </si>
  <si>
    <t>841211002991</t>
  </si>
  <si>
    <t>841211003080</t>
  </si>
  <si>
    <t>841211003035</t>
  </si>
  <si>
    <t>841211003011</t>
  </si>
  <si>
    <t>841211007408</t>
  </si>
  <si>
    <t>841211007682</t>
  </si>
  <si>
    <t>841211003042</t>
  </si>
  <si>
    <t>841211003066</t>
  </si>
  <si>
    <t>841211003844</t>
  </si>
  <si>
    <t>841211003097</t>
  </si>
  <si>
    <t>841211003059</t>
  </si>
  <si>
    <t>841211003110</t>
  </si>
  <si>
    <t>841211003127</t>
  </si>
  <si>
    <t>841211003134</t>
  </si>
  <si>
    <t>841211003141</t>
  </si>
  <si>
    <t>841211003158</t>
  </si>
  <si>
    <t>841211003240</t>
  </si>
  <si>
    <t>841211003196</t>
  </si>
  <si>
    <t>841211028489</t>
  </si>
  <si>
    <t>841211003172</t>
  </si>
  <si>
    <t>841211007415</t>
  </si>
  <si>
    <t>841211007699</t>
  </si>
  <si>
    <t>841211003202</t>
  </si>
  <si>
    <t>841211003226</t>
  </si>
  <si>
    <t>841211003851</t>
  </si>
  <si>
    <t>841211003219</t>
  </si>
  <si>
    <t>841211003301</t>
  </si>
  <si>
    <t>841211003318</t>
  </si>
  <si>
    <t>841211003325</t>
  </si>
  <si>
    <t>841211003332</t>
  </si>
  <si>
    <t>841211003349</t>
  </si>
  <si>
    <t>841211003431</t>
  </si>
  <si>
    <t>841211003387</t>
  </si>
  <si>
    <t>841211028298</t>
  </si>
  <si>
    <t>841211003363</t>
  </si>
  <si>
    <t>841211007422</t>
  </si>
  <si>
    <t>841211007705</t>
  </si>
  <si>
    <t>841211003394</t>
  </si>
  <si>
    <t>841211003417</t>
  </si>
  <si>
    <t>841211003868</t>
  </si>
  <si>
    <t>841211003400</t>
  </si>
  <si>
    <t>841211003462</t>
  </si>
  <si>
    <t>841211003479</t>
  </si>
  <si>
    <t>841211003486</t>
  </si>
  <si>
    <t>841211003493</t>
  </si>
  <si>
    <t>841211003509</t>
  </si>
  <si>
    <t>841211003585</t>
  </si>
  <si>
    <t>841211003530</t>
  </si>
  <si>
    <t>841211028564</t>
  </si>
  <si>
    <t>841211003516</t>
  </si>
  <si>
    <t>841211005503</t>
  </si>
  <si>
    <t>841211005466</t>
  </si>
  <si>
    <t>841211003547</t>
  </si>
  <si>
    <t>841211028861</t>
  </si>
  <si>
    <t>841211003875</t>
  </si>
  <si>
    <t>841211026133</t>
  </si>
  <si>
    <t>841211003554</t>
  </si>
  <si>
    <t>841211003608</t>
  </si>
  <si>
    <t>841211003615</t>
  </si>
  <si>
    <t>841211003622</t>
  </si>
  <si>
    <t>841211003639</t>
  </si>
  <si>
    <t>841211003646</t>
  </si>
  <si>
    <t>841211003721</t>
  </si>
  <si>
    <t>841211003677</t>
  </si>
  <si>
    <t>841211003653</t>
  </si>
  <si>
    <t>841211007439</t>
  </si>
  <si>
    <t>841211007712</t>
  </si>
  <si>
    <t>841211003684</t>
  </si>
  <si>
    <t>841211003707</t>
  </si>
  <si>
    <t>841211003882</t>
  </si>
  <si>
    <t>841211003691</t>
  </si>
  <si>
    <t>841211027369</t>
  </si>
  <si>
    <t>841211024054</t>
  </si>
  <si>
    <t>841211004155</t>
  </si>
  <si>
    <t>841211004162</t>
  </si>
  <si>
    <t>841211005930</t>
  </si>
  <si>
    <t>841211005947</t>
  </si>
  <si>
    <t>841211005954</t>
  </si>
  <si>
    <t>841211005961</t>
  </si>
  <si>
    <t>841211005978</t>
  </si>
  <si>
    <t>841211005985</t>
  </si>
  <si>
    <t>841211005992</t>
  </si>
  <si>
    <t>841211006722</t>
  </si>
  <si>
    <t>841211007927</t>
  </si>
  <si>
    <t>841211026027</t>
  </si>
  <si>
    <t>841211008719</t>
  </si>
  <si>
    <t>841211025396</t>
  </si>
  <si>
    <t>841211024177</t>
  </si>
  <si>
    <t>841211025853</t>
  </si>
  <si>
    <t>841211024443</t>
  </si>
  <si>
    <t>841211027147</t>
  </si>
  <si>
    <t>841211009464</t>
  </si>
  <si>
    <t>841211027154</t>
  </si>
  <si>
    <t>841211027161</t>
  </si>
  <si>
    <t>841211027178</t>
  </si>
  <si>
    <t>841211001185</t>
  </si>
  <si>
    <t>841211001192</t>
  </si>
  <si>
    <t>841211001222</t>
  </si>
  <si>
    <t>841211001239</t>
  </si>
  <si>
    <t>841211003899</t>
  </si>
  <si>
    <t>841211003905</t>
  </si>
  <si>
    <t>841211003998</t>
  </si>
  <si>
    <t>841211003912</t>
  </si>
  <si>
    <t>841211003929</t>
  </si>
  <si>
    <t>841211003936</t>
  </si>
  <si>
    <t>841211003943</t>
  </si>
  <si>
    <t>841211003950</t>
  </si>
  <si>
    <t>841211003974</t>
  </si>
  <si>
    <t>841211003981</t>
  </si>
  <si>
    <t>841211027338</t>
  </si>
  <si>
    <t>841211024368</t>
  </si>
  <si>
    <t>841211001567</t>
  </si>
  <si>
    <t>841211016301</t>
  </si>
  <si>
    <t>841211001291</t>
  </si>
  <si>
    <t>841211017445</t>
  </si>
  <si>
    <t>841211000287</t>
  </si>
  <si>
    <t>841211001710</t>
  </si>
  <si>
    <t>841211001444</t>
  </si>
  <si>
    <t>841211015618</t>
  </si>
  <si>
    <t>841211001383</t>
  </si>
  <si>
    <t>841211001574</t>
  </si>
  <si>
    <t>841211016028</t>
  </si>
  <si>
    <t>841211001659</t>
  </si>
  <si>
    <t>841211001666</t>
  </si>
  <si>
    <t>841211005626</t>
  </si>
  <si>
    <t>841211008320</t>
  </si>
  <si>
    <t>841211001697</t>
  </si>
  <si>
    <t>841211009914</t>
  </si>
  <si>
    <t>841211001581</t>
  </si>
  <si>
    <t>841211001611</t>
  </si>
  <si>
    <t>841211008283</t>
  </si>
  <si>
    <t>841211027079</t>
  </si>
  <si>
    <t>841211008429</t>
  </si>
  <si>
    <t>841211009921</t>
  </si>
  <si>
    <t>841211001390</t>
  </si>
  <si>
    <t>841211005589</t>
  </si>
  <si>
    <t>841211001314</t>
  </si>
  <si>
    <t>841211001482</t>
  </si>
  <si>
    <t>841211000805</t>
  </si>
  <si>
    <t>841211001116</t>
  </si>
  <si>
    <t>841211006661</t>
  </si>
  <si>
    <t>841211008443</t>
  </si>
  <si>
    <t>841211001499</t>
  </si>
  <si>
    <t>841211001321</t>
  </si>
  <si>
    <t>841211025310</t>
  </si>
  <si>
    <t>841211009594</t>
  </si>
  <si>
    <t>841211009297</t>
  </si>
  <si>
    <t>841211006005</t>
  </si>
  <si>
    <t>841211006012</t>
  </si>
  <si>
    <t>841211006029</t>
  </si>
  <si>
    <t>841211006036</t>
  </si>
  <si>
    <t>841211027017</t>
  </si>
  <si>
    <t>841211001307</t>
  </si>
  <si>
    <t>841211001505</t>
  </si>
  <si>
    <t>841211026294</t>
  </si>
  <si>
    <t>841211008764</t>
  </si>
  <si>
    <t>841211016622</t>
  </si>
  <si>
    <t>841211000294</t>
  </si>
  <si>
    <t>841211001512</t>
  </si>
  <si>
    <t>841211001529</t>
  </si>
  <si>
    <t>841211016912</t>
  </si>
  <si>
    <t>841211001703</t>
  </si>
  <si>
    <t>841211001369</t>
  </si>
  <si>
    <t>841211001406</t>
  </si>
  <si>
    <t>841211001338</t>
  </si>
  <si>
    <t>841211006166</t>
  </si>
  <si>
    <t>841211006173</t>
  </si>
  <si>
    <t>3PVL-06R</t>
  </si>
  <si>
    <t>810008034</t>
  </si>
  <si>
    <t>662492326480</t>
  </si>
  <si>
    <t>3PVL-12BR</t>
  </si>
  <si>
    <t>810008035</t>
  </si>
  <si>
    <t>662492800249</t>
  </si>
  <si>
    <t>3PVL-12R</t>
  </si>
  <si>
    <t>810007373</t>
  </si>
  <si>
    <t>662492580028</t>
  </si>
  <si>
    <t>3PVL-24R</t>
  </si>
  <si>
    <t>810007375</t>
  </si>
  <si>
    <t>662492273838</t>
  </si>
  <si>
    <t>3PVL-36BR</t>
  </si>
  <si>
    <t>810007377</t>
  </si>
  <si>
    <t>662492133668</t>
  </si>
  <si>
    <t>3PVL-36R</t>
  </si>
  <si>
    <t>810007376</t>
  </si>
  <si>
    <t>662492679791</t>
  </si>
  <si>
    <t>3PVL-60BR</t>
  </si>
  <si>
    <t>810007379</t>
  </si>
  <si>
    <t>662492271612</t>
  </si>
  <si>
    <t>3PVL-60FR</t>
  </si>
  <si>
    <t>810008036</t>
  </si>
  <si>
    <t>662492295663</t>
  </si>
  <si>
    <t>3PVL-60R</t>
  </si>
  <si>
    <t>810007378</t>
  </si>
  <si>
    <t>662492812396</t>
  </si>
  <si>
    <t>3PVL-A12R</t>
  </si>
  <si>
    <t>810008037</t>
  </si>
  <si>
    <t>662492347324</t>
  </si>
  <si>
    <t>3PVL-ADR</t>
  </si>
  <si>
    <t>810007380</t>
  </si>
  <si>
    <t>662492784167</t>
  </si>
  <si>
    <t>3PVL-CSR</t>
  </si>
  <si>
    <t>810008038</t>
  </si>
  <si>
    <t>662492537121</t>
  </si>
  <si>
    <t>3PVL-E45R</t>
  </si>
  <si>
    <t>810008039</t>
  </si>
  <si>
    <t>662492202272</t>
  </si>
  <si>
    <t>3PVL-E90R</t>
  </si>
  <si>
    <t>810007381</t>
  </si>
  <si>
    <t>662492557532</t>
  </si>
  <si>
    <t>3PVL-FFR</t>
  </si>
  <si>
    <t>810007383</t>
  </si>
  <si>
    <t>662492190036</t>
  </si>
  <si>
    <t>3PVL-FR</t>
  </si>
  <si>
    <t>810007382</t>
  </si>
  <si>
    <t>662492184943</t>
  </si>
  <si>
    <t>3PVL-FSR</t>
  </si>
  <si>
    <t>810008040</t>
  </si>
  <si>
    <t>662492322369</t>
  </si>
  <si>
    <t>3PVL-HSCR</t>
  </si>
  <si>
    <t>810008041</t>
  </si>
  <si>
    <t>662492236420</t>
  </si>
  <si>
    <t>3PVL-HSR</t>
  </si>
  <si>
    <t>810007384</t>
  </si>
  <si>
    <t>662492889114</t>
  </si>
  <si>
    <t>3PVL-SCR</t>
  </si>
  <si>
    <t>810007385</t>
  </si>
  <si>
    <t>662492830154</t>
  </si>
  <si>
    <t>3PVL-TR</t>
  </si>
  <si>
    <t>810007386</t>
  </si>
  <si>
    <t>662492867327</t>
  </si>
  <si>
    <t>3PVL-VCR</t>
  </si>
  <si>
    <t>810007387</t>
  </si>
  <si>
    <t>662492112038</t>
  </si>
  <si>
    <t>3PVL-WSR</t>
  </si>
  <si>
    <t>810008042</t>
  </si>
  <si>
    <t>662492697030</t>
  </si>
  <si>
    <t>3PVL-WTR</t>
  </si>
  <si>
    <t>810007388</t>
  </si>
  <si>
    <t>662492720714</t>
  </si>
  <si>
    <t>3PVL-X4ADR</t>
  </si>
  <si>
    <t>810008043</t>
  </si>
  <si>
    <t>662492808337</t>
  </si>
  <si>
    <t>3PVL-X4R</t>
  </si>
  <si>
    <t>810007391</t>
  </si>
  <si>
    <t>662492171547</t>
  </si>
  <si>
    <t>3PVL-X6R</t>
  </si>
  <si>
    <t>810007389</t>
  </si>
  <si>
    <t>662492457719</t>
  </si>
  <si>
    <t>3PVL-X8R</t>
  </si>
  <si>
    <t>810007390</t>
  </si>
  <si>
    <t>662492387528</t>
  </si>
  <si>
    <t>4PVL-12R</t>
  </si>
  <si>
    <t>810007432</t>
  </si>
  <si>
    <t>662492454046</t>
  </si>
  <si>
    <t>4PVL-24R</t>
  </si>
  <si>
    <t>810007433</t>
  </si>
  <si>
    <t>662492715314</t>
  </si>
  <si>
    <t>4PVL-36R</t>
  </si>
  <si>
    <t>810007434</t>
  </si>
  <si>
    <t>662492271360</t>
  </si>
  <si>
    <t>4PVL-60FR</t>
  </si>
  <si>
    <t>810007437</t>
  </si>
  <si>
    <t>662492253977</t>
  </si>
  <si>
    <t>4PVL-60R</t>
  </si>
  <si>
    <t>810007435</t>
  </si>
  <si>
    <t>662492893548</t>
  </si>
  <si>
    <t>4PVL-A12R</t>
  </si>
  <si>
    <t>810008044</t>
  </si>
  <si>
    <t>662492904466</t>
  </si>
  <si>
    <t>4PVL-ADR</t>
  </si>
  <si>
    <t>810012704</t>
  </si>
  <si>
    <t>662492499092</t>
  </si>
  <si>
    <t>4PVL-E90R</t>
  </si>
  <si>
    <t>810007438</t>
  </si>
  <si>
    <t>662492615331</t>
  </si>
  <si>
    <t>4PVL-FR</t>
  </si>
  <si>
    <t>810007446</t>
  </si>
  <si>
    <t>662492408919</t>
  </si>
  <si>
    <t>4PVL-FSR</t>
  </si>
  <si>
    <t>810008045</t>
  </si>
  <si>
    <t>662492243770</t>
  </si>
  <si>
    <t>4PVL-HSCR</t>
  </si>
  <si>
    <t>810007441</t>
  </si>
  <si>
    <t>662492597248</t>
  </si>
  <si>
    <t>4PVL-HSR</t>
  </si>
  <si>
    <t>810007444</t>
  </si>
  <si>
    <t>662492290774</t>
  </si>
  <si>
    <t>4PVL-SCR</t>
  </si>
  <si>
    <t>810007445</t>
  </si>
  <si>
    <t>662492901755</t>
  </si>
  <si>
    <t>4PVL-T3R</t>
  </si>
  <si>
    <t>810009950</t>
  </si>
  <si>
    <t>662492328316</t>
  </si>
  <si>
    <t>4PVL-TR</t>
  </si>
  <si>
    <t>810007439</t>
  </si>
  <si>
    <t>662492701270</t>
  </si>
  <si>
    <t>4PVL-VCR</t>
  </si>
  <si>
    <t>810007440</t>
  </si>
  <si>
    <t>662492227817</t>
  </si>
  <si>
    <t>4PVL-WSR</t>
  </si>
  <si>
    <t>810007443</t>
  </si>
  <si>
    <t>662492282786</t>
  </si>
  <si>
    <t>4PVL-WTR</t>
  </si>
  <si>
    <t>810007442</t>
  </si>
  <si>
    <t>2" Dia  Female Flex - 2" PolyPro Adapter</t>
  </si>
  <si>
    <t>FSASMF2-2PPF</t>
  </si>
  <si>
    <t>810013312</t>
  </si>
  <si>
    <t>3" Dia  Female Flex - 3" PolyPro Adapter</t>
  </si>
  <si>
    <t>FSASMF3-3PPF</t>
  </si>
  <si>
    <t>810013313</t>
  </si>
  <si>
    <t>4" Dia  Female Flex - 4" PolyPro Adapter</t>
  </si>
  <si>
    <t>FSASMF4-4PPF</t>
  </si>
  <si>
    <t>5" Dia  Female Flex - 5" PolyPro Adapter</t>
  </si>
  <si>
    <t>FSASMF5-5PPF</t>
  </si>
  <si>
    <t>810013315</t>
  </si>
  <si>
    <t>5x8" Dia Montigo  Termination Adapter</t>
  </si>
  <si>
    <t>58DVA-AD-M2</t>
  </si>
  <si>
    <t>5x8" Dia Montigo  Mount Collar Adapter</t>
  </si>
  <si>
    <t>58DVA-AD-M1</t>
  </si>
  <si>
    <t xml:space="preserve"> 100mm to 4" Dia  FNS Appliance Adapter</t>
  </si>
  <si>
    <t>FSA-100MM4</t>
  </si>
  <si>
    <t xml:space="preserve"> 110mm to 4" Dia  FNS Appliance Adapter</t>
  </si>
  <si>
    <t>FSA-110MM4</t>
  </si>
  <si>
    <t xml:space="preserve"> 5.12" to 5" Dia  FNS Appliance Adapter</t>
  </si>
  <si>
    <t>FSA-130MM5</t>
  </si>
  <si>
    <t>6" Dia Exhausto Adaptor - Female</t>
  </si>
  <si>
    <t>FS-EXDAF-6</t>
  </si>
  <si>
    <t>2" FasNSeal Flex  Raincap</t>
  </si>
  <si>
    <t>FSFLEXRC2</t>
  </si>
  <si>
    <t>3" FasNSeal Flex  Raincap</t>
  </si>
  <si>
    <t>FSFLEXRC3</t>
  </si>
  <si>
    <t>4" FasNSeal Flex  Raincap</t>
  </si>
  <si>
    <t>FSFLEXRC4</t>
  </si>
  <si>
    <t>FSFLEXRC5</t>
  </si>
  <si>
    <t>FSFLEXTP2</t>
  </si>
  <si>
    <t>2" Dia Top Cover Plate</t>
  </si>
  <si>
    <t>3" Dia Top Cover Plate</t>
  </si>
  <si>
    <t>FSFLEXTP3</t>
  </si>
  <si>
    <t>4" Dia Top Cover Plate</t>
  </si>
  <si>
    <t>FSFLEXTP4</t>
  </si>
  <si>
    <t>5" FasNSeal Flex  Raincap</t>
  </si>
  <si>
    <t>FSFLEXTP5</t>
  </si>
  <si>
    <t>5" Dia Top Cover Plate</t>
  </si>
  <si>
    <t>6" FasNSeal Flex  Raincap</t>
  </si>
  <si>
    <t>FSFLEXRC6</t>
  </si>
  <si>
    <t>6" Dia Top Cover Plate</t>
  </si>
  <si>
    <t>FSFLEXTP6</t>
  </si>
  <si>
    <t>7" FasNSeal Flex  Raincap</t>
  </si>
  <si>
    <t>FSFLEXRC7</t>
  </si>
  <si>
    <t>8" FasNSeal Flex  Raincap</t>
  </si>
  <si>
    <t>FSFLEXRC8</t>
  </si>
  <si>
    <t>9" FasNSeal Flex  Raincap</t>
  </si>
  <si>
    <t>FSFLEXRC9</t>
  </si>
  <si>
    <t>10" FasNSeal Flex  Raincap</t>
  </si>
  <si>
    <t>FSFLEXRC10</t>
  </si>
  <si>
    <t>12" FasNSeal Flex  Raincap</t>
  </si>
  <si>
    <t>FSFLEXRC12</t>
  </si>
  <si>
    <t>7" Dia Top Cover Plate</t>
  </si>
  <si>
    <t>FSFLEXTP7</t>
  </si>
  <si>
    <t>8" Dia Top Cover Plate</t>
  </si>
  <si>
    <t>FSFLEXTP8</t>
  </si>
  <si>
    <t>9" Dia Top Cover Plate</t>
  </si>
  <si>
    <t>FSFLEXTP9</t>
  </si>
  <si>
    <t>10" Dia Top Cover Plate</t>
  </si>
  <si>
    <t>FSFLEXTP10</t>
  </si>
  <si>
    <t>12" Dia Top Cover Plate</t>
  </si>
  <si>
    <t>FSFLEXTP12</t>
  </si>
  <si>
    <t>3" Dia  Vent Length  W/ Support Plate</t>
  </si>
  <si>
    <t>FSSP3</t>
  </si>
  <si>
    <t>4" Dia  Vent Length  W/ Support Plate</t>
  </si>
  <si>
    <t>FSSP4</t>
  </si>
  <si>
    <t>5" Dia  Vent Length  W/ Support Plate</t>
  </si>
  <si>
    <t>FSSP5</t>
  </si>
  <si>
    <t>6" Dia  Vent Length  W/ Support Plate</t>
  </si>
  <si>
    <t>FSSP6</t>
  </si>
  <si>
    <t>7" Dia  Vent Length  W/ Support Plate</t>
  </si>
  <si>
    <t>FSSP7</t>
  </si>
  <si>
    <t>8" Dia  Vent Length  W/ Support Plate</t>
  </si>
  <si>
    <t>FSSP8</t>
  </si>
  <si>
    <t>9" Dia  Vent Length  W/ Support Plate</t>
  </si>
  <si>
    <t>FSSP9</t>
  </si>
  <si>
    <t>10" Dia  Vent Length  W/ Support Plate</t>
  </si>
  <si>
    <t>FSSP10</t>
  </si>
  <si>
    <t>12" Dia  Vent Length  W/ Support Plate</t>
  </si>
  <si>
    <t>FSSP12</t>
  </si>
  <si>
    <t>14" Dia  Vent Length  W/ Support Plate</t>
  </si>
  <si>
    <t>FSSP14</t>
  </si>
  <si>
    <t>16" Dia  Vent Length  W/ Support Plate</t>
  </si>
  <si>
    <t>FSSP16</t>
  </si>
  <si>
    <t>3" Dia  Vent Length  W/ Support Plate W2</t>
  </si>
  <si>
    <t>W2-SP3</t>
  </si>
  <si>
    <t>4" Dia  Vent Length  W/ Support Plate W2</t>
  </si>
  <si>
    <t>W2-SP4</t>
  </si>
  <si>
    <t>5" Dia  Vent Length  W/ Support Plate W2</t>
  </si>
  <si>
    <t>W2-SP5</t>
  </si>
  <si>
    <t>6" Dia  Vent Length  W/ Support Plate W2</t>
  </si>
  <si>
    <t>W2-SP6</t>
  </si>
  <si>
    <t>7" Dia  Vent Length  W/ Support Plate W2</t>
  </si>
  <si>
    <t>W2-SP7</t>
  </si>
  <si>
    <t>8" Dia  Vent Length  W/ Support Plate W2</t>
  </si>
  <si>
    <t>W2-SP8</t>
  </si>
  <si>
    <t>9" Dia  Vent Length  W/ Support Plate W2</t>
  </si>
  <si>
    <t>W2-SP9</t>
  </si>
  <si>
    <t>10"  Vent Length  W/ Support Plate W2</t>
  </si>
  <si>
    <t>W2-SP10</t>
  </si>
  <si>
    <t>12"  Vent Length  W/ Support Plate W2</t>
  </si>
  <si>
    <t>W2-SP12</t>
  </si>
  <si>
    <t>14"  Vent Length  W/ Support Plate W2</t>
  </si>
  <si>
    <t>W2-SP14</t>
  </si>
  <si>
    <t>16"  Vent Length  W/ Support Plate W2</t>
  </si>
  <si>
    <t>W2-SP16</t>
  </si>
  <si>
    <t>7" to 10" Dia  Increasing Wye</t>
  </si>
  <si>
    <t>FSWYE0710</t>
  </si>
  <si>
    <t>7" to 12" Dia  Increasing Wye</t>
  </si>
  <si>
    <t>FSWYE0712</t>
  </si>
  <si>
    <t>7" Dia To 5"  Tapered Reducer W2</t>
  </si>
  <si>
    <t>W2-0705TR</t>
  </si>
  <si>
    <t>4" Dia Exhausto Adaptor  Male&amp;Female</t>
  </si>
  <si>
    <t>FS-EXDA-4</t>
  </si>
  <si>
    <t>FasNSeal 80/90 Kits</t>
  </si>
  <si>
    <t>80/90 5-2-3 B Vent Flex FS Kit:includes: 1FNS 80/90 Combo Cap;1 Bvent Firestop: 1 PolyPro pipe to FNS Flex Adapter</t>
  </si>
  <si>
    <t>52FSCCK3</t>
  </si>
  <si>
    <t>80/90 5-2-4 B Vent Flex FS Kit1FNS 80/90 Combo Cap;1 Bvent Firestop: 1 PolyPro pipe to FNS Flex Adapter</t>
  </si>
  <si>
    <t>52FSCCK4</t>
  </si>
  <si>
    <t>80/90 5-3-4 B Vent Flex FS Kit1FNS 80/90 Combo Cap;1 Bvent Firestop: 1 PolyPro pipe to FNS Flex Adapter</t>
  </si>
  <si>
    <t>53FSCCK4</t>
  </si>
  <si>
    <t>80/90 5-2-5 B Vent Flex FS Kit1FNS 80/90 Combo Cap;1 Bvent Firestop: 1 PolyPro pipe to FNS Flex Adapter</t>
  </si>
  <si>
    <t>52FSCCK5</t>
  </si>
  <si>
    <t>80/90 5-3-5 B Vent Flex FS Kit1FNS 80/90 Combo Cap;1 Bvent Firestop: 1 PolyPro pipe to FNS Flex Adapter</t>
  </si>
  <si>
    <t>53FSCCK5</t>
  </si>
  <si>
    <t>80/90 6-2-3 B Vent Flex FS Kit1FNS 80/90 Combo Cap;1 Bvent Firestop: 1 PolyPro pipe to FNS Flex Adapter</t>
  </si>
  <si>
    <t>62FSCCK3</t>
  </si>
  <si>
    <t>80/90 6-2-4 B Vent Flex FS Kit1FNS 80/90 Combo Cap;1 Bvent Firestop: 1 PolyPro pipe to FNS Flex Adapter</t>
  </si>
  <si>
    <t>62FSCCK4</t>
  </si>
  <si>
    <t>80/90 6-3-4 B Vent Flex FS Kit1FNS 80/90 Combo Cap;1 Bvent Firestop: 1 PolyPro pipe to FNS Flex Adapter</t>
  </si>
  <si>
    <t>63FSCCK4</t>
  </si>
  <si>
    <t>80/90 6-2-6 B Vent Flex FS Kit1FNS 80/90 Combo Cap;1 Bvent Firestop: 1 PolyPro pipe to FNS Flex Adapter</t>
  </si>
  <si>
    <t>62FSCCK6</t>
  </si>
  <si>
    <t>80/90 6-3-6 B Vent Flex FS Kit1FNS 80/90 Combo Cap;1 Bvent Firestop: 1 PolyPro pipe to FNS Flex Adapter</t>
  </si>
  <si>
    <t>63FSCCK6</t>
  </si>
  <si>
    <t>DuraTech Canada</t>
  </si>
  <si>
    <t>weight</t>
  </si>
  <si>
    <t>DESC Duratech English for SAP</t>
  </si>
  <si>
    <t>5"   Diameter</t>
  </si>
  <si>
    <t>8" Pipe Length - SS</t>
  </si>
  <si>
    <t>5DTC-08SS</t>
  </si>
  <si>
    <t>12" Pipe Length -SS</t>
  </si>
  <si>
    <t>5DTC-12SS</t>
  </si>
  <si>
    <t>18" Pipe Length -SS</t>
  </si>
  <si>
    <t>5DTC-18SS</t>
  </si>
  <si>
    <t>24" Pipe Length -SS</t>
  </si>
  <si>
    <t>5DTC-24SS</t>
  </si>
  <si>
    <t>36" Pipe Length -SS</t>
  </si>
  <si>
    <t>5DTC-36SS</t>
  </si>
  <si>
    <t>48" Pipe Length -SS</t>
  </si>
  <si>
    <t>5DTC-48SS</t>
  </si>
  <si>
    <t>12" Adjustable Pipe-SS</t>
  </si>
  <si>
    <t>5DTC-12TASS</t>
  </si>
  <si>
    <t>Tee w/ Cap-SS</t>
  </si>
  <si>
    <t>5DTC-TSS</t>
  </si>
  <si>
    <t>Tee Cap - SS</t>
  </si>
  <si>
    <t>5DTC-TCSS</t>
  </si>
  <si>
    <r>
      <t>15</t>
    </r>
    <r>
      <rPr>
        <sz val="8"/>
        <rFont val="Arial"/>
        <family val="2"/>
      </rPr>
      <t>̊ Elbow</t>
    </r>
  </si>
  <si>
    <t>5DTC-E15SS</t>
  </si>
  <si>
    <r>
      <t>30</t>
    </r>
    <r>
      <rPr>
        <sz val="8"/>
        <rFont val="Arial"/>
        <family val="2"/>
      </rPr>
      <t>̊ Elbow</t>
    </r>
  </si>
  <si>
    <t>5DTC-E30SS</t>
  </si>
  <si>
    <t>Connector Pipe Adapter</t>
  </si>
  <si>
    <t>5DTC-AD</t>
  </si>
  <si>
    <t>Base Support</t>
  </si>
  <si>
    <t>5DTC-BS</t>
  </si>
  <si>
    <t>Ceiling Support w/Adjustable Arm &amp; Coupler</t>
  </si>
  <si>
    <t>5DTC-CSAS</t>
  </si>
  <si>
    <t>Finishing Support w/Coupler</t>
  </si>
  <si>
    <t>5DTC-FSC</t>
  </si>
  <si>
    <t>Finishing Supportw/Coupler w/Removable Collar</t>
  </si>
  <si>
    <t>5DTC-FSCR</t>
  </si>
  <si>
    <t>Adjustable Tee Support w/ Coupler</t>
  </si>
  <si>
    <t>5DTC-TSAC</t>
  </si>
  <si>
    <t>5DTC-TSA</t>
  </si>
  <si>
    <t>Re-Support</t>
  </si>
  <si>
    <t>DTC-RESU</t>
  </si>
  <si>
    <t>DTC-RS</t>
  </si>
  <si>
    <t>Floor Support Plate</t>
  </si>
  <si>
    <t>5DTC-FSP</t>
  </si>
  <si>
    <t>5DTC-AP</t>
  </si>
  <si>
    <t>5DTC-FS</t>
  </si>
  <si>
    <t>5DTC-FRS</t>
  </si>
  <si>
    <t>5DTC-ISI</t>
  </si>
  <si>
    <t>Adjustable Insulation Shield</t>
  </si>
  <si>
    <t>5DTC-ISIA</t>
  </si>
  <si>
    <t>5DTC-WTI</t>
  </si>
  <si>
    <t>Universal Roof Brace</t>
  </si>
  <si>
    <t>DTC-XRB</t>
  </si>
  <si>
    <t>Universal Wall Strap</t>
  </si>
  <si>
    <t>DTC-WSU</t>
  </si>
  <si>
    <t>5DTC-FF</t>
  </si>
  <si>
    <t>Adjustable Roof Flashing 1/12 - 7/12</t>
  </si>
  <si>
    <t>5DTC-F7</t>
  </si>
  <si>
    <t>Adjustable Roof Flashing 8/12 - 12/12</t>
  </si>
  <si>
    <t>5DTC-F12</t>
  </si>
  <si>
    <t>5DTC-SC</t>
  </si>
  <si>
    <t>DTC-SP</t>
  </si>
  <si>
    <t>5DTC-VC</t>
  </si>
  <si>
    <t>Universal Spark Arrester Band</t>
  </si>
  <si>
    <t>DTC-SA</t>
  </si>
  <si>
    <t>Finishing Cone</t>
  </si>
  <si>
    <t>5DTC-FC</t>
  </si>
  <si>
    <t>Decorative Collar</t>
  </si>
  <si>
    <t>5DTC-DC</t>
  </si>
  <si>
    <t>Insulated Tee Cap w/Male Coupler</t>
  </si>
  <si>
    <t>5DTC-TCI</t>
  </si>
  <si>
    <t>Tee Cap Galvanized</t>
  </si>
  <si>
    <t>5DTC-TC</t>
  </si>
  <si>
    <t>BaseTee Galvanized (cap included)</t>
  </si>
  <si>
    <t>5DTC-TB</t>
  </si>
  <si>
    <t>Base Tee Stainless (SS Cp Included)</t>
  </si>
  <si>
    <t>5DTC-TBSS</t>
  </si>
  <si>
    <t>6"   Diameter</t>
  </si>
  <si>
    <t>6DTC-08SS</t>
  </si>
  <si>
    <t>6DTC-12SS</t>
  </si>
  <si>
    <t>6DTC-18SS</t>
  </si>
  <si>
    <t>6DTC-24SS</t>
  </si>
  <si>
    <t>6DTC-36SS</t>
  </si>
  <si>
    <t>6DTC-48SS</t>
  </si>
  <si>
    <t>6DTC-12TASS</t>
  </si>
  <si>
    <t>6DTC-TSS</t>
  </si>
  <si>
    <t>6DTC-TCSS</t>
  </si>
  <si>
    <t>Tee Cap ( twist Lock)</t>
  </si>
  <si>
    <t>6DTC-TCI</t>
  </si>
  <si>
    <t>6DTC-E15SS</t>
  </si>
  <si>
    <t>6DTC-E30SS</t>
  </si>
  <si>
    <t>6DTC-AD</t>
  </si>
  <si>
    <t>Square Cathedral Ceiling Support Extension</t>
  </si>
  <si>
    <t>6DTC-CSE</t>
  </si>
  <si>
    <t>6DTC-FSC</t>
  </si>
  <si>
    <t>6DTC-FSCR</t>
  </si>
  <si>
    <t>Tee Support</t>
  </si>
  <si>
    <t>6DTC-TS</t>
  </si>
  <si>
    <t>6DTC-TSAC</t>
  </si>
  <si>
    <t>6DTC-TSA</t>
  </si>
  <si>
    <t>6DTC-FSP</t>
  </si>
  <si>
    <t>6DTC-AP</t>
  </si>
  <si>
    <t>6DTC-FS</t>
  </si>
  <si>
    <t>30 Angled Firestop</t>
  </si>
  <si>
    <t>6DTC-FS30</t>
  </si>
  <si>
    <t>6DTC-FRS</t>
  </si>
  <si>
    <t>6DTC-ISIA</t>
  </si>
  <si>
    <t>6DTC-WTI</t>
  </si>
  <si>
    <t xml:space="preserve">Wall Radiation Shield - 30 </t>
  </si>
  <si>
    <t>6DTC-WRSI30</t>
  </si>
  <si>
    <t>Guy Wire Band ( wire not included)</t>
  </si>
  <si>
    <t>6DTC-GWB</t>
  </si>
  <si>
    <t>Swivel Adapter</t>
  </si>
  <si>
    <t>6DTC-ADS</t>
  </si>
  <si>
    <t>Telescopic Rigid Shield, Min 48"/Max 136"</t>
  </si>
  <si>
    <t>6DTC-TRS</t>
  </si>
  <si>
    <r>
      <t>Flexible Shield, Min 40</t>
    </r>
    <r>
      <rPr>
        <sz val="7"/>
        <rFont val="Arial MT"/>
      </rPr>
      <t xml:space="preserve"> 9/16</t>
    </r>
    <r>
      <rPr>
        <sz val="8"/>
        <rFont val="Arial MT"/>
      </rPr>
      <t>" / Max 108"</t>
    </r>
  </si>
  <si>
    <t>6DTC-FLXS</t>
  </si>
  <si>
    <t>Radiation Shield Connector</t>
  </si>
  <si>
    <t>6DTC-RSCI</t>
  </si>
  <si>
    <t>Radiation Shield Connector Firestop</t>
  </si>
  <si>
    <t>6DTC-FRSC</t>
  </si>
  <si>
    <t>Firestop Radiation Shield Connector Support</t>
  </si>
  <si>
    <t>6DTC-FRSCS</t>
  </si>
  <si>
    <t>6DTC-FF</t>
  </si>
  <si>
    <t>6DTC-F7</t>
  </si>
  <si>
    <t>6DTC-F12</t>
  </si>
  <si>
    <t>Adjustable Roof Flashing 12/12 - 21/12</t>
  </si>
  <si>
    <t>6DTC-F21</t>
  </si>
  <si>
    <t>Peak Roof Flashing 1/12 - 7/12</t>
  </si>
  <si>
    <t>6DTC-FP7</t>
  </si>
  <si>
    <t>Peak Roof Flashing 8/12 - 12/12</t>
  </si>
  <si>
    <t>6DTC-FP12</t>
  </si>
  <si>
    <t>DSA Adjustable Flashing 1/12 - 7/12</t>
  </si>
  <si>
    <t>6DTC-F7DSA</t>
  </si>
  <si>
    <t>DSA Adjustable Flashing 8/12 - 12/12</t>
  </si>
  <si>
    <t>6DTC-F12DSA</t>
  </si>
  <si>
    <t>6DTC-SC</t>
  </si>
  <si>
    <t>6DTC-VC</t>
  </si>
  <si>
    <t>6DTC-TC</t>
  </si>
  <si>
    <t>6DTC-FC</t>
  </si>
  <si>
    <t>6DTC-DC</t>
  </si>
  <si>
    <t>7"  Diameter</t>
  </si>
  <si>
    <t>7DTC-08SS</t>
  </si>
  <si>
    <t>12" Pipe Length - SS</t>
  </si>
  <si>
    <t>7DTC-12SS</t>
  </si>
  <si>
    <t>18" Pipe Length - SS</t>
  </si>
  <si>
    <t>7DTC-18SS</t>
  </si>
  <si>
    <t>24" Pipe Length - SS</t>
  </si>
  <si>
    <t>7DTC-24SS</t>
  </si>
  <si>
    <t>36" Pipe Length - SS</t>
  </si>
  <si>
    <t>7DTC-36SS</t>
  </si>
  <si>
    <t>48" Pipe Length - SS</t>
  </si>
  <si>
    <t>7DTC-48SS</t>
  </si>
  <si>
    <t>12" Adjustable Pipe - SS</t>
  </si>
  <si>
    <t>7DTC-12TASS</t>
  </si>
  <si>
    <t>7DTC-TSS</t>
  </si>
  <si>
    <t>7DTC-TCSS</t>
  </si>
  <si>
    <t>Tee Cap (twist- lock)</t>
  </si>
  <si>
    <t>7DTC-TCI</t>
  </si>
  <si>
    <t>15 Elbow</t>
  </si>
  <si>
    <t>7DTC-E15SS</t>
  </si>
  <si>
    <t>30 Elbow</t>
  </si>
  <si>
    <t>7DTC-E30SS</t>
  </si>
  <si>
    <t>7DTC-AD</t>
  </si>
  <si>
    <t>Square Cathedral Ceiling Support Extension ( can not be used on 6")</t>
  </si>
  <si>
    <t>DTC-CSE</t>
  </si>
  <si>
    <t>Finishing Support w/ Coupler</t>
  </si>
  <si>
    <t>7DTC-FSC</t>
  </si>
  <si>
    <t>7DTC-TS</t>
  </si>
  <si>
    <t>Adjustable Tee Support w/Coupler</t>
  </si>
  <si>
    <t>7DTC-TSAC</t>
  </si>
  <si>
    <t>7DTC-TSA</t>
  </si>
  <si>
    <t>7DTC-FSP</t>
  </si>
  <si>
    <t>7DTC-AP</t>
  </si>
  <si>
    <t>7DTC-FS</t>
  </si>
  <si>
    <t>7DTC-FS30</t>
  </si>
  <si>
    <t>7DTC-FRS</t>
  </si>
  <si>
    <t>7DTC-ISI</t>
  </si>
  <si>
    <t>Adjustable Attic Insulation Shield</t>
  </si>
  <si>
    <t>7DTC-ISIA</t>
  </si>
  <si>
    <t>7DTC-WTI</t>
  </si>
  <si>
    <t>Wall Radiation Shield - 30</t>
  </si>
  <si>
    <t>7DTC-WRSI30</t>
  </si>
  <si>
    <t>7DTC-GWB</t>
  </si>
  <si>
    <t>7DTC-ADS</t>
  </si>
  <si>
    <t>Telescopic Rigid Shield, Min 48' / Max 136"</t>
  </si>
  <si>
    <t>7DTC-TRS</t>
  </si>
  <si>
    <t>7DTC-FLXS</t>
  </si>
  <si>
    <t>7DTC-RSCI</t>
  </si>
  <si>
    <t>7DTC-FRSC</t>
  </si>
  <si>
    <t>7DTC-FRSCS</t>
  </si>
  <si>
    <t>7DTC-FF</t>
  </si>
  <si>
    <t>7DTC-F7</t>
  </si>
  <si>
    <t>7DTC-F12</t>
  </si>
  <si>
    <t>7DTC-F21</t>
  </si>
  <si>
    <t>Peak Roof Flashing</t>
  </si>
  <si>
    <t>7DTC-FP7</t>
  </si>
  <si>
    <t>7DTC-FP12</t>
  </si>
  <si>
    <t>7DTC-F7DSA</t>
  </si>
  <si>
    <t>7DTC-F12DSA</t>
  </si>
  <si>
    <t>7DTC-SC</t>
  </si>
  <si>
    <t>7DTC-VC</t>
  </si>
  <si>
    <t>7DTC-TC</t>
  </si>
  <si>
    <t>7DTC-FC</t>
  </si>
  <si>
    <t>7DTC-DC</t>
  </si>
  <si>
    <t>8"  Diameter</t>
  </si>
  <si>
    <t>8DTC-08SS</t>
  </si>
  <si>
    <t>8DTC-12SS</t>
  </si>
  <si>
    <t>8DTC-18SS</t>
  </si>
  <si>
    <t>8DTC-24SS</t>
  </si>
  <si>
    <t>8DTC-36SS</t>
  </si>
  <si>
    <t>8DTC-48SS</t>
  </si>
  <si>
    <t>8DTC-12TASS</t>
  </si>
  <si>
    <t>8DTC-TSS</t>
  </si>
  <si>
    <t>8DTC-TCSS</t>
  </si>
  <si>
    <t>8DTC-TCI</t>
  </si>
  <si>
    <t>8DTC-E15SS</t>
  </si>
  <si>
    <t>8DTC-E30SS</t>
  </si>
  <si>
    <t>8DTC-AD</t>
  </si>
  <si>
    <t>8DTC-FSC</t>
  </si>
  <si>
    <t>8DTC-TS</t>
  </si>
  <si>
    <t>8DTC-TSAC</t>
  </si>
  <si>
    <t>8DTC-TSA</t>
  </si>
  <si>
    <t>8DTC-FSP</t>
  </si>
  <si>
    <t>8DTC-AP</t>
  </si>
  <si>
    <t>8DTC-FS</t>
  </si>
  <si>
    <t>8DTC-FS30</t>
  </si>
  <si>
    <t>8DTC-FRS</t>
  </si>
  <si>
    <t>8DTC-ISI</t>
  </si>
  <si>
    <t>8DTC-ISIA</t>
  </si>
  <si>
    <t xml:space="preserve">8DTC-WTI </t>
  </si>
  <si>
    <t>8DTC-WRSI30</t>
  </si>
  <si>
    <t>8DTC-GWB</t>
  </si>
  <si>
    <t>8DTC-ADS</t>
  </si>
  <si>
    <t>Telescopic Rigid Shield, Min 48" / Max 136"</t>
  </si>
  <si>
    <t>8DTC-TRS</t>
  </si>
  <si>
    <r>
      <t xml:space="preserve">Flexible Shield, Min 40 </t>
    </r>
    <r>
      <rPr>
        <sz val="7"/>
        <rFont val="Arial MT"/>
      </rPr>
      <t>9/16</t>
    </r>
    <r>
      <rPr>
        <sz val="8"/>
        <rFont val="Arial MT"/>
      </rPr>
      <t>" /Max 108"</t>
    </r>
  </si>
  <si>
    <t>8DTC-FLXS</t>
  </si>
  <si>
    <t>8DTC-RSCI</t>
  </si>
  <si>
    <t>8DTC-FRSC</t>
  </si>
  <si>
    <t>8DTC-FRSCS</t>
  </si>
  <si>
    <t>8DTC-FF</t>
  </si>
  <si>
    <t>8DTC-F7</t>
  </si>
  <si>
    <t xml:space="preserve">8DTC-F12 </t>
  </si>
  <si>
    <t>8DTC-F21</t>
  </si>
  <si>
    <t>8DTC-FP7</t>
  </si>
  <si>
    <t>8DTC-FP12</t>
  </si>
  <si>
    <t>8DTC F7DSA</t>
  </si>
  <si>
    <t>8DTC-F12DSA</t>
  </si>
  <si>
    <t>8DTC-SC</t>
  </si>
  <si>
    <t>8DTC-VC</t>
  </si>
  <si>
    <t>8DTC-TC</t>
  </si>
  <si>
    <t>8DTC-FC</t>
  </si>
  <si>
    <t>8DTC-DC</t>
  </si>
  <si>
    <t>16" Dia To 20"  Eccentric Increaser W2</t>
  </si>
  <si>
    <t>W2-1620EI</t>
  </si>
  <si>
    <t>46DVA-WFS2</t>
  </si>
  <si>
    <t>Wall Firestop  11"X11"</t>
  </si>
  <si>
    <t>Pallet Qty.</t>
  </si>
  <si>
    <t>4X6&amp;5X8  Sconce  Counter Flashing</t>
  </si>
  <si>
    <t>58DVA-CFS</t>
  </si>
  <si>
    <t>8"  Chimney</t>
  </si>
  <si>
    <t>8" DIAMETER  12" LENGTH  CHIMNEY PIPE</t>
  </si>
  <si>
    <t>8DCA-12</t>
  </si>
  <si>
    <t>8" DIAMETER  18" LENGTH  CHIMNEY PIPE</t>
  </si>
  <si>
    <t>8DCA-18</t>
  </si>
  <si>
    <t>8" DIAMETER  24" LENGTH  CHIMNEY PIPE</t>
  </si>
  <si>
    <t>8DCA-24</t>
  </si>
  <si>
    <t>8" DIAMETER  36" LENGTH  CHIMNEY PIPE</t>
  </si>
  <si>
    <t>8DCA-36</t>
  </si>
  <si>
    <t>8" DIAMETER  48" LENGTH  CHIMNEY PIPE</t>
  </si>
  <si>
    <t>8DCA-48</t>
  </si>
  <si>
    <t>8" DIAMETER  ANCHOR PLATE</t>
  </si>
  <si>
    <t>8DCA-AP</t>
  </si>
  <si>
    <t>8" DIA. DCA  ANCHOR PLATE W/ DAMPER</t>
  </si>
  <si>
    <t>8DCA-APD</t>
  </si>
  <si>
    <t>8" CHASE  TOP COLLAR</t>
  </si>
  <si>
    <t>8DCA-CTC</t>
  </si>
  <si>
    <t>8" CHASE  TOP FLASHING</t>
  </si>
  <si>
    <t>8DCA-CTF</t>
  </si>
  <si>
    <t>8" DCA  15° ELBOW KIT</t>
  </si>
  <si>
    <t>8DCA-E15K</t>
  </si>
  <si>
    <t>8" DCA  30° ELBOW KIT</t>
  </si>
  <si>
    <t>8DCA-E30K</t>
  </si>
  <si>
    <t>8" DIAMETER  ELBOW STRAP</t>
  </si>
  <si>
    <t>8DCA-ES</t>
  </si>
  <si>
    <t>8" DCA  FLASHING  6/12-12/12</t>
  </si>
  <si>
    <t>8DCA-F12</t>
  </si>
  <si>
    <t>8" DCA  FLASHING  0/12-6/12</t>
  </si>
  <si>
    <t>8DCA-F6</t>
  </si>
  <si>
    <t>8" DCA  FIRESTOP SPACER</t>
  </si>
  <si>
    <t>8DCA-FS</t>
  </si>
  <si>
    <t>8" DCA  30° FIRESTOP</t>
  </si>
  <si>
    <t>8DCA-FS30</t>
  </si>
  <si>
    <t>8" DIAMETER  ATTIC INSULATION  SHIELD</t>
  </si>
  <si>
    <t>8DCA-IS</t>
  </si>
  <si>
    <t>8" DIAMETER  ROOF RADIATION  SHIELD</t>
  </si>
  <si>
    <t>8DCA-RRS</t>
  </si>
  <si>
    <t>8" DIAMETER  STORM COLLAR</t>
  </si>
  <si>
    <t>8DCA-SC</t>
  </si>
  <si>
    <t>8" DIAMETER  SUPPLEMENTARY  SUPPORT</t>
  </si>
  <si>
    <t>8DCA-SS</t>
  </si>
  <si>
    <t>8" DIAMETER  STABILIZER</t>
  </si>
  <si>
    <t>8DCA-ST</t>
  </si>
  <si>
    <t>8" DCA  VERTICAL CAP</t>
  </si>
  <si>
    <t>8DCA-VC</t>
  </si>
  <si>
    <t>8" DIAMETER  WALL STRAP</t>
  </si>
  <si>
    <t>8DCA-WS</t>
  </si>
  <si>
    <t xml:space="preserve">10" Diameter </t>
  </si>
  <si>
    <t>10" Dia.  8" Length</t>
  </si>
  <si>
    <t>10DTC-08SS</t>
  </si>
  <si>
    <t>10" Dia.  12" Length</t>
  </si>
  <si>
    <t>10DTC-12SS</t>
  </si>
  <si>
    <t>10" Dia.  12" Adj. Length</t>
  </si>
  <si>
    <t>10DTC-12TASS</t>
  </si>
  <si>
    <t>10" Dia.  18" Length</t>
  </si>
  <si>
    <t>10DTC-18SS</t>
  </si>
  <si>
    <t>10" Dia.  24" Length</t>
  </si>
  <si>
    <t>10DTC-24SS</t>
  </si>
  <si>
    <t>10" Dia.  36" Length</t>
  </si>
  <si>
    <t>10DTC-36SS</t>
  </si>
  <si>
    <t>10" Dia.  48" Length</t>
  </si>
  <si>
    <t>10DTC-48SS</t>
  </si>
  <si>
    <t>10" Dia.  Connector Pipe Adapter</t>
  </si>
  <si>
    <t>10DTC-AD</t>
  </si>
  <si>
    <t>10" Dia.  Anchor Plate</t>
  </si>
  <si>
    <t>10DTC-AP</t>
  </si>
  <si>
    <t>10" Dia.  15° Elbow</t>
  </si>
  <si>
    <t>10DTC-E15SS</t>
  </si>
  <si>
    <t>10" Dia.  30° Elbow</t>
  </si>
  <si>
    <t>10DTC-E30SS</t>
  </si>
  <si>
    <t>10" Dia.  45° Elbow</t>
  </si>
  <si>
    <t>10DTC-E45SS</t>
  </si>
  <si>
    <t>10" Dia.  12/12 flashing</t>
  </si>
  <si>
    <t>10DTC-F12</t>
  </si>
  <si>
    <t>10" Dia.  21/12 flashing</t>
  </si>
  <si>
    <t>10DTC-F21</t>
  </si>
  <si>
    <t>10" Dia.  7/12 flashing</t>
  </si>
  <si>
    <t>10DTC-F7</t>
  </si>
  <si>
    <t>10" Dia.  flat flashing</t>
  </si>
  <si>
    <t>10DTC-FF</t>
  </si>
  <si>
    <t>10" Dia.  12/12 peak flashing</t>
  </si>
  <si>
    <t>10DTC-FP12</t>
  </si>
  <si>
    <t xml:space="preserve">10" Dia.  7/12 peak flashing </t>
  </si>
  <si>
    <t>10DTC-FP7</t>
  </si>
  <si>
    <t xml:space="preserve">10" Dia.  Firestop radiation shield </t>
  </si>
  <si>
    <t>10DTC-FRS</t>
  </si>
  <si>
    <t>10" Dia.  Firestop</t>
  </si>
  <si>
    <t>10DTC-FS</t>
  </si>
  <si>
    <t>10" Dia.  Angled Firestop 30°</t>
  </si>
  <si>
    <t>10DTC-FS30</t>
  </si>
  <si>
    <t>10" Dia.  Angled Firestop 45°</t>
  </si>
  <si>
    <t>10DTC-FS45</t>
  </si>
  <si>
    <t>10" Dia.  Floor Support plate</t>
  </si>
  <si>
    <t>10DTC-FSP</t>
  </si>
  <si>
    <t>10" Dia.  Guy Wire Band</t>
  </si>
  <si>
    <t>10DTC-GWB</t>
  </si>
  <si>
    <t>10" Dia.  Attic Insulation Shield</t>
  </si>
  <si>
    <t>10DTC-ISI</t>
  </si>
  <si>
    <t>10" Dia.  Adj. Attic Radiation Shield</t>
  </si>
  <si>
    <t>10DTC-ISIA</t>
  </si>
  <si>
    <t xml:space="preserve">10" Dia.  ROOF SUPPORT </t>
  </si>
  <si>
    <t>10DTC-RS</t>
  </si>
  <si>
    <t>10" Dia.  Storm Collar</t>
  </si>
  <si>
    <t>10DTC-SC</t>
  </si>
  <si>
    <t>10" Dia.  twist lock tee cap</t>
  </si>
  <si>
    <t>10DTC-TCI</t>
  </si>
  <si>
    <t>10" Dia.  Insulated tee cap</t>
  </si>
  <si>
    <t>10DTC-TCSS</t>
  </si>
  <si>
    <t>10" Dia.  Tee Support</t>
  </si>
  <si>
    <t>10DTC-TS</t>
  </si>
  <si>
    <t xml:space="preserve">10" Dia.  Adj. Tee Support  </t>
  </si>
  <si>
    <t>10DTC-TSA</t>
  </si>
  <si>
    <t>10" Dia.  Adj. Tee Support w/ coupler</t>
  </si>
  <si>
    <t>10DTC-TSAC</t>
  </si>
  <si>
    <t xml:space="preserve">10" Dia.  Tee   </t>
  </si>
  <si>
    <t>10DTC-TSS</t>
  </si>
  <si>
    <t>10" Dia.  Vertical Cap</t>
  </si>
  <si>
    <t>10DTC-VC</t>
  </si>
  <si>
    <t>10" Dia.  Wall Radiation shield 30°</t>
  </si>
  <si>
    <t>10DTC-WRSI30</t>
  </si>
  <si>
    <t>10" Dia.  Wall Radiation shield 45°</t>
  </si>
  <si>
    <t>10DTC-WRSI45</t>
  </si>
  <si>
    <t>10" Dia.  wall thimble</t>
  </si>
  <si>
    <t>10DTC-WTI</t>
  </si>
  <si>
    <t>10" Dia.  Uni. Wall strap</t>
  </si>
  <si>
    <t>10DTC-WSU</t>
  </si>
  <si>
    <t>10" Dia.  Uni. Roof Brace</t>
  </si>
  <si>
    <t>10DTC-XRB</t>
  </si>
  <si>
    <t>10" Dia.  Re-support bracket</t>
  </si>
  <si>
    <t>10DTC-RESU</t>
  </si>
  <si>
    <t xml:space="preserve">10" Dia.  Firestop Rad. Ins. </t>
  </si>
  <si>
    <t>10DTC-FSI</t>
  </si>
  <si>
    <t>10" Dia.  Base tee Galv</t>
  </si>
  <si>
    <t>10DTC-TBGA</t>
  </si>
  <si>
    <t>10" Dia.  Base tee double</t>
  </si>
  <si>
    <t>10DTC-TBDGA</t>
  </si>
  <si>
    <t>10" Dia.  Base Tee Stainless</t>
  </si>
  <si>
    <t>10DTC-TBSS</t>
  </si>
  <si>
    <t>10" Dia.  Tee Cap GLVM B-V</t>
  </si>
  <si>
    <t>10DTC-TCBGA</t>
  </si>
  <si>
    <t>10" Dia.  Drain Tee Cap</t>
  </si>
  <si>
    <t>10DTC-TCD</t>
  </si>
  <si>
    <t>6" Dia  24" Ceiling Support Box</t>
  </si>
  <si>
    <t>6DTC-CS24</t>
  </si>
  <si>
    <t>7" Dia  24" Ceiling Support Box</t>
  </si>
  <si>
    <t>7DTC-CS24</t>
  </si>
  <si>
    <t>8" Dia  24" Ceiling Support Box</t>
  </si>
  <si>
    <t>8DTC-CS24</t>
  </si>
  <si>
    <t>DuraTech Canada Kits</t>
  </si>
  <si>
    <t>6DTC-WSK</t>
  </si>
  <si>
    <t>810013353</t>
  </si>
  <si>
    <t>7DTC-WSK</t>
  </si>
  <si>
    <t>810013354</t>
  </si>
  <si>
    <t>6" DuraTech Canada Exterior Kit ( includes: Wall Thimble, Connector Pipe Adapter, Decorative Collar, Tee, Tee Cap, Adj Tee Support, Wall Band, Vertical Cap, Universal Spark Arrester Band</t>
  </si>
  <si>
    <t>6DTC-KTTW</t>
  </si>
  <si>
    <t>810007772</t>
  </si>
  <si>
    <t>6" Dia  Interior Kit  New Construction includes:  6" Dia  Finishing Supp  Coupler&amp;Collar;6" Dia  Adj Attic Insulation  Shield Ins, 6" Dia  Vertical Cap</t>
  </si>
  <si>
    <t>6DTC-KINC</t>
  </si>
  <si>
    <t>810012705</t>
  </si>
  <si>
    <t>6" Dia  24" Reduce Clear  Support Ins</t>
  </si>
  <si>
    <t>6DTC-RCS</t>
  </si>
  <si>
    <t>7" Dia  24" Reduce Clear  Support Ins</t>
  </si>
  <si>
    <t>7DTC-RCS</t>
  </si>
  <si>
    <t>8" Dia  24" Reduce Clear  Support Ins</t>
  </si>
  <si>
    <t>8DTC-RCS</t>
  </si>
  <si>
    <r>
      <t>15° Elbow Kit - SS</t>
    </r>
    <r>
      <rPr>
        <sz val="6"/>
        <rFont val="Arial MT"/>
        <family val="2"/>
      </rPr>
      <t xml:space="preserve"> (includes 2 Elbows &amp; 1 Elbow Strap)</t>
    </r>
  </si>
  <si>
    <r>
      <t xml:space="preserve">30° Elbow Kit - SS </t>
    </r>
    <r>
      <rPr>
        <sz val="6"/>
        <rFont val="Arial MT"/>
        <family val="2"/>
      </rPr>
      <t>(includes 2 Elbows &amp; 1 Elbow Strap)</t>
    </r>
  </si>
  <si>
    <r>
      <t xml:space="preserve">15° Elbow Kit - GA </t>
    </r>
    <r>
      <rPr>
        <sz val="6"/>
        <rFont val="Arial MT"/>
        <family val="2"/>
      </rPr>
      <t>(includes 2 Elbows &amp; 1 Elbow Strap)</t>
    </r>
  </si>
  <si>
    <r>
      <t xml:space="preserve">30° Elbow Kit - GA </t>
    </r>
    <r>
      <rPr>
        <sz val="6"/>
        <rFont val="Arial MT"/>
        <family val="2"/>
      </rPr>
      <t>(includes 2 Elbows &amp; 1 Elbow Strap)</t>
    </r>
  </si>
  <si>
    <t>58DVA-X46</t>
  </si>
  <si>
    <t>6DFPRO-25</t>
  </si>
  <si>
    <r>
      <t xml:space="preserve">Co Linear 'Masonry Chimney Conversion Kit </t>
    </r>
    <r>
      <rPr>
        <sz val="6"/>
        <rFont val="Arial"/>
        <family val="2"/>
      </rPr>
      <t>(includes:  , 2 flex runs25ft, and high wind cap)</t>
    </r>
  </si>
  <si>
    <t>46DVA-CL33-25</t>
  </si>
  <si>
    <t>3PVP-T1</t>
  </si>
  <si>
    <t>3PVP-TB1</t>
  </si>
  <si>
    <t>4PVP-T1</t>
  </si>
  <si>
    <t>4PVP-TB1</t>
  </si>
  <si>
    <t>4PVP-T31</t>
  </si>
  <si>
    <t>4PVP-T3B1</t>
  </si>
  <si>
    <t>4PVP-CO1</t>
  </si>
  <si>
    <t>4PVP-COB1</t>
  </si>
  <si>
    <t>3PVP-TAD1</t>
  </si>
  <si>
    <t>3PVP-TADB1</t>
  </si>
  <si>
    <t>3PVP-TADX41</t>
  </si>
  <si>
    <t>3PVP-TADX4B1</t>
  </si>
  <si>
    <t>3PVP-DBT1</t>
  </si>
  <si>
    <t>3PVP-DBTB1</t>
  </si>
  <si>
    <t>3PVP-CO1</t>
  </si>
  <si>
    <t>3PVP-COB1</t>
  </si>
  <si>
    <t>4PVP-DBT1</t>
  </si>
  <si>
    <t>100/150 Concentric Support Elbow</t>
  </si>
  <si>
    <t>4PPC-SE90</t>
  </si>
  <si>
    <t>60/100 Concentric Support Elbow</t>
  </si>
  <si>
    <t>2PPC-SE90</t>
  </si>
  <si>
    <t>80/125 Concentric Support Elbow</t>
  </si>
  <si>
    <t>3PPC-SE90</t>
  </si>
  <si>
    <t>2x4" PP Condensate Trap</t>
  </si>
  <si>
    <t>2PPC-CT</t>
  </si>
  <si>
    <t>3x5" PP Condensate Trap</t>
  </si>
  <si>
    <t>3PPC-CT</t>
  </si>
  <si>
    <t>4x6" PP Condensate Trap</t>
  </si>
  <si>
    <t>4PPC-CT</t>
  </si>
  <si>
    <t>2x4" PP Extension w/ SP</t>
  </si>
  <si>
    <t>2PPC-ESP</t>
  </si>
  <si>
    <t>3x5" PP Extension w/ SP</t>
  </si>
  <si>
    <t>3PPC-ESP</t>
  </si>
  <si>
    <t>4x6" PP Extension w/ SP</t>
  </si>
  <si>
    <t>4PPC-ESP</t>
  </si>
  <si>
    <t>2x4" PP Tee With Cover</t>
  </si>
  <si>
    <t>2PPC-TCD</t>
  </si>
  <si>
    <t>3x5" PP Tee With Cover</t>
  </si>
  <si>
    <t>3PPC-TCD</t>
  </si>
  <si>
    <t>4x6" PP Tee With Cover</t>
  </si>
  <si>
    <t>4PPC-TCD</t>
  </si>
  <si>
    <t>Use for concentric horizontal terminations. Includes white wall
plate, 2 Locking Bands, white firestop, and co-linear adapter.
White Termination with Bird Guard Screen. UV resistant. Inner
plate is 8 5/8” (220mm) square, outer plate is 9 7/16” (240mm) square
for all flue sizes</t>
  </si>
  <si>
    <t>Use for concentric vertical terminations. Includes co-linear adapter
and 2 Locking Bands. Black or terra-cotta cap. UV resistant. No
storm collar required when installed with factory PolyPro flashing.</t>
  </si>
  <si>
    <t>10DT-VC1</t>
  </si>
  <si>
    <t>12DT-VC1</t>
  </si>
  <si>
    <t>14DT-VC1</t>
  </si>
  <si>
    <t>16DT-VC1</t>
  </si>
  <si>
    <t>10DCA-VC1</t>
  </si>
  <si>
    <t>12DCA-VC1</t>
  </si>
  <si>
    <t>14DCA-VC1</t>
  </si>
  <si>
    <t>16DCA-VC1</t>
  </si>
  <si>
    <t>6DLR-MTSC1</t>
  </si>
  <si>
    <t>8DLR-MTSC1</t>
  </si>
  <si>
    <t>5DLR-MTSC1</t>
  </si>
  <si>
    <t>. Masonry Thimble  W/Slip Con.</t>
  </si>
  <si>
    <t>This Internet Sales Policy establishes advertised price</t>
  </si>
  <si>
    <t>standards and Internet Seller policies for specified DuraVent</t>
  </si>
  <si>
    <t>products. Advertised pricing of DuraVent products must</t>
  </si>
  <si>
    <t>comply with this Policy in order to be eligible for promotional</t>
  </si>
  <si>
    <t>and warranty benefits provided by DuraVent. The cooperation</t>
  </si>
  <si>
    <t>of all parties, websites and distribution channels, is essential</t>
  </si>
  <si>
    <t>to our mutual success and support of our various venting</t>
  </si>
  <si>
    <t>product lines.</t>
  </si>
  <si>
    <t>DuraVent alone is responsible for enforcing this Policy and will</t>
  </si>
  <si>
    <t>do so unilaterally. If an advertisement for a Covered Product</t>
  </si>
  <si>
    <t>does not comply with this Policy, then the reseller will forfeit</t>
  </si>
  <si>
    <t>benefits under this Policy. DuraVent has the right to change</t>
  </si>
  <si>
    <t>prices, change policy, and add or delete MAP Products at any</t>
  </si>
  <si>
    <t>time</t>
  </si>
  <si>
    <t>Authorized Channels and Product Lines</t>
  </si>
  <si>
    <t>DuraVent offers a variety of products for various channels</t>
  </si>
  <si>
    <t>of distribution and sale, some of which are intended for</t>
  </si>
  <si>
    <t>professional dealers and installers and others are intended for</t>
  </si>
  <si>
    <t>the consumer and do-it-yourself customer.</t>
  </si>
  <si>
    <t>Products Authorized for Internet Sales to Consumers and</t>
  </si>
  <si>
    <t>Do-It-Yourself (DIY) non-certified Installers</t>
  </si>
  <si>
    <t>DuraVent has identified products that may be suitable for</t>
  </si>
  <si>
    <t>a non-certified installer who has above average strength,</t>
  </si>
  <si>
    <t>aptitude and skills for doing a complex installation such as</t>
  </si>
  <si>
    <t>an all-fuel chimney system. These product categories are</t>
  </si>
  <si>
    <t>made available to consumers and do-it-yourself installers,</t>
  </si>
  <si>
    <t>including Internet Sales, and will be fully warranted: DuraPlus;</t>
  </si>
  <si>
    <t>PelletVent; PelletVent for multi-fuel; DuraBlack; DVL; and Type</t>
  </si>
  <si>
    <t>B Gas Vent.</t>
  </si>
  <si>
    <t>Products Authorized For Internet Sales to</t>
  </si>
  <si>
    <t>Professional Installers</t>
  </si>
  <si>
    <t>DuraVent offers the following professional products that</t>
  </si>
  <si>
    <t>are intended and reserved for professional installers. These</t>
  </si>
  <si>
    <t>products are fully warranted if installed only by a professional</t>
  </si>
  <si>
    <t>PelletVent Pro®, DirectVent Pro®, FasNSeal®, FasNSeal® W2,</t>
  </si>
  <si>
    <t>FasNSeal® Flex, and PolyPro®, and DuraVent’s relining products</t>
  </si>
  <si>
    <t>Definitions</t>
  </si>
  <si>
    <t>• An “Internet seller” is a merchant whose sales are</t>
  </si>
  <si>
    <t>consummated over a website using a “shopping cart”</t>
  </si>
  <si>
    <t>feature and available to consumers.</t>
  </si>
  <si>
    <t>• A “qualified professional installer” as one of the following:</t>
  </si>
  <si>
    <t>licensed contractors with prior chimney installation</t>
  </si>
  <si>
    <t>experience, CSIA Certified Chimney Sweeps, NFI Certified</t>
  </si>
  <si>
    <t>Specialists, or WETT Certified Professionals.</t>
  </si>
  <si>
    <t>• An “Approved Internet Seller” is retailer with a website</t>
  </si>
  <si>
    <t>complying with the terms of this Internet Sales Policy.</t>
  </si>
  <si>
    <t>MAP Pricing</t>
  </si>
  <si>
    <t>DuraVent provides minimum advertised pricing (MAP)</t>
  </si>
  <si>
    <t>on its price lists. Any Internet Seller providing media with</t>
  </si>
  <si>
    <t>advertising directed at consumers, must comply with this</t>
  </si>
  <si>
    <t>Internet Sales Policy and list MAP on it’s media for all DuraVent</t>
  </si>
  <si>
    <t>Professional products in order to be eligible for listing as an</t>
  </si>
  <si>
    <t>Approved Internet Seller. Listing prices below the MAP is</t>
  </si>
  <si>
    <t>considered a violation of this Internet Sales policy.</t>
  </si>
  <si>
    <t>MAP will be provided the following benefits:</t>
  </si>
  <si>
    <t>• Websites that adhere to MAP pricing on their sites will</t>
  </si>
  <si>
    <t>be classified as an Approved Internet Seller of DuraVent</t>
  </si>
  <si>
    <t>products.</t>
  </si>
  <si>
    <t>• Any DuraVent product sold by an Approved Internet Seller</t>
  </si>
  <si>
    <t>will be fully warranted and supported by DuraVent as</t>
  </si>
  <si>
    <t>specified under the applicable product warranty.</t>
  </si>
  <si>
    <t>• In recognition of Approved Internet Sellers of DuraVent</t>
  </si>
  <si>
    <t>products, DuraVent will provide a prominent link on its</t>
  </si>
  <si>
    <t>home page of Approved Internet Sellers. This page will</t>
  </si>
  <si>
    <t>list Approved Internet Sellers, and provide a link to their</t>
  </si>
  <si>
    <t>website. An Approved Internet Seller logo will also be</t>
  </si>
  <si>
    <t>provided for display on the seller’s website.</t>
  </si>
  <si>
    <t>• Approved Internet Sellers will be allowed to use DuraVent’s</t>
  </si>
  <si>
    <t>trademarks and intellectual property, including DuraVent’s</t>
  </si>
  <si>
    <t>logo, product trade-names, photographs, illustrations and</t>
  </si>
  <si>
    <t>other DuraVent images.</t>
  </si>
  <si>
    <t>• Suppliers to internet websites shall inform and assist any</t>
  </si>
  <si>
    <t>such website they supply DuraVent products to be MAP</t>
  </si>
  <si>
    <t>compliant.</t>
  </si>
  <si>
    <t>Intellectual Property</t>
  </si>
  <si>
    <t>Approved Internet Sellers may use DuraVent trademarks and</t>
  </si>
  <si>
    <t>trade names in listing products on their website, however:</t>
  </si>
  <si>
    <t>• All websites advertising DuraVent, or Dura-Vent products,</t>
  </si>
  <si>
    <t>and using DuraVent trade names must comply with current</t>
  </si>
  <si>
    <t>MAP pricing.</t>
  </si>
  <si>
    <t>• DuraVent logos can be down loaded from our website at:</t>
  </si>
  <si>
    <t>http://www.duravent.com/MarketingSupport.aspx</t>
  </si>
  <si>
    <t>Warranty</t>
  </si>
  <si>
    <t>DuraVent provides warranties based on whether a proper</t>
  </si>
  <si>
    <t>sales channel is used and whether a proper installation</t>
  </si>
  <si>
    <t>channel is used. Warnings regarding warranty applicability</t>
  </si>
  <si>
    <t>may appear on product labeling, cartons, installation</t>
  </si>
  <si>
    <t>instructions, notices, and on our web site, www.duravent.com.</t>
  </si>
  <si>
    <t>All Approved Internet Sellers must provide the following</t>
  </si>
  <si>
    <t>notice in a conspicuous manner on their websites:</t>
  </si>
  <si>
    <t>DuraVent provides no warranty for the following</t>
  </si>
  <si>
    <t>professional products if such products are not installed by</t>
  </si>
  <si>
    <t>DuraChimney® II, PelletVent Pro®, DirectVent Pro®, FasNSeal®,</t>
  </si>
  <si>
    <t>FasNSeal® W2, FasNSeal® Flex, and PolyPro®, and DuraVent’s</t>
  </si>
  <si>
    <t>relining products including DuraLiner®, DuraFlex® (SW, Pro,</t>
  </si>
  <si>
    <t>• Any DuraVent product sold by a non-approved website will</t>
  </si>
  <si>
    <t>not be warranted.</t>
  </si>
  <si>
    <t>• Any customer that has bought product from a nonapproved</t>
  </si>
  <si>
    <t>website will not be given technical assistance or</t>
  </si>
  <si>
    <t>support from DuraVent.</t>
  </si>
  <si>
    <t>• Any website not compliant with this Internet Sales Policy</t>
  </si>
  <si>
    <t>shall not use DuraVent’s trademarked and registered</t>
  </si>
  <si>
    <t>properties, and will be notified to remove them</t>
  </si>
  <si>
    <t>immediately. DuraVent reserves the right to enforce</t>
  </si>
  <si>
    <t>its intellectual property rights against entities not in</t>
  </si>
  <si>
    <t>compliance with this Internet Sales Policy.</t>
  </si>
  <si>
    <t>DuraVent will actively monitor all Internet Seller’s websites</t>
  </si>
  <si>
    <t>selling DuraVent products to ensure MAP pricing is in</t>
  </si>
  <si>
    <t>compliance to the Internet Sales Policy.</t>
  </si>
  <si>
    <t>DuraVent reserves the right to remove the Approved status of</t>
  </si>
  <si>
    <t>Internet sellers for violating terms of the Internet Sales Policy.</t>
  </si>
  <si>
    <t>INTERNET SALES POLICY</t>
  </si>
  <si>
    <t>Terms &amp; Condition of Sale</t>
  </si>
  <si>
    <t>documentation prior to shipment. Buyer is responsible for all sales and</t>
  </si>
  <si>
    <t>use taxes.</t>
  </si>
  <si>
    <t>carton charges. Broken carton charges are 25% of list price per stock #.</t>
  </si>
  <si>
    <t>additional $5 per pallet.</t>
  </si>
  <si>
    <t>F.O.B. shipping point.</t>
  </si>
  <si>
    <t>finance charge.</t>
  </si>
  <si>
    <t>Each shipment will be accompanied by a separate invoice and each</t>
  </si>
  <si>
    <t>invoice carries its own terms of payment.</t>
  </si>
  <si>
    <t>returned for credit.</t>
  </si>
  <si>
    <t>providers.</t>
  </si>
  <si>
    <t>in additional charges, including freight, restocking and recartoning.</t>
  </si>
  <si>
    <t>within 48 hours.</t>
  </si>
  <si>
    <t>for damage must be made on a timely basis directly to the freight</t>
  </si>
  <si>
    <t>provider. Any evidence of damage to the carton is cause for immediate</t>
  </si>
  <si>
    <t>inspection of the goods. Damaged goods must be retained by the</t>
  </si>
  <si>
    <t>customer until credit is approved. All claims for damages must be</t>
  </si>
  <si>
    <t>accompanied by proof (e.g. digital photo) and is subject to approval by</t>
  </si>
  <si>
    <t>DuraVent.</t>
  </si>
  <si>
    <t>by proof (e.g. digital photo) and is subject to approval by DuraVent.</t>
  </si>
  <si>
    <t>or changes to installation instructions. Customers modifying products</t>
  </si>
  <si>
    <t>or installation procedures shall, regardless of specific instructions to</t>
  </si>
  <si>
    <t>the user, indemnify, defend, and hold harmless DuraVent for any and</t>
  </si>
  <si>
    <t>all claimed losses or damages occasioned in whole or in part by special</t>
  </si>
  <si>
    <t>order or modified products and procedures.</t>
  </si>
  <si>
    <t>subject to the terms of our “Internet Sales Policy” and warranty. A copy of</t>
  </si>
  <si>
    <t>this policy can be obtained from Customer Service at 1-800-835-4429.</t>
  </si>
  <si>
    <r>
      <rPr>
        <b/>
        <sz val="12"/>
        <rFont val="Arial MT"/>
      </rPr>
      <t>17. RESALE OVER THE INTERNET</t>
    </r>
    <r>
      <rPr>
        <sz val="12"/>
        <rFont val="Arial MT"/>
      </rPr>
      <t>: Resale of product over the internet is</t>
    </r>
  </si>
  <si>
    <r>
      <rPr>
        <b/>
        <sz val="12"/>
        <rFont val="Arial MT"/>
      </rPr>
      <t>16. INDEMNITY:</t>
    </r>
    <r>
      <rPr>
        <sz val="12"/>
        <rFont val="Arial MT"/>
      </rPr>
      <t xml:space="preserve"> DuraVent does not permit modifications to products</t>
    </r>
  </si>
  <si>
    <r>
      <rPr>
        <b/>
        <sz val="12"/>
        <rFont val="Arial MT"/>
      </rPr>
      <t>15. DEFECTS</t>
    </r>
    <r>
      <rPr>
        <sz val="12"/>
        <rFont val="Arial MT"/>
      </rPr>
      <t>: All claims for manufacturing defects must be accompanied</t>
    </r>
  </si>
  <si>
    <r>
      <rPr>
        <b/>
        <sz val="12"/>
        <rFont val="Arial MT"/>
      </rPr>
      <t>14. DAMAGE:</t>
    </r>
    <r>
      <rPr>
        <sz val="12"/>
        <rFont val="Arial MT"/>
      </rPr>
      <t xml:space="preserve"> DuraVent is not responsible for freight damage. All claims</t>
    </r>
  </si>
  <si>
    <r>
      <rPr>
        <b/>
        <sz val="12"/>
        <rFont val="Arial MT"/>
      </rPr>
      <t>13. SHORTAGES:</t>
    </r>
    <r>
      <rPr>
        <sz val="12"/>
        <rFont val="Arial MT"/>
      </rPr>
      <t xml:space="preserve"> All claims for shortages and damages must be made</t>
    </r>
  </si>
  <si>
    <r>
      <rPr>
        <b/>
        <sz val="12"/>
        <rFont val="Arial MT"/>
      </rPr>
      <t>12. REFUSAL OF DELIVERY</t>
    </r>
    <r>
      <rPr>
        <sz val="12"/>
        <rFont val="Arial MT"/>
      </rPr>
      <t>: Refused shipments, without cause, will result</t>
    </r>
  </si>
  <si>
    <r>
      <rPr>
        <b/>
        <sz val="12"/>
        <rFont val="Arial MT"/>
      </rPr>
      <t xml:space="preserve">11. DELAYS: </t>
    </r>
    <r>
      <rPr>
        <sz val="12"/>
        <rFont val="Arial MT"/>
      </rPr>
      <t>DuraVent is not responsible for delays caused by our freight</t>
    </r>
  </si>
  <si>
    <r>
      <rPr>
        <b/>
        <sz val="12"/>
        <rFont val="Arial MT"/>
      </rPr>
      <t>10. ALL SALES ARE FINAL:</t>
    </r>
    <r>
      <rPr>
        <sz val="12"/>
        <rFont val="Arial MT"/>
      </rPr>
      <t xml:space="preserve"> All sales are final and product cannot be</t>
    </r>
  </si>
  <si>
    <r>
      <rPr>
        <b/>
        <sz val="12"/>
        <rFont val="Arial MT"/>
      </rPr>
      <t>9. MULTIPLE SHIPMENTS</t>
    </r>
    <r>
      <rPr>
        <sz val="12"/>
        <rFont val="Arial MT"/>
      </rPr>
      <t>: Orders may be fulfilled in separate shipments.</t>
    </r>
  </si>
  <si>
    <r>
      <rPr>
        <b/>
        <sz val="12"/>
        <rFont val="Arial MT"/>
      </rPr>
      <t>8. LATE CHARGES</t>
    </r>
    <r>
      <rPr>
        <sz val="12"/>
        <rFont val="Arial MT"/>
      </rPr>
      <t>: Delinquent accounts are subject to 1 1⁄2% per month</t>
    </r>
  </si>
  <si>
    <r>
      <rPr>
        <b/>
        <sz val="12"/>
        <rFont val="Arial MT"/>
      </rPr>
      <t>7. TERMS:</t>
    </r>
    <r>
      <rPr>
        <sz val="12"/>
        <rFont val="Arial MT"/>
      </rPr>
      <t xml:space="preserve"> Unless otherwise specified, our payment terms are: net 30,</t>
    </r>
  </si>
  <si>
    <r>
      <rPr>
        <b/>
        <sz val="12"/>
        <rFont val="Arial MT"/>
      </rPr>
      <t xml:space="preserve">6. UPS: </t>
    </r>
    <r>
      <rPr>
        <sz val="12"/>
        <rFont val="Arial MT"/>
      </rPr>
      <t>All UPS orders are subject to $10 handling charge.</t>
    </r>
  </si>
  <si>
    <r>
      <rPr>
        <b/>
        <sz val="12"/>
        <rFont val="Arial MT"/>
      </rPr>
      <t>5. PALLET CHARGES</t>
    </r>
    <r>
      <rPr>
        <sz val="12"/>
        <rFont val="Arial MT"/>
      </rPr>
      <t>: All palletized, stretch-wrapped orders are an</t>
    </r>
  </si>
  <si>
    <r>
      <rPr>
        <b/>
        <sz val="12"/>
        <rFont val="Arial MT"/>
      </rPr>
      <t>4. BROKEN CARTON CHARGES:</t>
    </r>
    <r>
      <rPr>
        <sz val="12"/>
        <rFont val="Arial MT"/>
      </rPr>
      <t xml:space="preserve"> Broken carton orders are subject to broken</t>
    </r>
  </si>
  <si>
    <r>
      <rPr>
        <b/>
        <sz val="12"/>
        <rFont val="Arial MT"/>
      </rPr>
      <t xml:space="preserve">3. SALES TAX: </t>
    </r>
    <r>
      <rPr>
        <sz val="12"/>
        <rFont val="Arial MT"/>
      </rPr>
      <t>All sales are taxable unless buyer provides valid resale</t>
    </r>
  </si>
  <si>
    <r>
      <rPr>
        <b/>
        <sz val="12"/>
        <rFont val="Arial MT"/>
      </rPr>
      <t>2. CREDIT</t>
    </r>
    <r>
      <rPr>
        <sz val="12"/>
        <rFont val="Arial MT"/>
      </rPr>
      <t>: All sales are subject to credit approval.</t>
    </r>
  </si>
  <si>
    <r>
      <rPr>
        <b/>
        <sz val="12"/>
        <rFont val="Arial MT"/>
      </rPr>
      <t>1. PRICES:</t>
    </r>
    <r>
      <rPr>
        <sz val="12"/>
        <rFont val="Arial MT"/>
      </rPr>
      <t xml:space="preserve"> All prices and designs are subject to change without notice.</t>
    </r>
  </si>
  <si>
    <t>LIMITED LIFETIME WARRANTY</t>
  </si>
  <si>
    <t>DuraVent, Inc. provides this limited lifetime warranty for all of its products with the exception of Ventinox® (lifetime), and PolyPro® (ten years). Subject to the limitations set</t>
  </si>
  <si>
    <t>forth below, DuraVent warrants that its products will be free from defects in material or manufacturing, if properly installed, maintained and used. DuraVent products are fully</t>
  </si>
  <si>
    <t>warranted if installed only by a professional installer. This Warranty is transferable from the original homeowner to the buyer of the home. This warranty does not cover normal</t>
  </si>
  <si>
    <t>wear and tear, smoke damage or damage caused by chimney fires, acts of God, or any product that was: (1) purchased other than from an authorized DuraVent dealer, retailer</t>
  </si>
  <si>
    <t>or distributor; (2) modified or altered; (3) improperly serviced, inspected or cleaned; or (4) subject to negligence or any use not in accordance with the installation instructions</t>
  </si>
  <si>
    <t>included with the product as determined by DuraVent. Installation instructions are available online at www.duravent.com under Support/Literature and through our Customer</t>
  </si>
  <si>
    <t>Service Department 800-835-4429 or customerservice@duravent.com. This limited lifetime warranty applies only to parts manufactured by DuraVent.</t>
  </si>
  <si>
    <t>DuraVent provides the following warranties for its products: One Hundred Percent (100%) MSRP 15 years from the date of purchase, and Fifty Percent (50%) thereafter, except for</t>
  </si>
  <si>
    <t>the following limitations on: all Termination Caps and DuraBlack® are warranted at One Hundred Percent (100%) for five years.</t>
  </si>
  <si>
    <t>All warranty obligations of DuraVent shall be limited to repair or replacement of the defective product pursuant to the terms and conditions applicable to each product line.</t>
  </si>
  <si>
    <t>These remedies shall constitute DuraVent’s sole obligation and sole remedy under this warranty. This warranty provides no cash surrender value. The terms and conditions of this</t>
  </si>
  <si>
    <t>warranty may not be modified, altered or waived by any action, inaction or representation, whether oral or in writing, except upon the express, written authority of an executive</t>
  </si>
  <si>
    <t>officer of DuraVent.</t>
  </si>
  <si>
    <t>Corn, bio-fuels, driftwood or other wood containing salt, preservative-treated lumber, plastic and household trash or garbage, or wood pellets containing such materials must</t>
  </si>
  <si>
    <t>not be burned in the appliance or fireplace. In case of a chimney fire, the chimney must be inspected and approved by a certified Chimney Sweep before reuse. After each annual</t>
  </si>
  <si>
    <t>inspection, maintenance, and cleaning, the certified Chimney Sweep must fill out and date the appropriate section of the warranty card provided with the chimney liner.</t>
  </si>
  <si>
    <t>LIMITATIONS ON INTERNET SALES: Notwithstanding any other terms or conditions of this Limited Lifetime Warranty, DuraVent provides no warranty for the following specific</t>
  </si>
  <si>
    <t>warranty, a trained professional installer is defined as one of the following: licensed contractors with prior chimney installation experience, CSIA Certified Chimney Sweeps, NFI</t>
  </si>
  <si>
    <t>Certified Specialists, or WETT Certified Professionals.</t>
  </si>
  <si>
    <t>DuraVent must be notified and given the opportunity to inspect defective product prior to replacement under the terms of this limited lifetime warranty. All warranty claims</t>
  </si>
  <si>
    <t>must be submitted with proof of purchase. Labor and installation costs are not covered under this warranty. To obtain warranty service contact: DuraVent Warranty Service, 877</t>
  </si>
  <si>
    <t>Cotting Ct., Vacaville CA 95688, or call 800-835-4429.</t>
  </si>
  <si>
    <t>WHERE LAWFUL, DURAVENT DISCLAIMS ALL OTHER WARRANTIES, INCLUDING BUT NOT LIMITED TO IMPLIED WARRANTIES OF MERCHANTABILITY AND FITNESS FOR A PARTICULAR</t>
  </si>
  <si>
    <t>PURPOSE. IN NO EVENT WILL DURAVENT BE LIABLE FOR INCIDENTAL, CONSEQUENTIAL, PUNITIVE OR SPECIAL DAMAGES OR DIRECT OR INDIRECT LOSS OF ANY KIND, INCLUDING BUT</t>
  </si>
  <si>
    <t>NOT LIMITED TO PROPERTY DAMAGE AND PERSONAL INJURY. DURAVENT’S ENTIRE LIABILITY IS LIMITED TO THE PURCHASE PRICE OF THIS PRODUCT. SOME STATES DO NOT ALLOW</t>
  </si>
  <si>
    <t>LIMITATIONS ON IMPLIED WARRANTIES, OR THE EXCLUSION OR LIMITATION OF INCIDENTAL OR CONSEQUENTIAL DAMAGES, SO THE ABOVE LIMITATIONS AND EXCLUSIONS MAY NOT</t>
  </si>
  <si>
    <t>APPLY TO YOU. THIS LIMITED WARRANTY GIVES YOU SPECIFIC LEGAL RIGHTS, AND YOU MAY ALSO HAVE OTHER RIGHTS THAT VARY FROM STATE TO STATE.</t>
  </si>
  <si>
    <t>For the most up-to-date installation instructions, visit www.duravent.com.</t>
  </si>
  <si>
    <t>Installation instructions are available online at www.duravent.com under Support/Literature and through our Customer Service Department 800-835-4429 or customerservice@</t>
  </si>
  <si>
    <t>duravent.com. This lifetime warranty applies only Ventinox parts manufactured by DuraVent.</t>
  </si>
  <si>
    <t>POLYPRO WARRANTY</t>
  </si>
  <si>
    <t>DuraVent, Inc. provides this warranty for PolyPro® for ten years. Subject to the limitations set forth below, DuraVent warrants that its products will be free from defects in</t>
  </si>
  <si>
    <t>material or manufacturing, if properly installed, maintained and used. DuraVent products are fully warranted if installed only by a professional installer. This Warranty is</t>
  </si>
  <si>
    <t>transferable from the original homeowner to the buyer of the home within the warranted ten years. This warranty does not cover normal wear and tear, smoke damage or</t>
  </si>
  <si>
    <t>damage caused by chimney fires, acts of God, or any product that was: (1) purchased other than from an authorized DuraVent dealer, retailer or distributor; (2) modified or</t>
  </si>
  <si>
    <t>altered; (3) improperly serviced, inspected or cleaned; or (4) subject to negligence or any use not in accordance with the installation instructions included with the product as</t>
  </si>
  <si>
    <t>determined by DuraVent.</t>
  </si>
  <si>
    <t>This product is intended for venting only category II &amp; IV appliances burning Natural Gas, Propane and Oil. All other fuels are not covered under this warranty.</t>
  </si>
  <si>
    <t>DuraVent provides the following warranties for PolyPro: One Hundred Percent (100%) MSRP 10 years from the date of purchase.</t>
  </si>
  <si>
    <t>Wall Support</t>
  </si>
  <si>
    <t>Adjustable Wall Support</t>
  </si>
  <si>
    <t xml:space="preserve">  24" Square Support Extension</t>
  </si>
  <si>
    <t>8DTC-SE</t>
  </si>
  <si>
    <t xml:space="preserve"> 24" Reduce Clear  Support Ins</t>
  </si>
  <si>
    <t>Commercial 6-16 FasNSeal Gas Vent System</t>
  </si>
  <si>
    <t>installer. DuraTech®, DuraChimney® II,</t>
  </si>
  <si>
    <t xml:space="preserve">a trained professional installer: DuraTech®, </t>
  </si>
  <si>
    <t>products if such products are not installed by a qualified professional installer: DuraTech®, DuraTech® DTC, DuraChimney® II, PelletVent Pro®, DirectVent Pro®,</t>
  </si>
  <si>
    <t>3" Diameter  48" Length Pipe</t>
  </si>
  <si>
    <t>3PVP-48</t>
  </si>
  <si>
    <t>3" Diameter  48" Length Pipe  Black</t>
  </si>
  <si>
    <t>3PVP-48B</t>
  </si>
  <si>
    <t>4" Diameter  48" Length Pipe</t>
  </si>
  <si>
    <t>4PVP-48</t>
  </si>
  <si>
    <t>4" Diameter  48" Length Pipe  Black</t>
  </si>
  <si>
    <t>4PVP-48B</t>
  </si>
  <si>
    <t>5,7" DT Extended  Adj Wall Strap SS</t>
  </si>
  <si>
    <t>5DT-AWSX-SS</t>
  </si>
  <si>
    <t>6" &amp; 8 Adjustable Wall Support - SS</t>
  </si>
  <si>
    <t>6,8" DT Extended  Adj Wall Strap SS</t>
  </si>
  <si>
    <t>6DT-AWSX-SS</t>
  </si>
  <si>
    <t xml:space="preserve">Replacement Gasket (Rigid Pipe)  </t>
  </si>
  <si>
    <t>12perpack</t>
  </si>
  <si>
    <t>6per pack</t>
  </si>
  <si>
    <t>4" Diameter  Adapter Tee</t>
  </si>
  <si>
    <t>4PVP-TAD1</t>
  </si>
  <si>
    <t>Double Tee Cleanout  Black</t>
  </si>
  <si>
    <t>4PVP-DBTB1</t>
  </si>
  <si>
    <t>4X6 Diameter  Roof Support</t>
  </si>
  <si>
    <t>46DVA-RS</t>
  </si>
  <si>
    <t>5X8 Diameter  Roof Support</t>
  </si>
  <si>
    <t>58DVA-RS</t>
  </si>
  <si>
    <t>DuraTech Premium GA</t>
  </si>
  <si>
    <t xml:space="preserve">             U. S. SUGGESTED LIST PRICES</t>
  </si>
  <si>
    <t>DTP Galvanized  2'' INSULATED CHIMNEY SYSTEM 7'' I.D. AND 11'' O.D.</t>
  </si>
  <si>
    <t xml:space="preserve">UPC-A Listing </t>
  </si>
  <si>
    <t>DTP GA #</t>
  </si>
  <si>
    <t xml:space="preserve">Length 8'' (Galv. Outer ) </t>
  </si>
  <si>
    <t>7DTP-08GA</t>
  </si>
  <si>
    <t xml:space="preserve">Length 12'' (Galv. Outer ) </t>
  </si>
  <si>
    <t>7DTP-12GA</t>
  </si>
  <si>
    <t xml:space="preserve">Length 18'' (Galv. Outer ) </t>
  </si>
  <si>
    <t>7DTP-18GA</t>
  </si>
  <si>
    <t xml:space="preserve">Length 24'' (Galv. Outer ) </t>
  </si>
  <si>
    <t>7DTP-24GA</t>
  </si>
  <si>
    <t xml:space="preserve">Length 24'' (Stainless Steel outer) </t>
  </si>
  <si>
    <t>7DTP-24</t>
  </si>
  <si>
    <t xml:space="preserve">Length 36'' (Galv. Outer ) </t>
  </si>
  <si>
    <t>7DTP-36GA</t>
  </si>
  <si>
    <t xml:space="preserve">Length 36' (Stainless Steel outer) </t>
  </si>
  <si>
    <t>7DTP-36</t>
  </si>
  <si>
    <t xml:space="preserve">Length 48'' (Galv. Outer ) </t>
  </si>
  <si>
    <t>7DTP-48GA</t>
  </si>
  <si>
    <t xml:space="preserve">Length 48'' (Stainless Steel outer) </t>
  </si>
  <si>
    <t>7DTP-48</t>
  </si>
  <si>
    <t xml:space="preserve">Elbow 15-Degree (Galv. Outer ) </t>
  </si>
  <si>
    <t xml:space="preserve">Elbow 30-Degree (Galv. Outer ) </t>
  </si>
  <si>
    <t>Offset Support</t>
  </si>
  <si>
    <t>DTP-URES</t>
  </si>
  <si>
    <t>DTP-RS</t>
  </si>
  <si>
    <t>Roof Brace</t>
  </si>
  <si>
    <t>DTP-XRSU</t>
  </si>
  <si>
    <t xml:space="preserve">7DTP-FS </t>
  </si>
  <si>
    <t>Radiation Shield</t>
  </si>
  <si>
    <t>7DTP-RS</t>
  </si>
  <si>
    <t>2-Piece insulated Attic Radiation Shield</t>
  </si>
  <si>
    <t>7DTP-ARS</t>
  </si>
  <si>
    <t>30-Degree Insulated Wall Radiation Shield</t>
  </si>
  <si>
    <t>7DTP-WRSI30</t>
  </si>
  <si>
    <t>Flat Roof Flashing (includes spacer and Collar)</t>
  </si>
  <si>
    <t>7DTP-FF</t>
  </si>
  <si>
    <t>Adjustable Roof Flashing 5-30 Degree (includes spacer and collar)</t>
  </si>
  <si>
    <t>7DTP-F7</t>
  </si>
  <si>
    <t>Adjustable Roof Flashing 30-45 Degree (includes spacer and collar)</t>
  </si>
  <si>
    <t>7DTP-F12</t>
  </si>
  <si>
    <t xml:space="preserve">Storm Collar </t>
  </si>
  <si>
    <t>7DTP-SC</t>
  </si>
  <si>
    <t>7DTP-VC</t>
  </si>
  <si>
    <t>7DTP-E30GA</t>
  </si>
  <si>
    <t>7DTP-E15GA</t>
  </si>
  <si>
    <t>3PPS-WSM1</t>
  </si>
  <si>
    <t>810014343</t>
  </si>
  <si>
    <t>4X6 Dia.  Wall Thimble  3" Top Clearance</t>
  </si>
  <si>
    <t>46DVA-WT3</t>
  </si>
  <si>
    <t>4" Diameter  VSM Adapter  110/100mm</t>
  </si>
  <si>
    <t>PPS-VSM-AD</t>
  </si>
  <si>
    <t>810006942</t>
  </si>
  <si>
    <t>5" Diameter  Flat Roof Flashing</t>
  </si>
  <si>
    <t>7DTP-AD</t>
  </si>
  <si>
    <t>7DTP-AP</t>
  </si>
  <si>
    <t>7DTP-T</t>
  </si>
  <si>
    <t>7DTP-WTI</t>
  </si>
  <si>
    <t>DTP-AWBU</t>
  </si>
  <si>
    <t>DTP-SA</t>
  </si>
  <si>
    <t>INSULATED TEE  (TCS INCLUDED)</t>
  </si>
  <si>
    <t>CHIMNEY ADAPTER</t>
  </si>
  <si>
    <t>ANCHOR PLATE</t>
  </si>
  <si>
    <t>INSULATED WALL THIMBLE</t>
  </si>
  <si>
    <t>WALL BAND</t>
  </si>
  <si>
    <t>UNIVERSAL SPARK ARRESTER BAND</t>
  </si>
  <si>
    <t>7DTP-TRC</t>
  </si>
  <si>
    <t>TRIM COLLAR</t>
  </si>
  <si>
    <t>7DTP-ADJ</t>
  </si>
  <si>
    <t>7DTP-WS</t>
  </si>
  <si>
    <t>ADJUSTABLE LENGTH</t>
  </si>
  <si>
    <t>WALL SUPPORT 7''</t>
  </si>
  <si>
    <t>810007171</t>
  </si>
  <si>
    <t>4" Diameter  Replacement Gasket</t>
  </si>
  <si>
    <t>4PVP-GA1</t>
  </si>
  <si>
    <t>3" Diameter  Replacement Gasket</t>
  </si>
  <si>
    <t>3PVP-GA1</t>
  </si>
  <si>
    <t>3" Diameter  18" Length Pipe</t>
  </si>
  <si>
    <t>3PVP-18</t>
  </si>
  <si>
    <t>4" Diameter  18" Length Pipe</t>
  </si>
  <si>
    <t>4PVP-18</t>
  </si>
  <si>
    <t>Black Termination Tee</t>
  </si>
  <si>
    <t>2PPS-TTBL</t>
  </si>
  <si>
    <t>810014459</t>
  </si>
  <si>
    <t>3PPS-TTBL</t>
  </si>
  <si>
    <t>810014460</t>
  </si>
  <si>
    <t>4PPS-TTBL</t>
  </si>
  <si>
    <t>810014461</t>
  </si>
  <si>
    <t>2PPS-108</t>
  </si>
  <si>
    <t>810014028</t>
  </si>
  <si>
    <t>3PPS-108</t>
  </si>
  <si>
    <t>810013496</t>
  </si>
  <si>
    <t>4PPS-108</t>
  </si>
  <si>
    <t>810013578</t>
  </si>
  <si>
    <t>6PPS-108</t>
  </si>
  <si>
    <t>810013579</t>
  </si>
  <si>
    <r>
      <t xml:space="preserve">must be orderd in pallet qty only. </t>
    </r>
    <r>
      <rPr>
        <b/>
        <u/>
        <sz val="8"/>
        <color indexed="10"/>
        <rFont val="Arial"/>
        <family val="2"/>
      </rPr>
      <t>No</t>
    </r>
    <r>
      <rPr>
        <b/>
        <sz val="8"/>
        <color indexed="10"/>
        <rFont val="Arial"/>
        <family val="2"/>
      </rPr>
      <t xml:space="preserve"> indv. Bags</t>
    </r>
  </si>
  <si>
    <t>4X6 Dia Co Linear  Termination Adpt</t>
  </si>
  <si>
    <t>46DVA-CLTA</t>
  </si>
  <si>
    <t>4x6 Diameter  3"x4" CoLinear  Term. Adpt</t>
  </si>
  <si>
    <t>46DVA-34CLTA</t>
  </si>
  <si>
    <t>4x6 Diameter  3"x4" Co Linear  Adapter</t>
  </si>
  <si>
    <t>46DVA-34CLAA</t>
  </si>
  <si>
    <t>4X6 Dia Co Linear  Appliance Adpt</t>
  </si>
  <si>
    <t>46DVA-CLAA</t>
  </si>
  <si>
    <t>8DP-E30K</t>
  </si>
  <si>
    <t>3" Diameter  Wall Support  Stainless</t>
  </si>
  <si>
    <t>3PPS-WSM-SS1</t>
  </si>
  <si>
    <t>810014349</t>
  </si>
  <si>
    <t>WALL SUPPORT KIT INCLUDES: insulated tee, twist-lock tee cap, adj wall support,wall thimble, connector pipe adapter, decorative collar, universal wall strap, vertical cap</t>
  </si>
  <si>
    <t>See DuraPlus multipler for pricing</t>
  </si>
  <si>
    <t xml:space="preserve">  Insulated Wall  Thimble</t>
  </si>
  <si>
    <t>5DT-IWT</t>
  </si>
  <si>
    <t xml:space="preserve"> Insulated Wall  Thimble</t>
  </si>
  <si>
    <t>6DT-IWT</t>
  </si>
  <si>
    <t>7DT-IWT</t>
  </si>
  <si>
    <t>8DT-IWT</t>
  </si>
  <si>
    <t xml:space="preserve">  Wall Support  Stainless</t>
  </si>
  <si>
    <t>2PPS-WSM-SS1</t>
  </si>
  <si>
    <t>810014348</t>
  </si>
  <si>
    <t xml:space="preserve"> Square Radiation Shield Ext.</t>
  </si>
  <si>
    <t>6DTC-SRSE</t>
  </si>
  <si>
    <t>7DTC-SRSE</t>
  </si>
  <si>
    <t>Square Radiation Shield Ext.</t>
  </si>
  <si>
    <t>8DTC-SRSE</t>
  </si>
  <si>
    <t xml:space="preserve">PASS-THROUGH RADIATION SHIELD </t>
  </si>
  <si>
    <t>7DTP-SRSE</t>
  </si>
  <si>
    <t>2" Flex Coupler</t>
  </si>
  <si>
    <t>FSAFLEXC-2</t>
  </si>
  <si>
    <t>6" Diameter  Wall Support  Stainless</t>
  </si>
  <si>
    <t>6PPS-WSM-SS1</t>
  </si>
  <si>
    <t>810014352</t>
  </si>
  <si>
    <t>6DFS-X5WC</t>
  </si>
  <si>
    <t>2" Dia. Storm Collar</t>
  </si>
  <si>
    <t>FSCPP2</t>
  </si>
  <si>
    <t>810014467</t>
  </si>
  <si>
    <t>3" Dia. Storm Collar</t>
  </si>
  <si>
    <t>FSCPP3</t>
  </si>
  <si>
    <t>810014468</t>
  </si>
  <si>
    <t>4" Dia. Storm Collar</t>
  </si>
  <si>
    <t>FSCPP4</t>
  </si>
  <si>
    <t>810014469</t>
  </si>
  <si>
    <t>4"  Dia. Tall Cone  Flashing</t>
  </si>
  <si>
    <t>FSAFPP4</t>
  </si>
  <si>
    <t>810014472</t>
  </si>
  <si>
    <t>3"  Dia. Tall Cone  Flashing</t>
  </si>
  <si>
    <t>FSAFPP3</t>
  </si>
  <si>
    <t>810014471</t>
  </si>
  <si>
    <t>2"  Dia. Tall Cone  Flashing</t>
  </si>
  <si>
    <t>FSAFPP2</t>
  </si>
  <si>
    <t>810014470</t>
  </si>
  <si>
    <t>5.7" - 8" Dia  Fulton Elbow Adapter</t>
  </si>
  <si>
    <t>9.55" - 12" Dia  Fulton Elbow Adapter</t>
  </si>
  <si>
    <t>9.55" - 14" Dia  Fulton Elbow Adapter</t>
  </si>
  <si>
    <t>5" dia (5" engage)-AVL</t>
  </si>
  <si>
    <t>FSELB 2.5 05-5</t>
  </si>
  <si>
    <t>7DTP-F7DSA</t>
  </si>
  <si>
    <t>7DTP-F12DSA</t>
  </si>
  <si>
    <t>MALLEABLE ROOF FLASH 1/12-7/12 DTP 7"</t>
  </si>
  <si>
    <t>MALLEABLE  ROOF FLASH 8/12 -12/12 DTP 7"</t>
  </si>
  <si>
    <t>Net</t>
  </si>
  <si>
    <t>FasNSeal®, FasNSeal® W2, FasNSeal® Flex, and PolyPro®, and DuraVent’s relining products including DuraLiner®, DuraFlex® (SW, Pro, 316, 304). For purposes of this</t>
  </si>
  <si>
    <t>including DuraLiner®, DuraFlex® (SW, Pro, 316, 304)</t>
  </si>
  <si>
    <t>316, 304).</t>
  </si>
  <si>
    <t>810013314</t>
  </si>
  <si>
    <t xml:space="preserve"> UPC</t>
  </si>
  <si>
    <t>Order Number</t>
  </si>
  <si>
    <t xml:space="preserve">SAP </t>
  </si>
  <si>
    <t xml:space="preserve">2" Horizontal Kit includes 2"x4"concentric termination, 2(ea.) appliance adapters, wall plate, firestop and co-linear adapter white  </t>
  </si>
  <si>
    <t xml:space="preserve">3" Horizontal Kit includes 3"x5"concentric termination, 2(ea.) appliance adapters, wall plate, firestop and co-linear adapter white  </t>
  </si>
  <si>
    <t xml:space="preserve">4" Horizontal Kit includes 4"x6"concentric termination, 2(ea.) appliance adapters, wall plate, firestop and co-linear adapter white  </t>
  </si>
  <si>
    <t xml:space="preserve">2" Vertical Kit includes 2"x4"concentric termination, 2(ea.) appliance adapters, wall plate, firestop and co-linear adapter Black  </t>
  </si>
  <si>
    <t xml:space="preserve">2" Vertical  Kit includes 2"x4"concentric termination, 2(ea.) appliance adapters, wall plate, firestop and co-linear adapter Terra Cotta  </t>
  </si>
  <si>
    <t xml:space="preserve">3" Vertical Kit includes 3"x5"concentric termination, 2(ea.) appliance adapters, wall plate, firestop and co-linear adapter Black  </t>
  </si>
  <si>
    <t xml:space="preserve">3" Vertical Kit includes 3"x5"concentric termination, 2(ea.) appliance adapters, wall plate, firestop and co-linear adapter Terracotta  </t>
  </si>
  <si>
    <t xml:space="preserve">4" Vertical Kit includes 4"x6"concentric termination, 2(ea.) appliance adapters, wall plate, firestop and co-linear adapter black  </t>
  </si>
  <si>
    <t xml:space="preserve">4" Vertical Kit includes 4"x6"concentric termination, 2(ea.) appliance adapters, wall plate, firestop and co-linear adapter Terra Cotta  </t>
  </si>
  <si>
    <t xml:space="preserve">12" PolyPro Pipe Length  </t>
  </si>
  <si>
    <t xml:space="preserve">12" PolyPro Pipe Length UV Black  </t>
  </si>
  <si>
    <t xml:space="preserve">36" PolyPro Pipe Length  </t>
  </si>
  <si>
    <t xml:space="preserve">36" PolyPro Pipe Length UV Black </t>
  </si>
  <si>
    <t xml:space="preserve">72" PolyPro Pipe Length  </t>
  </si>
  <si>
    <t xml:space="preserve"> 108" Pipe Length  for use  </t>
  </si>
  <si>
    <t xml:space="preserve">Adjustable Pipe  </t>
  </si>
  <si>
    <t xml:space="preserve"> Test Port  </t>
  </si>
  <si>
    <t xml:space="preserve"> 45° PolyPro Elbow  </t>
  </si>
  <si>
    <t xml:space="preserve"> 45° PolyPro Elbow UV Black  </t>
  </si>
  <si>
    <t xml:space="preserve"> 90° PolyPro Elbow  </t>
  </si>
  <si>
    <t xml:space="preserve"> 90° PolyPro Elbow UV Black  </t>
  </si>
  <si>
    <t xml:space="preserve"> 90° PolyPro Elbow Extended  UV Black  </t>
  </si>
  <si>
    <t xml:space="preserve"> Condensate Drain </t>
  </si>
  <si>
    <t xml:space="preserve"> Tee with Cap  </t>
  </si>
  <si>
    <t xml:space="preserve">Tee  UV Black  </t>
  </si>
  <si>
    <t xml:space="preserve"> Tee Cap Drain  </t>
  </si>
  <si>
    <t xml:space="preserve"> Increaser 2" - 3"  </t>
  </si>
  <si>
    <t xml:space="preserve">Twin Pipe Termination. Zincalume with black nozzle  </t>
  </si>
  <si>
    <t xml:space="preserve">Single Horizontal Termination. Black  </t>
  </si>
  <si>
    <t xml:space="preserve">Vertical Flex Termination  </t>
  </si>
  <si>
    <t>2PPS-VFTC</t>
  </si>
  <si>
    <t xml:space="preserve">Lochinvar Horizontal Termination Kit. Includes 14" pipe welded to an adapter and metal backing plate  </t>
  </si>
  <si>
    <t>2" Diameter  Locking Clamp</t>
  </si>
  <si>
    <t>2PPS-LC</t>
  </si>
  <si>
    <t>810014835</t>
  </si>
  <si>
    <t xml:space="preserve">36" PolyPro Pipe Length UV Black  </t>
  </si>
  <si>
    <t xml:space="preserve">108" Pipe Length  for use  </t>
  </si>
  <si>
    <t xml:space="preserve"> Adjustable Pipe Length  </t>
  </si>
  <si>
    <t xml:space="preserve"> Appliance Adapter PVC-PolyPro  </t>
  </si>
  <si>
    <t xml:space="preserve"> Condensate Drain  </t>
  </si>
  <si>
    <t xml:space="preserve"> Increaser 3" - 4"  </t>
  </si>
  <si>
    <t xml:space="preserve"> 2" Reducer  </t>
  </si>
  <si>
    <t>3PPS-HTPC</t>
  </si>
  <si>
    <t>3" Diameter  Locking Clamp</t>
  </si>
  <si>
    <t>3PPS-LC</t>
  </si>
  <si>
    <t>810014836</t>
  </si>
  <si>
    <t xml:space="preserve">3" PolyPro to 3" FasNSeal Adapter  </t>
  </si>
  <si>
    <t xml:space="preserve"> Increaser 4"-5"  L</t>
  </si>
  <si>
    <t xml:space="preserve">4" to 3" Reducer  </t>
  </si>
  <si>
    <t xml:space="preserve">Horizontal SW Termination  </t>
  </si>
  <si>
    <t>4" Diameter  Locking Clamp</t>
  </si>
  <si>
    <t>4PPS-LC</t>
  </si>
  <si>
    <t>810014837</t>
  </si>
  <si>
    <t xml:space="preserve">4" PolyPro to 4" FasNSeal Adapter  </t>
  </si>
  <si>
    <t xml:space="preserve">Chimney Cap w/Pipe Length  </t>
  </si>
  <si>
    <t xml:space="preserve">Support Elbow, Extended  </t>
  </si>
  <si>
    <t xml:space="preserve">Support Elbow  </t>
  </si>
  <si>
    <t xml:space="preserve">2" flex Chimney Lining Kit Includes: chimney cap, rigid metal flue vent, support bracket, spacers(4), flex connector, support elbow, wall plate and appliance adapter. Flex sold separately.  </t>
  </si>
  <si>
    <t xml:space="preserve">3" flex Chimney Lining Kit Includes: chimney cap, rigid metal flue vent, support bracket, spacers(4), flex connector, support elbow, wall plate and appliance adapter. Flex sold separately.  </t>
  </si>
  <si>
    <t xml:space="preserve">4" flex Chimney Lining Kit Includes: chimney cap, rigid metal flue vent, support bracket, spacers(4), flex connector, support elbow, wall plate and appliance adapter. Flex sold separately.  </t>
  </si>
  <si>
    <t xml:space="preserve">5" flex Chimney Lining Kit Includes: chimney cap, rigid metal flue vent, support bracket, spacers(4), flex connector, support elbow, wall plate and appliance adapter. Flex sold separately.  </t>
  </si>
  <si>
    <t>UPC</t>
  </si>
  <si>
    <t xml:space="preserve">4" Back Flow Valve  </t>
  </si>
  <si>
    <t xml:space="preserve"> Adjustable Pipe Length  L</t>
  </si>
  <si>
    <t xml:space="preserve">Support 90º Elbow  </t>
  </si>
  <si>
    <t xml:space="preserve">Tee with Drain Cap  </t>
  </si>
  <si>
    <t xml:space="preserve"> Increaser 5"-6"  L</t>
  </si>
  <si>
    <t>4" Reducer  L</t>
  </si>
  <si>
    <t xml:space="preserve">Vertical Termination Metal  </t>
  </si>
  <si>
    <t xml:space="preserve">Horizontal Termination Stainless  </t>
  </si>
  <si>
    <t>5" Diameter  Locking Clamp</t>
  </si>
  <si>
    <t>5PPS-LC</t>
  </si>
  <si>
    <t>810014838</t>
  </si>
  <si>
    <t xml:space="preserve">5" PolyPro to 5" FasNSeal Adapter  </t>
  </si>
  <si>
    <t xml:space="preserve">36" PolyPro Pipe Length </t>
  </si>
  <si>
    <t xml:space="preserve">Termination Tee UV Black  </t>
  </si>
  <si>
    <t xml:space="preserve"> Increaser 6"-8"  L</t>
  </si>
  <si>
    <t>5" Reducer  L</t>
  </si>
  <si>
    <t xml:space="preserve">Collector 1 x 45º  </t>
  </si>
  <si>
    <t xml:space="preserve">Collector 2 x 45º  </t>
  </si>
  <si>
    <t>6" Diameter  Locking Clamp</t>
  </si>
  <si>
    <t>6PPS-LC</t>
  </si>
  <si>
    <t>810014839</t>
  </si>
  <si>
    <t xml:space="preserve">6" PolyPro to 6" FasNSeal Adapter  </t>
  </si>
  <si>
    <t xml:space="preserve">40"  PolyPro Pipe Length  </t>
  </si>
  <si>
    <t xml:space="preserve">75"  PolyPro Pipe Length  </t>
  </si>
  <si>
    <t xml:space="preserve">Tee with Cap   </t>
  </si>
  <si>
    <t>8" to 6" Reducer  L</t>
  </si>
  <si>
    <t>8" Diameter  Locking Clamp</t>
  </si>
  <si>
    <t>8PPS-LC</t>
  </si>
  <si>
    <t>810014840</t>
  </si>
  <si>
    <t xml:space="preserve">8" PolyPro to 8" FasNSeal Adapter  </t>
  </si>
  <si>
    <t>New</t>
  </si>
  <si>
    <t xml:space="preserve"> Adjustable Pipe Length   L</t>
  </si>
  <si>
    <t>2PPS-HKC</t>
  </si>
  <si>
    <t>2PPS-HKC-N</t>
  </si>
  <si>
    <t>3PPS-HKC</t>
  </si>
  <si>
    <t>3PPS-HKC-N</t>
  </si>
  <si>
    <t>4PPS-HKC</t>
  </si>
  <si>
    <t>4PPS-HKC-N</t>
  </si>
  <si>
    <t>2PPS-VKC</t>
  </si>
  <si>
    <t>2PPS-VKC-N</t>
  </si>
  <si>
    <t>2PPS-VK-TCC</t>
  </si>
  <si>
    <t>3PPS-VKC</t>
  </si>
  <si>
    <t>3PPS-VKC-N</t>
  </si>
  <si>
    <t>3PPS-VK-TCC</t>
  </si>
  <si>
    <t>4PPS-VKC</t>
  </si>
  <si>
    <t>4PPS-VKC-N</t>
  </si>
  <si>
    <t>4PPS-VK-TCC</t>
  </si>
  <si>
    <t>2PPS-12C</t>
  </si>
  <si>
    <t>2PPS-12BC</t>
  </si>
  <si>
    <t>2PPS-36C</t>
  </si>
  <si>
    <t>2PPS-36BC</t>
  </si>
  <si>
    <t>2PPS-72C</t>
  </si>
  <si>
    <t>2PPS-08ALC</t>
  </si>
  <si>
    <t>2PPS-TPC</t>
  </si>
  <si>
    <t>2PPS-E45C</t>
  </si>
  <si>
    <t>2PPS-E45BC</t>
  </si>
  <si>
    <t>2PPS-E90C</t>
  </si>
  <si>
    <t>2PPS-E90BC</t>
  </si>
  <si>
    <t>2PPS-E90EBC</t>
  </si>
  <si>
    <t>2PPS-CDC</t>
  </si>
  <si>
    <t>2PPS-TC</t>
  </si>
  <si>
    <t>2PPS-TBC</t>
  </si>
  <si>
    <t>2PPS-TCDC</t>
  </si>
  <si>
    <t>2PPS-HTPC</t>
  </si>
  <si>
    <t>2PPS-HSTC</t>
  </si>
  <si>
    <t>2PPS-HLKC</t>
  </si>
  <si>
    <t>3PPS-12C</t>
  </si>
  <si>
    <t>3PPS-12BC</t>
  </si>
  <si>
    <t>3PPS-36C</t>
  </si>
  <si>
    <t>3PPS-36BC</t>
  </si>
  <si>
    <t>3PPS-72C</t>
  </si>
  <si>
    <t>3PPS-08ALC</t>
  </si>
  <si>
    <t>3PPS-TPC</t>
  </si>
  <si>
    <t>3PPS-E45C</t>
  </si>
  <si>
    <t>3PPS-E45BC</t>
  </si>
  <si>
    <t>3PPS-E90C</t>
  </si>
  <si>
    <t>3PPS-E90BC</t>
  </si>
  <si>
    <t>3PPS-E90EBC</t>
  </si>
  <si>
    <t>3PPS-CDC</t>
  </si>
  <si>
    <t>3PPS-TC</t>
  </si>
  <si>
    <t>3PPS-TBC</t>
  </si>
  <si>
    <t>3PPS-TCDC</t>
  </si>
  <si>
    <t>3PPS-HSTC</t>
  </si>
  <si>
    <t>3PPS-VFTC</t>
  </si>
  <si>
    <t>3PPS-HLKC</t>
  </si>
  <si>
    <t>3PPS-ADM-03FNSFC</t>
  </si>
  <si>
    <t>3PPS-3PPM-03PVCC</t>
  </si>
  <si>
    <t>4PPS-12C</t>
  </si>
  <si>
    <t>4PPS-12BC</t>
  </si>
  <si>
    <t>4PPS-36C</t>
  </si>
  <si>
    <t>4PPS-36BC</t>
  </si>
  <si>
    <t>4PPS-72C</t>
  </si>
  <si>
    <t>4PPS-08ALC</t>
  </si>
  <si>
    <t>4PPS-TPC</t>
  </si>
  <si>
    <t>4PPS-E45C</t>
  </si>
  <si>
    <t>4PPS-E45BC</t>
  </si>
  <si>
    <t>4PPS-E90C</t>
  </si>
  <si>
    <t>4PPS-E90BC</t>
  </si>
  <si>
    <t>4PPS-E90EBC</t>
  </si>
  <si>
    <t>4PPS-CDC</t>
  </si>
  <si>
    <t>4PPS-TC</t>
  </si>
  <si>
    <t>4PPS-TBC</t>
  </si>
  <si>
    <t>4PPS-TCDC</t>
  </si>
  <si>
    <t>4PPS-HTPC</t>
  </si>
  <si>
    <t>4PPS-HLKC</t>
  </si>
  <si>
    <t>4PPS-ADM-04FNSFC</t>
  </si>
  <si>
    <t>4PPS-4PPM-04PVCC</t>
  </si>
  <si>
    <t>2PPS-FCTC</t>
  </si>
  <si>
    <t>2PPS-SE90XC</t>
  </si>
  <si>
    <t>3PPS-FCTC</t>
  </si>
  <si>
    <t>3PPS-SE90XC</t>
  </si>
  <si>
    <t>4PPS-FCTC</t>
  </si>
  <si>
    <t>4PPS-SE90XC</t>
  </si>
  <si>
    <t>5PPS-FCTC</t>
  </si>
  <si>
    <t>5PPS-SE90C</t>
  </si>
  <si>
    <t>5PPS-SE90XC</t>
  </si>
  <si>
    <t>2PPS-FKC</t>
  </si>
  <si>
    <t>3PPS-FKC</t>
  </si>
  <si>
    <t>4PPS-FKC</t>
  </si>
  <si>
    <t>5PPS-FKC</t>
  </si>
  <si>
    <t>5PPS-12C</t>
  </si>
  <si>
    <t>5PPS-36C</t>
  </si>
  <si>
    <t>5PPS-72C</t>
  </si>
  <si>
    <t>5PPS-08ALC</t>
  </si>
  <si>
    <t>5PPS-TPC</t>
  </si>
  <si>
    <t>5PPS-E45C</t>
  </si>
  <si>
    <t>5PPS-E90C</t>
  </si>
  <si>
    <t>5PPS-CDC</t>
  </si>
  <si>
    <t>5PPS-TC</t>
  </si>
  <si>
    <t>5PPS-TCDC</t>
  </si>
  <si>
    <t>5PPS-VTMC</t>
  </si>
  <si>
    <t>5PPS-ADM-05FNSFC</t>
  </si>
  <si>
    <t>6PPS-12C</t>
  </si>
  <si>
    <t>6PPS-12BC</t>
  </si>
  <si>
    <t>6PPS-36C</t>
  </si>
  <si>
    <t>6PPS-36BC</t>
  </si>
  <si>
    <t>6PPS-72C</t>
  </si>
  <si>
    <t>6PPS-08ALC</t>
  </si>
  <si>
    <t>6PPS-TPC</t>
  </si>
  <si>
    <t>6PPS-E45C</t>
  </si>
  <si>
    <t>6PPS-E90C</t>
  </si>
  <si>
    <t>6PPS-E90BC</t>
  </si>
  <si>
    <t>6PPS-SE90C</t>
  </si>
  <si>
    <t>6PPS-CDC</t>
  </si>
  <si>
    <t>6PPS-TC</t>
  </si>
  <si>
    <t>6PPS-TCDC</t>
  </si>
  <si>
    <t>6PPS-TTBC</t>
  </si>
  <si>
    <t>6PPS-C45-1C</t>
  </si>
  <si>
    <t>6PPS-C45-2C</t>
  </si>
  <si>
    <t>6PPS-VTMC</t>
  </si>
  <si>
    <t>6PPS-ADM-06FNSFC</t>
  </si>
  <si>
    <t>8PPS-40C</t>
  </si>
  <si>
    <t>8PPS-75C</t>
  </si>
  <si>
    <t>8PPS-TPC</t>
  </si>
  <si>
    <t>8PPS-E45C</t>
  </si>
  <si>
    <t>8PPS-E90C</t>
  </si>
  <si>
    <t>8PPS-SE90C</t>
  </si>
  <si>
    <t>8PPS-TC</t>
  </si>
  <si>
    <t>8PPS-TCDC</t>
  </si>
  <si>
    <t>8PPS-C45-1C</t>
  </si>
  <si>
    <t>8PPS-C45-2C</t>
  </si>
  <si>
    <t>8PPS-VTMC</t>
  </si>
  <si>
    <t>8PPS-ADM-08FNSFC</t>
  </si>
  <si>
    <t>IHP FIREPLACE ADAPTER  ASHT/DTC 6’’</t>
  </si>
  <si>
    <t>6IHP1</t>
  </si>
  <si>
    <t>IHP FIREPLACE ADAPTER  ASHT/DTC 7’’</t>
  </si>
  <si>
    <t>7IHP1</t>
  </si>
  <si>
    <t>IHP FIREPLACE ADAPTER  S2100/DTP 7’’</t>
  </si>
  <si>
    <t>7IHP2</t>
  </si>
  <si>
    <t>FasNSeal Gas Vent Appliance Adapters  - 316</t>
  </si>
  <si>
    <t>3" FasNSeal Universal Appliance Adapter w/ Condensate Drain  -316</t>
  </si>
  <si>
    <t>FSAAUCD03B</t>
  </si>
  <si>
    <t>4" FasNSeal Universal Appliance Adapter w/ Condensate Drain -316</t>
  </si>
  <si>
    <t>FSAAUCD04B</t>
  </si>
  <si>
    <t>4" FasNSeal Universal Appliance Adapter w/ Condensate Drain and Back Flow Preventer -316</t>
  </si>
  <si>
    <t>FSAAUCDBFP04B</t>
  </si>
  <si>
    <t>3" FasNSeal Universal Appliance Adapter -316</t>
  </si>
  <si>
    <t>FSAAU3B</t>
  </si>
  <si>
    <t>4" FasNSeal Universal Appliance Adapter -316</t>
  </si>
  <si>
    <t>FSAAU4B</t>
  </si>
  <si>
    <t>5" FasNSeal Universal Appliance Adapter -316</t>
  </si>
  <si>
    <t>FSAAU5B</t>
  </si>
  <si>
    <t>6" FasNSeal Universal Appliance Adapter -316</t>
  </si>
  <si>
    <t>FSAAU6B</t>
  </si>
  <si>
    <t>7" FasNSeal Universal Appliance Adapter -316</t>
  </si>
  <si>
    <t>FSAAU7B</t>
  </si>
  <si>
    <t>8" FasNSeal Universal Appliance Adapter -316</t>
  </si>
  <si>
    <t>FSAAU8B</t>
  </si>
  <si>
    <t>9" FasNSeal Universal Appliance Adapterv-316</t>
  </si>
  <si>
    <t>FSAAU9B</t>
  </si>
  <si>
    <t>10" FasNSeal Universal Appliance Adapter -316</t>
  </si>
  <si>
    <t>FSAAU10B</t>
  </si>
  <si>
    <t>12" FasNSeal Universal Appliance Adapter -316</t>
  </si>
  <si>
    <t>FSAAU12B</t>
  </si>
  <si>
    <t>14" FasNSeal Universal Appliance Adapter -316</t>
  </si>
  <si>
    <t>FSAAU14B</t>
  </si>
  <si>
    <t>16" FasNSeal Universal Appliance Adapter -316</t>
  </si>
  <si>
    <t>FSAAU16B</t>
  </si>
  <si>
    <t>3" FasNSeal Universal Appliance Adapter w/ Test Port -316</t>
  </si>
  <si>
    <t>FSAAUTP03B</t>
  </si>
  <si>
    <t>4" FasNSeal Universal Appliance Adapter w/ Test Port -316</t>
  </si>
  <si>
    <t>FSAAUTP04B</t>
  </si>
  <si>
    <t>5" FasNSeal Universal Appliance Adapter w/ Test Port -316</t>
  </si>
  <si>
    <t>FSAAUTP05B</t>
  </si>
  <si>
    <t>6" FasNSeal Universal Appliance Adapter w/ Test Port -316</t>
  </si>
  <si>
    <t>FSAAUTP06B</t>
  </si>
  <si>
    <t>7" FasNSeal Universal Appliance Adapter w/ Test Port -316</t>
  </si>
  <si>
    <t>FSAAUTP07B</t>
  </si>
  <si>
    <t>8" FasNSeal Universal Appliance Adapter w/ Test Port -316</t>
  </si>
  <si>
    <t>FSAAUTP08B</t>
  </si>
  <si>
    <t>9" FasNSeal Universal Appliance Adapter w/ Test Port -316</t>
  </si>
  <si>
    <t>FSAAUTP09B</t>
  </si>
  <si>
    <t>10" FasNSeal Universal Appliance Adapter w/ Test Port -316</t>
  </si>
  <si>
    <t>FSAAUTP10B</t>
  </si>
  <si>
    <t>12" FasNSeal Universal Appliance Adapter w/ Test Port -316</t>
  </si>
  <si>
    <t>FSAAUTP12B</t>
  </si>
  <si>
    <t>14" FasNSeal Universal Appliance Adapter w/ Test Port -316</t>
  </si>
  <si>
    <t>FSAAUTP14B</t>
  </si>
  <si>
    <t>16" FasNSeal Universal Appliance Adapter w/ Test Port -316</t>
  </si>
  <si>
    <t>FSAAUTP16B</t>
  </si>
  <si>
    <t>6" FasNSeal Appliance Adapter -316</t>
  </si>
  <si>
    <t>FSAA6B</t>
  </si>
  <si>
    <t>7" FasNSeal Appliance Adapter -316</t>
  </si>
  <si>
    <t>FSAA7B</t>
  </si>
  <si>
    <t>10" FasNSeal Appliance Adapter -316</t>
  </si>
  <si>
    <t>FSAA10B</t>
  </si>
  <si>
    <t>12" FasNSeal Appliance Adapter -316</t>
  </si>
  <si>
    <t>FSAA12B</t>
  </si>
  <si>
    <t>3" FasNSealW2 Appliance Adapter -316</t>
  </si>
  <si>
    <t>W2-AA3B</t>
  </si>
  <si>
    <t>4" FasNSealW2 Appliance Adapter -316</t>
  </si>
  <si>
    <t>W2-AA4B</t>
  </si>
  <si>
    <t>5" FasNSealW2 Appliance Adapter -316</t>
  </si>
  <si>
    <t>W2-AA5B</t>
  </si>
  <si>
    <t>6" FasNSealW2 Appliance Adapter -316</t>
  </si>
  <si>
    <t>W2-AA6B</t>
  </si>
  <si>
    <t>7" FasNSealW2 Appliance Adapter -316</t>
  </si>
  <si>
    <t>W2-AA7B</t>
  </si>
  <si>
    <t>8" FasNSealW2 Appliance Adapter -316</t>
  </si>
  <si>
    <t>W2-AA8B</t>
  </si>
  <si>
    <t>9" FasNSealW2 Appliance Adapter -316</t>
  </si>
  <si>
    <t>W2-AA9B</t>
  </si>
  <si>
    <t>10" FasNSealW2 Appliance Adapter -316</t>
  </si>
  <si>
    <t>W2-AA10B</t>
  </si>
  <si>
    <t>14" FasNSealW2 Appliance Adapter -316</t>
  </si>
  <si>
    <t>W2-AA14B</t>
  </si>
  <si>
    <t>16" FasNSealW2 Appliance Adapter -316</t>
  </si>
  <si>
    <t>W2-AA16B</t>
  </si>
  <si>
    <t>3'W2 Appliance Adapter w/ Test Port -316</t>
  </si>
  <si>
    <t>W2-AAUTP03B</t>
  </si>
  <si>
    <t>4"W2 Appliance Adapter w/ Test Port -316</t>
  </si>
  <si>
    <t>W2-AAUTP04B</t>
  </si>
  <si>
    <t>5"W2 Appliance Adapter w/ Test Port -316</t>
  </si>
  <si>
    <t>W2-AAUTP05B</t>
  </si>
  <si>
    <t>6"W2 Appliance Adapter w/ Test Port -316</t>
  </si>
  <si>
    <t>W2-AAUTP06B</t>
  </si>
  <si>
    <t>7" W2 Appliance Adapter w/ Test Port -316</t>
  </si>
  <si>
    <t>W2-AAUTP07B</t>
  </si>
  <si>
    <t>8" W2 Appliance Adapter w/ Test Port -316</t>
  </si>
  <si>
    <t>W2-AAUTP08B</t>
  </si>
  <si>
    <t>9" W2 Appliance Adapter w/ Test Port -316</t>
  </si>
  <si>
    <t>W2-AAUTP09B</t>
  </si>
  <si>
    <t>10" W2 Appliance Adapter w/ Test Port -316</t>
  </si>
  <si>
    <t>W2-AAUTP10B</t>
  </si>
  <si>
    <t>12" W2 Appliance Adapter w/ Test Port -316</t>
  </si>
  <si>
    <t>W2-AAUTP12B</t>
  </si>
  <si>
    <t>14" W2 Appliance Adapter w/ Test Port -316</t>
  </si>
  <si>
    <t>W2-AAUTP14B</t>
  </si>
  <si>
    <t>16" W2 Appliance Adapter w/ Test Port -316</t>
  </si>
  <si>
    <t>W2-AAUTP16B</t>
  </si>
  <si>
    <t>4" Dia Exhausto Adaptor  Male&amp;Female -316</t>
  </si>
  <si>
    <t>FS-EXDA-4B</t>
  </si>
  <si>
    <t>6" Dia Exhausto Adaptor  Male&amp;Female -316</t>
  </si>
  <si>
    <t>FS-EXDA-6B</t>
  </si>
  <si>
    <t>6" Dia Exhausto Adaptor - Female-316</t>
  </si>
  <si>
    <t>FS-EXDAF-6B</t>
  </si>
  <si>
    <t>FasNSeal 152mm Male to 6" Female Appliance Adapter-316</t>
  </si>
  <si>
    <t>FSA-149-6FB</t>
  </si>
  <si>
    <t>FasNSeal 158mm Male to 6" Female Appliance Adapter-316</t>
  </si>
  <si>
    <t>FSA-158-6FB</t>
  </si>
  <si>
    <t>FasNSeal 197mm Male to 8" Female Appliance Adapter-316</t>
  </si>
  <si>
    <t>FSA-197-8FB</t>
  </si>
  <si>
    <t>FasNSeal 250mm Male to 10" Female Appliance Adapter-316</t>
  </si>
  <si>
    <t>FSA-250-10FB</t>
  </si>
  <si>
    <t>FasNSeal 4" PVC to 4" FasNSeal Appliance Adapter-316</t>
  </si>
  <si>
    <t>FSA-4PVCS-4FNSFB</t>
  </si>
  <si>
    <t>6" FasNSeal Aerco International Appliance Adapter-316</t>
  </si>
  <si>
    <t>FSA-AE6B</t>
  </si>
  <si>
    <t>8" FasNSeal Aerco International Appliance Adapter-316</t>
  </si>
  <si>
    <t>FSA-AE8B</t>
  </si>
  <si>
    <t>14" FasNSeal Aerco International Appliance Adapter-316</t>
  </si>
  <si>
    <t>FSA-AE14B</t>
  </si>
  <si>
    <t>3" FasNSeal Laars Endurance Series Appliance Adapter-316</t>
  </si>
  <si>
    <t>FSA-B3B</t>
  </si>
  <si>
    <t>4" FasNSeal Laars Endurance Series Appliance Adapter-316</t>
  </si>
  <si>
    <t>FSA-B4B</t>
  </si>
  <si>
    <t>3.15" to 3" Laars Mascot Appliance Adapter-316</t>
  </si>
  <si>
    <t>FSA-80MM3B</t>
  </si>
  <si>
    <t>3" FasNSeal Elbow Appliance Adapter-316</t>
  </si>
  <si>
    <t>FSA-ELB3B</t>
  </si>
  <si>
    <t>6" Fulton EDR 750-1500 to 6" FNS Adapter-316</t>
  </si>
  <si>
    <t>FSA-FULTEDR-6FNSFB</t>
  </si>
  <si>
    <t>8" Fulton EDR 2000 to 8" FNS Adapter-316</t>
  </si>
  <si>
    <t>6" Fulton EDR 750-1600 to 6" PVC Adapter-316</t>
  </si>
  <si>
    <t>8" Fulton EDR 2000 to 8" PVC Adapter-316</t>
  </si>
  <si>
    <t>4" FasNSeal Elbow Appliance Adapter-316</t>
  </si>
  <si>
    <t>FSA-ELB4B</t>
  </si>
  <si>
    <t>4" FasNSeal Fulton Boiler Appliance Adapter-316</t>
  </si>
  <si>
    <t>FSA-F4B</t>
  </si>
  <si>
    <t>6" FasNSeal Fulton Boiler Appliance Adapter-316</t>
  </si>
  <si>
    <t>FSA-F6B</t>
  </si>
  <si>
    <t>4" FasNSeal Fulton Tapered Appliance Adapter-316</t>
  </si>
  <si>
    <t>FSA04T2.5B</t>
  </si>
  <si>
    <t>6" FasNSeal Fulton Tapered Appliance Adapter-316</t>
  </si>
  <si>
    <t>FSA06T2.5B</t>
  </si>
  <si>
    <t>10" Heatfab to FasNSeal Appliance Adapter-316</t>
  </si>
  <si>
    <t>FSA-HFA10B</t>
  </si>
  <si>
    <t>3" FasNSeal Burnham &amp; New Yorker Appliance Adapter-316</t>
  </si>
  <si>
    <t>FSA-HFB3B</t>
  </si>
  <si>
    <t>4" FasNSeal Burnham &amp; New Yorker Appliance Adapter-316</t>
  </si>
  <si>
    <t>FSA-HFB4B</t>
  </si>
  <si>
    <t>4" FasNSeal Bosch, Thermo-Dynamics &amp; Laars Appliance Adapter-316</t>
  </si>
  <si>
    <t>FSA-LMGD4B</t>
  </si>
  <si>
    <t>3" FasNSeal Crown, Dunkirk &amp; Modine Termination Appliance Adapter -316</t>
  </si>
  <si>
    <t>FSA-M3B</t>
  </si>
  <si>
    <t>4" FasNSeal Crown, Dunkirk &amp; Modine Termination Appliance Adapter-316</t>
  </si>
  <si>
    <t>FSA-M4B</t>
  </si>
  <si>
    <t>6" FasNSeal  Cleaver Brooks MCF Series Appliance Adapter-316</t>
  </si>
  <si>
    <t>8" FasNSeal  Cleaver Brooks MCF Series Appliance Adapter-316</t>
  </si>
  <si>
    <t>FSA-MCF8B</t>
  </si>
  <si>
    <t>10" FasNSeal  Cleaver Brooks MCF Series Appliance Adapter-316</t>
  </si>
  <si>
    <t>FSA-MCF10B</t>
  </si>
  <si>
    <t>12" FasNSeal  Cleaver Brooks MCF Series Appliance Adapter-316</t>
  </si>
  <si>
    <t>FSA-MCF12B</t>
  </si>
  <si>
    <t>FSA-FLX10B</t>
  </si>
  <si>
    <t>12" FasNSeal Cleaver Brooks Adapter w/ Disc-316</t>
  </si>
  <si>
    <t>FSA-FLX12B</t>
  </si>
  <si>
    <t>16" FasNSeal Cleaver Brooks Adapter w/ Disc-316</t>
  </si>
  <si>
    <t>FSA-FLX16B</t>
  </si>
  <si>
    <t>3" FasNSeal Dunkirk XEB Series &amp; Pennco FSB Series Appliance Adapter-316</t>
  </si>
  <si>
    <t>FSAMETEK3B</t>
  </si>
  <si>
    <t>3" FNS 80mm Noritz Appliance Adapter-316</t>
  </si>
  <si>
    <t>FSAAN03B</t>
  </si>
  <si>
    <t>4" FasNSeal Noritz NOM-DV Series Termination Appliance Adapter-316</t>
  </si>
  <si>
    <t>FSA-NSC4B</t>
  </si>
  <si>
    <t>3" FasNSeal Slantfin Concept &amp; New Yorker PVCG Series Termination Appliance Adapter-316</t>
  </si>
  <si>
    <t>FSA-NYV3B</t>
  </si>
  <si>
    <t>3" FasNSeal Peerless PDE Model Appliance Adapter-316</t>
  </si>
  <si>
    <t>FSA-PDE3B</t>
  </si>
  <si>
    <t>3" PVC Male to 3" FasNSeal Female Adapter-316</t>
  </si>
  <si>
    <t>FSA-3PVCS-3FNSFB</t>
  </si>
  <si>
    <t>16" Diameter to 10" Tapered Reducer-316</t>
  </si>
  <si>
    <t>FS1610TRB</t>
  </si>
  <si>
    <t>4" FasNSeal Patterson Kelly Mach Series Appliance Adapter-316</t>
  </si>
  <si>
    <t>FSA-PK4B</t>
  </si>
  <si>
    <t>5" FasNSeal Patterson Kelly Mach Series Appliance Adapter-316</t>
  </si>
  <si>
    <t>FSA-PK5B</t>
  </si>
  <si>
    <t>8" FasNSeal Patterson Kelly Mach Series Appliance Adapter-316</t>
  </si>
  <si>
    <t>FSA-PK8B</t>
  </si>
  <si>
    <t>FasNSeal 6" Tapered Patterson Kelly Mach Series Appliance Adapter-316</t>
  </si>
  <si>
    <t>FSA-PKT6B</t>
  </si>
  <si>
    <t>3" FasNSeal Peerless &amp; Lochinvar Appliance Adapter-316</t>
  </si>
  <si>
    <t>FSA-PSC/DE3B</t>
  </si>
  <si>
    <t>3" FasNSeal Burnham &amp; Quietside Termination Appliance Adapter-316</t>
  </si>
  <si>
    <t>FSA-PV3B</t>
  </si>
  <si>
    <t>7" FasNSeal Buderus SB Series Appliance Adapter-316</t>
  </si>
  <si>
    <t>FSA-SB7B</t>
  </si>
  <si>
    <t>8" FasNSeal Buderus SB Series Appliance Adapter-316</t>
  </si>
  <si>
    <t>FSA-SB8B</t>
  </si>
  <si>
    <t>10" FasNSeal Buderus SB Series Appliance Adapter-316</t>
  </si>
  <si>
    <t>FSA-SB10B</t>
  </si>
  <si>
    <t>12" FasNSeal Buderus SB Series Appliance Adapter-316</t>
  </si>
  <si>
    <t>FSA-SB12B</t>
  </si>
  <si>
    <t>14" FasNSeal Buderus SB Series Appliance Adapter-316</t>
  </si>
  <si>
    <t>FSA-SB14B</t>
  </si>
  <si>
    <t>4" FasNSeal Smith GV-100 Appliance Adapter-316</t>
  </si>
  <si>
    <t>FSA-SMITH4B</t>
  </si>
  <si>
    <t>3" FasNSeal Triangle Delta Series Appliance Adapter-316</t>
  </si>
  <si>
    <t>FSA-TR3B</t>
  </si>
  <si>
    <t>6" FasNSeal Thermal Solutions Appliance Adapter-316</t>
  </si>
  <si>
    <t>FSA-TS6B</t>
  </si>
  <si>
    <t>4" FasNSeal Takagi TK-TV Series Termination Appliance Adapter-316</t>
  </si>
  <si>
    <t>FSA-TTA4B</t>
  </si>
  <si>
    <t>3" FasNSeal Weil McLain Ultra Series Appliance Adapter-316</t>
  </si>
  <si>
    <t>FSA-ULT3B</t>
  </si>
  <si>
    <t>4" FasNSeal Weil McLain Ultra Series Appliance Adapter-316</t>
  </si>
  <si>
    <t>FSA-ULT4B</t>
  </si>
  <si>
    <t>9.85" to 8" FNS Adapter (Exhaust)-316</t>
  </si>
  <si>
    <t>FSA-SF-08FNSF-EXB</t>
  </si>
  <si>
    <t>3" FasNSeal Columbia LVGD Series Appliance Adapter-316</t>
  </si>
  <si>
    <t>FSA-UTC3B</t>
  </si>
  <si>
    <t>3" FasNSeal Viessmann Vitoden Series Appliance Adapter-316</t>
  </si>
  <si>
    <t>FSA-V3B</t>
  </si>
  <si>
    <t>4" FasNSeal Viessmann Vitoden Series Appliance Adapter-316</t>
  </si>
  <si>
    <t>FSA-V4B</t>
  </si>
  <si>
    <t>3" FasNSeal Weil McLain CG Series &amp; Williamson Thermoflow GWI Series Appliance Adapter-316</t>
  </si>
  <si>
    <t>FSA-WM-CGI3B</t>
  </si>
  <si>
    <t>4" FasNSeal-to-Fulton Muffler Inlet Muffler-316</t>
  </si>
  <si>
    <t>FSAAM4B</t>
  </si>
  <si>
    <t>6" FasNSeal-to-Fulton Muffler Inlet Muffler-316</t>
  </si>
  <si>
    <t>FSAAM6B</t>
  </si>
  <si>
    <t>3" to 2.38" Knight 51-211 Appliance Adapter-316</t>
  </si>
  <si>
    <t>FSA-23803-FNSB</t>
  </si>
  <si>
    <t>6" Male to 6" PVC Elbow Lochinvar Appliance Adapter-316</t>
  </si>
  <si>
    <t>FSA-6M-6PVC ELBB</t>
  </si>
  <si>
    <t>200mm to 8" Intelli-Fin IBN 1500 through 2000 Lochinvar Adapter-316</t>
  </si>
  <si>
    <t>FSA-200MM - 8B</t>
  </si>
  <si>
    <t>150mm to 6" Intelli-Fin IBN 1500 through 2000 Lochinvar Adapter-316</t>
  </si>
  <si>
    <t>FSA-150MM - 6B</t>
  </si>
  <si>
    <t>3" FasNSeal Adapter-316</t>
  </si>
  <si>
    <t>FSA-APD3B</t>
  </si>
  <si>
    <t>4" FasNSeal StayRite Adapter-316</t>
  </si>
  <si>
    <t>FSA-STARITE-4B</t>
  </si>
  <si>
    <t>3" FasNSeal Vapac GF Adapter-316</t>
  </si>
  <si>
    <t>FSA-GF3B</t>
  </si>
  <si>
    <t xml:space="preserve"> 100mm to 4" Dia  FNS Appliance Adapter-316</t>
  </si>
  <si>
    <t>FSA-100MM4B</t>
  </si>
  <si>
    <t xml:space="preserve"> 110mm to 4" Dia  FNS Appliance Adapter-316</t>
  </si>
  <si>
    <t>FSA-110MM4B</t>
  </si>
  <si>
    <t xml:space="preserve"> 5.12" to 5" Dia  FNS Appliance Adapter-316</t>
  </si>
  <si>
    <t>FSA-130MM5B</t>
  </si>
  <si>
    <t>Commercial 6-16 FasNSeal Gas Vent System - 316</t>
  </si>
  <si>
    <t>6" Vent Length -316</t>
  </si>
  <si>
    <t>FSVL606B</t>
  </si>
  <si>
    <t>12" Vent Length  -316</t>
  </si>
  <si>
    <t>FSVL1206B</t>
  </si>
  <si>
    <t>18" Vent Length -316</t>
  </si>
  <si>
    <t>FSVL1806B</t>
  </si>
  <si>
    <t>24" Vent Length  -316</t>
  </si>
  <si>
    <t>FSVL2406B</t>
  </si>
  <si>
    <t>36" Vent Length -316</t>
  </si>
  <si>
    <t>FSVL3606B</t>
  </si>
  <si>
    <t>18" Adjustable Vent Length  -316</t>
  </si>
  <si>
    <t>FSAVL6B</t>
  </si>
  <si>
    <t>36" Adjustable Vent Length  -316</t>
  </si>
  <si>
    <t>FSAVL3606B</t>
  </si>
  <si>
    <t>2° Adjustable Vent Length  -316</t>
  </si>
  <si>
    <t>FSAVL06-2B</t>
  </si>
  <si>
    <t>90° Elbow  -316</t>
  </si>
  <si>
    <t>FSELB9006B</t>
  </si>
  <si>
    <t>88° Elbow  -316</t>
  </si>
  <si>
    <t>FSELB8806B</t>
  </si>
  <si>
    <t>45° Elbow  -316</t>
  </si>
  <si>
    <t>FSELB4506B</t>
  </si>
  <si>
    <t>30° Elbow  -316</t>
  </si>
  <si>
    <t>FSELB3006B</t>
  </si>
  <si>
    <t>15° Elbow  -316</t>
  </si>
  <si>
    <t>FSELB1506B</t>
  </si>
  <si>
    <t>Standard Tee  -316</t>
  </si>
  <si>
    <t>FST6B</t>
  </si>
  <si>
    <t>Wide Mouth Boot Tee  -316</t>
  </si>
  <si>
    <t>FSWBT6B</t>
  </si>
  <si>
    <t>Tee Cap  -316</t>
  </si>
  <si>
    <t>FSTC6B</t>
  </si>
  <si>
    <t>Universal Condensate Drain  -316</t>
  </si>
  <si>
    <t>FSUCD6B</t>
  </si>
  <si>
    <t>IPS Drain Fitting  -316</t>
  </si>
  <si>
    <t>FSIPSDF06B</t>
  </si>
  <si>
    <t>Horizontal Drain Fitting  -316</t>
  </si>
  <si>
    <t>FSHDF06B</t>
  </si>
  <si>
    <t>23° Bird Screen  -316</t>
  </si>
  <si>
    <t>FSBS6B</t>
  </si>
  <si>
    <t>Termination Tee  -316</t>
  </si>
  <si>
    <t>FSTT6B</t>
  </si>
  <si>
    <t>Wall Thimble w/Termination Damper  -316</t>
  </si>
  <si>
    <t>FSWTT6B</t>
  </si>
  <si>
    <t xml:space="preserve">Wall Thimble w/ AVL  -316 </t>
  </si>
  <si>
    <t>FSWT6B</t>
  </si>
  <si>
    <t>6" to 8" Eccentric Increaser  -316</t>
  </si>
  <si>
    <t>FS0608EIB</t>
  </si>
  <si>
    <t>6" Flex Coupler  -316</t>
  </si>
  <si>
    <t>FSAFLEXC-6B</t>
  </si>
  <si>
    <t>Test Port  -316</t>
  </si>
  <si>
    <t>FSTP06B</t>
  </si>
  <si>
    <t>Single-to-Double Wall Adapter  -316</t>
  </si>
  <si>
    <t>FSA-SWDW6B</t>
  </si>
  <si>
    <t>FasNSeal Flexible Vent Male Adapter  -316</t>
  </si>
  <si>
    <t>FSASMM-6B</t>
  </si>
  <si>
    <t>FasNSeal Flexible Vent Female Adapter  -316</t>
  </si>
  <si>
    <t>FSASMF-6B</t>
  </si>
  <si>
    <t>SW Fixed Blade Damper  -316</t>
  </si>
  <si>
    <t>FSFBD06B</t>
  </si>
  <si>
    <t>FSVL607B</t>
  </si>
  <si>
    <t>FSVL1207B</t>
  </si>
  <si>
    <t>FSVL1807B</t>
  </si>
  <si>
    <t>FSVL2407B</t>
  </si>
  <si>
    <t>FSVL3607B</t>
  </si>
  <si>
    <t>FSAVL7B</t>
  </si>
  <si>
    <t>FSAVL3607B</t>
  </si>
  <si>
    <t>FSAVL07-2B</t>
  </si>
  <si>
    <t>FSELB9007B</t>
  </si>
  <si>
    <t>FSELB4507B</t>
  </si>
  <si>
    <t>FSELB3007B</t>
  </si>
  <si>
    <t>FSELB1507B</t>
  </si>
  <si>
    <t>FST7B</t>
  </si>
  <si>
    <t>FSWBT7B</t>
  </si>
  <si>
    <t>FSTC7B</t>
  </si>
  <si>
    <t>FSUCD7B</t>
  </si>
  <si>
    <t>FSIPSDF07B</t>
  </si>
  <si>
    <t>FSHDF07B</t>
  </si>
  <si>
    <t>FSBS7B</t>
  </si>
  <si>
    <t>FSWT7B</t>
  </si>
  <si>
    <t>7" Flex Coupler  -316</t>
  </si>
  <si>
    <t>FSAFLEXC-7B</t>
  </si>
  <si>
    <t>FSTP07B</t>
  </si>
  <si>
    <t>FSA-SWDW7B</t>
  </si>
  <si>
    <t>FSASMM-7B</t>
  </si>
  <si>
    <t>FSASMF-7B</t>
  </si>
  <si>
    <t>FSVL608B</t>
  </si>
  <si>
    <t>FSVL1208B</t>
  </si>
  <si>
    <t>FSVL1808B</t>
  </si>
  <si>
    <t>FSVL2408B</t>
  </si>
  <si>
    <t>FSVL3608B</t>
  </si>
  <si>
    <t>FSAVL8B</t>
  </si>
  <si>
    <t>FSAVL3608B</t>
  </si>
  <si>
    <t>FSAVL08-2B</t>
  </si>
  <si>
    <t>FSELB9008B</t>
  </si>
  <si>
    <t>FSELB8808B</t>
  </si>
  <si>
    <t>FSELB4508B</t>
  </si>
  <si>
    <t>FSELB3008B</t>
  </si>
  <si>
    <t>FSELB1508B</t>
  </si>
  <si>
    <t>FST8B</t>
  </si>
  <si>
    <t>FSWBT8B</t>
  </si>
  <si>
    <t>FSTC8B</t>
  </si>
  <si>
    <t>FSUCD8B</t>
  </si>
  <si>
    <t>FSIPSDF08B</t>
  </si>
  <si>
    <t>FSHDF08B</t>
  </si>
  <si>
    <t>FSBS8B</t>
  </si>
  <si>
    <t>FSWTT8B</t>
  </si>
  <si>
    <t>FSWT8B</t>
  </si>
  <si>
    <t xml:space="preserve">8" Flex Coupler </t>
  </si>
  <si>
    <t>FSAFLEXC-8B</t>
  </si>
  <si>
    <t>FSTP08B</t>
  </si>
  <si>
    <t>FSA-SWDW8B</t>
  </si>
  <si>
    <t>FSASMM-8B</t>
  </si>
  <si>
    <t>FSASMF-8B</t>
  </si>
  <si>
    <t>FSFBD08B</t>
  </si>
  <si>
    <t>FSVL609B</t>
  </si>
  <si>
    <t>FSVL1209B</t>
  </si>
  <si>
    <t>FSVL1809B</t>
  </si>
  <si>
    <t>FSVL2409B</t>
  </si>
  <si>
    <t>FSVL3609B</t>
  </si>
  <si>
    <t>FSAVL9B</t>
  </si>
  <si>
    <t>FSAVL09-2B</t>
  </si>
  <si>
    <t>FSELB9009B</t>
  </si>
  <si>
    <t>FSELB8809B</t>
  </si>
  <si>
    <t>FSELB4509B</t>
  </si>
  <si>
    <t>FSELB3009B</t>
  </si>
  <si>
    <t>FSELB1509B</t>
  </si>
  <si>
    <t>FST9B</t>
  </si>
  <si>
    <t>FSWBT9B</t>
  </si>
  <si>
    <t>FSTC9B</t>
  </si>
  <si>
    <t>FSUCD9B</t>
  </si>
  <si>
    <t>FSIPSDF09B</t>
  </si>
  <si>
    <t>FSHDF09B</t>
  </si>
  <si>
    <t>FSBS9B</t>
  </si>
  <si>
    <t>FSWT9B</t>
  </si>
  <si>
    <t>9" Flex Coupler  -316</t>
  </si>
  <si>
    <t>FSAFLEXC-9B</t>
  </si>
  <si>
    <t>FSTP09B</t>
  </si>
  <si>
    <t>FSA-SWDW9B</t>
  </si>
  <si>
    <t>FSASMM-9B</t>
  </si>
  <si>
    <t>FSASMF-9B</t>
  </si>
  <si>
    <t>9" Dia To 16"  Eccentric Increaser - 316</t>
  </si>
  <si>
    <t>FS0916EIB</t>
  </si>
  <si>
    <t>FSVL610B</t>
  </si>
  <si>
    <t>FSVL1210B</t>
  </si>
  <si>
    <t>FSVL1810B</t>
  </si>
  <si>
    <t>FSVL2410B</t>
  </si>
  <si>
    <t>FSVL3610B</t>
  </si>
  <si>
    <t>FSAVL10B</t>
  </si>
  <si>
    <t>FSAVL3610B</t>
  </si>
  <si>
    <t>FSAVL10-2B</t>
  </si>
  <si>
    <t>FSELB9010B</t>
  </si>
  <si>
    <t>FSELB8810B</t>
  </si>
  <si>
    <t>FSELB4510B</t>
  </si>
  <si>
    <t>FSELB3010B</t>
  </si>
  <si>
    <t>FSELB1510B</t>
  </si>
  <si>
    <t>FST10B</t>
  </si>
  <si>
    <t>FSWBT10B</t>
  </si>
  <si>
    <t>FSTC10B</t>
  </si>
  <si>
    <t>FSUCD10B</t>
  </si>
  <si>
    <t>FSIPSDF10B</t>
  </si>
  <si>
    <t>FSHDF10B</t>
  </si>
  <si>
    <t>FSBS10B</t>
  </si>
  <si>
    <t>FSWT10B</t>
  </si>
  <si>
    <t xml:space="preserve">10" Flex Coupler </t>
  </si>
  <si>
    <t>FSAFLEXC-10B</t>
  </si>
  <si>
    <t>FSTP10B</t>
  </si>
  <si>
    <t>FSA-SWDW10B</t>
  </si>
  <si>
    <t>FSASMM-10B</t>
  </si>
  <si>
    <t>FSASMF-10B</t>
  </si>
  <si>
    <t>FSFBD10B</t>
  </si>
  <si>
    <t xml:space="preserve">10" Dia To 10" PVC  Eccentric Increaser -316   </t>
  </si>
  <si>
    <t>FS1010PVCEIB</t>
  </si>
  <si>
    <t>FSVL612B</t>
  </si>
  <si>
    <t>FSVL1212B</t>
  </si>
  <si>
    <t>FSVL1812B</t>
  </si>
  <si>
    <t>FSVL2412B</t>
  </si>
  <si>
    <t>FSVL3612B</t>
  </si>
  <si>
    <t>FSAVL12B</t>
  </si>
  <si>
    <t>FSAVL3612B</t>
  </si>
  <si>
    <t>FSAVL12-2B</t>
  </si>
  <si>
    <t>FSELB9012B</t>
  </si>
  <si>
    <t>FSELB8812B</t>
  </si>
  <si>
    <t>FSELB4512B</t>
  </si>
  <si>
    <t>FSELB3012B</t>
  </si>
  <si>
    <t>FSELB1512B</t>
  </si>
  <si>
    <t>FSWBT12B</t>
  </si>
  <si>
    <t>FSTC12B</t>
  </si>
  <si>
    <t>FSUCD12B</t>
  </si>
  <si>
    <t>FSIPSDF12B</t>
  </si>
  <si>
    <t>FSHDF12B</t>
  </si>
  <si>
    <t>FSBS12B</t>
  </si>
  <si>
    <t>FSWT12B</t>
  </si>
  <si>
    <t>12"x5" termination Cone -316</t>
  </si>
  <si>
    <t>FSCN1205B</t>
  </si>
  <si>
    <t>12" Flex Coupler -316</t>
  </si>
  <si>
    <t>FSAFLEXC-12B</t>
  </si>
  <si>
    <t>FSTP12B</t>
  </si>
  <si>
    <t>12" Dia Aerco MLX EXT 2295-3060 -316</t>
  </si>
  <si>
    <t>FSA-12MLXEXTB</t>
  </si>
  <si>
    <t>FSA-SWDW12B</t>
  </si>
  <si>
    <t>FSASMM-12B</t>
  </si>
  <si>
    <t>FSASMF-12B</t>
  </si>
  <si>
    <t>FSFBD12B</t>
  </si>
  <si>
    <t>FSVL614B</t>
  </si>
  <si>
    <t>FSVL1214B</t>
  </si>
  <si>
    <t>FSVL1814B</t>
  </si>
  <si>
    <t>FSVL2414B</t>
  </si>
  <si>
    <t>FSVL3614B</t>
  </si>
  <si>
    <t>FSAVL14B</t>
  </si>
  <si>
    <t>FSAVL3614B</t>
  </si>
  <si>
    <t>FSAVL14-2B</t>
  </si>
  <si>
    <t>FSELB9014B</t>
  </si>
  <si>
    <t>FSELB8814B</t>
  </si>
  <si>
    <t>FSELB4514B</t>
  </si>
  <si>
    <t>FSELB3014B</t>
  </si>
  <si>
    <t>FSELB1514B</t>
  </si>
  <si>
    <t>FSWBT14B</t>
  </si>
  <si>
    <t>FSTC14B</t>
  </si>
  <si>
    <t>FSUCD14B</t>
  </si>
  <si>
    <t>FSIPSDF14B</t>
  </si>
  <si>
    <t>FSHDF14B</t>
  </si>
  <si>
    <t>FSWT14B</t>
  </si>
  <si>
    <t>FSTP14B</t>
  </si>
  <si>
    <t>FSA-SWDW14B</t>
  </si>
  <si>
    <t>FSFBD14B</t>
  </si>
  <si>
    <t>FSVL616B</t>
  </si>
  <si>
    <t>FSVL1216B</t>
  </si>
  <si>
    <t>FSVL1816B</t>
  </si>
  <si>
    <t>FSVL2416B</t>
  </si>
  <si>
    <t>FSVL3616B</t>
  </si>
  <si>
    <t>FSAVL16B</t>
  </si>
  <si>
    <t>FSAVL16-2B</t>
  </si>
  <si>
    <t>FSELB9016B</t>
  </si>
  <si>
    <t>FSELB8816B</t>
  </si>
  <si>
    <t>FSELB4516B</t>
  </si>
  <si>
    <t>FSELB3016B</t>
  </si>
  <si>
    <t>FSELB1516B</t>
  </si>
  <si>
    <t>FSWBT16B</t>
  </si>
  <si>
    <t>FSTC16B</t>
  </si>
  <si>
    <t>FSUCD16B</t>
  </si>
  <si>
    <t>FSIPSDF16B</t>
  </si>
  <si>
    <t>FSBS16B</t>
  </si>
  <si>
    <t>FSWT16B</t>
  </si>
  <si>
    <t>FSTP16B</t>
  </si>
  <si>
    <t>FSA-SWDW16B</t>
  </si>
  <si>
    <t>FSFBD16B</t>
  </si>
  <si>
    <t>FNS W2 -316</t>
  </si>
  <si>
    <t>6" Double Wall Vent Length -316</t>
  </si>
  <si>
    <t>W2-603B</t>
  </si>
  <si>
    <t>12" Double Wall Vent Length -316</t>
  </si>
  <si>
    <t>W2-1203B</t>
  </si>
  <si>
    <t>18" Double Wall Vent Length -316</t>
  </si>
  <si>
    <t>W2-1803B</t>
  </si>
  <si>
    <t>24" Double Wall Vent Length -316</t>
  </si>
  <si>
    <t>W2-2403B</t>
  </si>
  <si>
    <t>36" Double Wall Vent Length -316</t>
  </si>
  <si>
    <t>W2-3603B</t>
  </si>
  <si>
    <t>Double Wall Adjustable Vent Length -316</t>
  </si>
  <si>
    <t>W2-AVL3B</t>
  </si>
  <si>
    <t>90° Double Wall Elbow -316</t>
  </si>
  <si>
    <t>W2-9003B</t>
  </si>
  <si>
    <t>88° Double Wall Elbow -316</t>
  </si>
  <si>
    <t>W2-8803B</t>
  </si>
  <si>
    <t>45° Double Wall Elbow -316</t>
  </si>
  <si>
    <t>W2-4503B</t>
  </si>
  <si>
    <t>30° Double Wall Elbow -316</t>
  </si>
  <si>
    <t>W2-3003B</t>
  </si>
  <si>
    <t>15° Double Wall Elbow-316</t>
  </si>
  <si>
    <t>W2-1503B</t>
  </si>
  <si>
    <t>Double Wall Standard Tee -316</t>
  </si>
  <si>
    <t>W2-T3B</t>
  </si>
  <si>
    <t>Double Wall Tee Cap -316</t>
  </si>
  <si>
    <t>W2-TC3B</t>
  </si>
  <si>
    <t>3" Universal Appliance Adapter -316</t>
  </si>
  <si>
    <t>W2-AAU3B</t>
  </si>
  <si>
    <t>Double Wall Drain Fitting -316</t>
  </si>
  <si>
    <t>W2-DF3B</t>
  </si>
  <si>
    <t>Double Wall IPS Drain Fitting -316</t>
  </si>
  <si>
    <t>W2-IPSDF03B</t>
  </si>
  <si>
    <t>Double Wall Wall Thimble w/ AVL-316</t>
  </si>
  <si>
    <t>W2-WT3B</t>
  </si>
  <si>
    <t>3" x 4" Tapered Increaser-316</t>
  </si>
  <si>
    <t>W2-0304TIB</t>
  </si>
  <si>
    <t>Double-to-Single Wall Adapter-316</t>
  </si>
  <si>
    <t>FSA-DWSW3B</t>
  </si>
  <si>
    <t>3" Dia Test Port W2-316</t>
  </si>
  <si>
    <t>W2-TP03B</t>
  </si>
  <si>
    <t>Bird Sreen Termination-316</t>
  </si>
  <si>
    <t>FSBS3B</t>
  </si>
  <si>
    <t>3" Dia W2 Bird Screen-316</t>
  </si>
  <si>
    <t>W2-BS3B</t>
  </si>
  <si>
    <t>Termination Tee-316</t>
  </si>
  <si>
    <t>FSTT3B</t>
  </si>
  <si>
    <t>Termination Box-316</t>
  </si>
  <si>
    <t>FSTB3B</t>
  </si>
  <si>
    <t>W2-604B</t>
  </si>
  <si>
    <t>W2-1204B</t>
  </si>
  <si>
    <t>18" Double Wall Vent Length-316</t>
  </si>
  <si>
    <t>W2-1804B</t>
  </si>
  <si>
    <t>24" Double Wall Vent Length-316</t>
  </si>
  <si>
    <t>W2-2404B</t>
  </si>
  <si>
    <t>36" Double Wall Vent Length-316</t>
  </si>
  <si>
    <t>W2-3604B</t>
  </si>
  <si>
    <t>Double Wall Adjustable Vent Length-316</t>
  </si>
  <si>
    <t>W2-AVL4B</t>
  </si>
  <si>
    <t>90° Double Wall Elbow-316</t>
  </si>
  <si>
    <t>W2-9004B</t>
  </si>
  <si>
    <t>88° Double Wall Elbow-316</t>
  </si>
  <si>
    <t>W2-8804B</t>
  </si>
  <si>
    <t>45° Double Wall Elbow-316</t>
  </si>
  <si>
    <t>W2-4504B</t>
  </si>
  <si>
    <t>30° Double Wall Elbow-316</t>
  </si>
  <si>
    <t>W2-3004B</t>
  </si>
  <si>
    <t>W2-1504B</t>
  </si>
  <si>
    <t>4" Dia Tee  Double Wall-316</t>
  </si>
  <si>
    <t>W2-T4B</t>
  </si>
  <si>
    <t>Double Wall Wide Mouth Boot Tee-316</t>
  </si>
  <si>
    <t>W2-WBT4B</t>
  </si>
  <si>
    <t>Double Wall Tee Cap-316</t>
  </si>
  <si>
    <t>W2-TC4B</t>
  </si>
  <si>
    <t>4" Universal Appliance Adapter-316</t>
  </si>
  <si>
    <t>W2-AAU4B</t>
  </si>
  <si>
    <t>Double Wall Drain Fitting-316</t>
  </si>
  <si>
    <t>W2-DF4B</t>
  </si>
  <si>
    <t>Double Wall IPS Draing Fitting-316</t>
  </si>
  <si>
    <t>W2-IPSDF04B</t>
  </si>
  <si>
    <t>W2-WT4B</t>
  </si>
  <si>
    <t>4"-to-5" Stepped Increaser-316</t>
  </si>
  <si>
    <t>W2-0405IB</t>
  </si>
  <si>
    <t>FSA-DWSW4B</t>
  </si>
  <si>
    <t>Bird Screen-316</t>
  </si>
  <si>
    <t>FSBS4B</t>
  </si>
  <si>
    <t>4" Dia W2 Bird Screen-316</t>
  </si>
  <si>
    <t>W2-BS4B</t>
  </si>
  <si>
    <t>4" Dia Test Port W2-316</t>
  </si>
  <si>
    <t>W2-TP04B</t>
  </si>
  <si>
    <t>FSTT4B</t>
  </si>
  <si>
    <t>FSTB4B</t>
  </si>
  <si>
    <t>6" Double Wall Vent Length-316</t>
  </si>
  <si>
    <t>W2-605B</t>
  </si>
  <si>
    <t>12" Double Wall Vent Length-316</t>
  </si>
  <si>
    <t>W2-1205B</t>
  </si>
  <si>
    <t>W2-1805B</t>
  </si>
  <si>
    <t>W2-2405B</t>
  </si>
  <si>
    <t>W2-3605B</t>
  </si>
  <si>
    <t>W2-AVL5B</t>
  </si>
  <si>
    <t>W2-9005B</t>
  </si>
  <si>
    <t>W2-8805B</t>
  </si>
  <si>
    <t>W2-4505B</t>
  </si>
  <si>
    <t>W2-3005B</t>
  </si>
  <si>
    <t>W2-1505B</t>
  </si>
  <si>
    <t>Double Wall Standard Tee-316</t>
  </si>
  <si>
    <t>W2-T5B</t>
  </si>
  <si>
    <t>W2-WBT5B</t>
  </si>
  <si>
    <t>W2-TC5B</t>
  </si>
  <si>
    <t>5" Universal Appliance Adapter-316</t>
  </si>
  <si>
    <t>W2-AAU5B</t>
  </si>
  <si>
    <t>W2-DF5B</t>
  </si>
  <si>
    <t>W2-IPSDF05B</t>
  </si>
  <si>
    <t>W2-WT5B</t>
  </si>
  <si>
    <t>FSA-DWSW5B</t>
  </si>
  <si>
    <t>23° Bird Screen-316</t>
  </si>
  <si>
    <t>FSBS5B</t>
  </si>
  <si>
    <t>5" Dia W2 Bird Screen-316</t>
  </si>
  <si>
    <t>W2-BS5B</t>
  </si>
  <si>
    <t>5" Dia Test Port W2-316</t>
  </si>
  <si>
    <t>W2-TP05B</t>
  </si>
  <si>
    <t>FSTT5B</t>
  </si>
  <si>
    <t>W2-606B</t>
  </si>
  <si>
    <t>W2-1206B</t>
  </si>
  <si>
    <t>W2-1806B</t>
  </si>
  <si>
    <t>W2-2406B</t>
  </si>
  <si>
    <t>W2-3606B</t>
  </si>
  <si>
    <t>W2-AVL6B</t>
  </si>
  <si>
    <t>W2-9006B</t>
  </si>
  <si>
    <t>W2-8806B</t>
  </si>
  <si>
    <t>W2-4506B</t>
  </si>
  <si>
    <t>W2-3006B</t>
  </si>
  <si>
    <t>W2-1506B</t>
  </si>
  <si>
    <t>W2-T6B</t>
  </si>
  <si>
    <t>W2-WBT6B</t>
  </si>
  <si>
    <t>W2-TC6B</t>
  </si>
  <si>
    <t>6" Universal Appliance Adapter-316</t>
  </si>
  <si>
    <t>W2-AAU6B</t>
  </si>
  <si>
    <t>W2-IPSDF06B</t>
  </si>
  <si>
    <t>W2-WT6B</t>
  </si>
  <si>
    <t>FSA-DWSW6B</t>
  </si>
  <si>
    <t>6" Dia W2 Bird Screen-316</t>
  </si>
  <si>
    <t>W2-BS6B</t>
  </si>
  <si>
    <t>6" Dia Test Port W2-316</t>
  </si>
  <si>
    <t>W2-TP06B</t>
  </si>
  <si>
    <t>W2  Fixed Blade Damper-316</t>
  </si>
  <si>
    <t>W2-FBD06B</t>
  </si>
  <si>
    <t>W2-607B</t>
  </si>
  <si>
    <t>W2-1207B</t>
  </si>
  <si>
    <t>W2-1807B</t>
  </si>
  <si>
    <t>W2-2407B</t>
  </si>
  <si>
    <t>W2-3607B</t>
  </si>
  <si>
    <t>W2-AVL7B</t>
  </si>
  <si>
    <t>W2-9007B</t>
  </si>
  <si>
    <t>W2-8807B</t>
  </si>
  <si>
    <t>W2-4507B</t>
  </si>
  <si>
    <t>W2-3007B</t>
  </si>
  <si>
    <t>W2-1507B</t>
  </si>
  <si>
    <t>W2-T7B</t>
  </si>
  <si>
    <t>W2-WBT7B</t>
  </si>
  <si>
    <t>W2-TC7B</t>
  </si>
  <si>
    <t>8" Universal Appliance Adapter-316</t>
  </si>
  <si>
    <t>W2-AAU7B</t>
  </si>
  <si>
    <t>W2-IPSDF07B</t>
  </si>
  <si>
    <t>W2-WT7B</t>
  </si>
  <si>
    <t>7" Dia To 5"  Tapered Reducer W2-316</t>
  </si>
  <si>
    <t>W2-0705TRB</t>
  </si>
  <si>
    <t>FSA-DWSW7B</t>
  </si>
  <si>
    <t>7" Dia W2 Bird Screen-316</t>
  </si>
  <si>
    <t>W2-BS7B</t>
  </si>
  <si>
    <t>7" Dia Test Port W2-316</t>
  </si>
  <si>
    <t>W2-TP07B</t>
  </si>
  <si>
    <t>W2-608B</t>
  </si>
  <si>
    <t>W2-1208B</t>
  </si>
  <si>
    <t>W2-1808B</t>
  </si>
  <si>
    <t>W2-2408B</t>
  </si>
  <si>
    <t>W2-3608B</t>
  </si>
  <si>
    <t>W2-AVL8B</t>
  </si>
  <si>
    <t>W2-9008B</t>
  </si>
  <si>
    <t>W2-8808B</t>
  </si>
  <si>
    <t>W2-4508B</t>
  </si>
  <si>
    <t>W2-3008B</t>
  </si>
  <si>
    <t>W2-1508B</t>
  </si>
  <si>
    <t>W2-T8B</t>
  </si>
  <si>
    <t>W2-WBT8B</t>
  </si>
  <si>
    <t>W2-AAU8B</t>
  </si>
  <si>
    <t>W2-TC8B</t>
  </si>
  <si>
    <t>W2-IPSDF08B</t>
  </si>
  <si>
    <t>W2-WT8B</t>
  </si>
  <si>
    <t>8"-to-9" Stepped Increaser-316</t>
  </si>
  <si>
    <t>W2-0809IB</t>
  </si>
  <si>
    <t>8"-to-7" Tapered Reducer-316</t>
  </si>
  <si>
    <t>W2-0807TRB</t>
  </si>
  <si>
    <t>8" x 10" Eccentric Increaser-316</t>
  </si>
  <si>
    <t>W2-0810EIB</t>
  </si>
  <si>
    <t>8"- 10" Tapered Increaser-316</t>
  </si>
  <si>
    <t>FS0810TIB</t>
  </si>
  <si>
    <t>FSA-DWSW8B</t>
  </si>
  <si>
    <t>8" Dia W2 Bird Screen-316</t>
  </si>
  <si>
    <t>W2-BS8B</t>
  </si>
  <si>
    <t>8" Dia Test Port W2-316</t>
  </si>
  <si>
    <t>W2-TP08B</t>
  </si>
  <si>
    <t>W2 Fixed Blade Damper-316</t>
  </si>
  <si>
    <t>W2-FBD08B</t>
  </si>
  <si>
    <t>W2-609B</t>
  </si>
  <si>
    <t>W2-1209B</t>
  </si>
  <si>
    <t>W2-1809B</t>
  </si>
  <si>
    <t>W2-2409B</t>
  </si>
  <si>
    <t>W2-3609B</t>
  </si>
  <si>
    <t>Double Wall Adjustable Vent Lengthv</t>
  </si>
  <si>
    <t>W2-AVL9B</t>
  </si>
  <si>
    <t>W2-9009B</t>
  </si>
  <si>
    <t>W2-8809B</t>
  </si>
  <si>
    <t>W2-4509B</t>
  </si>
  <si>
    <t>W2-3009B</t>
  </si>
  <si>
    <t>W2-1509B</t>
  </si>
  <si>
    <t>W2-T9B</t>
  </si>
  <si>
    <t>Double Wall Wide Mouth Boot Teev</t>
  </si>
  <si>
    <t>W2-WBT9B</t>
  </si>
  <si>
    <t>W2-TC9B</t>
  </si>
  <si>
    <t>9" Universal Appliance Adapter-316</t>
  </si>
  <si>
    <t>W2-AAU9B</t>
  </si>
  <si>
    <t>W2-IPSDF09B</t>
  </si>
  <si>
    <t>W2-WT9B</t>
  </si>
  <si>
    <t>FSA-DWSW9B</t>
  </si>
  <si>
    <t>9" Dia Test Port W2-316</t>
  </si>
  <si>
    <t>W2-TP09B</t>
  </si>
  <si>
    <t>9" Dia W2 Bird Screen-316</t>
  </si>
  <si>
    <t>W2-BS9B</t>
  </si>
  <si>
    <t>W2-610B</t>
  </si>
  <si>
    <t>W2-1210B</t>
  </si>
  <si>
    <t>W2-1810B</t>
  </si>
  <si>
    <t>W2-2410B</t>
  </si>
  <si>
    <t>W2-3610B</t>
  </si>
  <si>
    <t>W2-AVL10B</t>
  </si>
  <si>
    <t>W2-9010B</t>
  </si>
  <si>
    <t>W2-8810B</t>
  </si>
  <si>
    <t>W2-4510B</t>
  </si>
  <si>
    <t>W2-3010B</t>
  </si>
  <si>
    <t>W2-1510B</t>
  </si>
  <si>
    <t>W2-T10B</t>
  </si>
  <si>
    <t>W2-WBT10B</t>
  </si>
  <si>
    <t>10" Universal Appliance Adapter-316</t>
  </si>
  <si>
    <t>W2-AAU10B</t>
  </si>
  <si>
    <t>W2-TC10B</t>
  </si>
  <si>
    <t>W2-IPSDF10B</t>
  </si>
  <si>
    <t>W2-WT10B</t>
  </si>
  <si>
    <t>FSA-DWSW10B</t>
  </si>
  <si>
    <t>10" Dia W2 Bird Screen-316</t>
  </si>
  <si>
    <t>W2-BS10B</t>
  </si>
  <si>
    <t>10" Dia Test Port W2-316</t>
  </si>
  <si>
    <t>W2-TP10B</t>
  </si>
  <si>
    <t>W2-FBD10B</t>
  </si>
  <si>
    <t>W2-612B</t>
  </si>
  <si>
    <t>W2-1212B</t>
  </si>
  <si>
    <t>W2-1812B</t>
  </si>
  <si>
    <t>W2-2412B</t>
  </si>
  <si>
    <t>W2-3612B</t>
  </si>
  <si>
    <t>W2-AVL12B</t>
  </si>
  <si>
    <t>W2-9012B</t>
  </si>
  <si>
    <t>W2-8812B</t>
  </si>
  <si>
    <t>W2-4512B</t>
  </si>
  <si>
    <t>W2-3012B</t>
  </si>
  <si>
    <t>W2-1512B</t>
  </si>
  <si>
    <t>W2-WBT12B</t>
  </si>
  <si>
    <t>W2-TC12B</t>
  </si>
  <si>
    <t>12" Universal Appliance Adapter-316</t>
  </si>
  <si>
    <t>W2-AAU12B</t>
  </si>
  <si>
    <t>W2-IPSDF12B</t>
  </si>
  <si>
    <t>W2-WT12B</t>
  </si>
  <si>
    <t>FSA-DWSW12B</t>
  </si>
  <si>
    <t>12" Dia Test Port W2-316</t>
  </si>
  <si>
    <t>W2-TP12B</t>
  </si>
  <si>
    <t>12" Dia W2 Bird Screen-316</t>
  </si>
  <si>
    <t>W2-BS12B</t>
  </si>
  <si>
    <t>W2-FBD12B</t>
  </si>
  <si>
    <t>W2-614B</t>
  </si>
  <si>
    <t>W2-1214B</t>
  </si>
  <si>
    <t>W2-1814B</t>
  </si>
  <si>
    <t>W2-2414B</t>
  </si>
  <si>
    <t>W2-3614B</t>
  </si>
  <si>
    <t>W2-AVL14B</t>
  </si>
  <si>
    <t>W2-9014B</t>
  </si>
  <si>
    <t>W2-8814B</t>
  </si>
  <si>
    <t>W2-4514B</t>
  </si>
  <si>
    <t>W2-3014B</t>
  </si>
  <si>
    <t>W2-1514B</t>
  </si>
  <si>
    <t>W2-WBT14B</t>
  </si>
  <si>
    <t>W2-TC14B</t>
  </si>
  <si>
    <t>14" Universal Appliance Adapter-316</t>
  </si>
  <si>
    <t>W2-AAU14B</t>
  </si>
  <si>
    <t>W2-IPSDF14B</t>
  </si>
  <si>
    <t>W2-WT14B</t>
  </si>
  <si>
    <t>FSA-DWSW14B</t>
  </si>
  <si>
    <t>14" Dia Test Port W2-316</t>
  </si>
  <si>
    <t>W2-TP14B</t>
  </si>
  <si>
    <t>14" Dia W2 Bird Screen-316</t>
  </si>
  <si>
    <t>W2-BS14B</t>
  </si>
  <si>
    <t>W2-FBD14B</t>
  </si>
  <si>
    <t>W2-616B</t>
  </si>
  <si>
    <t>W2-1216B</t>
  </si>
  <si>
    <t>W2-1816B</t>
  </si>
  <si>
    <t>W2-2416B</t>
  </si>
  <si>
    <t>W2-3616B</t>
  </si>
  <si>
    <t>W2-AVL16B</t>
  </si>
  <si>
    <t>W2-9016B</t>
  </si>
  <si>
    <t>W2-8816B</t>
  </si>
  <si>
    <t>W2-4516B</t>
  </si>
  <si>
    <t>W2-3016B</t>
  </si>
  <si>
    <t>W2-1516B</t>
  </si>
  <si>
    <t>W2-WBT16B</t>
  </si>
  <si>
    <t>W2-TC16B</t>
  </si>
  <si>
    <t>W2-IPSDF16B</t>
  </si>
  <si>
    <t>16" Universal Appliance Adapter-316</t>
  </si>
  <si>
    <t>W2-AAU16B</t>
  </si>
  <si>
    <t>W2-WT16B</t>
  </si>
  <si>
    <t>FSA-DWSW16B</t>
  </si>
  <si>
    <t>16" Dia Test Port W2-316</t>
  </si>
  <si>
    <t>W2-TP16B</t>
  </si>
  <si>
    <t>16" Dia W2 Bird Screen-316</t>
  </si>
  <si>
    <t>W2-BS16B</t>
  </si>
  <si>
    <t>W2-FBD16B</t>
  </si>
  <si>
    <t>FasNSeal Gas Vent System - 316</t>
  </si>
  <si>
    <t>4" Ceiling Mounted Heater Vent Kit - 316</t>
  </si>
  <si>
    <t>FSCMK04B</t>
  </si>
  <si>
    <t>3" Exhaust &amp; Air In-take Remote Concentric Wall Mount Kit -316</t>
  </si>
  <si>
    <t>FSDVWT03B</t>
  </si>
  <si>
    <t>2" Flex Coupler -316</t>
  </si>
  <si>
    <t>FSAFLEXC-2B</t>
  </si>
  <si>
    <t>6" Vent Length - 316</t>
  </si>
  <si>
    <t>FSVL603B</t>
  </si>
  <si>
    <t>12" Vent Length - 316</t>
  </si>
  <si>
    <t>FSVL1203B</t>
  </si>
  <si>
    <t>FSVL1803B</t>
  </si>
  <si>
    <t>24" Vent Length -316</t>
  </si>
  <si>
    <t>FSVL2403B</t>
  </si>
  <si>
    <t>FSVL3603B</t>
  </si>
  <si>
    <t>18" Adjustable Vent Length -316</t>
  </si>
  <si>
    <t>FSAVL3B</t>
  </si>
  <si>
    <t>36" Adjustable Vent Length -316</t>
  </si>
  <si>
    <t>FSAVL3603B</t>
  </si>
  <si>
    <t>2° Adjustable Vent Length -316</t>
  </si>
  <si>
    <t>FSAVL03-2B</t>
  </si>
  <si>
    <t>90° Elbow -316</t>
  </si>
  <si>
    <t>FSELB9003B</t>
  </si>
  <si>
    <t>88° Elbow -316</t>
  </si>
  <si>
    <t>FSELB8803B</t>
  </si>
  <si>
    <t>45° Elbow -316</t>
  </si>
  <si>
    <t>FSELB4503B</t>
  </si>
  <si>
    <t>30° Elbow -316</t>
  </si>
  <si>
    <t>FSELB3003B</t>
  </si>
  <si>
    <t>15° Elbow -316</t>
  </si>
  <si>
    <t>FSELB1503B</t>
  </si>
  <si>
    <t>Standard Tee -316</t>
  </si>
  <si>
    <t>FST3B</t>
  </si>
  <si>
    <t>4" - 3" Branch Tee -316</t>
  </si>
  <si>
    <t>FST04B03B</t>
  </si>
  <si>
    <t>5" - 3" Branch Tee -316</t>
  </si>
  <si>
    <t>FST05B03B</t>
  </si>
  <si>
    <t>Tee Cap -316</t>
  </si>
  <si>
    <t>FSTC3B</t>
  </si>
  <si>
    <t>Universal Condensate Drain -316</t>
  </si>
  <si>
    <t>FSUCD3B</t>
  </si>
  <si>
    <t>Drain Fitting -316</t>
  </si>
  <si>
    <t>FSDF3B</t>
  </si>
  <si>
    <t>IPS Drain Fitting -316</t>
  </si>
  <si>
    <t>FSIPSDF03B</t>
  </si>
  <si>
    <t>FSHDF03B</t>
  </si>
  <si>
    <t>Horizontal Drip Tee -316</t>
  </si>
  <si>
    <t>FSHDT3B</t>
  </si>
  <si>
    <t>Bird Sreen Termination -316</t>
  </si>
  <si>
    <t>Termination Tee -316</t>
  </si>
  <si>
    <t>Termination Box -316</t>
  </si>
  <si>
    <t>Wall Thimble w/ Termination Damper -316</t>
  </si>
  <si>
    <t>FSWTT3B</t>
  </si>
  <si>
    <t>Wall Thimble w/ AVL -316</t>
  </si>
  <si>
    <t>FSWT3B</t>
  </si>
  <si>
    <t>Test Port -316</t>
  </si>
  <si>
    <t>FSTP03B</t>
  </si>
  <si>
    <t>3" x 4" Tapered Increaser -316</t>
  </si>
  <si>
    <t>FS0304TIB</t>
  </si>
  <si>
    <t>3" x 4" Eccentric Increaser -316</t>
  </si>
  <si>
    <t>FS0304EIB</t>
  </si>
  <si>
    <t>3" x 4" Stepped Increaser -316</t>
  </si>
  <si>
    <t>FS0304IB</t>
  </si>
  <si>
    <t>3" Flex Coupler -316</t>
  </si>
  <si>
    <t>FSAFLEXC-3B</t>
  </si>
  <si>
    <t>Single-to-Double Wall Adapter -316</t>
  </si>
  <si>
    <t>FSA-SWDW3B</t>
  </si>
  <si>
    <t>FasNSeal Flexible Vent Male Adapter -316</t>
  </si>
  <si>
    <t>FSASMM-3B</t>
  </si>
  <si>
    <t>FasNSeal Flexible Vent Female Adapter -316</t>
  </si>
  <si>
    <t>FSASMF-3B</t>
  </si>
  <si>
    <t>FSVL604B</t>
  </si>
  <si>
    <t>FSVL1204B</t>
  </si>
  <si>
    <t>FSVL1804B</t>
  </si>
  <si>
    <t>FSVL2404B</t>
  </si>
  <si>
    <t>FSVL3604B</t>
  </si>
  <si>
    <t>FSAVL4B</t>
  </si>
  <si>
    <t>FSAVL3604B</t>
  </si>
  <si>
    <t>FSAVL04-2B</t>
  </si>
  <si>
    <t>FSELB9004B</t>
  </si>
  <si>
    <t xml:space="preserve">88° Elbow - 316 </t>
  </si>
  <si>
    <t>FSELB8804B</t>
  </si>
  <si>
    <t>FSELB4504B</t>
  </si>
  <si>
    <t>FSELB3004B</t>
  </si>
  <si>
    <t>FSELB1504B</t>
  </si>
  <si>
    <t>FST4B</t>
  </si>
  <si>
    <t>Wide Mouth Boot Tee - 316</t>
  </si>
  <si>
    <t>FSWBT4B</t>
  </si>
  <si>
    <t>5" - 4" Branch Tee - 316</t>
  </si>
  <si>
    <t>FST05B04B</t>
  </si>
  <si>
    <t>6" - 4" Branch Tee -316</t>
  </si>
  <si>
    <t>FST06B04B</t>
  </si>
  <si>
    <t>8" - 4" Branch Tee -316</t>
  </si>
  <si>
    <t>FST08B04B</t>
  </si>
  <si>
    <t>FSTC4B</t>
  </si>
  <si>
    <t>FSUCD4B</t>
  </si>
  <si>
    <t>FSDF4B</t>
  </si>
  <si>
    <t>FSIPSDF04B</t>
  </si>
  <si>
    <t>Horizontal Drain Fitting - 316</t>
  </si>
  <si>
    <t>FSHDF04B</t>
  </si>
  <si>
    <t>Horizontal Drain Tee -316</t>
  </si>
  <si>
    <t>FSHDT4B</t>
  </si>
  <si>
    <t>Bird Screen -316</t>
  </si>
  <si>
    <t>FSWTT4B</t>
  </si>
  <si>
    <t>FSWT4B</t>
  </si>
  <si>
    <t>Severe Weather Rain Cap -316</t>
  </si>
  <si>
    <t>FSSWRC04B</t>
  </si>
  <si>
    <t>4" x 5" Tapered Increaser -316</t>
  </si>
  <si>
    <t>FS0405TIB</t>
  </si>
  <si>
    <t>4" x 3" Tapered Reducer - 316</t>
  </si>
  <si>
    <t>FS0403TRB</t>
  </si>
  <si>
    <t>4" x 5" Eccentric Increaser -316</t>
  </si>
  <si>
    <t>FS0405EIB</t>
  </si>
  <si>
    <t>4" x 5" Stepped Increasaer - 316</t>
  </si>
  <si>
    <t>FS0405IB</t>
  </si>
  <si>
    <t>4" Flex Coupler - 316</t>
  </si>
  <si>
    <t>FSAFLEXC-4B</t>
  </si>
  <si>
    <t>FSTP04B</t>
  </si>
  <si>
    <t>FSA-SWDW4B</t>
  </si>
  <si>
    <t>FSASMM-4B</t>
  </si>
  <si>
    <t>FSASMF-4B</t>
  </si>
  <si>
    <t>FSVL605B</t>
  </si>
  <si>
    <t>FSVL1205B</t>
  </si>
  <si>
    <t>FSVL1805B</t>
  </si>
  <si>
    <t>FSVL2405B</t>
  </si>
  <si>
    <t>FSVL3605B</t>
  </si>
  <si>
    <t>FSAVL5B</t>
  </si>
  <si>
    <t>FSAVL3605B</t>
  </si>
  <si>
    <t>FSAVL05-2B</t>
  </si>
  <si>
    <t>FSELB9005B</t>
  </si>
  <si>
    <t>FSELB8805B</t>
  </si>
  <si>
    <t>FSELB4505B</t>
  </si>
  <si>
    <t>FSELB3005B</t>
  </si>
  <si>
    <t>FSELB1505B</t>
  </si>
  <si>
    <t>FST5B</t>
  </si>
  <si>
    <t>FSWBT5B</t>
  </si>
  <si>
    <t>6" - 5" Branch Tee  -316</t>
  </si>
  <si>
    <t>FST06B05B</t>
  </si>
  <si>
    <t>8" - 5" Branch Tee -316</t>
  </si>
  <si>
    <t>FST08B05B</t>
  </si>
  <si>
    <t>FSTC5B</t>
  </si>
  <si>
    <t>FSUCD5B</t>
  </si>
  <si>
    <t>FSDF5B</t>
  </si>
  <si>
    <t>FSIPSDF05B</t>
  </si>
  <si>
    <t>Horizontal Drain Fitting -316</t>
  </si>
  <si>
    <t>FSHDF05B</t>
  </si>
  <si>
    <t>23° Bird Screen -316</t>
  </si>
  <si>
    <t>Wall Thimble w/Termination Damper -316</t>
  </si>
  <si>
    <t>FSWTT5B</t>
  </si>
  <si>
    <t>FSWT5B</t>
  </si>
  <si>
    <t>5" x 4" Tapered Reducer -316</t>
  </si>
  <si>
    <t>FS0504TRB</t>
  </si>
  <si>
    <t>5" x 4" Stepped Reducer -316</t>
  </si>
  <si>
    <t>FS0504RB</t>
  </si>
  <si>
    <t>5" Flex Coupler -316</t>
  </si>
  <si>
    <t>FSAFLEXC-5B</t>
  </si>
  <si>
    <t>FSTP05B</t>
  </si>
  <si>
    <t>FSA-SWDW5B</t>
  </si>
  <si>
    <t>FSASMM-5B</t>
  </si>
  <si>
    <t>FSASMF-5B</t>
  </si>
  <si>
    <t>CHIM CAP</t>
  </si>
  <si>
    <t>Forever Cap 3/4" Mesh Single Flue Pro</t>
  </si>
  <si>
    <t>FC 3/4 Mesh Single Flue Pro 8x8 S</t>
  </si>
  <si>
    <t xml:space="preserve">CCSS88S </t>
  </si>
  <si>
    <t>FC 3/4 Mesh Single Flue Pro 8x8</t>
  </si>
  <si>
    <t>CCSS88</t>
  </si>
  <si>
    <t>FC 3/4 Mesh Single Flue Pro 8x13 S</t>
  </si>
  <si>
    <t>CCSS813S</t>
  </si>
  <si>
    <t>FC 3/4 Mesh Single Flue Pro 8x13</t>
  </si>
  <si>
    <t>CCSS813</t>
  </si>
  <si>
    <t>FC 3/4 Mesh Single Flue Pro 8x17</t>
  </si>
  <si>
    <t>CCSS817</t>
  </si>
  <si>
    <t>FC 3/4 Mesh Single Flue Pro 10x10</t>
  </si>
  <si>
    <t>CCSS1010</t>
  </si>
  <si>
    <t>FC 3/4 Mesh Single Flue Pro 13x13 S</t>
  </si>
  <si>
    <t>CCSS1313S</t>
  </si>
  <si>
    <t>FC 3/4 Mesh Single Flue Pro 13x13</t>
  </si>
  <si>
    <t>CCSS1313</t>
  </si>
  <si>
    <t>FC 3/4 Mesh Single Flue Pro 13x17 S</t>
  </si>
  <si>
    <t>CCSS1317S</t>
  </si>
  <si>
    <t>FC 3/4 Mesh Single Flue Pro 13x17</t>
  </si>
  <si>
    <t>CCSS1317</t>
  </si>
  <si>
    <t>FC 3/4 Mesh Single Flue Pro 17x17 S</t>
  </si>
  <si>
    <t>CCSS1717S</t>
  </si>
  <si>
    <t>FC 3/4 Mesh Single Flue Pro 17x17</t>
  </si>
  <si>
    <t>CCSS1717</t>
  </si>
  <si>
    <t>FC 3/4 Mesh Single Flue Pro 20x20</t>
  </si>
  <si>
    <t>CCSS2020</t>
  </si>
  <si>
    <t xml:space="preserve">Forever Cap 3/4" Mesh Knock Down </t>
  </si>
  <si>
    <t>FC 3/4 Mesh Knock Down Cap 8x8</t>
  </si>
  <si>
    <t>CCSK88</t>
  </si>
  <si>
    <t>FC 3/4 Mesh Knock Down Cap 8x13</t>
  </si>
  <si>
    <t>CCSK813</t>
  </si>
  <si>
    <t>FC 3/4 Mesh Knock Down Cap 8x17</t>
  </si>
  <si>
    <t>CCSK817</t>
  </si>
  <si>
    <t>FC 3/4 Mesh Knock Down Cap 13x13</t>
  </si>
  <si>
    <t>CCSK1313</t>
  </si>
  <si>
    <t>FC 3/4 Mesh Knock Down Cap 13x17</t>
  </si>
  <si>
    <t>CCSK1317</t>
  </si>
  <si>
    <t>FC 3/4 Mesh Knock Down Cap 17x17</t>
  </si>
  <si>
    <t>CCSK1717</t>
  </si>
  <si>
    <t xml:space="preserve">Forever Cap Low Profile Cap </t>
  </si>
  <si>
    <t>FC Low Profile Cap 8x8</t>
  </si>
  <si>
    <t>CCSS88LP</t>
  </si>
  <si>
    <t>FC Low Profile Cap 8x13</t>
  </si>
  <si>
    <t>CCSS813LP</t>
  </si>
  <si>
    <t>FC Low Profile Cap 8x17</t>
  </si>
  <si>
    <t>CCSS817LP</t>
  </si>
  <si>
    <t>FC Low Profile Cap 13x13</t>
  </si>
  <si>
    <t>CCSS1313LP</t>
  </si>
  <si>
    <t>FC Low Profile Cap 13x17</t>
  </si>
  <si>
    <t>CCSS1317LP</t>
  </si>
  <si>
    <t>FC Low Profile Cap 17x17</t>
  </si>
  <si>
    <t>CCSS1717LP</t>
  </si>
  <si>
    <t xml:space="preserve">Forever Cap 3/4 Mesh E Series </t>
  </si>
  <si>
    <t>FC 3/4 Mesh E Series Cap 8x8</t>
  </si>
  <si>
    <t>CCSSE88</t>
  </si>
  <si>
    <t>FC 3/4 Mesh E Series Cap 8x13</t>
  </si>
  <si>
    <t>CCSSE813</t>
  </si>
  <si>
    <t>FC 3/4 Mesh E Series Cap 8x17</t>
  </si>
  <si>
    <t>CCSSE817</t>
  </si>
  <si>
    <t>FC 3/4 Mesh E Series Cap 13x13</t>
  </si>
  <si>
    <t>CCSSE1313</t>
  </si>
  <si>
    <t>FC 3/4 Mesh E Series Cap 13x17</t>
  </si>
  <si>
    <t>CCSSE1317</t>
  </si>
  <si>
    <t>FC 3/4 Mesh E Series Cap 17x17</t>
  </si>
  <si>
    <t>CCSSE1717</t>
  </si>
  <si>
    <t xml:space="preserve">Double Flue Cap 3/4" Mesh </t>
  </si>
  <si>
    <t>Double Flue Cap 3/4 Mesh Cap 8x22</t>
  </si>
  <si>
    <t>CCSS822</t>
  </si>
  <si>
    <t>Double Flue Cap 3/4 Mesh Cap 8x28</t>
  </si>
  <si>
    <t>CCSS828</t>
  </si>
  <si>
    <t>Double Flue Cap 3/4 Mesh Cap 13x24</t>
  </si>
  <si>
    <t>CCSS1324</t>
  </si>
  <si>
    <t>Double Flue Cap 3/4 Mesh Cap 13x28</t>
  </si>
  <si>
    <t>CCSS1328</t>
  </si>
  <si>
    <t xml:space="preserve">Forever Cap 5/8" Spark Arrestor Mesh </t>
  </si>
  <si>
    <t>FC 5/8 Spark Arrestor Mesh Cap 8x8</t>
  </si>
  <si>
    <t>CCSS88R</t>
  </si>
  <si>
    <t>FC 5/8 Spark Arrestor Mesh Cap 8x13</t>
  </si>
  <si>
    <t>CCSS813O</t>
  </si>
  <si>
    <t>FC 5/8 Spark Arrestor Mesh Cap 8x17</t>
  </si>
  <si>
    <t>CCSS817O</t>
  </si>
  <si>
    <t>FC 5/8 Spark Arrestor Mesh Cap 10x17</t>
  </si>
  <si>
    <t>CCSS1017</t>
  </si>
  <si>
    <t>FC 5/8 Spark Arrestor Mesh Cap 14x14</t>
  </si>
  <si>
    <t>CCSS1414</t>
  </si>
  <si>
    <t>FC 5/8 Spark Arrestor Mesh Cap 14x18</t>
  </si>
  <si>
    <t>CCSS1418</t>
  </si>
  <si>
    <t>FC 5/8 Spark Arrestor Mesh Cap 13x21</t>
  </si>
  <si>
    <t>CCSS1321</t>
  </si>
  <si>
    <t>FC 5/8 Spark Arrestor Mesh Cap 18x18</t>
  </si>
  <si>
    <t>CCSS1818</t>
  </si>
  <si>
    <t>FC 5/8 Spark Arrestor Mesh Cap 17x21</t>
  </si>
  <si>
    <t>CCSS1721</t>
  </si>
  <si>
    <t xml:space="preserve">Universal Cap 5/8" Mesh </t>
  </si>
  <si>
    <t>Uni. 5/8 Mesh Cap 13x13</t>
  </si>
  <si>
    <t>CCSUC1313</t>
  </si>
  <si>
    <t>Uni. 5/8 Mesh Cap 13x18</t>
  </si>
  <si>
    <t>CCSUC1318</t>
  </si>
  <si>
    <t>Uni. 5/8 Mesh Cap 13x21</t>
  </si>
  <si>
    <t>CCSUC1321</t>
  </si>
  <si>
    <t>Uni. 5/8 Mesh Cap 18x18</t>
  </si>
  <si>
    <t>CCSUC1818</t>
  </si>
  <si>
    <t>Uni. 5/8 Mesh Cap 21x21</t>
  </si>
  <si>
    <t>CCSUC2121</t>
  </si>
  <si>
    <t>Forever Guard Liner Top Cap 3/4" Mesh</t>
  </si>
  <si>
    <t>Forever Guard Liner 3/4 Top Cap Mesh 4"</t>
  </si>
  <si>
    <t>CCFS4</t>
  </si>
  <si>
    <t>Forever Guard Liner 3/4 Top Cap Mesh 5"</t>
  </si>
  <si>
    <t>CCFS5</t>
  </si>
  <si>
    <t>Forever Guard Liner 3/4 Top Cap Mesh 6"</t>
  </si>
  <si>
    <t>CCFS6</t>
  </si>
  <si>
    <t>Forever Guard Liner 3/4 Top Cap Mesh 7"</t>
  </si>
  <si>
    <t>CCFS7</t>
  </si>
  <si>
    <t>Forever Guard Liner 3/4 Top Cap Mesh 8"</t>
  </si>
  <si>
    <t>CCFS8</t>
  </si>
  <si>
    <t>Forever Guard Liner 3/4 Top Cap Mesh 9"</t>
  </si>
  <si>
    <t>CCFS9</t>
  </si>
  <si>
    <t>Forever Guard Liner 3/4 Top Cap Mesh 10"</t>
  </si>
  <si>
    <t>CCFS10</t>
  </si>
  <si>
    <t>Forever Guard Liner 3/4 Top Cap Mesh 12"</t>
  </si>
  <si>
    <t>CCFS12</t>
  </si>
  <si>
    <t xml:space="preserve">Air Insulated Liner Top Cap </t>
  </si>
  <si>
    <t>Air Insulated Liner Top Cap 6"</t>
  </si>
  <si>
    <t>CCFSA6</t>
  </si>
  <si>
    <t>Air Insulated Liner Top Cap 7"</t>
  </si>
  <si>
    <t>CCFSA7</t>
  </si>
  <si>
    <t>Air Insulated Liner Top Cap 8"</t>
  </si>
  <si>
    <t>CCFSA8</t>
  </si>
  <si>
    <t>Air Insulated Liner Top Cap 9"</t>
  </si>
  <si>
    <t>CCFSA9</t>
  </si>
  <si>
    <t>Air Insulated Liner Top Cap 10"</t>
  </si>
  <si>
    <t>CCFSA10</t>
  </si>
  <si>
    <t>Air Insulated Liner Top Cap 12"</t>
  </si>
  <si>
    <t>CCFSA12</t>
  </si>
  <si>
    <t xml:space="preserve">Forever Cap 3/4" Mesh Slip-In Round </t>
  </si>
  <si>
    <t>FC 3/4 Mesh Slip-In Round Cap 3"</t>
  </si>
  <si>
    <t>CCSS3R</t>
  </si>
  <si>
    <t>FC 3/4 Mesh Slip-In Round Cap 4"</t>
  </si>
  <si>
    <t>CCSS4R</t>
  </si>
  <si>
    <t>FC 3/4 Mesh Slip-In Round Cap 4.5"</t>
  </si>
  <si>
    <t>CCSS45R</t>
  </si>
  <si>
    <t>FC 3/4 Mesh Slip-In Round Cap 5"</t>
  </si>
  <si>
    <t>CCSS5R</t>
  </si>
  <si>
    <t>FC 3/4 Mesh Slip-In Round Cap 5.5"</t>
  </si>
  <si>
    <t>CCSS55R</t>
  </si>
  <si>
    <t>FC 3/4 Mesh Slip-In Round Cap 6"</t>
  </si>
  <si>
    <t>CCSS6R</t>
  </si>
  <si>
    <t>FC 3/4 Mesh Slip-In Round Cap 6.5"</t>
  </si>
  <si>
    <t>CCSS65R</t>
  </si>
  <si>
    <t>FC 3/4 Mesh Slip-In Round Cap 7"</t>
  </si>
  <si>
    <t>CCSS7R</t>
  </si>
  <si>
    <t>FC 3/4 Mesh Slip-In Round Cap 8"</t>
  </si>
  <si>
    <t>CCSS8R</t>
  </si>
  <si>
    <t>FC 3/4 Mesh Slip-In Round Cap 9"</t>
  </si>
  <si>
    <t>CCSS9R</t>
  </si>
  <si>
    <t>FC 3/4 Mesh Slip-In Round Cap 10"</t>
  </si>
  <si>
    <t>CCSS10R</t>
  </si>
  <si>
    <t>FC 3/4 Mesh Slip-In Round Cap 11"</t>
  </si>
  <si>
    <t>CCSS11R</t>
  </si>
  <si>
    <t>FC 3/4 Mesh Slip-In Round Cap 12"</t>
  </si>
  <si>
    <t>CCSS12R</t>
  </si>
  <si>
    <t xml:space="preserve">Masonry Round Cap </t>
  </si>
  <si>
    <t>Masonry Round Cap 5"</t>
  </si>
  <si>
    <t>CCSS5RM</t>
  </si>
  <si>
    <t>Masonry Round Cap 6"</t>
  </si>
  <si>
    <t>CCSS6RM</t>
  </si>
  <si>
    <t>Masonry Round Cap 7"</t>
  </si>
  <si>
    <t>CCSS7RM</t>
  </si>
  <si>
    <t>Masonry Round Cap 8"</t>
  </si>
  <si>
    <t>CCSS8RM</t>
  </si>
  <si>
    <t>Masonry Round Cap10"</t>
  </si>
  <si>
    <t>CCSS10RM</t>
  </si>
  <si>
    <t xml:space="preserve">Forever Prefab Cap </t>
  </si>
  <si>
    <t>Forever Prefab Cap 14x19</t>
  </si>
  <si>
    <t>CCPF1419</t>
  </si>
  <si>
    <t>Forever Prefab Cap 16x16</t>
  </si>
  <si>
    <t>CCPF1616</t>
  </si>
  <si>
    <t>Forever Prefab Cap 16x24</t>
  </si>
  <si>
    <t>CCPF1624</t>
  </si>
  <si>
    <t>Forever Prefab Cap 18X18</t>
  </si>
  <si>
    <t>CCPF1818</t>
  </si>
  <si>
    <t>Forever Prefab Cap 18X24</t>
  </si>
  <si>
    <t>CCPF1824</t>
  </si>
  <si>
    <t xml:space="preserve">Forever Flat Roof Vent </t>
  </si>
  <si>
    <t>Forever Flat Roof Vent Cap 18x18 SS</t>
  </si>
  <si>
    <t>CCFR1818</t>
  </si>
  <si>
    <t>Forever Flat Roof Vent Cap 18x18 Copper</t>
  </si>
  <si>
    <t>CCFRC1818</t>
  </si>
  <si>
    <t xml:space="preserve">Forever Turbine Cap </t>
  </si>
  <si>
    <t>Forever Turbine Cap 6"</t>
  </si>
  <si>
    <t>MS6TB</t>
  </si>
  <si>
    <t>Forever Turbine Cap 6" SS</t>
  </si>
  <si>
    <t>MS6TBSS</t>
  </si>
  <si>
    <t>Forever Turbine Cap 8"</t>
  </si>
  <si>
    <t>MS8TB</t>
  </si>
  <si>
    <t>Forever Turbine Cap 8" SS</t>
  </si>
  <si>
    <t>MS8TBSS</t>
  </si>
  <si>
    <t>Forever Turbine Cap 10"</t>
  </si>
  <si>
    <t>MS10TB</t>
  </si>
  <si>
    <t>Forever Turbine Cap 10" SS</t>
  </si>
  <si>
    <t>MS10TBSS</t>
  </si>
  <si>
    <t>Forever Turbine Cap 12"</t>
  </si>
  <si>
    <t>MS12TB</t>
  </si>
  <si>
    <t>Forever Turbine Cap 12" SS</t>
  </si>
  <si>
    <t>MS12TBSS</t>
  </si>
  <si>
    <t xml:space="preserve">Masonry Adapter Plate </t>
  </si>
  <si>
    <t>Masonry Adapter Plate 8x8</t>
  </si>
  <si>
    <t>CCSSADP88</t>
  </si>
  <si>
    <t>Masonry Adapter Plate 8x13</t>
  </si>
  <si>
    <t>CCSSADP813</t>
  </si>
  <si>
    <t>Masonry Adapter Plate 8x17</t>
  </si>
  <si>
    <t>CCSSADP817</t>
  </si>
  <si>
    <t>Masonry Adapter Plate 13x13</t>
  </si>
  <si>
    <t>CCSSADP1313</t>
  </si>
  <si>
    <t>Masonry Adapter Plate 13x17</t>
  </si>
  <si>
    <t>CCSSADP1317</t>
  </si>
  <si>
    <t>Masonry Adapter Plate 17x17</t>
  </si>
  <si>
    <t>CCSSADP1717</t>
  </si>
  <si>
    <t xml:space="preserve">Forever Copper Cap </t>
  </si>
  <si>
    <t>Forever Copper Cap 8x8</t>
  </si>
  <si>
    <t>CCC88</t>
  </si>
  <si>
    <t>Forever Copper Cap 8x13</t>
  </si>
  <si>
    <t>CCC813</t>
  </si>
  <si>
    <t>Forever Copper Cap 8x17</t>
  </si>
  <si>
    <t>CCC817</t>
  </si>
  <si>
    <t>Forever Copper Cap 13x13</t>
  </si>
  <si>
    <t>CCC1313</t>
  </si>
  <si>
    <t>Forever Copper Cap 13x17</t>
  </si>
  <si>
    <t>CCC1317</t>
  </si>
  <si>
    <t>Forever Copper Cap 17x17</t>
  </si>
  <si>
    <t>CCC1717</t>
  </si>
  <si>
    <t xml:space="preserve">Copper Liner Top Cap 3/4" Mesh </t>
  </si>
  <si>
    <t>Copper Liner Top Cap 3/4 Mesh 4"</t>
  </si>
  <si>
    <t>CCFSC4</t>
  </si>
  <si>
    <t>Copper Liner Top Cap 3/4 Mesh 5"</t>
  </si>
  <si>
    <t>CCFSC5</t>
  </si>
  <si>
    <t>Copper Liner Top Cap 3/4 Mesh 6"</t>
  </si>
  <si>
    <t>CCFSC6</t>
  </si>
  <si>
    <t>Copper Liner Top Cap 3/4 Mesh 7"</t>
  </si>
  <si>
    <t>CCFSC7</t>
  </si>
  <si>
    <t>Copper Liner Top Cap 3/4 Mesh 8"</t>
  </si>
  <si>
    <t>CCFSC8</t>
  </si>
  <si>
    <t>Copper Liner Top Cap 3/4 Mesh 10"</t>
  </si>
  <si>
    <t>CCFSC10</t>
  </si>
  <si>
    <t>Copper Liner Top Cap 3/4 Mesh 12"</t>
  </si>
  <si>
    <t>CCFSC12</t>
  </si>
  <si>
    <t xml:space="preserve">Galvanized Flue Leg Kit </t>
  </si>
  <si>
    <t>Galvanized Flue Leg Kit</t>
  </si>
  <si>
    <t xml:space="preserve">CCGLLS </t>
  </si>
  <si>
    <t>10" Dia To 8"  Branch Tee</t>
  </si>
  <si>
    <t>FST10B08</t>
  </si>
  <si>
    <t>10" Dia To 8"  Branch Tee-316</t>
  </si>
  <si>
    <t>FST10B08B</t>
  </si>
  <si>
    <t>2x4 Black Vertical Termination Extension</t>
  </si>
  <si>
    <t>24PPS-VTX</t>
  </si>
  <si>
    <t>35PPS-VTX</t>
  </si>
  <si>
    <t>3x5 Black Vertical Termination Extension</t>
  </si>
  <si>
    <t>4x6 Black Vertical Termination Extension</t>
  </si>
  <si>
    <t>46PPS-VTX</t>
  </si>
  <si>
    <t>4x6" Dia Montigo Termination Adapter</t>
  </si>
  <si>
    <t>46DVA-AD-M2</t>
  </si>
  <si>
    <t>4x6" Dia Montigo  Mount Adapter</t>
  </si>
  <si>
    <t>46DVA-AD-M1</t>
  </si>
  <si>
    <t>Decorative Cover</t>
  </si>
  <si>
    <t>High-Wind Vertical Termination Cap</t>
  </si>
  <si>
    <t>Low-Profile Vertical Termination Cap (aluminum)</t>
  </si>
  <si>
    <t>Low-Profile Vertical Termination Cap (SS)</t>
  </si>
  <si>
    <t>DV 04/01/2020 MSRP (ea.)</t>
  </si>
  <si>
    <t>4DFS-SLV</t>
  </si>
  <si>
    <t>5DFS-SLV</t>
  </si>
  <si>
    <t>55DFS-SLV</t>
  </si>
  <si>
    <t>6DFS-SLV</t>
  </si>
  <si>
    <t>7DFS-SLV</t>
  </si>
  <si>
    <t>8DFS-SLV</t>
  </si>
  <si>
    <t>10DFS-SLV</t>
  </si>
  <si>
    <t>12DFS-SLV</t>
  </si>
  <si>
    <t>10DFS-TRS</t>
  </si>
  <si>
    <t>12DFS-TRS</t>
  </si>
  <si>
    <t>10DFS-TCV</t>
  </si>
  <si>
    <t>12DFS-TCV</t>
  </si>
  <si>
    <t>10DFS-TLS</t>
  </si>
  <si>
    <t>12DFS-TLS</t>
  </si>
  <si>
    <t>10DFS-RCSC</t>
  </si>
  <si>
    <t>12DFS-RCSC</t>
  </si>
  <si>
    <t>4DFS-SC</t>
  </si>
  <si>
    <t>5DFS-SC</t>
  </si>
  <si>
    <t>55DFS-SC</t>
  </si>
  <si>
    <t>6DFS-SC</t>
  </si>
  <si>
    <t>7DFS-SC</t>
  </si>
  <si>
    <t>8DFS-SC</t>
  </si>
  <si>
    <t>10DFS-TP</t>
  </si>
  <si>
    <t>12DFS-TP</t>
  </si>
  <si>
    <t>10" Diameter  Connector/Adapter</t>
  </si>
  <si>
    <t>10DFS-FC</t>
  </si>
  <si>
    <t>12" Diameter  Connector/Adapter</t>
  </si>
  <si>
    <t>12DFS-FC</t>
  </si>
  <si>
    <t>4" Dia Sleeve</t>
  </si>
  <si>
    <t>5" Dia Sleeve</t>
  </si>
  <si>
    <t>5.5" Dia Sleeve</t>
  </si>
  <si>
    <t>6" Dia Sleeve</t>
  </si>
  <si>
    <t>7" Dia Sleeve</t>
  </si>
  <si>
    <t>8" Dia Sleeve</t>
  </si>
  <si>
    <t>10" Dia Sleeve</t>
  </si>
  <si>
    <t>12" Dia Sleeve</t>
  </si>
  <si>
    <t>10" Dia Tee w/Snout</t>
  </si>
  <si>
    <t>12" Dia Tee w/Snout</t>
  </si>
  <si>
    <t>10" Dia Long Tee Snout</t>
  </si>
  <si>
    <t>12" Dia Long Tee Snout</t>
  </si>
  <si>
    <t>10" Dia Tee Cap</t>
  </si>
  <si>
    <t>12" Dia Tee Cap</t>
  </si>
  <si>
    <t>10" Dia Rain Cap</t>
  </si>
  <si>
    <t>12" Dia Rain Cap</t>
  </si>
  <si>
    <t>4" Dia Stormcollar</t>
  </si>
  <si>
    <t>5" Dia Stormcollar</t>
  </si>
  <si>
    <t>5.5" Dia Stormcollar</t>
  </si>
  <si>
    <t>6" Dia Stormcollar</t>
  </si>
  <si>
    <t>7" Dia Stormcollar</t>
  </si>
  <si>
    <t>8" Dia Stormcollar</t>
  </si>
  <si>
    <t>10" Diameter  Top Plate</t>
  </si>
  <si>
    <t>12" Diameter  Top Plate</t>
  </si>
  <si>
    <t>10" DIAMETER  FLEX PULLER</t>
  </si>
  <si>
    <t>10DFS-FP</t>
  </si>
  <si>
    <t>12" DIAMETER  FLEX PULLER</t>
  </si>
  <si>
    <t>12DFS-FP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</si>
</sst>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_)"/>
    <numFmt numFmtId="165" formatCode="0.0000_)"/>
    <numFmt numFmtId="166" formatCode="0.00_)"/>
    <numFmt numFmtId="167" formatCode="0.0"/>
    <numFmt numFmtId="168" formatCode="0.0000"/>
    <numFmt numFmtId="169" formatCode="0.0%"/>
    <numFmt numFmtId="170" formatCode="_(* #,##0.0000_);_(* \(#,##0.0000\);_(* &quot;-&quot;??_);_(@_)"/>
    <numFmt numFmtId="171" formatCode="0.00000"/>
    <numFmt numFmtId="172" formatCode="#,##0.0000_);[Red]\(#,##0.0000\)"/>
    <numFmt numFmtId="173" formatCode="#,##0.00000_);[Red]\(#,##0.00000\)"/>
    <numFmt numFmtId="174" formatCode="#,##0.0_);[Red]\(#,##0.0\)"/>
    <numFmt numFmtId="175" formatCode="&quot;$&quot;#,##0.00"/>
    <numFmt numFmtId="176" formatCode="0.0_);[Red]\(0.0\)"/>
    <numFmt numFmtId="177" formatCode="#,##0.0000"/>
    <numFmt numFmtId="178" formatCode="#,##0.0"/>
  </numFmts>
  <fonts count="76">
    <font>
      <sz val="12"/>
      <name val="Arial MT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name val="Arial MT"/>
    </font>
    <font>
      <sz val="8"/>
      <color indexed="12"/>
      <name val="Arial"/>
      <family val="2"/>
    </font>
    <font>
      <sz val="8"/>
      <color indexed="8"/>
      <name val="Arial"/>
      <family val="2"/>
    </font>
    <font>
      <sz val="6"/>
      <name val="Arial"/>
      <family val="2"/>
    </font>
    <font>
      <sz val="14"/>
      <name val="Arial MT"/>
    </font>
    <font>
      <b/>
      <sz val="12"/>
      <name val="Arial MT"/>
    </font>
    <font>
      <sz val="8"/>
      <name val="Arial"/>
      <family val="2"/>
    </font>
    <font>
      <sz val="14"/>
      <name val="Arial"/>
      <family val="2"/>
    </font>
    <font>
      <b/>
      <sz val="14"/>
      <color indexed="8"/>
      <name val="Arial"/>
      <family val="2"/>
    </font>
    <font>
      <b/>
      <sz val="8"/>
      <color indexed="8"/>
      <name val="Arial"/>
      <family val="2"/>
    </font>
    <font>
      <sz val="6"/>
      <color indexed="8"/>
      <name val="Arial"/>
      <family val="2"/>
    </font>
    <font>
      <sz val="12"/>
      <name val="Arial MT"/>
    </font>
    <font>
      <sz val="7"/>
      <name val="Arial"/>
      <family val="2"/>
    </font>
    <font>
      <b/>
      <sz val="7"/>
      <name val="Arial"/>
      <family val="2"/>
    </font>
    <font>
      <sz val="7"/>
      <name val="Arial"/>
      <family val="2"/>
    </font>
    <font>
      <sz val="8"/>
      <color indexed="10"/>
      <name val="Arial"/>
      <family val="2"/>
    </font>
    <font>
      <b/>
      <sz val="8"/>
      <color indexed="10"/>
      <name val="Arial"/>
      <family val="2"/>
    </font>
    <font>
      <sz val="9"/>
      <color indexed="10"/>
      <name val="Arial"/>
      <family val="2"/>
    </font>
    <font>
      <sz val="7"/>
      <name val="Arial MT"/>
    </font>
    <font>
      <sz val="7"/>
      <color indexed="10"/>
      <name val="Arial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sz val="10"/>
      <name val="Arial MT"/>
    </font>
    <font>
      <sz val="11"/>
      <name val="Calibri"/>
      <family val="2"/>
    </font>
    <font>
      <sz val="11"/>
      <color indexed="56"/>
      <name val="Calibri"/>
      <family val="2"/>
    </font>
    <font>
      <b/>
      <sz val="8"/>
      <name val="Arial MT"/>
    </font>
    <font>
      <b/>
      <sz val="9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4"/>
      <name val="Arial MT"/>
    </font>
    <font>
      <sz val="8"/>
      <name val="Arial"/>
      <family val="2"/>
    </font>
    <font>
      <b/>
      <sz val="8"/>
      <name val="Arial"/>
      <family val="2"/>
    </font>
    <font>
      <sz val="6"/>
      <name val="Arial MT"/>
      <family val="2"/>
    </font>
    <font>
      <sz val="8"/>
      <name val="Arial MT"/>
    </font>
    <font>
      <sz val="8"/>
      <color indexed="8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b/>
      <sz val="14"/>
      <name val="Arial MT"/>
    </font>
    <font>
      <b/>
      <sz val="16"/>
      <name val="Arial MT"/>
    </font>
    <font>
      <sz val="10"/>
      <color indexed="8"/>
      <name val="Arial"/>
      <family val="2"/>
    </font>
    <font>
      <sz val="11"/>
      <color indexed="8"/>
      <name val="Arial"/>
      <family val="2"/>
    </font>
    <font>
      <sz val="9"/>
      <color indexed="8"/>
      <name val="Arial"/>
      <family val="2"/>
    </font>
    <font>
      <b/>
      <sz val="12"/>
      <color indexed="9"/>
      <name val="Arial"/>
      <family val="2"/>
    </font>
    <font>
      <b/>
      <u/>
      <sz val="9"/>
      <name val="Arial"/>
      <family val="2"/>
    </font>
    <font>
      <b/>
      <sz val="9"/>
      <color indexed="8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b/>
      <sz val="11"/>
      <color indexed="8"/>
      <name val="Arial"/>
      <family val="2"/>
    </font>
    <font>
      <b/>
      <u/>
      <sz val="8"/>
      <color indexed="10"/>
      <name val="Arial"/>
      <family val="2"/>
    </font>
    <font>
      <sz val="11"/>
      <color theme="1"/>
      <name val="Calibri"/>
      <family val="2"/>
      <scheme val="minor"/>
    </font>
    <font>
      <sz val="8"/>
      <color rgb="FFFF0000"/>
      <name val="Arial"/>
      <family val="2"/>
    </font>
    <font>
      <b/>
      <sz val="8"/>
      <color rgb="FFFF0000"/>
      <name val="Arial"/>
      <family val="2"/>
    </font>
    <font>
      <sz val="8"/>
      <color theme="1"/>
      <name val="Arial"/>
      <family val="2"/>
    </font>
    <font>
      <sz val="8"/>
      <color rgb="FFFF0000"/>
      <name val="Arial MT"/>
    </font>
    <font>
      <b/>
      <sz val="10"/>
      <color rgb="FF000000"/>
      <name val="Arial"/>
      <family val="2"/>
    </font>
    <font>
      <sz val="10"/>
      <color rgb="FF000000"/>
      <name val="Calibri"/>
      <family val="2"/>
    </font>
    <font>
      <sz val="10"/>
      <color rgb="FF000000"/>
      <name val="Arial"/>
      <family val="2"/>
    </font>
    <font>
      <sz val="10"/>
      <color theme="1"/>
      <name val="Arial MT"/>
    </font>
    <font>
      <sz val="8"/>
      <color rgb="FF1F497D"/>
      <name val="Arial"/>
      <family val="2"/>
    </font>
    <font>
      <sz val="8"/>
      <color rgb="FF000000"/>
      <name val="Arial"/>
      <family val="2"/>
    </font>
    <font>
      <sz val="8"/>
      <name val="Calibri"/>
      <family val="2"/>
      <scheme val="minor"/>
    </font>
    <font>
      <b/>
      <sz val="8"/>
      <color theme="1"/>
      <name val="Arial"/>
      <family val="2"/>
    </font>
    <font>
      <sz val="7"/>
      <color theme="1"/>
      <name val="Arial"/>
      <family val="2"/>
    </font>
    <font>
      <sz val="9"/>
      <color theme="1"/>
      <name val="Arial"/>
      <family val="2"/>
    </font>
    <font>
      <sz val="9"/>
      <color rgb="FFFF0000"/>
      <name val="Arial"/>
      <family val="2"/>
    </font>
    <font>
      <sz val="12"/>
      <color rgb="FFFF0000"/>
      <name val="Arial MT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double">
        <color indexed="8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auto="1"/>
      </bottom>
      <diagonal/>
    </border>
  </borders>
  <cellStyleXfs count="15">
    <xf numFmtId="166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166" fontId="18" fillId="0" borderId="0"/>
    <xf numFmtId="0" fontId="2" fillId="0" borderId="0"/>
    <xf numFmtId="0" fontId="1" fillId="0" borderId="0"/>
    <xf numFmtId="166" fontId="18" fillId="0" borderId="0"/>
    <xf numFmtId="0" fontId="56" fillId="0" borderId="0"/>
    <xf numFmtId="166" fontId="18" fillId="0" borderId="0"/>
    <xf numFmtId="166" fontId="18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892">
    <xf numFmtId="166" fontId="0" fillId="0" borderId="0" xfId="0"/>
    <xf numFmtId="166" fontId="5" fillId="0" borderId="0" xfId="0" quotePrefix="1" applyFont="1" applyAlignment="1">
      <alignment horizontal="left"/>
    </xf>
    <xf numFmtId="0" fontId="5" fillId="0" borderId="0" xfId="0" applyNumberFormat="1" applyFont="1" applyAlignment="1">
      <alignment horizontal="center"/>
    </xf>
    <xf numFmtId="167" fontId="5" fillId="0" borderId="0" xfId="0" applyNumberFormat="1" applyFont="1" applyAlignment="1">
      <alignment horizontal="center"/>
    </xf>
    <xf numFmtId="166" fontId="5" fillId="0" borderId="0" xfId="0" applyFont="1"/>
    <xf numFmtId="166" fontId="6" fillId="0" borderId="0" xfId="0" quotePrefix="1" applyFont="1" applyAlignment="1">
      <alignment horizontal="left"/>
    </xf>
    <xf numFmtId="0" fontId="5" fillId="0" borderId="0" xfId="0" applyNumberFormat="1" applyFont="1" applyAlignment="1">
      <alignment horizontal="center" wrapText="1"/>
    </xf>
    <xf numFmtId="167" fontId="5" fillId="0" borderId="0" xfId="0" applyNumberFormat="1" applyFont="1" applyAlignment="1">
      <alignment horizontal="center" wrapText="1"/>
    </xf>
    <xf numFmtId="39" fontId="5" fillId="0" borderId="0" xfId="0" applyNumberFormat="1" applyFont="1" applyAlignment="1">
      <alignment horizontal="center" wrapText="1"/>
    </xf>
    <xf numFmtId="167" fontId="9" fillId="0" borderId="0" xfId="0" applyNumberFormat="1" applyFont="1" applyAlignment="1">
      <alignment horizontal="center"/>
    </xf>
    <xf numFmtId="166" fontId="3" fillId="0" borderId="0" xfId="0" applyFont="1"/>
    <xf numFmtId="167" fontId="6" fillId="0" borderId="0" xfId="0" applyNumberFormat="1" applyFont="1" applyAlignment="1">
      <alignment horizontal="center"/>
    </xf>
    <xf numFmtId="1" fontId="5" fillId="0" borderId="0" xfId="0" applyNumberFormat="1" applyFont="1" applyAlignment="1">
      <alignment horizontal="center"/>
    </xf>
    <xf numFmtId="1" fontId="5" fillId="0" borderId="0" xfId="0" applyNumberFormat="1" applyFont="1" applyAlignment="1">
      <alignment horizontal="left"/>
    </xf>
    <xf numFmtId="1" fontId="5" fillId="0" borderId="0" xfId="0" applyNumberFormat="1" applyFont="1" applyAlignment="1">
      <alignment horizontal="left" wrapText="1"/>
    </xf>
    <xf numFmtId="39" fontId="5" fillId="0" borderId="0" xfId="0" applyNumberFormat="1" applyFont="1"/>
    <xf numFmtId="37" fontId="5" fillId="0" borderId="0" xfId="0" applyNumberFormat="1" applyFont="1" applyAlignment="1">
      <alignment horizontal="center"/>
    </xf>
    <xf numFmtId="171" fontId="5" fillId="0" borderId="0" xfId="0" applyNumberFormat="1" applyFont="1" applyAlignment="1">
      <alignment horizontal="right"/>
    </xf>
    <xf numFmtId="1" fontId="5" fillId="0" borderId="0" xfId="0" quotePrefix="1" applyNumberFormat="1" applyFont="1" applyAlignment="1">
      <alignment horizontal="left"/>
    </xf>
    <xf numFmtId="49" fontId="5" fillId="0" borderId="0" xfId="0" quotePrefix="1" applyNumberFormat="1" applyFont="1" applyAlignment="1">
      <alignment horizontal="center"/>
    </xf>
    <xf numFmtId="0" fontId="6" fillId="0" borderId="0" xfId="0" applyNumberFormat="1" applyFont="1" applyAlignment="1">
      <alignment horizontal="center"/>
    </xf>
    <xf numFmtId="49" fontId="5" fillId="0" borderId="0" xfId="0" applyNumberFormat="1" applyFont="1" applyAlignment="1">
      <alignment horizontal="center" wrapText="1"/>
    </xf>
    <xf numFmtId="49" fontId="9" fillId="0" borderId="0" xfId="0" quotePrefix="1" applyNumberFormat="1" applyFont="1" applyAlignment="1">
      <alignment horizontal="center"/>
    </xf>
    <xf numFmtId="1" fontId="9" fillId="0" borderId="0" xfId="0" applyNumberFormat="1" applyFont="1" applyAlignment="1">
      <alignment horizontal="left"/>
    </xf>
    <xf numFmtId="49" fontId="5" fillId="0" borderId="0" xfId="0" applyNumberFormat="1" applyFont="1" applyAlignment="1">
      <alignment horizontal="center"/>
    </xf>
    <xf numFmtId="166" fontId="6" fillId="0" borderId="0" xfId="0" applyFont="1"/>
    <xf numFmtId="166" fontId="5" fillId="0" borderId="0" xfId="0" applyFont="1" applyAlignment="1">
      <alignment horizontal="centerContinuous"/>
    </xf>
    <xf numFmtId="166" fontId="6" fillId="0" borderId="1" xfId="0" applyFont="1" applyBorder="1" applyAlignment="1">
      <alignment horizontal="center" wrapText="1"/>
    </xf>
    <xf numFmtId="0" fontId="6" fillId="0" borderId="1" xfId="0" quotePrefix="1" applyNumberFormat="1" applyFont="1" applyBorder="1" applyAlignment="1">
      <alignment horizontal="center" wrapText="1"/>
    </xf>
    <xf numFmtId="167" fontId="6" fillId="0" borderId="1" xfId="0" quotePrefix="1" applyNumberFormat="1" applyFont="1" applyBorder="1" applyAlignment="1">
      <alignment horizontal="center" wrapText="1"/>
    </xf>
    <xf numFmtId="167" fontId="6" fillId="0" borderId="1" xfId="0" applyNumberFormat="1" applyFont="1" applyBorder="1" applyAlignment="1">
      <alignment horizontal="center" wrapText="1"/>
    </xf>
    <xf numFmtId="166" fontId="3" fillId="0" borderId="0" xfId="0" applyFont="1" applyAlignment="1">
      <alignment wrapText="1"/>
    </xf>
    <xf numFmtId="49" fontId="5" fillId="0" borderId="0" xfId="0" applyNumberFormat="1" applyFont="1" applyAlignment="1">
      <alignment horizontal="left" wrapText="1"/>
    </xf>
    <xf numFmtId="166" fontId="5" fillId="0" borderId="0" xfId="0" applyFont="1" applyAlignment="1">
      <alignment horizontal="center"/>
    </xf>
    <xf numFmtId="168" fontId="5" fillId="0" borderId="0" xfId="0" quotePrefix="1" applyNumberFormat="1" applyFont="1" applyAlignment="1">
      <alignment horizontal="right" wrapText="1"/>
    </xf>
    <xf numFmtId="166" fontId="5" fillId="0" borderId="0" xfId="0" applyFont="1" applyAlignment="1">
      <alignment horizontal="left"/>
    </xf>
    <xf numFmtId="166" fontId="7" fillId="0" borderId="0" xfId="0" applyFont="1"/>
    <xf numFmtId="167" fontId="3" fillId="0" borderId="0" xfId="0" applyNumberFormat="1" applyFont="1" applyAlignment="1">
      <alignment horizontal="center"/>
    </xf>
    <xf numFmtId="39" fontId="3" fillId="0" borderId="0" xfId="0" applyNumberFormat="1" applyFont="1" applyAlignment="1">
      <alignment horizontal="right"/>
    </xf>
    <xf numFmtId="166" fontId="5" fillId="0" borderId="0" xfId="0" quotePrefix="1" applyFont="1" applyAlignment="1">
      <alignment horizontal="left" vertical="top" wrapText="1"/>
    </xf>
    <xf numFmtId="0" fontId="5" fillId="0" borderId="0" xfId="0" applyNumberFormat="1" applyFont="1" applyAlignment="1">
      <alignment horizontal="center" vertical="top"/>
    </xf>
    <xf numFmtId="167" fontId="5" fillId="0" borderId="0" xfId="0" applyNumberFormat="1" applyFont="1" applyAlignment="1">
      <alignment horizontal="center" vertical="top"/>
    </xf>
    <xf numFmtId="166" fontId="5" fillId="0" borderId="0" xfId="0" applyFont="1" applyAlignment="1">
      <alignment vertical="top"/>
    </xf>
    <xf numFmtId="1" fontId="5" fillId="0" borderId="0" xfId="0" applyNumberFormat="1" applyFont="1"/>
    <xf numFmtId="1" fontId="6" fillId="0" borderId="1" xfId="0" applyNumberFormat="1" applyFont="1" applyBorder="1" applyAlignment="1">
      <alignment horizontal="center" wrapText="1"/>
    </xf>
    <xf numFmtId="166" fontId="6" fillId="0" borderId="0" xfId="0" applyFont="1" applyAlignment="1">
      <alignment wrapText="1"/>
    </xf>
    <xf numFmtId="1" fontId="6" fillId="0" borderId="0" xfId="0" applyNumberFormat="1" applyFont="1" applyAlignment="1">
      <alignment horizontal="left"/>
    </xf>
    <xf numFmtId="49" fontId="6" fillId="0" borderId="0" xfId="0" applyNumberFormat="1" applyFont="1" applyAlignment="1">
      <alignment horizontal="center"/>
    </xf>
    <xf numFmtId="1" fontId="8" fillId="0" borderId="0" xfId="0" applyNumberFormat="1" applyFont="1" applyAlignment="1" applyProtection="1">
      <alignment horizontal="left"/>
      <protection locked="0"/>
    </xf>
    <xf numFmtId="49" fontId="8" fillId="0" borderId="0" xfId="0" applyNumberFormat="1" applyFont="1" applyAlignment="1" applyProtection="1">
      <alignment horizontal="center"/>
      <protection locked="0"/>
    </xf>
    <xf numFmtId="167" fontId="5" fillId="0" borderId="0" xfId="0" quotePrefix="1" applyNumberFormat="1" applyFont="1" applyAlignment="1">
      <alignment horizontal="center"/>
    </xf>
    <xf numFmtId="49" fontId="5" fillId="0" borderId="0" xfId="0" applyNumberFormat="1" applyFont="1"/>
    <xf numFmtId="167" fontId="5" fillId="0" borderId="0" xfId="0" applyNumberFormat="1" applyFont="1"/>
    <xf numFmtId="166" fontId="6" fillId="0" borderId="0" xfId="0" applyFont="1" applyAlignment="1">
      <alignment horizontal="left"/>
    </xf>
    <xf numFmtId="37" fontId="6" fillId="0" borderId="1" xfId="0" quotePrefix="1" applyNumberFormat="1" applyFont="1" applyBorder="1" applyAlignment="1">
      <alignment horizontal="center" wrapText="1"/>
    </xf>
    <xf numFmtId="166" fontId="5" fillId="0" borderId="0" xfId="0" applyFont="1" applyAlignment="1">
      <alignment wrapText="1"/>
    </xf>
    <xf numFmtId="39" fontId="9" fillId="0" borderId="0" xfId="0" quotePrefix="1" applyNumberFormat="1" applyFont="1" applyAlignment="1">
      <alignment horizontal="left"/>
    </xf>
    <xf numFmtId="0" fontId="9" fillId="0" borderId="0" xfId="0" applyNumberFormat="1" applyFont="1" applyAlignment="1">
      <alignment horizontal="center"/>
    </xf>
    <xf numFmtId="167" fontId="9" fillId="0" borderId="0" xfId="0" quotePrefix="1" applyNumberFormat="1" applyFont="1" applyAlignment="1">
      <alignment horizontal="center"/>
    </xf>
    <xf numFmtId="167" fontId="5" fillId="0" borderId="0" xfId="0" quotePrefix="1" applyNumberFormat="1" applyFont="1" applyAlignment="1">
      <alignment horizontal="center" vertical="top"/>
    </xf>
    <xf numFmtId="166" fontId="6" fillId="0" borderId="0" xfId="0" applyFont="1" applyAlignment="1">
      <alignment horizontal="center"/>
    </xf>
    <xf numFmtId="167" fontId="7" fillId="0" borderId="0" xfId="0" applyNumberFormat="1" applyFont="1" applyAlignment="1">
      <alignment horizontal="center"/>
    </xf>
    <xf numFmtId="167" fontId="7" fillId="0" borderId="0" xfId="0" quotePrefix="1" applyNumberFormat="1" applyFont="1" applyAlignment="1">
      <alignment horizontal="center"/>
    </xf>
    <xf numFmtId="1" fontId="5" fillId="0" borderId="0" xfId="0" applyNumberFormat="1" applyFont="1" applyAlignment="1">
      <alignment horizontal="left" vertical="top"/>
    </xf>
    <xf numFmtId="1" fontId="7" fillId="0" borderId="0" xfId="0" applyNumberFormat="1" applyFont="1"/>
    <xf numFmtId="1" fontId="5" fillId="0" borderId="0" xfId="0" quotePrefix="1" applyNumberFormat="1" applyFont="1" applyAlignment="1">
      <alignment horizontal="left" vertical="top"/>
    </xf>
    <xf numFmtId="49" fontId="5" fillId="0" borderId="0" xfId="0" quotePrefix="1" applyNumberFormat="1" applyFont="1" applyAlignment="1">
      <alignment horizontal="center" vertical="top"/>
    </xf>
    <xf numFmtId="49" fontId="5" fillId="0" borderId="0" xfId="0" applyNumberFormat="1" applyFont="1" applyAlignment="1">
      <alignment horizontal="center" vertical="top"/>
    </xf>
    <xf numFmtId="3" fontId="5" fillId="0" borderId="0" xfId="0" applyNumberFormat="1" applyFont="1" applyAlignment="1">
      <alignment horizontal="center"/>
    </xf>
    <xf numFmtId="39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center" vertical="top"/>
    </xf>
    <xf numFmtId="38" fontId="5" fillId="0" borderId="0" xfId="0" applyNumberFormat="1" applyFont="1" applyAlignment="1">
      <alignment horizontal="center"/>
    </xf>
    <xf numFmtId="38" fontId="5" fillId="0" borderId="0" xfId="0" quotePrefix="1" applyNumberFormat="1" applyFont="1" applyAlignment="1">
      <alignment horizontal="center" wrapText="1"/>
    </xf>
    <xf numFmtId="38" fontId="6" fillId="0" borderId="0" xfId="0" applyNumberFormat="1" applyFont="1" applyAlignment="1">
      <alignment horizontal="center"/>
    </xf>
    <xf numFmtId="38" fontId="3" fillId="0" borderId="0" xfId="0" applyNumberFormat="1" applyFont="1" applyAlignment="1">
      <alignment horizontal="center"/>
    </xf>
    <xf numFmtId="38" fontId="5" fillId="0" borderId="0" xfId="0" applyNumberFormat="1" applyFont="1" applyAlignment="1">
      <alignment horizontal="center" wrapText="1"/>
    </xf>
    <xf numFmtId="38" fontId="5" fillId="0" borderId="0" xfId="0" quotePrefix="1" applyNumberFormat="1" applyFont="1" applyAlignment="1">
      <alignment horizontal="center"/>
    </xf>
    <xf numFmtId="38" fontId="6" fillId="0" borderId="1" xfId="0" applyNumberFormat="1" applyFont="1" applyBorder="1" applyAlignment="1">
      <alignment horizontal="center" wrapText="1"/>
    </xf>
    <xf numFmtId="3" fontId="6" fillId="0" borderId="1" xfId="0" applyNumberFormat="1" applyFont="1" applyBorder="1" applyAlignment="1">
      <alignment horizontal="center" wrapText="1"/>
    </xf>
    <xf numFmtId="3" fontId="5" fillId="0" borderId="0" xfId="0" quotePrefix="1" applyNumberFormat="1" applyFont="1" applyAlignment="1">
      <alignment horizontal="center"/>
    </xf>
    <xf numFmtId="49" fontId="6" fillId="0" borderId="1" xfId="0" applyNumberFormat="1" applyFont="1" applyBorder="1" applyAlignment="1">
      <alignment horizontal="center" wrapText="1"/>
    </xf>
    <xf numFmtId="166" fontId="6" fillId="0" borderId="0" xfId="0" applyFont="1" applyAlignment="1">
      <alignment horizontal="center" wrapText="1"/>
    </xf>
    <xf numFmtId="49" fontId="6" fillId="0" borderId="0" xfId="0" applyNumberFormat="1" applyFont="1" applyAlignment="1">
      <alignment horizontal="center" wrapText="1"/>
    </xf>
    <xf numFmtId="167" fontId="6" fillId="0" borderId="0" xfId="0" applyNumberFormat="1" applyFont="1" applyAlignment="1">
      <alignment horizontal="center" wrapText="1"/>
    </xf>
    <xf numFmtId="2" fontId="6" fillId="0" borderId="0" xfId="0" applyNumberFormat="1" applyFont="1" applyAlignment="1">
      <alignment horizontal="right" wrapText="1"/>
    </xf>
    <xf numFmtId="38" fontId="5" fillId="0" borderId="0" xfId="0" applyNumberFormat="1" applyFont="1" applyAlignment="1">
      <alignment horizontal="center" vertical="top"/>
    </xf>
    <xf numFmtId="38" fontId="9" fillId="0" borderId="0" xfId="0" quotePrefix="1" applyNumberFormat="1" applyFont="1" applyAlignment="1">
      <alignment horizontal="center"/>
    </xf>
    <xf numFmtId="1" fontId="7" fillId="0" borderId="0" xfId="0" applyNumberFormat="1" applyFont="1" applyAlignment="1">
      <alignment horizontal="left"/>
    </xf>
    <xf numFmtId="49" fontId="7" fillId="0" borderId="0" xfId="0" applyNumberFormat="1" applyFont="1"/>
    <xf numFmtId="3" fontId="7" fillId="0" borderId="0" xfId="0" applyNumberFormat="1" applyFont="1" applyAlignment="1">
      <alignment horizontal="center"/>
    </xf>
    <xf numFmtId="1" fontId="6" fillId="0" borderId="2" xfId="0" applyNumberFormat="1" applyFont="1" applyBorder="1" applyAlignment="1">
      <alignment horizontal="center" wrapText="1"/>
    </xf>
    <xf numFmtId="166" fontId="6" fillId="0" borderId="2" xfId="0" applyFont="1" applyBorder="1" applyAlignment="1">
      <alignment horizontal="centerContinuous" wrapText="1"/>
    </xf>
    <xf numFmtId="167" fontId="6" fillId="0" borderId="2" xfId="0" applyNumberFormat="1" applyFont="1" applyBorder="1" applyAlignment="1">
      <alignment horizontal="center" wrapText="1"/>
    </xf>
    <xf numFmtId="166" fontId="5" fillId="0" borderId="0" xfId="0" applyFont="1" applyAlignment="1">
      <alignment horizontal="center" wrapText="1"/>
    </xf>
    <xf numFmtId="1" fontId="5" fillId="0" borderId="0" xfId="0" applyNumberFormat="1" applyFont="1" applyAlignment="1">
      <alignment horizontal="center" wrapText="1"/>
    </xf>
    <xf numFmtId="1" fontId="5" fillId="0" borderId="0" xfId="0" quotePrefix="1" applyNumberFormat="1" applyFont="1" applyAlignment="1">
      <alignment horizontal="center"/>
    </xf>
    <xf numFmtId="1" fontId="5" fillId="0" borderId="0" xfId="0" applyNumberFormat="1" applyFont="1" applyAlignment="1">
      <alignment horizontal="center" vertical="top"/>
    </xf>
    <xf numFmtId="38" fontId="0" fillId="0" borderId="0" xfId="0" applyNumberFormat="1" applyAlignment="1">
      <alignment horizontal="center"/>
    </xf>
    <xf numFmtId="3" fontId="5" fillId="0" borderId="0" xfId="0" quotePrefix="1" applyNumberFormat="1" applyFont="1" applyAlignment="1">
      <alignment horizontal="center" vertical="top"/>
    </xf>
    <xf numFmtId="0" fontId="5" fillId="0" borderId="0" xfId="0" applyNumberFormat="1" applyFont="1" applyAlignment="1">
      <alignment horizontal="left"/>
    </xf>
    <xf numFmtId="3" fontId="5" fillId="0" borderId="0" xfId="0" applyNumberFormat="1" applyFont="1" applyAlignment="1">
      <alignment horizontal="center" wrapText="1"/>
    </xf>
    <xf numFmtId="1" fontId="6" fillId="0" borderId="0" xfId="0" applyNumberFormat="1" applyFont="1" applyAlignment="1">
      <alignment horizontal="left" wrapText="1"/>
    </xf>
    <xf numFmtId="38" fontId="6" fillId="0" borderId="0" xfId="0" applyNumberFormat="1" applyFont="1" applyAlignment="1">
      <alignment horizontal="center" wrapText="1"/>
    </xf>
    <xf numFmtId="166" fontId="6" fillId="0" borderId="0" xfId="0" quotePrefix="1" applyFont="1" applyAlignment="1">
      <alignment horizontal="center"/>
    </xf>
    <xf numFmtId="40" fontId="5" fillId="0" borderId="0" xfId="0" applyNumberFormat="1" applyFont="1"/>
    <xf numFmtId="9" fontId="5" fillId="0" borderId="0" xfId="13" applyFont="1" applyAlignment="1">
      <alignment horizontal="center"/>
    </xf>
    <xf numFmtId="39" fontId="6" fillId="0" borderId="0" xfId="0" applyNumberFormat="1" applyFont="1"/>
    <xf numFmtId="38" fontId="5" fillId="0" borderId="0" xfId="0" quotePrefix="1" applyNumberFormat="1" applyFont="1" applyAlignment="1">
      <alignment horizontal="center" vertical="top"/>
    </xf>
    <xf numFmtId="9" fontId="5" fillId="0" borderId="0" xfId="0" applyNumberFormat="1" applyFont="1" applyAlignment="1">
      <alignment horizontal="center"/>
    </xf>
    <xf numFmtId="1" fontId="13" fillId="0" borderId="0" xfId="0" applyNumberFormat="1" applyFont="1" applyAlignment="1">
      <alignment horizontal="left"/>
    </xf>
    <xf numFmtId="166" fontId="13" fillId="0" borderId="0" xfId="0" quotePrefix="1" applyFont="1" applyAlignment="1">
      <alignment horizontal="left"/>
    </xf>
    <xf numFmtId="166" fontId="5" fillId="0" borderId="0" xfId="0" quotePrefix="1" applyFont="1" applyAlignment="1">
      <alignment horizontal="center"/>
    </xf>
    <xf numFmtId="40" fontId="5" fillId="0" borderId="0" xfId="0" applyNumberFormat="1" applyFont="1" applyAlignment="1">
      <alignment horizontal="center"/>
    </xf>
    <xf numFmtId="40" fontId="5" fillId="0" borderId="0" xfId="0" quotePrefix="1" applyNumberFormat="1" applyFont="1" applyAlignment="1">
      <alignment horizontal="center"/>
    </xf>
    <xf numFmtId="166" fontId="5" fillId="0" borderId="0" xfId="0" applyFont="1" applyAlignment="1">
      <alignment horizontal="center" vertical="top"/>
    </xf>
    <xf numFmtId="166" fontId="5" fillId="0" borderId="0" xfId="0" quotePrefix="1" applyFont="1" applyAlignment="1">
      <alignment horizontal="center" vertical="top"/>
    </xf>
    <xf numFmtId="40" fontId="5" fillId="0" borderId="0" xfId="0" applyNumberFormat="1" applyFont="1" applyAlignment="1">
      <alignment horizontal="center" vertical="top"/>
    </xf>
    <xf numFmtId="40" fontId="5" fillId="0" borderId="0" xfId="0" quotePrefix="1" applyNumberFormat="1" applyFont="1" applyAlignment="1">
      <alignment horizontal="center" vertical="top"/>
    </xf>
    <xf numFmtId="38" fontId="6" fillId="0" borderId="1" xfId="0" quotePrefix="1" applyNumberFormat="1" applyFont="1" applyBorder="1" applyAlignment="1">
      <alignment horizontal="center" wrapText="1"/>
    </xf>
    <xf numFmtId="166" fontId="5" fillId="0" borderId="0" xfId="0" applyFont="1" applyAlignment="1">
      <alignment horizontal="left" vertical="top" wrapText="1"/>
    </xf>
    <xf numFmtId="38" fontId="9" fillId="0" borderId="0" xfId="0" applyNumberFormat="1" applyFont="1" applyAlignment="1">
      <alignment horizontal="center"/>
    </xf>
    <xf numFmtId="38" fontId="12" fillId="0" borderId="0" xfId="0" applyNumberFormat="1" applyFont="1" applyAlignment="1">
      <alignment horizontal="center"/>
    </xf>
    <xf numFmtId="1" fontId="3" fillId="0" borderId="0" xfId="0" applyNumberFormat="1" applyFont="1" applyAlignment="1">
      <alignment horizontal="left"/>
    </xf>
    <xf numFmtId="49" fontId="5" fillId="0" borderId="0" xfId="0" applyNumberFormat="1" applyFont="1" applyAlignment="1">
      <alignment horizontal="left"/>
    </xf>
    <xf numFmtId="166" fontId="13" fillId="0" borderId="0" xfId="0" applyFont="1" applyAlignment="1">
      <alignment horizontal="left"/>
    </xf>
    <xf numFmtId="3" fontId="6" fillId="0" borderId="0" xfId="0" quotePrefix="1" applyNumberFormat="1" applyFont="1" applyAlignment="1">
      <alignment horizontal="center"/>
    </xf>
    <xf numFmtId="167" fontId="6" fillId="0" borderId="0" xfId="0" quotePrefix="1" applyNumberFormat="1" applyFont="1" applyAlignment="1">
      <alignment horizontal="center"/>
    </xf>
    <xf numFmtId="38" fontId="6" fillId="0" borderId="0" xfId="0" quotePrefix="1" applyNumberFormat="1" applyFont="1" applyAlignment="1">
      <alignment horizontal="center"/>
    </xf>
    <xf numFmtId="167" fontId="5" fillId="0" borderId="0" xfId="0" quotePrefix="1" applyNumberFormat="1" applyFont="1" applyAlignment="1">
      <alignment horizontal="center" vertical="top" wrapText="1"/>
    </xf>
    <xf numFmtId="38" fontId="5" fillId="0" borderId="0" xfId="0" quotePrefix="1" applyNumberFormat="1" applyFont="1" applyAlignment="1">
      <alignment horizontal="center" vertical="top" wrapText="1"/>
    </xf>
    <xf numFmtId="167" fontId="5" fillId="0" borderId="0" xfId="0" applyNumberFormat="1" applyFont="1" applyAlignment="1">
      <alignment horizontal="center" vertical="top" wrapText="1"/>
    </xf>
    <xf numFmtId="49" fontId="5" fillId="0" borderId="0" xfId="0" applyNumberFormat="1" applyFont="1" applyAlignment="1">
      <alignment horizontal="left" vertical="top"/>
    </xf>
    <xf numFmtId="40" fontId="5" fillId="0" borderId="0" xfId="0" applyNumberFormat="1" applyFont="1" applyAlignment="1">
      <alignment horizontal="right"/>
    </xf>
    <xf numFmtId="3" fontId="6" fillId="0" borderId="1" xfId="0" quotePrefix="1" applyNumberFormat="1" applyFont="1" applyBorder="1" applyAlignment="1">
      <alignment horizontal="center" wrapText="1"/>
    </xf>
    <xf numFmtId="3" fontId="5" fillId="0" borderId="0" xfId="0" quotePrefix="1" applyNumberFormat="1" applyFont="1" applyAlignment="1">
      <alignment horizontal="center" wrapText="1"/>
    </xf>
    <xf numFmtId="3" fontId="3" fillId="0" borderId="0" xfId="0" applyNumberFormat="1" applyFont="1" applyAlignment="1">
      <alignment horizontal="center"/>
    </xf>
    <xf numFmtId="166" fontId="7" fillId="0" borderId="0" xfId="0" applyFont="1" applyAlignment="1">
      <alignment horizontal="center"/>
    </xf>
    <xf numFmtId="166" fontId="13" fillId="0" borderId="0" xfId="0" quotePrefix="1" applyFont="1" applyAlignment="1">
      <alignment horizontal="center"/>
    </xf>
    <xf numFmtId="166" fontId="13" fillId="0" borderId="0" xfId="0" applyFont="1" applyAlignment="1">
      <alignment horizontal="center"/>
    </xf>
    <xf numFmtId="166" fontId="5" fillId="0" borderId="0" xfId="0" quotePrefix="1" applyFont="1" applyAlignment="1">
      <alignment horizontal="left" vertical="top"/>
    </xf>
    <xf numFmtId="3" fontId="7" fillId="0" borderId="0" xfId="0" quotePrefix="1" applyNumberFormat="1" applyFont="1" applyAlignment="1">
      <alignment horizontal="center"/>
    </xf>
    <xf numFmtId="1" fontId="13" fillId="0" borderId="0" xfId="0" quotePrefix="1" applyNumberFormat="1" applyFont="1" applyAlignment="1">
      <alignment horizontal="left"/>
    </xf>
    <xf numFmtId="174" fontId="5" fillId="0" borderId="0" xfId="0" quotePrefix="1" applyNumberFormat="1" applyFont="1" applyAlignment="1">
      <alignment horizontal="center"/>
    </xf>
    <xf numFmtId="0" fontId="6" fillId="0" borderId="0" xfId="0" applyNumberFormat="1" applyFont="1" applyAlignment="1">
      <alignment horizontal="left"/>
    </xf>
    <xf numFmtId="1" fontId="7" fillId="0" borderId="0" xfId="0" applyNumberFormat="1" applyFont="1" applyAlignment="1">
      <alignment horizontal="center"/>
    </xf>
    <xf numFmtId="175" fontId="5" fillId="0" borderId="0" xfId="0" applyNumberFormat="1" applyFont="1"/>
    <xf numFmtId="1" fontId="6" fillId="0" borderId="1" xfId="0" quotePrefix="1" applyNumberFormat="1" applyFont="1" applyBorder="1" applyAlignment="1">
      <alignment horizontal="center" wrapText="1"/>
    </xf>
    <xf numFmtId="175" fontId="5" fillId="0" borderId="0" xfId="0" quotePrefix="1" applyNumberFormat="1" applyFont="1" applyAlignment="1">
      <alignment horizontal="left"/>
    </xf>
    <xf numFmtId="175" fontId="5" fillId="0" borderId="0" xfId="0" applyNumberFormat="1" applyFont="1" applyAlignment="1">
      <alignment vertical="top"/>
    </xf>
    <xf numFmtId="1" fontId="0" fillId="0" borderId="0" xfId="0" applyNumberFormat="1"/>
    <xf numFmtId="39" fontId="16" fillId="0" borderId="0" xfId="0" applyNumberFormat="1" applyFont="1"/>
    <xf numFmtId="49" fontId="16" fillId="0" borderId="0" xfId="0" applyNumberFormat="1" applyFont="1" applyAlignment="1">
      <alignment horizontal="center"/>
    </xf>
    <xf numFmtId="1" fontId="16" fillId="0" borderId="0" xfId="0" applyNumberFormat="1" applyFont="1" applyAlignment="1">
      <alignment horizontal="center"/>
    </xf>
    <xf numFmtId="167" fontId="16" fillId="0" borderId="0" xfId="0" applyNumberFormat="1" applyFont="1" applyAlignment="1">
      <alignment horizontal="center"/>
    </xf>
    <xf numFmtId="3" fontId="16" fillId="0" borderId="0" xfId="0" applyNumberFormat="1" applyFont="1" applyAlignment="1">
      <alignment horizontal="center"/>
    </xf>
    <xf numFmtId="175" fontId="5" fillId="0" borderId="0" xfId="0" applyNumberFormat="1" applyFont="1" applyAlignment="1">
      <alignment horizontal="center"/>
    </xf>
    <xf numFmtId="1" fontId="16" fillId="0" borderId="1" xfId="0" applyNumberFormat="1" applyFont="1" applyBorder="1" applyAlignment="1">
      <alignment horizontal="center" wrapText="1"/>
    </xf>
    <xf numFmtId="39" fontId="16" fillId="0" borderId="1" xfId="0" applyNumberFormat="1" applyFont="1" applyBorder="1" applyAlignment="1">
      <alignment horizontal="center" wrapText="1"/>
    </xf>
    <xf numFmtId="167" fontId="16" fillId="0" borderId="1" xfId="0" quotePrefix="1" applyNumberFormat="1" applyFont="1" applyBorder="1" applyAlignment="1">
      <alignment horizontal="center" wrapText="1"/>
    </xf>
    <xf numFmtId="167" fontId="16" fillId="0" borderId="1" xfId="0" applyNumberFormat="1" applyFont="1" applyBorder="1" applyAlignment="1">
      <alignment horizontal="center" wrapText="1"/>
    </xf>
    <xf numFmtId="3" fontId="16" fillId="0" borderId="1" xfId="0" applyNumberFormat="1" applyFont="1" applyBorder="1" applyAlignment="1">
      <alignment horizontal="center" wrapText="1"/>
    </xf>
    <xf numFmtId="1" fontId="16" fillId="0" borderId="0" xfId="0" applyNumberFormat="1" applyFont="1" applyAlignment="1">
      <alignment horizontal="left"/>
    </xf>
    <xf numFmtId="39" fontId="16" fillId="0" borderId="0" xfId="0" applyNumberFormat="1" applyFont="1" applyAlignment="1">
      <alignment horizontal="fill"/>
    </xf>
    <xf numFmtId="167" fontId="16" fillId="0" borderId="0" xfId="0" quotePrefix="1" applyNumberFormat="1" applyFont="1" applyAlignment="1">
      <alignment horizontal="center"/>
    </xf>
    <xf numFmtId="3" fontId="16" fillId="0" borderId="0" xfId="0" quotePrefix="1" applyNumberFormat="1" applyFont="1" applyAlignment="1">
      <alignment horizontal="center"/>
    </xf>
    <xf numFmtId="4" fontId="16" fillId="0" borderId="0" xfId="0" quotePrefix="1" applyNumberFormat="1" applyFont="1" applyAlignment="1">
      <alignment horizontal="center"/>
    </xf>
    <xf numFmtId="175" fontId="5" fillId="0" borderId="0" xfId="0" quotePrefix="1" applyNumberFormat="1" applyFont="1" applyAlignment="1">
      <alignment horizontal="right"/>
    </xf>
    <xf numFmtId="39" fontId="16" fillId="0" borderId="0" xfId="0" quotePrefix="1" applyNumberFormat="1" applyFont="1" applyAlignment="1">
      <alignment horizontal="left"/>
    </xf>
    <xf numFmtId="1" fontId="9" fillId="0" borderId="0" xfId="0" applyNumberFormat="1" applyFont="1" applyAlignment="1">
      <alignment horizontal="center"/>
    </xf>
    <xf numFmtId="3" fontId="9" fillId="0" borderId="0" xfId="0" applyNumberFormat="1" applyFont="1" applyAlignment="1">
      <alignment horizontal="center"/>
    </xf>
    <xf numFmtId="175" fontId="5" fillId="0" borderId="0" xfId="0" applyNumberFormat="1" applyFont="1" applyAlignment="1">
      <alignment horizontal="right"/>
    </xf>
    <xf numFmtId="1" fontId="9" fillId="0" borderId="0" xfId="0" applyNumberFormat="1" applyFont="1" applyAlignment="1">
      <alignment horizontal="left" vertical="top"/>
    </xf>
    <xf numFmtId="39" fontId="9" fillId="0" borderId="0" xfId="0" quotePrefix="1" applyNumberFormat="1" applyFont="1" applyAlignment="1">
      <alignment horizontal="left" vertical="top" wrapText="1"/>
    </xf>
    <xf numFmtId="49" fontId="9" fillId="0" borderId="0" xfId="0" quotePrefix="1" applyNumberFormat="1" applyFont="1" applyAlignment="1">
      <alignment horizontal="center" vertical="top"/>
    </xf>
    <xf numFmtId="1" fontId="9" fillId="0" borderId="0" xfId="0" applyNumberFormat="1" applyFont="1" applyAlignment="1">
      <alignment horizontal="center" vertical="top"/>
    </xf>
    <xf numFmtId="167" fontId="9" fillId="0" borderId="0" xfId="0" applyNumberFormat="1" applyFont="1" applyAlignment="1">
      <alignment horizontal="center" vertical="top"/>
    </xf>
    <xf numFmtId="3" fontId="9" fillId="0" borderId="0" xfId="0" applyNumberFormat="1" applyFont="1" applyAlignment="1">
      <alignment horizontal="center" vertical="top"/>
    </xf>
    <xf numFmtId="175" fontId="5" fillId="0" borderId="0" xfId="0" applyNumberFormat="1" applyFont="1" applyAlignment="1">
      <alignment horizontal="right" vertical="top"/>
    </xf>
    <xf numFmtId="49" fontId="9" fillId="0" borderId="0" xfId="0" applyNumberFormat="1" applyFont="1" applyAlignment="1">
      <alignment horizontal="center"/>
    </xf>
    <xf numFmtId="39" fontId="9" fillId="0" borderId="0" xfId="0" applyNumberFormat="1" applyFont="1"/>
    <xf numFmtId="3" fontId="9" fillId="0" borderId="0" xfId="0" quotePrefix="1" applyNumberFormat="1" applyFont="1" applyAlignment="1">
      <alignment horizontal="center"/>
    </xf>
    <xf numFmtId="166" fontId="7" fillId="0" borderId="0" xfId="0" applyFont="1" applyAlignment="1">
      <alignment horizontal="left"/>
    </xf>
    <xf numFmtId="1" fontId="9" fillId="0" borderId="0" xfId="0" quotePrefix="1" applyNumberFormat="1" applyFont="1" applyAlignment="1">
      <alignment horizontal="left"/>
    </xf>
    <xf numFmtId="0" fontId="16" fillId="0" borderId="1" xfId="0" quotePrefix="1" applyNumberFormat="1" applyFont="1" applyBorder="1" applyAlignment="1">
      <alignment horizontal="center" wrapText="1"/>
    </xf>
    <xf numFmtId="0" fontId="16" fillId="0" borderId="0" xfId="0" applyNumberFormat="1" applyFont="1" applyAlignment="1">
      <alignment horizontal="center"/>
    </xf>
    <xf numFmtId="168" fontId="16" fillId="0" borderId="0" xfId="0" quotePrefix="1" applyNumberFormat="1" applyFont="1" applyAlignment="1">
      <alignment horizontal="center"/>
    </xf>
    <xf numFmtId="175" fontId="5" fillId="0" borderId="0" xfId="0" quotePrefix="1" applyNumberFormat="1" applyFont="1" applyAlignment="1">
      <alignment horizontal="center"/>
    </xf>
    <xf numFmtId="39" fontId="16" fillId="0" borderId="0" xfId="0" applyNumberFormat="1" applyFont="1" applyAlignment="1">
      <alignment horizontal="left"/>
    </xf>
    <xf numFmtId="39" fontId="9" fillId="0" borderId="0" xfId="0" applyNumberFormat="1" applyFont="1" applyAlignment="1">
      <alignment horizontal="left"/>
    </xf>
    <xf numFmtId="1" fontId="9" fillId="0" borderId="0" xfId="0" quotePrefix="1" applyNumberFormat="1" applyFont="1" applyAlignment="1">
      <alignment horizontal="center"/>
    </xf>
    <xf numFmtId="166" fontId="6" fillId="0" borderId="1" xfId="0" applyFont="1" applyBorder="1" applyAlignment="1">
      <alignment horizontal="center"/>
    </xf>
    <xf numFmtId="0" fontId="6" fillId="0" borderId="1" xfId="0" applyNumberFormat="1" applyFont="1" applyBorder="1" applyAlignment="1">
      <alignment horizontal="center" wrapText="1"/>
    </xf>
    <xf numFmtId="4" fontId="5" fillId="0" borderId="0" xfId="0" applyNumberFormat="1" applyFont="1" applyAlignment="1">
      <alignment horizontal="center" wrapText="1"/>
    </xf>
    <xf numFmtId="168" fontId="5" fillId="0" borderId="0" xfId="0" quotePrefix="1" applyNumberFormat="1" applyFont="1" applyAlignment="1">
      <alignment horizontal="center" wrapText="1"/>
    </xf>
    <xf numFmtId="167" fontId="5" fillId="0" borderId="0" xfId="1" applyNumberFormat="1" applyFont="1" applyAlignment="1">
      <alignment horizontal="center"/>
    </xf>
    <xf numFmtId="3" fontId="5" fillId="0" borderId="0" xfId="1" applyNumberFormat="1" applyFont="1" applyAlignment="1">
      <alignment horizontal="center"/>
    </xf>
    <xf numFmtId="0" fontId="6" fillId="0" borderId="0" xfId="0" applyNumberFormat="1" applyFont="1" applyAlignment="1">
      <alignment horizontal="center" wrapText="1"/>
    </xf>
    <xf numFmtId="3" fontId="6" fillId="0" borderId="0" xfId="0" applyNumberFormat="1" applyFont="1" applyAlignment="1">
      <alignment horizontal="center" wrapText="1"/>
    </xf>
    <xf numFmtId="4" fontId="5" fillId="0" borderId="0" xfId="0" quotePrefix="1" applyNumberFormat="1" applyFont="1" applyAlignment="1">
      <alignment horizontal="center"/>
    </xf>
    <xf numFmtId="0" fontId="5" fillId="0" borderId="0" xfId="0" quotePrefix="1" applyNumberFormat="1" applyFont="1" applyAlignment="1">
      <alignment horizontal="center"/>
    </xf>
    <xf numFmtId="175" fontId="7" fillId="0" borderId="0" xfId="0" applyNumberFormat="1" applyFont="1" applyAlignment="1">
      <alignment horizontal="right"/>
    </xf>
    <xf numFmtId="175" fontId="5" fillId="0" borderId="0" xfId="0" applyNumberFormat="1" applyFont="1" applyAlignment="1">
      <alignment horizontal="center" wrapText="1"/>
    </xf>
    <xf numFmtId="4" fontId="5" fillId="0" borderId="0" xfId="0" applyNumberFormat="1" applyFont="1" applyAlignment="1">
      <alignment horizontal="center"/>
    </xf>
    <xf numFmtId="175" fontId="5" fillId="0" borderId="0" xfId="0" quotePrefix="1" applyNumberFormat="1" applyFont="1" applyAlignment="1">
      <alignment horizontal="right" vertical="top"/>
    </xf>
    <xf numFmtId="175" fontId="5" fillId="0" borderId="0" xfId="0" quotePrefix="1" applyNumberFormat="1" applyFont="1" applyAlignment="1">
      <alignment horizontal="right" wrapText="1"/>
    </xf>
    <xf numFmtId="175" fontId="12" fillId="0" borderId="0" xfId="0" applyNumberFormat="1" applyFont="1"/>
    <xf numFmtId="175" fontId="6" fillId="0" borderId="0" xfId="0" applyNumberFormat="1" applyFont="1" applyAlignment="1">
      <alignment horizontal="right"/>
    </xf>
    <xf numFmtId="175" fontId="7" fillId="0" borderId="0" xfId="0" applyNumberFormat="1" applyFont="1" applyAlignment="1">
      <alignment vertical="top"/>
    </xf>
    <xf numFmtId="175" fontId="7" fillId="0" borderId="0" xfId="0" applyNumberFormat="1" applyFont="1" applyAlignment="1">
      <alignment vertical="center"/>
    </xf>
    <xf numFmtId="4" fontId="6" fillId="0" borderId="1" xfId="0" applyNumberFormat="1" applyFont="1" applyBorder="1" applyAlignment="1">
      <alignment horizontal="center" wrapText="1"/>
    </xf>
    <xf numFmtId="4" fontId="5" fillId="0" borderId="0" xfId="0" quotePrefix="1" applyNumberFormat="1" applyFont="1" applyAlignment="1">
      <alignment horizontal="center" wrapText="1"/>
    </xf>
    <xf numFmtId="4" fontId="3" fillId="0" borderId="0" xfId="0" applyNumberFormat="1" applyFont="1" applyAlignment="1">
      <alignment horizontal="center"/>
    </xf>
    <xf numFmtId="4" fontId="11" fillId="0" borderId="0" xfId="0" applyNumberFormat="1" applyFont="1" applyAlignment="1">
      <alignment horizontal="center" shrinkToFit="1"/>
    </xf>
    <xf numFmtId="4" fontId="7" fillId="0" borderId="0" xfId="13" applyNumberFormat="1" applyFont="1" applyAlignment="1">
      <alignment horizontal="center"/>
    </xf>
    <xf numFmtId="4" fontId="6" fillId="0" borderId="1" xfId="0" quotePrefix="1" applyNumberFormat="1" applyFont="1" applyBorder="1" applyAlignment="1">
      <alignment horizontal="center" wrapText="1"/>
    </xf>
    <xf numFmtId="4" fontId="5" fillId="0" borderId="0" xfId="0" applyNumberFormat="1" applyFont="1"/>
    <xf numFmtId="4" fontId="5" fillId="0" borderId="0" xfId="0" applyNumberFormat="1" applyFont="1" applyAlignment="1">
      <alignment horizontal="right"/>
    </xf>
    <xf numFmtId="4" fontId="11" fillId="0" borderId="0" xfId="0" applyNumberFormat="1" applyFont="1" applyAlignment="1">
      <alignment shrinkToFit="1"/>
    </xf>
    <xf numFmtId="4" fontId="0" fillId="0" borderId="0" xfId="0" applyNumberFormat="1" applyAlignment="1">
      <alignment horizontal="center"/>
    </xf>
    <xf numFmtId="4" fontId="5" fillId="0" borderId="0" xfId="0" applyNumberFormat="1" applyFont="1" applyAlignment="1">
      <alignment horizontal="center" vertical="top"/>
    </xf>
    <xf numFmtId="4" fontId="6" fillId="0" borderId="0" xfId="0" applyNumberFormat="1" applyFont="1" applyAlignment="1">
      <alignment horizontal="center"/>
    </xf>
    <xf numFmtId="4" fontId="0" fillId="0" borderId="0" xfId="0" applyNumberFormat="1"/>
    <xf numFmtId="4" fontId="5" fillId="0" borderId="0" xfId="13" applyNumberFormat="1" applyFont="1" applyAlignment="1">
      <alignment horizontal="center"/>
    </xf>
    <xf numFmtId="4" fontId="5" fillId="0" borderId="0" xfId="0" quotePrefix="1" applyNumberFormat="1" applyFont="1" applyAlignment="1">
      <alignment horizontal="right" wrapText="1"/>
    </xf>
    <xf numFmtId="4" fontId="3" fillId="0" borderId="0" xfId="0" applyNumberFormat="1" applyFont="1" applyAlignment="1">
      <alignment horizontal="right"/>
    </xf>
    <xf numFmtId="4" fontId="16" fillId="0" borderId="0" xfId="0" applyNumberFormat="1" applyFont="1" applyAlignment="1">
      <alignment horizontal="center"/>
    </xf>
    <xf numFmtId="4" fontId="16" fillId="0" borderId="1" xfId="0" applyNumberFormat="1" applyFont="1" applyBorder="1" applyAlignment="1">
      <alignment horizontal="center" wrapText="1"/>
    </xf>
    <xf numFmtId="4" fontId="9" fillId="0" borderId="0" xfId="0" applyNumberFormat="1" applyFont="1" applyAlignment="1">
      <alignment horizontal="center"/>
    </xf>
    <xf numFmtId="4" fontId="9" fillId="0" borderId="0" xfId="0" applyNumberFormat="1" applyFont="1" applyAlignment="1">
      <alignment horizontal="center" vertical="top"/>
    </xf>
    <xf numFmtId="4" fontId="5" fillId="0" borderId="0" xfId="1" applyNumberFormat="1" applyFont="1" applyAlignment="1">
      <alignment horizontal="center"/>
    </xf>
    <xf numFmtId="175" fontId="5" fillId="0" borderId="0" xfId="2" applyNumberFormat="1" applyFont="1" applyAlignment="1">
      <alignment horizontal="center"/>
    </xf>
    <xf numFmtId="4" fontId="6" fillId="0" borderId="1" xfId="2" applyNumberFormat="1" applyFont="1" applyBorder="1" applyAlignment="1">
      <alignment horizontal="center" wrapText="1"/>
    </xf>
    <xf numFmtId="4" fontId="6" fillId="0" borderId="0" xfId="2" applyNumberFormat="1" applyFont="1"/>
    <xf numFmtId="175" fontId="6" fillId="0" borderId="0" xfId="2" applyNumberFormat="1" applyFont="1" applyAlignment="1">
      <alignment horizontal="center"/>
    </xf>
    <xf numFmtId="166" fontId="6" fillId="0" borderId="0" xfId="12" quotePrefix="1" applyFont="1" applyAlignment="1">
      <alignment horizontal="center"/>
    </xf>
    <xf numFmtId="43" fontId="5" fillId="0" borderId="0" xfId="1" applyFont="1"/>
    <xf numFmtId="175" fontId="5" fillId="0" borderId="0" xfId="2" applyNumberFormat="1" applyFont="1"/>
    <xf numFmtId="1" fontId="6" fillId="0" borderId="0" xfId="0" applyNumberFormat="1" applyFont="1" applyAlignment="1">
      <alignment horizontal="center" wrapText="1"/>
    </xf>
    <xf numFmtId="166" fontId="5" fillId="0" borderId="0" xfId="0" applyFont="1" applyAlignment="1">
      <alignment horizontal="left" wrapText="1"/>
    </xf>
    <xf numFmtId="166" fontId="5" fillId="0" borderId="0" xfId="0" applyFont="1" applyAlignment="1">
      <alignment horizontal="left" vertical="center"/>
    </xf>
    <xf numFmtId="0" fontId="5" fillId="0" borderId="0" xfId="0" applyNumberFormat="1" applyFont="1" applyAlignment="1">
      <alignment horizontal="center" vertical="center"/>
    </xf>
    <xf numFmtId="0" fontId="5" fillId="0" borderId="0" xfId="0" applyNumberFormat="1" applyFont="1"/>
    <xf numFmtId="166" fontId="19" fillId="0" borderId="0" xfId="0" applyFont="1" applyAlignment="1">
      <alignment horizontal="left"/>
    </xf>
    <xf numFmtId="7" fontId="5" fillId="0" borderId="0" xfId="0" quotePrefix="1" applyNumberFormat="1" applyFont="1" applyAlignment="1">
      <alignment horizontal="right"/>
    </xf>
    <xf numFmtId="7" fontId="5" fillId="0" borderId="0" xfId="2" applyNumberFormat="1" applyFont="1"/>
    <xf numFmtId="166" fontId="21" fillId="0" borderId="0" xfId="0" applyFont="1" applyAlignment="1">
      <alignment horizontal="left"/>
    </xf>
    <xf numFmtId="175" fontId="6" fillId="0" borderId="0" xfId="2" applyNumberFormat="1" applyFont="1" applyAlignment="1">
      <alignment horizontal="right" wrapText="1"/>
    </xf>
    <xf numFmtId="166" fontId="6" fillId="0" borderId="0" xfId="0" applyFont="1" applyAlignment="1">
      <alignment horizontal="left" wrapText="1"/>
    </xf>
    <xf numFmtId="175" fontId="5" fillId="0" borderId="0" xfId="2" applyNumberFormat="1" applyFont="1" applyAlignment="1">
      <alignment horizontal="right" wrapText="1"/>
    </xf>
    <xf numFmtId="166" fontId="5" fillId="0" borderId="0" xfId="0" quotePrefix="1" applyFont="1"/>
    <xf numFmtId="166" fontId="13" fillId="0" borderId="0" xfId="0" applyFont="1"/>
    <xf numFmtId="166" fontId="6" fillId="0" borderId="0" xfId="0" quotePrefix="1" applyFont="1" applyAlignment="1">
      <alignment horizontal="center" vertical="center" wrapText="1"/>
    </xf>
    <xf numFmtId="166" fontId="6" fillId="0" borderId="0" xfId="0" applyFont="1" applyAlignment="1">
      <alignment horizontal="center" vertical="center" wrapText="1"/>
    </xf>
    <xf numFmtId="175" fontId="5" fillId="0" borderId="0" xfId="2" applyNumberFormat="1" applyFont="1" applyAlignment="1">
      <alignment horizontal="right"/>
    </xf>
    <xf numFmtId="175" fontId="7" fillId="0" borderId="0" xfId="2" applyNumberFormat="1" applyFont="1" applyAlignment="1">
      <alignment horizontal="right"/>
    </xf>
    <xf numFmtId="4" fontId="13" fillId="0" borderId="0" xfId="2" applyNumberFormat="1" applyFont="1"/>
    <xf numFmtId="166" fontId="6" fillId="0" borderId="0" xfId="0" applyFont="1" applyAlignment="1">
      <alignment horizontal="left" vertical="top" wrapText="1"/>
    </xf>
    <xf numFmtId="166" fontId="18" fillId="0" borderId="0" xfId="0" applyFont="1"/>
    <xf numFmtId="4" fontId="23" fillId="0" borderId="0" xfId="0" applyNumberFormat="1" applyFont="1" applyAlignment="1">
      <alignment horizontal="center" wrapText="1"/>
    </xf>
    <xf numFmtId="0" fontId="6" fillId="0" borderId="0" xfId="0" quotePrefix="1" applyNumberFormat="1" applyFont="1" applyAlignment="1">
      <alignment horizontal="center" wrapText="1"/>
    </xf>
    <xf numFmtId="167" fontId="6" fillId="0" borderId="0" xfId="0" quotePrefix="1" applyNumberFormat="1" applyFont="1" applyAlignment="1">
      <alignment horizontal="center" wrapText="1"/>
    </xf>
    <xf numFmtId="4" fontId="6" fillId="0" borderId="0" xfId="0" applyNumberFormat="1" applyFont="1" applyAlignment="1">
      <alignment horizontal="center" wrapText="1"/>
    </xf>
    <xf numFmtId="166" fontId="23" fillId="0" borderId="0" xfId="0" applyFont="1" applyAlignment="1">
      <alignment horizontal="left"/>
    </xf>
    <xf numFmtId="40" fontId="24" fillId="0" borderId="0" xfId="0" applyNumberFormat="1" applyFont="1" applyAlignment="1">
      <alignment horizontal="left" vertical="center" wrapText="1"/>
    </xf>
    <xf numFmtId="39" fontId="5" fillId="0" borderId="0" xfId="0" quotePrefix="1" applyNumberFormat="1" applyFont="1" applyAlignment="1">
      <alignment horizontal="left"/>
    </xf>
    <xf numFmtId="175" fontId="7" fillId="0" borderId="0" xfId="2" applyNumberFormat="1" applyFont="1" applyAlignment="1">
      <alignment horizontal="center" shrinkToFit="1"/>
    </xf>
    <xf numFmtId="0" fontId="7" fillId="0" borderId="0" xfId="0" applyNumberFormat="1" applyFont="1"/>
    <xf numFmtId="175" fontId="7" fillId="0" borderId="0" xfId="0" applyNumberFormat="1" applyFont="1"/>
    <xf numFmtId="166" fontId="22" fillId="0" borderId="0" xfId="0" applyFont="1" applyAlignment="1">
      <alignment vertical="top" wrapText="1"/>
    </xf>
    <xf numFmtId="166" fontId="26" fillId="0" borderId="0" xfId="0" applyFont="1" applyAlignment="1">
      <alignment vertical="top" wrapText="1"/>
    </xf>
    <xf numFmtId="4" fontId="7" fillId="0" borderId="0" xfId="0" applyNumberFormat="1" applyFont="1"/>
    <xf numFmtId="167" fontId="5" fillId="0" borderId="0" xfId="0" applyNumberFormat="1" applyFont="1" applyAlignment="1">
      <alignment horizontal="center" vertical="center"/>
    </xf>
    <xf numFmtId="166" fontId="9" fillId="0" borderId="0" xfId="0" applyFont="1" applyAlignment="1">
      <alignment horizontal="left" vertical="center"/>
    </xf>
    <xf numFmtId="0" fontId="9" fillId="0" borderId="0" xfId="0" applyNumberFormat="1" applyFont="1" applyAlignment="1">
      <alignment horizontal="center" vertical="center"/>
    </xf>
    <xf numFmtId="4" fontId="7" fillId="0" borderId="0" xfId="2" applyNumberFormat="1" applyFont="1"/>
    <xf numFmtId="16" fontId="5" fillId="0" borderId="0" xfId="0" applyNumberFormat="1" applyFont="1" applyAlignment="1">
      <alignment horizontal="left"/>
    </xf>
    <xf numFmtId="1" fontId="13" fillId="0" borderId="0" xfId="0" applyNumberFormat="1" applyFont="1" applyAlignment="1">
      <alignment horizontal="center"/>
    </xf>
    <xf numFmtId="175" fontId="5" fillId="0" borderId="0" xfId="0" applyNumberFormat="1" applyFont="1" applyAlignment="1">
      <alignment horizontal="right" wrapText="1"/>
    </xf>
    <xf numFmtId="9" fontId="5" fillId="0" borderId="0" xfId="13" applyFont="1" applyAlignment="1">
      <alignment horizontal="center" vertical="top"/>
    </xf>
    <xf numFmtId="168" fontId="5" fillId="0" borderId="0" xfId="0" quotePrefix="1" applyNumberFormat="1" applyFont="1" applyAlignment="1">
      <alignment horizontal="right" vertical="top" wrapText="1"/>
    </xf>
    <xf numFmtId="39" fontId="5" fillId="0" borderId="0" xfId="0" applyNumberFormat="1" applyFont="1" applyAlignment="1">
      <alignment horizontal="right" vertical="top"/>
    </xf>
    <xf numFmtId="39" fontId="3" fillId="0" borderId="0" xfId="0" applyNumberFormat="1" applyFont="1" applyAlignment="1">
      <alignment horizontal="right" vertical="top"/>
    </xf>
    <xf numFmtId="166" fontId="5" fillId="0" borderId="0" xfId="0" applyFont="1" applyAlignment="1">
      <alignment vertical="center"/>
    </xf>
    <xf numFmtId="166" fontId="5" fillId="0" borderId="0" xfId="0" quotePrefix="1" applyFont="1" applyAlignment="1">
      <alignment horizontal="left" vertical="center" wrapText="1"/>
    </xf>
    <xf numFmtId="166" fontId="5" fillId="0" borderId="0" xfId="0" applyFont="1" applyAlignment="1">
      <alignment horizontal="left" vertical="center" wrapText="1"/>
    </xf>
    <xf numFmtId="1" fontId="5" fillId="0" borderId="0" xfId="0" applyNumberFormat="1" applyFont="1" applyAlignment="1" applyProtection="1">
      <alignment horizontal="left"/>
      <protection locked="0"/>
    </xf>
    <xf numFmtId="1" fontId="6" fillId="0" borderId="1" xfId="0" applyNumberFormat="1" applyFont="1" applyBorder="1" applyAlignment="1">
      <alignment horizontal="left" wrapText="1"/>
    </xf>
    <xf numFmtId="1" fontId="5" fillId="0" borderId="0" xfId="0" quotePrefix="1" applyNumberFormat="1" applyFont="1" applyAlignment="1">
      <alignment horizontal="left" wrapText="1"/>
    </xf>
    <xf numFmtId="1" fontId="6" fillId="0" borderId="1" xfId="0" applyNumberFormat="1" applyFont="1" applyBorder="1" applyAlignment="1">
      <alignment wrapText="1"/>
    </xf>
    <xf numFmtId="49" fontId="5" fillId="0" borderId="0" xfId="0" quotePrefix="1" applyNumberFormat="1" applyFont="1" applyAlignment="1">
      <alignment horizontal="left"/>
    </xf>
    <xf numFmtId="40" fontId="6" fillId="0" borderId="0" xfId="0" applyNumberFormat="1" applyFont="1" applyAlignment="1">
      <alignment horizontal="center" wrapText="1"/>
    </xf>
    <xf numFmtId="38" fontId="5" fillId="0" borderId="0" xfId="0" applyNumberFormat="1" applyFont="1" applyAlignment="1">
      <alignment horizontal="center" vertical="center"/>
    </xf>
    <xf numFmtId="38" fontId="6" fillId="0" borderId="1" xfId="0" quotePrefix="1" applyNumberFormat="1" applyFont="1" applyBorder="1" applyAlignment="1">
      <alignment horizontal="center" vertical="center" wrapText="1"/>
    </xf>
    <xf numFmtId="167" fontId="6" fillId="0" borderId="1" xfId="0" quotePrefix="1" applyNumberFormat="1" applyFont="1" applyBorder="1" applyAlignment="1">
      <alignment horizontal="center" vertical="center" wrapText="1"/>
    </xf>
    <xf numFmtId="167" fontId="6" fillId="0" borderId="1" xfId="0" applyNumberFormat="1" applyFont="1" applyBorder="1" applyAlignment="1">
      <alignment horizontal="center" vertical="center" wrapText="1"/>
    </xf>
    <xf numFmtId="38" fontId="6" fillId="0" borderId="1" xfId="0" applyNumberFormat="1" applyFont="1" applyBorder="1" applyAlignment="1">
      <alignment horizontal="center" vertical="center" wrapText="1"/>
    </xf>
    <xf numFmtId="38" fontId="5" fillId="0" borderId="0" xfId="0" applyNumberFormat="1" applyFont="1" applyAlignment="1">
      <alignment horizontal="center" vertical="center" wrapText="1"/>
    </xf>
    <xf numFmtId="167" fontId="5" fillId="0" borderId="0" xfId="0" applyNumberFormat="1" applyFont="1" applyAlignment="1">
      <alignment horizontal="center" vertical="center" wrapText="1"/>
    </xf>
    <xf numFmtId="38" fontId="5" fillId="0" borderId="0" xfId="0" quotePrefix="1" applyNumberFormat="1" applyFont="1" applyAlignment="1">
      <alignment horizontal="center" vertical="center" wrapText="1"/>
    </xf>
    <xf numFmtId="167" fontId="5" fillId="0" borderId="0" xfId="0" quotePrefix="1" applyNumberFormat="1" applyFont="1" applyAlignment="1">
      <alignment horizontal="center" vertical="center"/>
    </xf>
    <xf numFmtId="38" fontId="5" fillId="0" borderId="0" xfId="0" quotePrefix="1" applyNumberFormat="1" applyFont="1" applyAlignment="1">
      <alignment horizontal="center" vertical="center"/>
    </xf>
    <xf numFmtId="38" fontId="9" fillId="0" borderId="0" xfId="0" applyNumberFormat="1" applyFont="1" applyAlignment="1">
      <alignment horizontal="center" vertical="center"/>
    </xf>
    <xf numFmtId="167" fontId="9" fillId="0" borderId="0" xfId="0" quotePrefix="1" applyNumberFormat="1" applyFont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38" fontId="9" fillId="0" borderId="0" xfId="0" quotePrefix="1" applyNumberFormat="1" applyFont="1" applyAlignment="1">
      <alignment horizontal="center" vertical="center"/>
    </xf>
    <xf numFmtId="49" fontId="9" fillId="0" borderId="0" xfId="0" quotePrefix="1" applyNumberFormat="1" applyFont="1" applyAlignment="1">
      <alignment horizontal="center" vertical="center"/>
    </xf>
    <xf numFmtId="38" fontId="3" fillId="0" borderId="0" xfId="0" applyNumberFormat="1" applyFont="1" applyAlignment="1">
      <alignment horizontal="center" vertical="center"/>
    </xf>
    <xf numFmtId="167" fontId="3" fillId="0" borderId="0" xfId="0" applyNumberFormat="1" applyFont="1" applyAlignment="1">
      <alignment horizontal="center" vertical="center"/>
    </xf>
    <xf numFmtId="176" fontId="5" fillId="0" borderId="0" xfId="0" quotePrefix="1" applyNumberFormat="1" applyFont="1" applyAlignment="1">
      <alignment horizontal="center" vertical="center"/>
    </xf>
    <xf numFmtId="0" fontId="7" fillId="0" borderId="0" xfId="0" applyNumberFormat="1" applyFont="1" applyAlignment="1">
      <alignment horizontal="center"/>
    </xf>
    <xf numFmtId="166" fontId="11" fillId="0" borderId="0" xfId="0" applyFont="1" applyAlignment="1">
      <alignment shrinkToFit="1"/>
    </xf>
    <xf numFmtId="38" fontId="5" fillId="0" borderId="0" xfId="0" applyNumberFormat="1" applyFont="1"/>
    <xf numFmtId="38" fontId="6" fillId="0" borderId="1" xfId="0" applyNumberFormat="1" applyFont="1" applyBorder="1" applyAlignment="1">
      <alignment wrapText="1"/>
    </xf>
    <xf numFmtId="175" fontId="11" fillId="0" borderId="0" xfId="2" applyNumberFormat="1" applyFont="1" applyAlignment="1">
      <alignment shrinkToFit="1"/>
    </xf>
    <xf numFmtId="175" fontId="5" fillId="0" borderId="0" xfId="2" applyNumberFormat="1" applyFont="1" applyAlignment="1">
      <alignment wrapText="1"/>
    </xf>
    <xf numFmtId="0" fontId="5" fillId="0" borderId="0" xfId="0" quotePrefix="1" applyNumberFormat="1" applyFont="1" applyAlignment="1">
      <alignment horizontal="left"/>
    </xf>
    <xf numFmtId="0" fontId="3" fillId="0" borderId="0" xfId="0" applyNumberFormat="1" applyFont="1"/>
    <xf numFmtId="0" fontId="0" fillId="0" borderId="0" xfId="0" applyNumberFormat="1"/>
    <xf numFmtId="49" fontId="7" fillId="0" borderId="0" xfId="0" applyNumberFormat="1" applyFont="1" applyAlignment="1">
      <alignment horizontal="center"/>
    </xf>
    <xf numFmtId="165" fontId="0" fillId="0" borderId="0" xfId="0" applyNumberFormat="1"/>
    <xf numFmtId="170" fontId="0" fillId="0" borderId="0" xfId="1" applyNumberFormat="1" applyFont="1"/>
    <xf numFmtId="169" fontId="0" fillId="0" borderId="0" xfId="13" applyNumberFormat="1" applyFont="1"/>
    <xf numFmtId="1" fontId="5" fillId="2" borderId="0" xfId="0" quotePrefix="1" applyNumberFormat="1" applyFont="1" applyFill="1" applyAlignment="1">
      <alignment horizontal="center"/>
    </xf>
    <xf numFmtId="166" fontId="5" fillId="2" borderId="0" xfId="0" applyFont="1" applyFill="1" applyAlignment="1">
      <alignment horizontal="left"/>
    </xf>
    <xf numFmtId="0" fontId="5" fillId="2" borderId="0" xfId="0" applyNumberFormat="1" applyFont="1" applyFill="1" applyAlignment="1">
      <alignment horizontal="center"/>
    </xf>
    <xf numFmtId="167" fontId="5" fillId="2" borderId="0" xfId="0" applyNumberFormat="1" applyFont="1" applyFill="1" applyAlignment="1">
      <alignment horizontal="center"/>
    </xf>
    <xf numFmtId="175" fontId="5" fillId="2" borderId="0" xfId="2" applyNumberFormat="1" applyFont="1" applyFill="1"/>
    <xf numFmtId="166" fontId="0" fillId="2" borderId="0" xfId="0" applyFill="1"/>
    <xf numFmtId="1" fontId="7" fillId="2" borderId="3" xfId="0" applyNumberFormat="1" applyFont="1" applyFill="1" applyBorder="1" applyAlignment="1">
      <alignment horizontal="center"/>
    </xf>
    <xf numFmtId="166" fontId="5" fillId="2" borderId="0" xfId="0" applyFont="1" applyFill="1" applyAlignment="1">
      <alignment horizontal="center"/>
    </xf>
    <xf numFmtId="166" fontId="7" fillId="2" borderId="0" xfId="0" applyFont="1" applyFill="1"/>
    <xf numFmtId="0" fontId="5" fillId="2" borderId="0" xfId="0" applyNumberFormat="1" applyFont="1" applyFill="1" applyAlignment="1">
      <alignment horizontal="center" vertical="center"/>
    </xf>
    <xf numFmtId="1" fontId="6" fillId="0" borderId="0" xfId="0" applyNumberFormat="1" applyFont="1" applyAlignment="1">
      <alignment horizontal="center"/>
    </xf>
    <xf numFmtId="1" fontId="6" fillId="0" borderId="0" xfId="0" quotePrefix="1" applyNumberFormat="1" applyFont="1" applyAlignment="1">
      <alignment horizontal="center"/>
    </xf>
    <xf numFmtId="1" fontId="7" fillId="2" borderId="0" xfId="0" applyNumberFormat="1" applyFont="1" applyFill="1" applyAlignment="1">
      <alignment horizontal="center"/>
    </xf>
    <xf numFmtId="166" fontId="7" fillId="2" borderId="0" xfId="0" applyFont="1" applyFill="1" applyAlignment="1">
      <alignment horizontal="left"/>
    </xf>
    <xf numFmtId="175" fontId="7" fillId="2" borderId="0" xfId="0" applyNumberFormat="1" applyFont="1" applyFill="1"/>
    <xf numFmtId="1" fontId="9" fillId="2" borderId="0" xfId="0" applyNumberFormat="1" applyFont="1" applyFill="1" applyAlignment="1">
      <alignment horizontal="left"/>
    </xf>
    <xf numFmtId="39" fontId="9" fillId="2" borderId="0" xfId="0" applyNumberFormat="1" applyFont="1" applyFill="1"/>
    <xf numFmtId="49" fontId="9" fillId="2" borderId="0" xfId="0" applyNumberFormat="1" applyFont="1" applyFill="1" applyAlignment="1">
      <alignment horizontal="center"/>
    </xf>
    <xf numFmtId="1" fontId="9" fillId="2" borderId="0" xfId="0" applyNumberFormat="1" applyFont="1" applyFill="1" applyAlignment="1">
      <alignment horizontal="center"/>
    </xf>
    <xf numFmtId="167" fontId="9" fillId="2" borderId="0" xfId="0" applyNumberFormat="1" applyFont="1" applyFill="1" applyAlignment="1">
      <alignment horizontal="center"/>
    </xf>
    <xf numFmtId="3" fontId="9" fillId="2" borderId="0" xfId="0" applyNumberFormat="1" applyFont="1" applyFill="1" applyAlignment="1">
      <alignment horizontal="center"/>
    </xf>
    <xf numFmtId="4" fontId="9" fillId="2" borderId="0" xfId="0" applyNumberFormat="1" applyFont="1" applyFill="1" applyAlignment="1">
      <alignment horizontal="center"/>
    </xf>
    <xf numFmtId="175" fontId="5" fillId="2" borderId="0" xfId="0" applyNumberFormat="1" applyFont="1" applyFill="1" applyAlignment="1">
      <alignment horizontal="right"/>
    </xf>
    <xf numFmtId="166" fontId="7" fillId="4" borderId="0" xfId="0" applyFont="1" applyFill="1"/>
    <xf numFmtId="166" fontId="5" fillId="4" borderId="0" xfId="0" applyFont="1" applyFill="1"/>
    <xf numFmtId="166" fontId="5" fillId="4" borderId="0" xfId="0" applyFont="1" applyFill="1" applyAlignment="1">
      <alignment horizontal="center"/>
    </xf>
    <xf numFmtId="0" fontId="5" fillId="4" borderId="0" xfId="0" applyNumberFormat="1" applyFont="1" applyFill="1" applyAlignment="1">
      <alignment horizontal="center"/>
    </xf>
    <xf numFmtId="167" fontId="5" fillId="4" borderId="0" xfId="0" applyNumberFormat="1" applyFont="1" applyFill="1" applyAlignment="1">
      <alignment horizontal="center"/>
    </xf>
    <xf numFmtId="0" fontId="5" fillId="4" borderId="0" xfId="0" applyNumberFormat="1" applyFont="1" applyFill="1" applyAlignment="1">
      <alignment horizontal="center"/>
    </xf>
    <xf numFmtId="166" fontId="0" fillId="4" borderId="0" xfId="0" applyFill="1"/>
    <xf numFmtId="1" fontId="7" fillId="4" borderId="0" xfId="0" applyNumberFormat="1" applyFont="1" applyFill="1" applyAlignment="1">
      <alignment horizontal="center"/>
    </xf>
    <xf numFmtId="166" fontId="7" fillId="4" borderId="0" xfId="0" applyFont="1" applyFill="1" applyAlignment="1">
      <alignment horizontal="left"/>
    </xf>
    <xf numFmtId="175" fontId="7" fillId="4" borderId="0" xfId="0" applyNumberFormat="1" applyFont="1" applyFill="1"/>
    <xf numFmtId="1" fontId="5" fillId="4" borderId="0" xfId="0" quotePrefix="1" applyNumberFormat="1" applyFont="1" applyFill="1" applyAlignment="1">
      <alignment horizontal="center"/>
    </xf>
    <xf numFmtId="166" fontId="5" fillId="4" borderId="0" xfId="0" applyFont="1" applyFill="1" applyAlignment="1">
      <alignment horizontal="left"/>
    </xf>
    <xf numFmtId="166" fontId="5" fillId="4" borderId="0" xfId="0" applyFont="1" applyFill="1" applyAlignment="1">
      <alignment horizontal="left" vertical="center"/>
    </xf>
    <xf numFmtId="0" fontId="5" fillId="4" borderId="0" xfId="0" applyNumberFormat="1" applyFont="1" applyFill="1" applyAlignment="1">
      <alignment horizontal="center" vertical="center"/>
    </xf>
    <xf numFmtId="167" fontId="5" fillId="4" borderId="0" xfId="0" applyNumberFormat="1" applyFont="1" applyFill="1" applyAlignment="1">
      <alignment horizontal="center" vertical="center"/>
    </xf>
    <xf numFmtId="175" fontId="5" fillId="4" borderId="0" xfId="2" applyNumberFormat="1" applyFont="1" applyFill="1"/>
    <xf numFmtId="1" fontId="7" fillId="4" borderId="0" xfId="0" applyNumberFormat="1" applyFont="1" applyFill="1"/>
    <xf numFmtId="166" fontId="21" fillId="4" borderId="0" xfId="0" applyFont="1" applyFill="1" applyAlignment="1">
      <alignment horizontal="left"/>
    </xf>
    <xf numFmtId="0" fontId="7" fillId="4" borderId="0" xfId="0" applyNumberFormat="1" applyFont="1" applyFill="1" applyAlignment="1">
      <alignment horizontal="center"/>
    </xf>
    <xf numFmtId="166" fontId="19" fillId="0" borderId="0" xfId="0" applyFont="1" applyAlignment="1">
      <alignment wrapText="1"/>
    </xf>
    <xf numFmtId="166" fontId="0" fillId="0" borderId="0" xfId="0" applyAlignment="1">
      <alignment horizontal="center"/>
    </xf>
    <xf numFmtId="39" fontId="5" fillId="0" borderId="0" xfId="0" applyNumberFormat="1" applyFont="1" applyAlignment="1">
      <alignment horizontal="center"/>
    </xf>
    <xf numFmtId="175" fontId="5" fillId="0" borderId="0" xfId="0" applyNumberFormat="1" applyFont="1" applyAlignment="1">
      <alignment horizontal="center" vertical="top"/>
    </xf>
    <xf numFmtId="166" fontId="57" fillId="0" borderId="0" xfId="0" applyFont="1"/>
    <xf numFmtId="4" fontId="23" fillId="0" borderId="0" xfId="0" applyNumberFormat="1" applyFont="1" applyAlignment="1">
      <alignment horizontal="center" shrinkToFit="1"/>
    </xf>
    <xf numFmtId="3" fontId="5" fillId="4" borderId="0" xfId="0" quotePrefix="1" applyNumberFormat="1" applyFont="1" applyFill="1" applyAlignment="1">
      <alignment horizontal="center"/>
    </xf>
    <xf numFmtId="166" fontId="58" fillId="0" borderId="0" xfId="0" applyFont="1"/>
    <xf numFmtId="166" fontId="2" fillId="0" borderId="0" xfId="0" applyFont="1"/>
    <xf numFmtId="0" fontId="59" fillId="0" borderId="0" xfId="0" applyNumberFormat="1" applyFont="1"/>
    <xf numFmtId="1" fontId="5" fillId="4" borderId="0" xfId="12" quotePrefix="1" applyNumberFormat="1" applyFont="1" applyFill="1" applyAlignment="1">
      <alignment horizontal="center"/>
    </xf>
    <xf numFmtId="0" fontId="5" fillId="0" borderId="0" xfId="0" applyNumberFormat="1" applyFont="1" applyAlignment="1">
      <alignment wrapText="1"/>
    </xf>
    <xf numFmtId="0" fontId="4" fillId="0" borderId="0" xfId="0" applyNumberFormat="1" applyFont="1" applyAlignment="1">
      <alignment horizontal="center" wrapText="1"/>
    </xf>
    <xf numFmtId="0" fontId="5" fillId="0" borderId="0" xfId="0" applyNumberFormat="1" applyFont="1" applyAlignment="1">
      <alignment horizontal="left" wrapText="1"/>
    </xf>
    <xf numFmtId="0" fontId="6" fillId="0" borderId="0" xfId="0" applyNumberFormat="1" applyFont="1" applyAlignment="1">
      <alignment horizontal="left" wrapText="1"/>
    </xf>
    <xf numFmtId="0" fontId="6" fillId="0" borderId="4" xfId="0" applyNumberFormat="1" applyFont="1" applyBorder="1" applyAlignment="1">
      <alignment horizontal="center"/>
    </xf>
    <xf numFmtId="0" fontId="6" fillId="0" borderId="4" xfId="0" applyNumberFormat="1" applyFont="1" applyBorder="1" applyAlignment="1">
      <alignment horizontal="center" wrapText="1"/>
    </xf>
    <xf numFmtId="4" fontId="6" fillId="0" borderId="4" xfId="0" applyNumberFormat="1" applyFont="1" applyBorder="1" applyAlignment="1">
      <alignment horizontal="center"/>
    </xf>
    <xf numFmtId="44" fontId="5" fillId="0" borderId="0" xfId="2" applyFont="1" applyAlignment="1">
      <alignment horizontal="center"/>
    </xf>
    <xf numFmtId="0" fontId="19" fillId="0" borderId="0" xfId="0" applyNumberFormat="1" applyFont="1" applyAlignment="1">
      <alignment horizontal="left" wrapText="1"/>
    </xf>
    <xf numFmtId="0" fontId="19" fillId="0" borderId="0" xfId="0" applyNumberFormat="1" applyFont="1" applyAlignment="1">
      <alignment horizontal="center" wrapText="1"/>
    </xf>
    <xf numFmtId="0" fontId="20" fillId="0" borderId="4" xfId="0" applyNumberFormat="1" applyFont="1" applyBorder="1" applyAlignment="1">
      <alignment horizontal="center" wrapText="1"/>
    </xf>
    <xf numFmtId="49" fontId="5" fillId="0" borderId="0" xfId="0" applyNumberFormat="1" applyFont="1" applyAlignment="1">
      <alignment horizontal="center" vertical="center"/>
    </xf>
    <xf numFmtId="1" fontId="5" fillId="0" borderId="0" xfId="0" applyNumberFormat="1" applyFont="1" applyAlignment="1">
      <alignment horizontal="left" vertical="center"/>
    </xf>
    <xf numFmtId="37" fontId="5" fillId="0" borderId="0" xfId="0" applyNumberFormat="1" applyFont="1" applyAlignment="1">
      <alignment horizontal="center" vertical="center"/>
    </xf>
    <xf numFmtId="4" fontId="19" fillId="0" borderId="0" xfId="0" applyNumberFormat="1" applyFont="1" applyAlignment="1">
      <alignment horizontal="center" wrapText="1"/>
    </xf>
    <xf numFmtId="1" fontId="60" fillId="0" borderId="0" xfId="0" applyNumberFormat="1" applyFont="1" applyAlignment="1">
      <alignment horizontal="left"/>
    </xf>
    <xf numFmtId="1" fontId="57" fillId="0" borderId="0" xfId="0" applyNumberFormat="1" applyFont="1" applyAlignment="1">
      <alignment horizontal="left"/>
    </xf>
    <xf numFmtId="44" fontId="5" fillId="0" borderId="0" xfId="0" quotePrefix="1" applyNumberFormat="1" applyFont="1" applyAlignment="1">
      <alignment horizontal="center"/>
    </xf>
    <xf numFmtId="177" fontId="5" fillId="0" borderId="0" xfId="2" applyNumberFormat="1" applyFont="1" applyAlignment="1">
      <alignment horizontal="right"/>
    </xf>
    <xf numFmtId="0" fontId="27" fillId="0" borderId="0" xfId="0" applyNumberFormat="1" applyFont="1"/>
    <xf numFmtId="0" fontId="27" fillId="0" borderId="0" xfId="0" applyNumberFormat="1" applyFont="1" applyAlignment="1">
      <alignment horizontal="left" wrapText="1"/>
    </xf>
    <xf numFmtId="0" fontId="5" fillId="0" borderId="0" xfId="0" applyNumberFormat="1" applyFont="1" applyAlignment="1">
      <alignment horizontal="left" vertical="center" wrapText="1"/>
    </xf>
    <xf numFmtId="0" fontId="5" fillId="0" borderId="0" xfId="0" applyNumberFormat="1" applyFont="1" applyAlignment="1">
      <alignment horizontal="center" vertical="center" wrapText="1"/>
    </xf>
    <xf numFmtId="175" fontId="5" fillId="0" borderId="0" xfId="2" applyNumberFormat="1" applyFont="1" applyAlignment="1">
      <alignment horizontal="right" vertical="center"/>
    </xf>
    <xf numFmtId="0" fontId="27" fillId="0" borderId="0" xfId="0" applyNumberFormat="1" applyFont="1" applyAlignment="1">
      <alignment horizontal="left" vertical="center"/>
    </xf>
    <xf numFmtId="167" fontId="5" fillId="0" borderId="0" xfId="0" applyNumberFormat="1" applyFont="1" applyAlignment="1">
      <alignment horizontal="left"/>
    </xf>
    <xf numFmtId="167" fontId="6" fillId="0" borderId="1" xfId="0" applyNumberFormat="1" applyFont="1" applyBorder="1" applyAlignment="1">
      <alignment horizontal="left" wrapText="1"/>
    </xf>
    <xf numFmtId="167" fontId="5" fillId="0" borderId="0" xfId="0" applyNumberFormat="1" applyFont="1" applyAlignment="1">
      <alignment horizontal="left" vertical="center"/>
    </xf>
    <xf numFmtId="44" fontId="5" fillId="0" borderId="0" xfId="0" applyNumberFormat="1" applyFont="1" applyAlignment="1">
      <alignment horizontal="left"/>
    </xf>
    <xf numFmtId="166" fontId="0" fillId="0" borderId="0" xfId="0" applyAlignment="1">
      <alignment horizontal="left"/>
    </xf>
    <xf numFmtId="44" fontId="5" fillId="0" borderId="0" xfId="0" quotePrefix="1" applyNumberFormat="1" applyFont="1" applyAlignment="1">
      <alignment horizontal="left"/>
    </xf>
    <xf numFmtId="4" fontId="5" fillId="0" borderId="0" xfId="0" applyNumberFormat="1" applyFont="1" applyAlignment="1">
      <alignment horizontal="center" vertical="center"/>
    </xf>
    <xf numFmtId="175" fontId="5" fillId="0" borderId="0" xfId="0" applyNumberFormat="1" applyFont="1" applyAlignment="1">
      <alignment vertical="center"/>
    </xf>
    <xf numFmtId="1" fontId="5" fillId="0" borderId="0" xfId="12" quotePrefix="1" applyNumberFormat="1" applyFont="1" applyAlignment="1">
      <alignment horizontal="center"/>
    </xf>
    <xf numFmtId="166" fontId="5" fillId="0" borderId="0" xfId="6" applyFont="1" applyAlignment="1">
      <alignment horizontal="left"/>
    </xf>
    <xf numFmtId="166" fontId="5" fillId="0" borderId="0" xfId="6" applyFont="1"/>
    <xf numFmtId="166" fontId="5" fillId="0" borderId="5" xfId="0" applyFont="1" applyBorder="1"/>
    <xf numFmtId="38" fontId="5" fillId="0" borderId="5" xfId="0" applyNumberFormat="1" applyFont="1" applyBorder="1" applyAlignment="1">
      <alignment horizontal="center"/>
    </xf>
    <xf numFmtId="167" fontId="5" fillId="0" borderId="5" xfId="0" applyNumberFormat="1" applyFont="1" applyBorder="1" applyAlignment="1">
      <alignment horizontal="center"/>
    </xf>
    <xf numFmtId="4" fontId="5" fillId="0" borderId="5" xfId="0" applyNumberFormat="1" applyFont="1" applyBorder="1" applyAlignment="1">
      <alignment horizontal="center"/>
    </xf>
    <xf numFmtId="1" fontId="9" fillId="0" borderId="0" xfId="6" applyNumberFormat="1" applyFont="1" applyAlignment="1">
      <alignment horizontal="left"/>
    </xf>
    <xf numFmtId="39" fontId="9" fillId="0" borderId="0" xfId="6" applyNumberFormat="1" applyFont="1"/>
    <xf numFmtId="49" fontId="9" fillId="0" borderId="0" xfId="6" quotePrefix="1" applyNumberFormat="1" applyFont="1" applyAlignment="1">
      <alignment horizontal="center"/>
    </xf>
    <xf numFmtId="1" fontId="9" fillId="0" borderId="0" xfId="6" quotePrefix="1" applyNumberFormat="1" applyFont="1" applyAlignment="1">
      <alignment horizontal="left"/>
    </xf>
    <xf numFmtId="49" fontId="2" fillId="0" borderId="0" xfId="8" applyNumberFormat="1" applyFont="1" applyAlignment="1">
      <alignment horizontal="left"/>
    </xf>
    <xf numFmtId="0" fontId="5" fillId="0" borderId="0" xfId="6" applyNumberFormat="1" applyFont="1" applyAlignment="1">
      <alignment horizontal="left"/>
    </xf>
    <xf numFmtId="1" fontId="5" fillId="0" borderId="0" xfId="6" quotePrefix="1" applyNumberFormat="1" applyFont="1" applyAlignment="1">
      <alignment horizontal="center"/>
    </xf>
    <xf numFmtId="49" fontId="27" fillId="0" borderId="8" xfId="6" applyNumberFormat="1" applyFont="1" applyBorder="1" applyAlignment="1">
      <alignment horizontal="left"/>
    </xf>
    <xf numFmtId="166" fontId="27" fillId="0" borderId="2" xfId="6" applyFont="1" applyBorder="1" applyAlignment="1">
      <alignment horizontal="center" vertical="center"/>
    </xf>
    <xf numFmtId="0" fontId="61" fillId="0" borderId="2" xfId="0" applyNumberFormat="1" applyFont="1" applyBorder="1"/>
    <xf numFmtId="49" fontId="2" fillId="0" borderId="0" xfId="6" applyNumberFormat="1" applyFont="1" applyAlignment="1">
      <alignment horizontal="left"/>
    </xf>
    <xf numFmtId="166" fontId="2" fillId="0" borderId="0" xfId="6" applyFont="1"/>
    <xf numFmtId="0" fontId="62" fillId="0" borderId="0" xfId="0" applyNumberFormat="1" applyFont="1"/>
    <xf numFmtId="49" fontId="2" fillId="0" borderId="0" xfId="6" quotePrefix="1" applyNumberFormat="1" applyFont="1" applyAlignment="1">
      <alignment horizontal="left"/>
    </xf>
    <xf numFmtId="166" fontId="29" fillId="0" borderId="0" xfId="6" applyFont="1"/>
    <xf numFmtId="49" fontId="2" fillId="0" borderId="0" xfId="6" quotePrefix="1" applyNumberFormat="1" applyFont="1" applyAlignment="1">
      <alignment horizontal="left" vertical="top"/>
    </xf>
    <xf numFmtId="166" fontId="2" fillId="0" borderId="0" xfId="6" applyFont="1" applyAlignment="1">
      <alignment vertical="top"/>
    </xf>
    <xf numFmtId="49" fontId="2" fillId="0" borderId="0" xfId="6" applyNumberFormat="1" applyFont="1" applyAlignment="1">
      <alignment horizontal="left" vertical="top"/>
    </xf>
    <xf numFmtId="49" fontId="2" fillId="5" borderId="0" xfId="6" applyNumberFormat="1" applyFont="1" applyFill="1" applyAlignment="1">
      <alignment horizontal="left"/>
    </xf>
    <xf numFmtId="166" fontId="29" fillId="5" borderId="0" xfId="6" applyFont="1" applyFill="1"/>
    <xf numFmtId="0" fontId="2" fillId="0" borderId="0" xfId="6" applyNumberFormat="1" applyFont="1"/>
    <xf numFmtId="49" fontId="2" fillId="0" borderId="0" xfId="0" quotePrefix="1" applyNumberFormat="1" applyFont="1" applyAlignment="1">
      <alignment horizontal="center" vertical="top"/>
    </xf>
    <xf numFmtId="166" fontId="2" fillId="0" borderId="0" xfId="0" applyFont="1" applyAlignment="1">
      <alignment vertical="top"/>
    </xf>
    <xf numFmtId="49" fontId="2" fillId="0" borderId="0" xfId="0" applyNumberFormat="1" applyFont="1" applyAlignment="1">
      <alignment horizontal="center"/>
    </xf>
    <xf numFmtId="49" fontId="2" fillId="0" borderId="0" xfId="0" quotePrefix="1" applyNumberFormat="1" applyFont="1" applyAlignment="1">
      <alignment horizontal="center"/>
    </xf>
    <xf numFmtId="166" fontId="29" fillId="0" borderId="0" xfId="0" applyFont="1" applyAlignment="1">
      <alignment vertical="top"/>
    </xf>
    <xf numFmtId="166" fontId="29" fillId="0" borderId="0" xfId="6" applyFont="1" applyAlignment="1">
      <alignment vertical="top"/>
    </xf>
    <xf numFmtId="166" fontId="2" fillId="0" borderId="0" xfId="6" applyFont="1" applyAlignment="1">
      <alignment horizontal="left" vertical="top"/>
    </xf>
    <xf numFmtId="166" fontId="2" fillId="0" borderId="0" xfId="6" quotePrefix="1" applyFont="1" applyAlignment="1">
      <alignment horizontal="left" vertical="top"/>
    </xf>
    <xf numFmtId="40" fontId="2" fillId="0" borderId="0" xfId="6" applyNumberFormat="1" applyFont="1" applyAlignment="1">
      <alignment horizontal="left" vertical="top"/>
    </xf>
    <xf numFmtId="166" fontId="2" fillId="0" borderId="0" xfId="6" applyFont="1" applyAlignment="1">
      <alignment horizontal="left"/>
    </xf>
    <xf numFmtId="166" fontId="2" fillId="0" borderId="0" xfId="6" quotePrefix="1" applyFont="1" applyAlignment="1">
      <alignment horizontal="left"/>
    </xf>
    <xf numFmtId="40" fontId="2" fillId="0" borderId="0" xfId="6" applyNumberFormat="1" applyFont="1" applyAlignment="1">
      <alignment horizontal="left"/>
    </xf>
    <xf numFmtId="40" fontId="2" fillId="0" borderId="0" xfId="6" quotePrefix="1" applyNumberFormat="1" applyFont="1" applyAlignment="1">
      <alignment horizontal="left" vertical="top"/>
    </xf>
    <xf numFmtId="40" fontId="2" fillId="0" borderId="0" xfId="6" quotePrefix="1" applyNumberFormat="1" applyFont="1" applyAlignment="1">
      <alignment horizontal="left"/>
    </xf>
    <xf numFmtId="166" fontId="2" fillId="5" borderId="0" xfId="6" applyFont="1" applyFill="1" applyAlignment="1">
      <alignment horizontal="left"/>
    </xf>
    <xf numFmtId="166" fontId="2" fillId="5" borderId="0" xfId="6" applyFont="1" applyFill="1"/>
    <xf numFmtId="166" fontId="29" fillId="0" borderId="0" xfId="6" applyFont="1" applyAlignment="1">
      <alignment horizontal="left"/>
    </xf>
    <xf numFmtId="39" fontId="63" fillId="0" borderId="0" xfId="6" quotePrefix="1" applyNumberFormat="1" applyFont="1" applyAlignment="1">
      <alignment horizontal="left"/>
    </xf>
    <xf numFmtId="0" fontId="2" fillId="0" borderId="0" xfId="6" quotePrefix="1" applyNumberFormat="1" applyFont="1" applyAlignment="1">
      <alignment horizontal="left"/>
    </xf>
    <xf numFmtId="49" fontId="2" fillId="6" borderId="0" xfId="6" applyNumberFormat="1" applyFont="1" applyFill="1"/>
    <xf numFmtId="166" fontId="2" fillId="6" borderId="0" xfId="6" applyFont="1" applyFill="1"/>
    <xf numFmtId="49" fontId="2" fillId="0" borderId="5" xfId="6" applyNumberFormat="1" applyFont="1" applyBorder="1" applyAlignment="1">
      <alignment horizontal="left"/>
    </xf>
    <xf numFmtId="166" fontId="2" fillId="0" borderId="5" xfId="6" applyFont="1" applyBorder="1"/>
    <xf numFmtId="0" fontId="62" fillId="0" borderId="0" xfId="0" quotePrefix="1" applyNumberFormat="1" applyFont="1"/>
    <xf numFmtId="166" fontId="2" fillId="6" borderId="0" xfId="6" applyFont="1" applyFill="1" applyAlignment="1">
      <alignment horizontal="left"/>
    </xf>
    <xf numFmtId="49" fontId="2" fillId="0" borderId="0" xfId="6" applyNumberFormat="1" applyFont="1" applyAlignment="1">
      <alignment horizontal="left" vertical="center"/>
    </xf>
    <xf numFmtId="0" fontId="63" fillId="0" borderId="0" xfId="6" applyNumberFormat="1" applyFont="1"/>
    <xf numFmtId="49" fontId="63" fillId="0" borderId="0" xfId="6" quotePrefix="1" applyNumberFormat="1" applyFont="1" applyAlignment="1">
      <alignment horizontal="center" vertical="top"/>
    </xf>
    <xf numFmtId="49" fontId="63" fillId="0" borderId="0" xfId="6" applyNumberFormat="1" applyFont="1" applyAlignment="1">
      <alignment horizontal="left" vertical="top"/>
    </xf>
    <xf numFmtId="49" fontId="63" fillId="0" borderId="0" xfId="6" applyNumberFormat="1" applyFont="1" applyAlignment="1">
      <alignment horizontal="center" vertical="top"/>
    </xf>
    <xf numFmtId="49" fontId="63" fillId="0" borderId="0" xfId="6" quotePrefix="1" applyNumberFormat="1" applyFont="1" applyAlignment="1">
      <alignment horizontal="center"/>
    </xf>
    <xf numFmtId="49" fontId="63" fillId="0" borderId="0" xfId="6" applyNumberFormat="1" applyFont="1" applyAlignment="1">
      <alignment horizontal="left"/>
    </xf>
    <xf numFmtId="49" fontId="63" fillId="0" borderId="0" xfId="6" quotePrefix="1" applyNumberFormat="1" applyFont="1" applyAlignment="1">
      <alignment horizontal="left"/>
    </xf>
    <xf numFmtId="49" fontId="63" fillId="0" borderId="0" xfId="6" applyNumberFormat="1" applyFont="1" applyAlignment="1">
      <alignment horizontal="center"/>
    </xf>
    <xf numFmtId="49" fontId="63" fillId="5" borderId="0" xfId="6" quotePrefix="1" applyNumberFormat="1" applyFont="1" applyFill="1" applyAlignment="1">
      <alignment horizontal="center"/>
    </xf>
    <xf numFmtId="49" fontId="63" fillId="6" borderId="0" xfId="6" applyNumberFormat="1" applyFont="1" applyFill="1" applyAlignment="1">
      <alignment horizontal="center"/>
    </xf>
    <xf numFmtId="49" fontId="63" fillId="6" borderId="0" xfId="6" applyNumberFormat="1" applyFont="1" applyFill="1" applyAlignment="1">
      <alignment horizontal="left"/>
    </xf>
    <xf numFmtId="49" fontId="63" fillId="5" borderId="0" xfId="6" applyNumberFormat="1" applyFont="1" applyFill="1" applyAlignment="1">
      <alignment horizontal="center"/>
    </xf>
    <xf numFmtId="49" fontId="2" fillId="0" borderId="0" xfId="6" quotePrefix="1" applyNumberFormat="1" applyFont="1" applyAlignment="1">
      <alignment horizontal="center"/>
    </xf>
    <xf numFmtId="0" fontId="63" fillId="5" borderId="0" xfId="6" applyNumberFormat="1" applyFont="1" applyFill="1" applyAlignment="1">
      <alignment horizontal="left"/>
    </xf>
    <xf numFmtId="0" fontId="2" fillId="0" borderId="0" xfId="6" applyNumberFormat="1" applyFont="1" applyAlignment="1">
      <alignment horizontal="left"/>
    </xf>
    <xf numFmtId="0" fontId="63" fillId="5" borderId="0" xfId="6" applyNumberFormat="1" applyFont="1" applyFill="1" applyAlignment="1">
      <alignment horizontal="center"/>
    </xf>
    <xf numFmtId="49" fontId="29" fillId="0" borderId="0" xfId="6" applyNumberFormat="1" applyFont="1" applyAlignment="1">
      <alignment horizontal="center"/>
    </xf>
    <xf numFmtId="0" fontId="29" fillId="0" borderId="0" xfId="6" applyNumberFormat="1" applyFont="1" applyAlignment="1">
      <alignment horizontal="left"/>
    </xf>
    <xf numFmtId="0" fontId="29" fillId="0" borderId="0" xfId="6" applyNumberFormat="1" applyFont="1"/>
    <xf numFmtId="0" fontId="29" fillId="0" borderId="0" xfId="6" quotePrefix="1" applyNumberFormat="1" applyFont="1" applyAlignment="1">
      <alignment horizontal="left"/>
    </xf>
    <xf numFmtId="0" fontId="63" fillId="0" borderId="0" xfId="6" applyNumberFormat="1" applyFont="1" applyAlignment="1">
      <alignment horizontal="left"/>
    </xf>
    <xf numFmtId="0" fontId="63" fillId="0" borderId="0" xfId="6" quotePrefix="1" applyNumberFormat="1" applyFont="1" applyAlignment="1">
      <alignment horizontal="left"/>
    </xf>
    <xf numFmtId="49" fontId="63" fillId="5" borderId="0" xfId="6" quotePrefix="1" applyNumberFormat="1" applyFont="1" applyFill="1" applyAlignment="1">
      <alignment horizontal="center" vertical="top"/>
    </xf>
    <xf numFmtId="1" fontId="2" fillId="0" borderId="0" xfId="6" applyNumberFormat="1" applyFont="1" applyAlignment="1">
      <alignment horizontal="left"/>
    </xf>
    <xf numFmtId="166" fontId="2" fillId="0" borderId="0" xfId="6" quotePrefix="1" applyFont="1" applyAlignment="1">
      <alignment horizontal="left" vertical="center"/>
    </xf>
    <xf numFmtId="166" fontId="2" fillId="0" borderId="0" xfId="6" applyFont="1" applyAlignment="1">
      <alignment horizontal="left" vertical="center"/>
    </xf>
    <xf numFmtId="166" fontId="2" fillId="0" borderId="0" xfId="6" applyFont="1" applyAlignment="1">
      <alignment vertical="center"/>
    </xf>
    <xf numFmtId="0" fontId="2" fillId="6" borderId="0" xfId="6" applyNumberFormat="1" applyFont="1" applyFill="1" applyAlignment="1">
      <alignment horizontal="left"/>
    </xf>
    <xf numFmtId="0" fontId="29" fillId="6" borderId="0" xfId="6" applyNumberFormat="1" applyFont="1" applyFill="1" applyAlignment="1">
      <alignment horizontal="left"/>
    </xf>
    <xf numFmtId="166" fontId="29" fillId="6" borderId="0" xfId="6" applyFont="1" applyFill="1"/>
    <xf numFmtId="0" fontId="2" fillId="0" borderId="0" xfId="6" applyNumberFormat="1" applyFont="1" applyAlignment="1">
      <alignment horizontal="left" vertical="center"/>
    </xf>
    <xf numFmtId="0" fontId="2" fillId="6" borderId="0" xfId="6" applyNumberFormat="1" applyFont="1" applyFill="1" applyAlignment="1">
      <alignment horizontal="left" vertical="center"/>
    </xf>
    <xf numFmtId="166" fontId="2" fillId="6" borderId="0" xfId="6" applyFont="1" applyFill="1" applyAlignment="1">
      <alignment horizontal="left" vertical="center"/>
    </xf>
    <xf numFmtId="0" fontId="63" fillId="0" borderId="0" xfId="6" applyNumberFormat="1" applyFont="1" applyAlignment="1">
      <alignment horizontal="left" vertical="center"/>
    </xf>
    <xf numFmtId="166" fontId="63" fillId="0" borderId="0" xfId="6" applyFont="1" applyAlignment="1">
      <alignment horizontal="left" vertical="center"/>
    </xf>
    <xf numFmtId="166" fontId="2" fillId="7" borderId="0" xfId="6" applyFont="1" applyFill="1" applyAlignment="1">
      <alignment horizontal="left"/>
    </xf>
    <xf numFmtId="0" fontId="62" fillId="7" borderId="0" xfId="0" applyNumberFormat="1" applyFont="1" applyFill="1"/>
    <xf numFmtId="1" fontId="2" fillId="0" borderId="0" xfId="6" applyNumberFormat="1" applyFont="1" applyAlignment="1">
      <alignment horizontal="left" vertical="center"/>
    </xf>
    <xf numFmtId="1" fontId="2" fillId="6" borderId="0" xfId="12" quotePrefix="1" applyNumberFormat="1" applyFont="1" applyFill="1" applyAlignment="1">
      <alignment horizontal="left"/>
    </xf>
    <xf numFmtId="0" fontId="2" fillId="0" borderId="0" xfId="11" applyNumberFormat="1" applyFont="1" applyAlignment="1">
      <alignment horizontal="center"/>
    </xf>
    <xf numFmtId="0" fontId="2" fillId="0" borderId="0" xfId="11" applyNumberFormat="1" applyFont="1" applyAlignment="1">
      <alignment horizontal="center" vertical="center"/>
    </xf>
    <xf numFmtId="0" fontId="2" fillId="8" borderId="0" xfId="11" applyNumberFormat="1" applyFont="1" applyFill="1" applyAlignment="1">
      <alignment horizontal="center"/>
    </xf>
    <xf numFmtId="0" fontId="2" fillId="7" borderId="0" xfId="11" applyNumberFormat="1" applyFont="1" applyFill="1" applyAlignment="1">
      <alignment horizontal="center"/>
    </xf>
    <xf numFmtId="44" fontId="2" fillId="0" borderId="0" xfId="3" applyAlignment="1">
      <alignment horizontal="left"/>
    </xf>
    <xf numFmtId="0" fontId="29" fillId="0" borderId="0" xfId="0" applyNumberFormat="1" applyFont="1" applyAlignment="1">
      <alignment horizontal="left"/>
    </xf>
    <xf numFmtId="0" fontId="29" fillId="0" borderId="0" xfId="0" applyNumberFormat="1" applyFont="1"/>
    <xf numFmtId="0" fontId="64" fillId="0" borderId="0" xfId="0" applyNumberFormat="1" applyFont="1"/>
    <xf numFmtId="0" fontId="64" fillId="0" borderId="0" xfId="0" applyNumberFormat="1" applyFont="1"/>
    <xf numFmtId="0" fontId="29" fillId="0" borderId="6" xfId="0" applyNumberFormat="1" applyFont="1" applyBorder="1"/>
    <xf numFmtId="0" fontId="62" fillId="0" borderId="0" xfId="0" applyNumberFormat="1" applyFont="1"/>
    <xf numFmtId="49" fontId="29" fillId="0" borderId="0" xfId="6" applyNumberFormat="1" applyFont="1"/>
    <xf numFmtId="49" fontId="29" fillId="0" borderId="0" xfId="0" applyNumberFormat="1" applyFont="1" applyAlignment="1">
      <alignment horizontal="left"/>
    </xf>
    <xf numFmtId="1" fontId="65" fillId="0" borderId="0" xfId="0" applyNumberFormat="1" applyFont="1"/>
    <xf numFmtId="1" fontId="62" fillId="0" borderId="0" xfId="0" applyNumberFormat="1" applyFont="1"/>
    <xf numFmtId="49" fontId="30" fillId="0" borderId="0" xfId="0" applyNumberFormat="1" applyFont="1"/>
    <xf numFmtId="49" fontId="5" fillId="0" borderId="0" xfId="2" applyNumberFormat="1" applyFont="1" applyAlignment="1">
      <alignment horizontal="center"/>
    </xf>
    <xf numFmtId="1" fontId="9" fillId="0" borderId="0" xfId="6" applyNumberFormat="1" applyFont="1" applyAlignment="1">
      <alignment horizontal="left" vertical="top"/>
    </xf>
    <xf numFmtId="39" fontId="9" fillId="0" borderId="0" xfId="6" quotePrefix="1" applyNumberFormat="1" applyFont="1" applyAlignment="1">
      <alignment horizontal="left" vertical="top" wrapText="1"/>
    </xf>
    <xf numFmtId="39" fontId="9" fillId="0" borderId="0" xfId="6" applyNumberFormat="1" applyFont="1" applyAlignment="1">
      <alignment horizontal="left" vertical="top" wrapText="1"/>
    </xf>
    <xf numFmtId="0" fontId="5" fillId="0" borderId="0" xfId="11" applyNumberFormat="1" applyFont="1" applyAlignment="1">
      <alignment horizontal="left" wrapText="1"/>
    </xf>
    <xf numFmtId="0" fontId="5" fillId="0" borderId="0" xfId="11" applyNumberFormat="1" applyFont="1" applyAlignment="1">
      <alignment horizontal="center"/>
    </xf>
    <xf numFmtId="1" fontId="7" fillId="0" borderId="0" xfId="6" applyNumberFormat="1" applyFont="1" applyAlignment="1">
      <alignment horizontal="left"/>
    </xf>
    <xf numFmtId="166" fontId="7" fillId="0" borderId="0" xfId="6" applyFont="1" applyAlignment="1">
      <alignment horizontal="left"/>
    </xf>
    <xf numFmtId="1" fontId="5" fillId="0" borderId="0" xfId="6" applyNumberFormat="1" applyFont="1" applyAlignment="1">
      <alignment horizontal="left"/>
    </xf>
    <xf numFmtId="1" fontId="5" fillId="4" borderId="0" xfId="6" applyNumberFormat="1" applyFont="1" applyFill="1" applyAlignment="1">
      <alignment horizontal="left"/>
    </xf>
    <xf numFmtId="0" fontId="5" fillId="0" borderId="0" xfId="6" applyNumberFormat="1" applyFont="1" applyAlignment="1">
      <alignment horizontal="center"/>
    </xf>
    <xf numFmtId="1" fontId="5" fillId="0" borderId="0" xfId="6" applyNumberFormat="1" applyFont="1" applyAlignment="1">
      <alignment horizontal="center"/>
    </xf>
    <xf numFmtId="0" fontId="5" fillId="0" borderId="0" xfId="6" quotePrefix="1" applyNumberFormat="1" applyFont="1" applyAlignment="1">
      <alignment horizontal="center"/>
    </xf>
    <xf numFmtId="0" fontId="29" fillId="0" borderId="0" xfId="0" quotePrefix="1" applyNumberFormat="1" applyFont="1" applyAlignment="1">
      <alignment horizontal="left"/>
    </xf>
    <xf numFmtId="0" fontId="0" fillId="0" borderId="0" xfId="0" applyNumberFormat="1" applyAlignment="1">
      <alignment horizontal="left"/>
    </xf>
    <xf numFmtId="166" fontId="0" fillId="9" borderId="0" xfId="0" applyFill="1"/>
    <xf numFmtId="1" fontId="29" fillId="0" borderId="0" xfId="0" applyNumberFormat="1" applyFont="1" applyAlignment="1">
      <alignment vertical="top" wrapText="1"/>
    </xf>
    <xf numFmtId="1" fontId="2" fillId="0" borderId="0" xfId="6" applyNumberFormat="1" applyFont="1" applyAlignment="1">
      <alignment horizontal="left" vertical="top"/>
    </xf>
    <xf numFmtId="175" fontId="19" fillId="0" borderId="0" xfId="0" applyNumberFormat="1" applyFont="1" applyAlignment="1">
      <alignment horizontal="center" wrapText="1"/>
    </xf>
    <xf numFmtId="49" fontId="16" fillId="0" borderId="1" xfId="0" applyNumberFormat="1" applyFont="1" applyBorder="1" applyAlignment="1">
      <alignment horizontal="center" wrapText="1"/>
    </xf>
    <xf numFmtId="173" fontId="6" fillId="0" borderId="1" xfId="0" applyNumberFormat="1" applyFont="1" applyBorder="1" applyAlignment="1">
      <alignment horizontal="center" wrapText="1"/>
    </xf>
    <xf numFmtId="172" fontId="57" fillId="0" borderId="0" xfId="0" applyNumberFormat="1" applyFont="1" applyAlignment="1">
      <alignment horizontal="center" wrapText="1"/>
    </xf>
    <xf numFmtId="168" fontId="57" fillId="0" borderId="0" xfId="0" applyNumberFormat="1" applyFont="1" applyAlignment="1">
      <alignment horizontal="center"/>
    </xf>
    <xf numFmtId="49" fontId="6" fillId="0" borderId="0" xfId="0" applyNumberFormat="1" applyFont="1" applyAlignment="1">
      <alignment horizontal="center" vertical="top"/>
    </xf>
    <xf numFmtId="168" fontId="57" fillId="0" borderId="0" xfId="0" applyNumberFormat="1" applyFont="1" applyAlignment="1">
      <alignment horizontal="center" vertical="top"/>
    </xf>
    <xf numFmtId="1" fontId="5" fillId="0" borderId="5" xfId="6" applyNumberFormat="1" applyFont="1" applyBorder="1" applyAlignment="1">
      <alignment horizontal="left"/>
    </xf>
    <xf numFmtId="166" fontId="5" fillId="0" borderId="5" xfId="6" applyFont="1" applyBorder="1"/>
    <xf numFmtId="0" fontId="5" fillId="0" borderId="5" xfId="0" applyNumberFormat="1" applyFont="1" applyBorder="1" applyAlignment="1">
      <alignment horizontal="center"/>
    </xf>
    <xf numFmtId="166" fontId="5" fillId="0" borderId="5" xfId="0" applyFont="1" applyBorder="1" applyAlignment="1">
      <alignment vertical="top"/>
    </xf>
    <xf numFmtId="175" fontId="5" fillId="0" borderId="5" xfId="0" applyNumberFormat="1" applyFont="1" applyBorder="1" applyAlignment="1">
      <alignment horizontal="right"/>
    </xf>
    <xf numFmtId="49" fontId="5" fillId="0" borderId="0" xfId="0" quotePrefix="1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166" fontId="7" fillId="0" borderId="0" xfId="0" applyFont="1" applyAlignment="1">
      <alignment vertical="center"/>
    </xf>
    <xf numFmtId="0" fontId="5" fillId="0" borderId="0" xfId="0" applyNumberFormat="1" applyFont="1" applyAlignment="1">
      <alignment horizontal="centerContinuous" vertical="center" wrapText="1"/>
    </xf>
    <xf numFmtId="177" fontId="57" fillId="0" borderId="0" xfId="0" applyNumberFormat="1" applyFont="1" applyAlignment="1">
      <alignment horizontal="center"/>
    </xf>
    <xf numFmtId="49" fontId="9" fillId="0" borderId="0" xfId="6" applyNumberFormat="1" applyFont="1" applyAlignment="1">
      <alignment horizontal="center"/>
    </xf>
    <xf numFmtId="175" fontId="19" fillId="0" borderId="0" xfId="0" applyNumberFormat="1" applyFont="1" applyAlignment="1">
      <alignment horizontal="right"/>
    </xf>
    <xf numFmtId="167" fontId="7" fillId="0" borderId="0" xfId="0" applyNumberFormat="1" applyFont="1"/>
    <xf numFmtId="166" fontId="7" fillId="0" borderId="0" xfId="0" applyFont="1" applyAlignment="1">
      <alignment vertical="top" wrapText="1"/>
    </xf>
    <xf numFmtId="175" fontId="5" fillId="0" borderId="0" xfId="6" quotePrefix="1" applyNumberFormat="1" applyFont="1" applyAlignment="1">
      <alignment horizontal="right"/>
    </xf>
    <xf numFmtId="7" fontId="5" fillId="0" borderId="0" xfId="0" applyNumberFormat="1" applyFont="1"/>
    <xf numFmtId="174" fontId="5" fillId="0" borderId="0" xfId="0" quotePrefix="1" applyNumberFormat="1" applyFont="1" applyAlignment="1">
      <alignment horizontal="center" vertical="center"/>
    </xf>
    <xf numFmtId="178" fontId="5" fillId="0" borderId="0" xfId="0" quotePrefix="1" applyNumberFormat="1" applyFont="1" applyAlignment="1">
      <alignment horizontal="center"/>
    </xf>
    <xf numFmtId="175" fontId="57" fillId="0" borderId="0" xfId="0" applyNumberFormat="1" applyFont="1" applyAlignment="1">
      <alignment horizontal="center" wrapText="1"/>
    </xf>
    <xf numFmtId="4" fontId="6" fillId="0" borderId="1" xfId="0" applyNumberFormat="1" applyFont="1" applyBorder="1" applyAlignment="1">
      <alignment horizontal="center"/>
    </xf>
    <xf numFmtId="4" fontId="5" fillId="0" borderId="0" xfId="0" quotePrefix="1" applyNumberFormat="1" applyFont="1" applyAlignment="1">
      <alignment horizontal="center" vertical="top"/>
    </xf>
    <xf numFmtId="4" fontId="23" fillId="0" borderId="0" xfId="0" applyNumberFormat="1" applyFont="1" applyAlignment="1">
      <alignment horizontal="center"/>
    </xf>
    <xf numFmtId="2" fontId="5" fillId="0" borderId="0" xfId="0" applyNumberFormat="1" applyFont="1" applyAlignment="1">
      <alignment horizontal="center"/>
    </xf>
    <xf numFmtId="166" fontId="5" fillId="0" borderId="0" xfId="0" quotePrefix="1" applyFont="1" applyAlignment="1">
      <alignment horizontal="left" wrapText="1"/>
    </xf>
    <xf numFmtId="2" fontId="6" fillId="0" borderId="1" xfId="0" quotePrefix="1" applyNumberFormat="1" applyFont="1" applyBorder="1" applyAlignment="1">
      <alignment horizontal="center" wrapText="1"/>
    </xf>
    <xf numFmtId="171" fontId="2" fillId="0" borderId="0" xfId="0" applyNumberFormat="1" applyFont="1"/>
    <xf numFmtId="168" fontId="5" fillId="0" borderId="0" xfId="0" quotePrefix="1" applyNumberFormat="1" applyFont="1" applyAlignment="1">
      <alignment horizontal="center"/>
    </xf>
    <xf numFmtId="168" fontId="57" fillId="0" borderId="0" xfId="0" applyNumberFormat="1" applyFont="1" applyAlignment="1">
      <alignment horizontal="center" wrapText="1"/>
    </xf>
    <xf numFmtId="175" fontId="6" fillId="0" borderId="0" xfId="2" applyNumberFormat="1" applyFont="1" applyAlignment="1">
      <alignment horizontal="center" wrapText="1"/>
    </xf>
    <xf numFmtId="4" fontId="58" fillId="0" borderId="0" xfId="0" applyNumberFormat="1" applyFont="1" applyAlignment="1">
      <alignment horizontal="center" wrapText="1"/>
    </xf>
    <xf numFmtId="0" fontId="59" fillId="0" borderId="0" xfId="0" applyNumberFormat="1" applyFont="1" applyAlignment="1">
      <alignment horizontal="left" wrapText="1"/>
    </xf>
    <xf numFmtId="0" fontId="59" fillId="4" borderId="0" xfId="0" applyNumberFormat="1" applyFont="1" applyFill="1" applyAlignment="1">
      <alignment horizontal="center"/>
    </xf>
    <xf numFmtId="175" fontId="59" fillId="0" borderId="0" xfId="0" applyNumberFormat="1" applyFont="1"/>
    <xf numFmtId="0" fontId="5" fillId="0" borderId="0" xfId="12" quotePrefix="1" applyNumberFormat="1" applyFont="1" applyAlignment="1">
      <alignment horizontal="center"/>
    </xf>
    <xf numFmtId="175" fontId="66" fillId="0" borderId="0" xfId="0" applyNumberFormat="1" applyFont="1"/>
    <xf numFmtId="166" fontId="32" fillId="0" borderId="0" xfId="0" applyFont="1" applyAlignment="1">
      <alignment horizontal="center"/>
    </xf>
    <xf numFmtId="0" fontId="5" fillId="0" borderId="0" xfId="0" applyNumberFormat="1" applyFont="1" applyAlignment="1">
      <alignment vertical="center"/>
    </xf>
    <xf numFmtId="0" fontId="6" fillId="0" borderId="4" xfId="0" applyNumberFormat="1" applyFont="1" applyBorder="1" applyAlignment="1">
      <alignment horizontal="center" vertical="center"/>
    </xf>
    <xf numFmtId="0" fontId="67" fillId="0" borderId="0" xfId="0" applyNumberFormat="1" applyFont="1" applyAlignment="1">
      <alignment horizontal="center"/>
    </xf>
    <xf numFmtId="4" fontId="5" fillId="0" borderId="0" xfId="0" applyNumberFormat="1" applyFont="1" applyAlignment="1">
      <alignment vertical="center"/>
    </xf>
    <xf numFmtId="166" fontId="18" fillId="0" borderId="0" xfId="9"/>
    <xf numFmtId="166" fontId="5" fillId="0" borderId="0" xfId="9" applyFont="1" applyAlignment="1">
      <alignment horizontal="left"/>
    </xf>
    <xf numFmtId="1" fontId="6" fillId="0" borderId="1" xfId="9" applyNumberFormat="1" applyFont="1" applyBorder="1" applyAlignment="1">
      <alignment horizontal="center" wrapText="1"/>
    </xf>
    <xf numFmtId="166" fontId="6" fillId="0" borderId="1" xfId="9" applyFont="1" applyBorder="1" applyAlignment="1">
      <alignment horizontal="center" wrapText="1"/>
    </xf>
    <xf numFmtId="49" fontId="6" fillId="0" borderId="1" xfId="9" applyNumberFormat="1" applyFont="1" applyBorder="1" applyAlignment="1">
      <alignment horizontal="center" wrapText="1"/>
    </xf>
    <xf numFmtId="0" fontId="6" fillId="0" borderId="1" xfId="9" quotePrefix="1" applyNumberFormat="1" applyFont="1" applyBorder="1" applyAlignment="1">
      <alignment horizontal="center" wrapText="1"/>
    </xf>
    <xf numFmtId="167" fontId="6" fillId="0" borderId="1" xfId="9" quotePrefix="1" applyNumberFormat="1" applyFont="1" applyBorder="1" applyAlignment="1">
      <alignment horizontal="center" wrapText="1"/>
    </xf>
    <xf numFmtId="167" fontId="6" fillId="0" borderId="1" xfId="9" applyNumberFormat="1" applyFont="1" applyBorder="1" applyAlignment="1">
      <alignment horizontal="center" wrapText="1"/>
    </xf>
    <xf numFmtId="1" fontId="5" fillId="0" borderId="0" xfId="9" applyNumberFormat="1" applyFont="1" applyAlignment="1">
      <alignment horizontal="left" wrapText="1"/>
    </xf>
    <xf numFmtId="166" fontId="5" fillId="0" borderId="0" xfId="9" applyFont="1" applyAlignment="1">
      <alignment horizontal="center" wrapText="1"/>
    </xf>
    <xf numFmtId="49" fontId="5" fillId="0" borderId="0" xfId="9" applyNumberFormat="1" applyFont="1" applyAlignment="1">
      <alignment horizontal="center" wrapText="1"/>
    </xf>
    <xf numFmtId="0" fontId="5" fillId="0" borderId="0" xfId="9" applyNumberFormat="1" applyFont="1" applyAlignment="1">
      <alignment horizontal="center" wrapText="1"/>
    </xf>
    <xf numFmtId="167" fontId="5" fillId="0" borderId="0" xfId="9" applyNumberFormat="1" applyFont="1" applyAlignment="1">
      <alignment horizontal="center" wrapText="1"/>
    </xf>
    <xf numFmtId="168" fontId="57" fillId="0" borderId="0" xfId="9" applyNumberFormat="1" applyFont="1" applyAlignment="1">
      <alignment horizontal="center"/>
    </xf>
    <xf numFmtId="166" fontId="6" fillId="0" borderId="0" xfId="9" applyFont="1"/>
    <xf numFmtId="0" fontId="5" fillId="0" borderId="0" xfId="9" applyNumberFormat="1" applyFont="1" applyAlignment="1">
      <alignment horizontal="center"/>
    </xf>
    <xf numFmtId="167" fontId="5" fillId="0" borderId="0" xfId="9" applyNumberFormat="1" applyFont="1" applyAlignment="1">
      <alignment horizontal="center"/>
    </xf>
    <xf numFmtId="1" fontId="5" fillId="0" borderId="0" xfId="9" applyNumberFormat="1" applyFont="1" applyAlignment="1">
      <alignment horizontal="left" vertical="top"/>
    </xf>
    <xf numFmtId="166" fontId="5" fillId="0" borderId="0" xfId="9" applyFont="1"/>
    <xf numFmtId="166" fontId="7" fillId="0" borderId="0" xfId="9" applyFont="1" applyAlignment="1">
      <alignment horizontal="center"/>
    </xf>
    <xf numFmtId="0" fontId="5" fillId="0" borderId="0" xfId="9" applyNumberFormat="1" applyFont="1" applyAlignment="1">
      <alignment horizontal="center" vertical="top"/>
    </xf>
    <xf numFmtId="166" fontId="5" fillId="0" borderId="0" xfId="9" applyFont="1" applyAlignment="1">
      <alignment horizontal="left" vertical="top" wrapText="1"/>
    </xf>
    <xf numFmtId="167" fontId="5" fillId="0" borderId="0" xfId="9" applyNumberFormat="1" applyFont="1" applyAlignment="1">
      <alignment horizontal="center" vertical="top"/>
    </xf>
    <xf numFmtId="175" fontId="5" fillId="0" borderId="0" xfId="9" applyNumberFormat="1" applyFont="1" applyAlignment="1">
      <alignment horizontal="center" vertical="top"/>
    </xf>
    <xf numFmtId="0" fontId="5" fillId="0" borderId="0" xfId="9" applyNumberFormat="1" applyFont="1" applyAlignment="1">
      <alignment horizontal="center" vertical="center"/>
    </xf>
    <xf numFmtId="167" fontId="5" fillId="0" borderId="0" xfId="9" applyNumberFormat="1" applyFont="1" applyAlignment="1">
      <alignment horizontal="center" vertical="center"/>
    </xf>
    <xf numFmtId="175" fontId="5" fillId="0" borderId="0" xfId="9" applyNumberFormat="1" applyFont="1" applyAlignment="1">
      <alignment horizontal="center" vertical="center"/>
    </xf>
    <xf numFmtId="4" fontId="7" fillId="0" borderId="0" xfId="9" applyNumberFormat="1" applyFont="1" applyAlignment="1">
      <alignment horizontal="right"/>
    </xf>
    <xf numFmtId="4" fontId="5" fillId="0" borderId="0" xfId="2" applyNumberFormat="1" applyFont="1" applyAlignment="1">
      <alignment horizontal="right" vertical="top"/>
    </xf>
    <xf numFmtId="175" fontId="18" fillId="0" borderId="0" xfId="9" applyNumberFormat="1"/>
    <xf numFmtId="175" fontId="6" fillId="0" borderId="1" xfId="9" applyNumberFormat="1" applyFont="1" applyBorder="1" applyAlignment="1">
      <alignment horizontal="center" wrapText="1"/>
    </xf>
    <xf numFmtId="175" fontId="5" fillId="0" borderId="0" xfId="9" applyNumberFormat="1" applyFont="1" applyAlignment="1">
      <alignment horizontal="center" wrapText="1"/>
    </xf>
    <xf numFmtId="175" fontId="5" fillId="0" borderId="0" xfId="9" applyNumberFormat="1" applyFont="1" applyAlignment="1">
      <alignment horizontal="center"/>
    </xf>
    <xf numFmtId="175" fontId="5" fillId="0" borderId="0" xfId="2" applyNumberFormat="1" applyFont="1" applyAlignment="1">
      <alignment horizontal="center" vertical="top"/>
    </xf>
    <xf numFmtId="175" fontId="5" fillId="0" borderId="0" xfId="2" applyNumberFormat="1" applyFont="1" applyAlignment="1">
      <alignment horizontal="center" vertical="center"/>
    </xf>
    <xf numFmtId="175" fontId="0" fillId="0" borderId="0" xfId="0" applyNumberFormat="1"/>
    <xf numFmtId="175" fontId="5" fillId="0" borderId="0" xfId="14" applyNumberFormat="1" applyFont="1" applyAlignment="1">
      <alignment horizontal="center"/>
    </xf>
    <xf numFmtId="175" fontId="0" fillId="0" borderId="0" xfId="0" applyNumberFormat="1" applyAlignment="1">
      <alignment horizontal="center"/>
    </xf>
    <xf numFmtId="166" fontId="5" fillId="0" borderId="0" xfId="9" applyFont="1" applyAlignment="1">
      <alignment vertical="center" wrapText="1"/>
    </xf>
    <xf numFmtId="0" fontId="12" fillId="0" borderId="0" xfId="0" applyNumberFormat="1" applyFont="1" applyAlignment="1">
      <alignment horizontal="center"/>
    </xf>
    <xf numFmtId="166" fontId="7" fillId="4" borderId="0" xfId="0" applyFont="1" applyFill="1" applyAlignment="1">
      <alignment horizontal="center"/>
    </xf>
    <xf numFmtId="0" fontId="0" fillId="0" borderId="0" xfId="0" applyNumberFormat="1" applyAlignment="1">
      <alignment horizontal="center"/>
    </xf>
    <xf numFmtId="166" fontId="5" fillId="0" borderId="0" xfId="6" applyFont="1" applyAlignment="1">
      <alignment horizontal="center"/>
    </xf>
    <xf numFmtId="4" fontId="5" fillId="0" borderId="0" xfId="0" quotePrefix="1" applyNumberFormat="1" applyFont="1" applyAlignment="1">
      <alignment horizontal="center" vertical="center"/>
    </xf>
    <xf numFmtId="39" fontId="15" fillId="0" borderId="0" xfId="0" quotePrefix="1" applyNumberFormat="1" applyFont="1" applyAlignment="1">
      <alignment horizontal="centerContinuous"/>
    </xf>
    <xf numFmtId="166" fontId="0" fillId="0" borderId="0" xfId="0" applyAlignment="1">
      <alignment horizontal="centerContinuous"/>
    </xf>
    <xf numFmtId="166" fontId="4" fillId="0" borderId="0" xfId="0" quotePrefix="1" applyFont="1" applyAlignment="1">
      <alignment horizontal="centerContinuous"/>
    </xf>
    <xf numFmtId="40" fontId="58" fillId="0" borderId="0" xfId="0" applyNumberFormat="1" applyFont="1" applyAlignment="1">
      <alignment horizontal="center" wrapText="1"/>
    </xf>
    <xf numFmtId="164" fontId="5" fillId="0" borderId="0" xfId="0" quotePrefix="1" applyNumberFormat="1" applyFont="1" applyAlignment="1">
      <alignment horizontal="left"/>
    </xf>
    <xf numFmtId="172" fontId="58" fillId="0" borderId="0" xfId="9" applyNumberFormat="1" applyFont="1" applyAlignment="1">
      <alignment horizontal="center" wrapText="1"/>
    </xf>
    <xf numFmtId="166" fontId="7" fillId="0" borderId="0" xfId="0" applyFont="1" applyAlignment="1">
      <alignment wrapText="1"/>
    </xf>
    <xf numFmtId="0" fontId="7" fillId="0" borderId="0" xfId="0" applyNumberFormat="1" applyFont="1" applyAlignment="1">
      <alignment horizontal="center" vertical="center"/>
    </xf>
    <xf numFmtId="166" fontId="5" fillId="0" borderId="0" xfId="0" applyFont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1" fontId="5" fillId="0" borderId="0" xfId="12" quotePrefix="1" applyNumberFormat="1" applyFont="1" applyAlignment="1">
      <alignment horizontal="center" vertical="center"/>
    </xf>
    <xf numFmtId="1" fontId="5" fillId="0" borderId="1" xfId="0" applyNumberFormat="1" applyFont="1" applyBorder="1" applyAlignment="1">
      <alignment horizontal="center" wrapText="1"/>
    </xf>
    <xf numFmtId="1" fontId="0" fillId="0" borderId="0" xfId="0" applyNumberFormat="1" applyAlignment="1">
      <alignment horizontal="center"/>
    </xf>
    <xf numFmtId="167" fontId="20" fillId="0" borderId="0" xfId="0" applyNumberFormat="1" applyFont="1" applyAlignment="1">
      <alignment horizontal="center" wrapText="1"/>
    </xf>
    <xf numFmtId="1" fontId="6" fillId="0" borderId="7" xfId="0" applyNumberFormat="1" applyFont="1" applyBorder="1" applyAlignment="1">
      <alignment horizontal="left" wrapText="1"/>
    </xf>
    <xf numFmtId="0" fontId="68" fillId="0" borderId="7" xfId="0" applyNumberFormat="1" applyFont="1" applyBorder="1"/>
    <xf numFmtId="49" fontId="5" fillId="0" borderId="7" xfId="0" applyNumberFormat="1" applyFont="1" applyBorder="1" applyAlignment="1">
      <alignment horizontal="center" wrapText="1"/>
    </xf>
    <xf numFmtId="38" fontId="6" fillId="0" borderId="7" xfId="0" applyNumberFormat="1" applyFont="1" applyBorder="1" applyAlignment="1">
      <alignment horizontal="center" wrapText="1"/>
    </xf>
    <xf numFmtId="167" fontId="6" fillId="0" borderId="7" xfId="0" applyNumberFormat="1" applyFont="1" applyBorder="1" applyAlignment="1">
      <alignment horizontal="center" wrapText="1"/>
    </xf>
    <xf numFmtId="4" fontId="5" fillId="0" borderId="7" xfId="0" quotePrefix="1" applyNumberFormat="1" applyFont="1" applyBorder="1" applyAlignment="1">
      <alignment horizontal="center" wrapText="1"/>
    </xf>
    <xf numFmtId="2" fontId="6" fillId="0" borderId="7" xfId="0" applyNumberFormat="1" applyFont="1" applyBorder="1" applyAlignment="1">
      <alignment horizontal="right" wrapText="1"/>
    </xf>
    <xf numFmtId="0" fontId="68" fillId="0" borderId="0" xfId="0" applyNumberFormat="1" applyFont="1"/>
    <xf numFmtId="0" fontId="32" fillId="0" borderId="0" xfId="0" applyNumberFormat="1" applyFont="1"/>
    <xf numFmtId="0" fontId="7" fillId="0" borderId="0" xfId="0" applyNumberFormat="1" applyFont="1" applyAlignment="1">
      <alignment wrapText="1"/>
    </xf>
    <xf numFmtId="4" fontId="2" fillId="0" borderId="0" xfId="0" applyNumberFormat="1" applyFont="1" applyAlignment="1">
      <alignment horizontal="center"/>
    </xf>
    <xf numFmtId="166" fontId="14" fillId="0" borderId="0" xfId="0" applyFont="1"/>
    <xf numFmtId="4" fontId="7" fillId="0" borderId="0" xfId="0" applyNumberFormat="1" applyFont="1" applyAlignment="1">
      <alignment horizontal="center"/>
    </xf>
    <xf numFmtId="4" fontId="20" fillId="0" borderId="4" xfId="0" applyNumberFormat="1" applyFont="1" applyBorder="1" applyAlignment="1">
      <alignment horizontal="center" wrapText="1"/>
    </xf>
    <xf numFmtId="2" fontId="59" fillId="0" borderId="0" xfId="0" applyNumberFormat="1" applyFont="1" applyAlignment="1">
      <alignment horizontal="right"/>
    </xf>
    <xf numFmtId="0" fontId="5" fillId="0" borderId="7" xfId="0" applyNumberFormat="1" applyFont="1" applyBorder="1" applyAlignment="1">
      <alignment horizontal="center" wrapText="1"/>
    </xf>
    <xf numFmtId="1" fontId="6" fillId="0" borderId="2" xfId="0" applyNumberFormat="1" applyFont="1" applyBorder="1" applyAlignment="1">
      <alignment horizontal="left" wrapText="1"/>
    </xf>
    <xf numFmtId="0" fontId="69" fillId="0" borderId="0" xfId="0" applyNumberFormat="1" applyFont="1" applyAlignment="1">
      <alignment wrapText="1"/>
    </xf>
    <xf numFmtId="2" fontId="5" fillId="0" borderId="0" xfId="0" applyNumberFormat="1" applyFont="1" applyAlignment="1">
      <alignment horizontal="right" wrapText="1"/>
    </xf>
    <xf numFmtId="0" fontId="59" fillId="0" borderId="0" xfId="0" applyNumberFormat="1" applyFont="1" applyAlignment="1">
      <alignment wrapText="1"/>
    </xf>
    <xf numFmtId="166" fontId="37" fillId="0" borderId="0" xfId="0" applyFont="1"/>
    <xf numFmtId="1" fontId="37" fillId="0" borderId="0" xfId="0" applyNumberFormat="1" applyFont="1" applyAlignment="1">
      <alignment horizontal="center"/>
    </xf>
    <xf numFmtId="49" fontId="37" fillId="0" borderId="0" xfId="0" applyNumberFormat="1" applyFont="1" applyAlignment="1">
      <alignment horizontal="center"/>
    </xf>
    <xf numFmtId="38" fontId="37" fillId="0" borderId="0" xfId="0" applyNumberFormat="1" applyFont="1" applyAlignment="1">
      <alignment horizontal="center"/>
    </xf>
    <xf numFmtId="167" fontId="37" fillId="0" borderId="0" xfId="0" applyNumberFormat="1" applyFont="1" applyAlignment="1">
      <alignment horizontal="center"/>
    </xf>
    <xf numFmtId="4" fontId="37" fillId="0" borderId="0" xfId="0" applyNumberFormat="1" applyFont="1" applyAlignment="1">
      <alignment horizontal="center"/>
    </xf>
    <xf numFmtId="2" fontId="37" fillId="0" borderId="0" xfId="13" applyNumberFormat="1" applyFont="1" applyAlignment="1">
      <alignment horizontal="center"/>
    </xf>
    <xf numFmtId="1" fontId="38" fillId="0" borderId="1" xfId="0" applyNumberFormat="1" applyFont="1" applyBorder="1" applyAlignment="1">
      <alignment horizontal="center" wrapText="1"/>
    </xf>
    <xf numFmtId="166" fontId="38" fillId="0" borderId="1" xfId="0" applyFont="1" applyBorder="1" applyAlignment="1">
      <alignment horizontal="center" wrapText="1"/>
    </xf>
    <xf numFmtId="49" fontId="38" fillId="0" borderId="1" xfId="0" applyNumberFormat="1" applyFont="1" applyBorder="1" applyAlignment="1">
      <alignment horizontal="center" wrapText="1"/>
    </xf>
    <xf numFmtId="38" fontId="38" fillId="0" borderId="1" xfId="0" applyNumberFormat="1" applyFont="1" applyBorder="1" applyAlignment="1">
      <alignment horizontal="center" wrapText="1"/>
    </xf>
    <xf numFmtId="167" fontId="38" fillId="0" borderId="1" xfId="0" applyNumberFormat="1" applyFont="1" applyBorder="1" applyAlignment="1">
      <alignment horizontal="center" wrapText="1"/>
    </xf>
    <xf numFmtId="4" fontId="38" fillId="0" borderId="1" xfId="0" applyNumberFormat="1" applyFont="1" applyBorder="1" applyAlignment="1">
      <alignment horizontal="center" wrapText="1"/>
    </xf>
    <xf numFmtId="166" fontId="38" fillId="0" borderId="0" xfId="0" applyFont="1" applyAlignment="1">
      <alignment horizontal="center" wrapText="1"/>
    </xf>
    <xf numFmtId="1" fontId="38" fillId="0" borderId="0" xfId="0" applyNumberFormat="1" applyFont="1" applyAlignment="1">
      <alignment horizontal="left" wrapText="1"/>
    </xf>
    <xf numFmtId="49" fontId="38" fillId="0" borderId="0" xfId="0" applyNumberFormat="1" applyFont="1" applyAlignment="1">
      <alignment horizontal="center" wrapText="1"/>
    </xf>
    <xf numFmtId="38" fontId="38" fillId="0" borderId="0" xfId="0" applyNumberFormat="1" applyFont="1" applyAlignment="1">
      <alignment horizontal="center" wrapText="1"/>
    </xf>
    <xf numFmtId="167" fontId="38" fillId="0" borderId="0" xfId="0" applyNumberFormat="1" applyFont="1" applyAlignment="1">
      <alignment horizontal="center" wrapText="1"/>
    </xf>
    <xf numFmtId="38" fontId="37" fillId="0" borderId="0" xfId="0" quotePrefix="1" applyNumberFormat="1" applyFont="1" applyAlignment="1">
      <alignment horizontal="center" wrapText="1"/>
    </xf>
    <xf numFmtId="4" fontId="37" fillId="0" borderId="0" xfId="0" quotePrefix="1" applyNumberFormat="1" applyFont="1" applyAlignment="1">
      <alignment horizontal="center" wrapText="1"/>
    </xf>
    <xf numFmtId="2" fontId="38" fillId="0" borderId="0" xfId="0" applyNumberFormat="1" applyFont="1" applyAlignment="1">
      <alignment horizontal="right" wrapText="1"/>
    </xf>
    <xf numFmtId="172" fontId="57" fillId="0" borderId="0" xfId="0" applyNumberFormat="1" applyFont="1" applyAlignment="1">
      <alignment horizontal="center" wrapText="1"/>
    </xf>
    <xf numFmtId="1" fontId="37" fillId="0" borderId="0" xfId="0" applyNumberFormat="1" applyFont="1" applyAlignment="1">
      <alignment horizontal="left"/>
    </xf>
    <xf numFmtId="166" fontId="37" fillId="0" borderId="0" xfId="0" quotePrefix="1" applyFont="1" applyAlignment="1">
      <alignment horizontal="left"/>
    </xf>
    <xf numFmtId="49" fontId="37" fillId="0" borderId="0" xfId="0" quotePrefix="1" applyNumberFormat="1" applyFont="1" applyAlignment="1">
      <alignment horizontal="center"/>
    </xf>
    <xf numFmtId="0" fontId="37" fillId="0" borderId="0" xfId="0" applyNumberFormat="1" applyFont="1" applyAlignment="1">
      <alignment horizontal="center"/>
    </xf>
    <xf numFmtId="2" fontId="37" fillId="0" borderId="0" xfId="0" applyNumberFormat="1" applyFont="1"/>
    <xf numFmtId="38" fontId="37" fillId="0" borderId="0" xfId="0" quotePrefix="1" applyNumberFormat="1" applyFont="1" applyAlignment="1">
      <alignment horizontal="center"/>
    </xf>
    <xf numFmtId="1" fontId="37" fillId="0" borderId="0" xfId="0" quotePrefix="1" applyNumberFormat="1" applyFont="1" applyAlignment="1">
      <alignment horizontal="left"/>
    </xf>
    <xf numFmtId="167" fontId="37" fillId="0" borderId="0" xfId="0" quotePrefix="1" applyNumberFormat="1" applyFont="1" applyAlignment="1">
      <alignment horizontal="center"/>
    </xf>
    <xf numFmtId="166" fontId="37" fillId="0" borderId="0" xfId="0" applyFont="1" applyAlignment="1">
      <alignment horizontal="left"/>
    </xf>
    <xf numFmtId="0" fontId="37" fillId="0" borderId="0" xfId="0" quotePrefix="1" applyNumberFormat="1" applyFont="1" applyAlignment="1">
      <alignment horizontal="left"/>
    </xf>
    <xf numFmtId="166" fontId="40" fillId="0" borderId="0" xfId="0" applyFont="1"/>
    <xf numFmtId="0" fontId="37" fillId="0" borderId="0" xfId="0" applyNumberFormat="1" applyFont="1" applyAlignment="1">
      <alignment horizontal="left"/>
    </xf>
    <xf numFmtId="0" fontId="37" fillId="0" borderId="0" xfId="0" applyNumberFormat="1" applyFont="1"/>
    <xf numFmtId="38" fontId="38" fillId="0" borderId="0" xfId="0" applyNumberFormat="1" applyFont="1" applyAlignment="1">
      <alignment horizontal="center"/>
    </xf>
    <xf numFmtId="2" fontId="37" fillId="0" borderId="0" xfId="0" applyNumberFormat="1" applyFont="1" applyAlignment="1">
      <alignment horizontal="right"/>
    </xf>
    <xf numFmtId="166" fontId="38" fillId="0" borderId="0" xfId="0" quotePrefix="1" applyFont="1" applyAlignment="1">
      <alignment horizontal="center"/>
    </xf>
    <xf numFmtId="37" fontId="37" fillId="0" borderId="0" xfId="0" applyNumberFormat="1" applyFont="1" applyAlignment="1">
      <alignment horizontal="center"/>
    </xf>
    <xf numFmtId="38" fontId="41" fillId="0" borderId="0" xfId="0" quotePrefix="1" applyNumberFormat="1" applyFont="1" applyAlignment="1">
      <alignment horizontal="center"/>
    </xf>
    <xf numFmtId="1" fontId="37" fillId="0" borderId="0" xfId="6" applyNumberFormat="1" applyFont="1" applyAlignment="1">
      <alignment horizontal="left"/>
    </xf>
    <xf numFmtId="0" fontId="37" fillId="0" borderId="0" xfId="6" applyNumberFormat="1" applyFont="1"/>
    <xf numFmtId="49" fontId="37" fillId="0" borderId="0" xfId="6" applyNumberFormat="1" applyFont="1" applyAlignment="1">
      <alignment horizontal="center"/>
    </xf>
    <xf numFmtId="166" fontId="38" fillId="0" borderId="0" xfId="0" applyFont="1" applyAlignment="1">
      <alignment horizontal="center"/>
    </xf>
    <xf numFmtId="38" fontId="42" fillId="0" borderId="0" xfId="0" applyNumberFormat="1" applyFont="1" applyAlignment="1">
      <alignment horizontal="center"/>
    </xf>
    <xf numFmtId="2" fontId="40" fillId="0" borderId="0" xfId="0" applyNumberFormat="1" applyFont="1" applyAlignment="1">
      <alignment horizontal="right"/>
    </xf>
    <xf numFmtId="167" fontId="37" fillId="0" borderId="0" xfId="0" applyNumberFormat="1" applyFont="1"/>
    <xf numFmtId="1" fontId="37" fillId="0" borderId="0" xfId="0" applyNumberFormat="1" applyFont="1"/>
    <xf numFmtId="49" fontId="37" fillId="0" borderId="0" xfId="0" applyNumberFormat="1" applyFont="1"/>
    <xf numFmtId="4" fontId="42" fillId="0" borderId="0" xfId="0" applyNumberFormat="1" applyFont="1" applyAlignment="1">
      <alignment horizontal="center"/>
    </xf>
    <xf numFmtId="0" fontId="18" fillId="0" borderId="0" xfId="9" applyNumberFormat="1" applyAlignment="1">
      <alignment horizontal="center"/>
    </xf>
    <xf numFmtId="0" fontId="6" fillId="0" borderId="2" xfId="0" applyNumberFormat="1" applyFont="1" applyBorder="1" applyAlignment="1">
      <alignment horizontal="center" wrapText="1"/>
    </xf>
    <xf numFmtId="166" fontId="12" fillId="0" borderId="0" xfId="0" applyFont="1"/>
    <xf numFmtId="166" fontId="44" fillId="0" borderId="0" xfId="0" applyFont="1"/>
    <xf numFmtId="166" fontId="45" fillId="0" borderId="0" xfId="0" applyFont="1"/>
    <xf numFmtId="166" fontId="47" fillId="0" borderId="0" xfId="0" applyFont="1" applyAlignment="1" applyProtection="1">
      <alignment horizontal="center"/>
      <protection locked="0"/>
    </xf>
    <xf numFmtId="166" fontId="34" fillId="0" borderId="0" xfId="0" applyFont="1" applyAlignment="1" applyProtection="1">
      <alignment horizontal="center"/>
      <protection locked="0"/>
    </xf>
    <xf numFmtId="1" fontId="34" fillId="0" borderId="0" xfId="0" applyNumberFormat="1" applyFont="1" applyAlignment="1" applyProtection="1">
      <alignment horizontal="center"/>
      <protection locked="0"/>
    </xf>
    <xf numFmtId="166" fontId="47" fillId="0" borderId="0" xfId="0" applyFont="1" applyProtection="1">
      <protection locked="0"/>
    </xf>
    <xf numFmtId="166" fontId="33" fillId="0" borderId="0" xfId="0" applyFont="1" applyAlignment="1" applyProtection="1">
      <alignment horizontal="left"/>
      <protection locked="0"/>
    </xf>
    <xf numFmtId="1" fontId="33" fillId="0" borderId="0" xfId="0" applyNumberFormat="1" applyFont="1" applyAlignment="1" applyProtection="1">
      <alignment horizontal="left"/>
      <protection locked="0"/>
    </xf>
    <xf numFmtId="166" fontId="4" fillId="0" borderId="0" xfId="0" applyFont="1" applyAlignment="1" applyProtection="1">
      <alignment horizontal="center"/>
      <protection locked="0"/>
    </xf>
    <xf numFmtId="166" fontId="48" fillId="0" borderId="0" xfId="0" applyFont="1" applyAlignment="1" applyProtection="1">
      <alignment horizontal="center"/>
      <protection locked="0"/>
    </xf>
    <xf numFmtId="166" fontId="49" fillId="3" borderId="0" xfId="0" applyFont="1" applyFill="1" applyAlignment="1" applyProtection="1">
      <alignment horizontal="center"/>
      <protection locked="0"/>
    </xf>
    <xf numFmtId="166" fontId="49" fillId="0" borderId="0" xfId="0" applyFont="1" applyAlignment="1" applyProtection="1">
      <alignment horizontal="center"/>
      <protection locked="0"/>
    </xf>
    <xf numFmtId="1" fontId="49" fillId="0" borderId="0" xfId="0" applyNumberFormat="1" applyFont="1" applyAlignment="1" applyProtection="1">
      <alignment horizontal="center"/>
      <protection locked="0"/>
    </xf>
    <xf numFmtId="166" fontId="48" fillId="0" borderId="0" xfId="0" applyFont="1" applyProtection="1">
      <protection locked="0"/>
    </xf>
    <xf numFmtId="166" fontId="50" fillId="0" borderId="0" xfId="0" applyFont="1" applyAlignment="1" applyProtection="1">
      <alignment horizontal="center"/>
      <protection locked="0"/>
    </xf>
    <xf numFmtId="166" fontId="33" fillId="0" borderId="0" xfId="0" applyFont="1" applyAlignment="1" applyProtection="1">
      <alignment horizontal="center" wrapText="1"/>
      <protection locked="0"/>
    </xf>
    <xf numFmtId="1" fontId="33" fillId="0" borderId="0" xfId="0" applyNumberFormat="1" applyFont="1" applyAlignment="1" applyProtection="1">
      <alignment horizontal="center"/>
      <protection locked="0"/>
    </xf>
    <xf numFmtId="166" fontId="33" fillId="0" borderId="0" xfId="0" applyFont="1" applyAlignment="1" applyProtection="1">
      <alignment horizontal="center"/>
      <protection locked="0"/>
    </xf>
    <xf numFmtId="1" fontId="50" fillId="0" borderId="0" xfId="0" applyNumberFormat="1" applyFont="1" applyAlignment="1" applyProtection="1">
      <alignment horizontal="center"/>
      <protection locked="0"/>
    </xf>
    <xf numFmtId="166" fontId="33" fillId="0" borderId="0" xfId="0" applyFont="1" applyProtection="1">
      <protection locked="0"/>
    </xf>
    <xf numFmtId="1" fontId="33" fillId="0" borderId="0" xfId="0" applyNumberFormat="1" applyFont="1" applyProtection="1">
      <protection locked="0"/>
    </xf>
    <xf numFmtId="1" fontId="48" fillId="0" borderId="0" xfId="0" applyNumberFormat="1" applyFont="1" applyAlignment="1" applyProtection="1">
      <alignment horizontal="center"/>
      <protection locked="0"/>
    </xf>
    <xf numFmtId="44" fontId="48" fillId="0" borderId="0" xfId="2" applyFont="1" applyProtection="1">
      <protection locked="0"/>
    </xf>
    <xf numFmtId="1" fontId="48" fillId="0" borderId="0" xfId="2" applyNumberFormat="1" applyFont="1" applyAlignment="1" applyProtection="1">
      <alignment horizontal="center" vertical="center"/>
      <protection locked="0"/>
    </xf>
    <xf numFmtId="2" fontId="48" fillId="0" borderId="0" xfId="2" applyNumberFormat="1" applyFont="1" applyAlignment="1" applyProtection="1">
      <alignment horizontal="center" vertical="center"/>
      <protection locked="0"/>
    </xf>
    <xf numFmtId="7" fontId="48" fillId="0" borderId="0" xfId="2" applyNumberFormat="1" applyFont="1" applyProtection="1">
      <protection locked="0"/>
    </xf>
    <xf numFmtId="2" fontId="48" fillId="0" borderId="0" xfId="0" applyNumberFormat="1" applyFont="1" applyProtection="1">
      <protection locked="0"/>
    </xf>
    <xf numFmtId="2" fontId="48" fillId="0" borderId="0" xfId="2" applyNumberFormat="1" applyFont="1" applyAlignment="1">
      <alignment horizontal="center" vertical="center"/>
    </xf>
    <xf numFmtId="7" fontId="48" fillId="0" borderId="0" xfId="2" applyNumberFormat="1" applyFont="1"/>
    <xf numFmtId="44" fontId="70" fillId="0" borderId="0" xfId="2" applyFont="1" applyProtection="1">
      <protection locked="0"/>
    </xf>
    <xf numFmtId="166" fontId="70" fillId="0" borderId="0" xfId="0" applyFont="1" applyProtection="1">
      <protection locked="0"/>
    </xf>
    <xf numFmtId="166" fontId="51" fillId="0" borderId="0" xfId="0" applyFont="1" applyProtection="1">
      <protection locked="0"/>
    </xf>
    <xf numFmtId="1" fontId="48" fillId="0" borderId="0" xfId="0" applyNumberFormat="1" applyFont="1" applyProtection="1">
      <protection locked="0"/>
    </xf>
    <xf numFmtId="166" fontId="52" fillId="0" borderId="0" xfId="0" applyFont="1" applyProtection="1">
      <protection locked="0"/>
    </xf>
    <xf numFmtId="166" fontId="53" fillId="0" borderId="0" xfId="0" applyFont="1" applyProtection="1">
      <protection locked="0"/>
    </xf>
    <xf numFmtId="1" fontId="52" fillId="0" borderId="0" xfId="0" applyNumberFormat="1" applyFont="1" applyProtection="1">
      <protection locked="0"/>
    </xf>
    <xf numFmtId="166" fontId="54" fillId="0" borderId="0" xfId="0" applyFont="1" applyProtection="1">
      <protection locked="0"/>
    </xf>
    <xf numFmtId="1" fontId="47" fillId="0" borderId="0" xfId="0" applyNumberFormat="1" applyFont="1" applyProtection="1">
      <protection locked="0"/>
    </xf>
    <xf numFmtId="166" fontId="47" fillId="0" borderId="0" xfId="0" applyFont="1" applyAlignment="1" applyProtection="1">
      <alignment horizontal="center" wrapText="1"/>
      <protection locked="0"/>
    </xf>
    <xf numFmtId="166" fontId="47" fillId="0" borderId="0" xfId="0" applyFont="1" applyAlignment="1" applyProtection="1">
      <alignment wrapText="1"/>
      <protection locked="0"/>
    </xf>
    <xf numFmtId="166" fontId="54" fillId="0" borderId="0" xfId="0" applyFont="1" applyAlignment="1" applyProtection="1">
      <alignment wrapText="1"/>
      <protection locked="0"/>
    </xf>
    <xf numFmtId="1" fontId="47" fillId="0" borderId="0" xfId="0" applyNumberFormat="1" applyFont="1" applyAlignment="1" applyProtection="1">
      <alignment wrapText="1"/>
      <protection locked="0"/>
    </xf>
    <xf numFmtId="166" fontId="46" fillId="0" borderId="0" xfId="0" applyFont="1" applyProtection="1">
      <protection locked="0"/>
    </xf>
    <xf numFmtId="166" fontId="28" fillId="0" borderId="0" xfId="0" applyFont="1" applyProtection="1">
      <protection locked="0"/>
    </xf>
    <xf numFmtId="1" fontId="46" fillId="0" borderId="0" xfId="0" applyNumberFormat="1" applyFont="1" applyProtection="1">
      <protection locked="0"/>
    </xf>
    <xf numFmtId="168" fontId="71" fillId="0" borderId="0" xfId="0" applyNumberFormat="1" applyFont="1" applyAlignment="1" applyProtection="1">
      <alignment horizontal="center"/>
      <protection locked="0"/>
    </xf>
    <xf numFmtId="168" fontId="48" fillId="0" borderId="0" xfId="0" applyNumberFormat="1" applyFont="1" applyProtection="1">
      <protection locked="0"/>
    </xf>
    <xf numFmtId="4" fontId="7" fillId="0" borderId="0" xfId="0" applyNumberFormat="1" applyFont="1" applyAlignment="1">
      <alignment vertical="center"/>
    </xf>
    <xf numFmtId="166" fontId="0" fillId="0" borderId="0" xfId="0" applyAlignment="1">
      <alignment vertical="center"/>
    </xf>
    <xf numFmtId="4" fontId="19" fillId="0" borderId="0" xfId="0" applyNumberFormat="1" applyFont="1" applyAlignment="1">
      <alignment horizontal="center" vertical="center" wrapText="1"/>
    </xf>
    <xf numFmtId="0" fontId="19" fillId="0" borderId="0" xfId="0" applyNumberFormat="1" applyFont="1" applyAlignment="1">
      <alignment horizontal="center" vertical="center" wrapText="1"/>
    </xf>
    <xf numFmtId="175" fontId="58" fillId="0" borderId="0" xfId="0" applyNumberFormat="1" applyFont="1" applyAlignment="1">
      <alignment wrapText="1"/>
    </xf>
    <xf numFmtId="173" fontId="58" fillId="0" borderId="1" xfId="0" applyNumberFormat="1" applyFont="1" applyBorder="1" applyAlignment="1">
      <alignment horizontal="center" wrapText="1"/>
    </xf>
    <xf numFmtId="2" fontId="19" fillId="0" borderId="0" xfId="0" applyNumberFormat="1" applyFont="1" applyAlignment="1">
      <alignment horizontal="center" shrinkToFit="1"/>
    </xf>
    <xf numFmtId="175" fontId="19" fillId="0" borderId="0" xfId="2" applyNumberFormat="1" applyFont="1" applyAlignment="1">
      <alignment horizontal="center"/>
    </xf>
    <xf numFmtId="1" fontId="19" fillId="0" borderId="0" xfId="0" applyNumberFormat="1" applyFont="1" applyAlignment="1">
      <alignment horizontal="left"/>
    </xf>
    <xf numFmtId="2" fontId="19" fillId="0" borderId="0" xfId="0" applyNumberFormat="1" applyFont="1" applyAlignment="1">
      <alignment horizontal="center"/>
    </xf>
    <xf numFmtId="167" fontId="6" fillId="0" borderId="1" xfId="0" applyNumberFormat="1" applyFont="1" applyBorder="1" applyAlignment="1">
      <alignment horizontal="center"/>
    </xf>
    <xf numFmtId="2" fontId="6" fillId="0" borderId="1" xfId="0" applyNumberFormat="1" applyFont="1" applyBorder="1" applyAlignment="1">
      <alignment horizontal="center" wrapText="1"/>
    </xf>
    <xf numFmtId="2" fontId="6" fillId="0" borderId="0" xfId="0" applyNumberFormat="1" applyFont="1" applyAlignment="1">
      <alignment horizontal="center" wrapText="1"/>
    </xf>
    <xf numFmtId="175" fontId="5" fillId="0" borderId="0" xfId="1" applyNumberFormat="1" applyFont="1" applyAlignment="1">
      <alignment horizontal="center"/>
    </xf>
    <xf numFmtId="177" fontId="57" fillId="0" borderId="0" xfId="0" applyNumberFormat="1" applyFont="1" applyAlignment="1">
      <alignment horizontal="center"/>
    </xf>
    <xf numFmtId="1" fontId="59" fillId="0" borderId="0" xfId="0" applyNumberFormat="1" applyFont="1" applyAlignment="1">
      <alignment horizontal="left"/>
    </xf>
    <xf numFmtId="0" fontId="59" fillId="0" borderId="0" xfId="0" applyNumberFormat="1" applyFont="1" applyAlignment="1">
      <alignment horizontal="center"/>
    </xf>
    <xf numFmtId="166" fontId="25" fillId="0" borderId="0" xfId="0" applyFont="1" applyAlignment="1">
      <alignment horizontal="left"/>
    </xf>
    <xf numFmtId="175" fontId="25" fillId="0" borderId="0" xfId="0" applyNumberFormat="1" applyFont="1" applyAlignment="1">
      <alignment horizontal="center"/>
    </xf>
    <xf numFmtId="0" fontId="69" fillId="0" borderId="0" xfId="0" applyNumberFormat="1" applyFont="1" applyFill="1" applyAlignment="1">
      <alignment wrapText="1"/>
    </xf>
    <xf numFmtId="44" fontId="48" fillId="0" borderId="0" xfId="2" applyFont="1" applyFill="1" applyProtection="1">
      <protection locked="0"/>
    </xf>
    <xf numFmtId="175" fontId="5" fillId="0" borderId="0" xfId="0" applyNumberFormat="1" applyFont="1" applyAlignment="1">
      <alignment wrapText="1"/>
    </xf>
    <xf numFmtId="175" fontId="57" fillId="0" borderId="0" xfId="0" applyNumberFormat="1" applyFont="1"/>
    <xf numFmtId="40" fontId="58" fillId="0" borderId="0" xfId="0" applyNumberFormat="1" applyFont="1" applyAlignment="1">
      <alignment horizontal="center" vertical="top" wrapText="1"/>
    </xf>
    <xf numFmtId="167" fontId="58" fillId="0" borderId="1" xfId="0" applyNumberFormat="1" applyFont="1" applyBorder="1" applyAlignment="1">
      <alignment horizontal="center" wrapText="1"/>
    </xf>
    <xf numFmtId="1" fontId="5" fillId="0" borderId="0" xfId="0" applyNumberFormat="1" applyFont="1" applyFill="1" applyAlignment="1">
      <alignment horizontal="center"/>
    </xf>
    <xf numFmtId="0" fontId="5" fillId="0" borderId="0" xfId="0" applyNumberFormat="1" applyFont="1" applyFill="1" applyAlignment="1">
      <alignment horizontal="left" wrapText="1"/>
    </xf>
    <xf numFmtId="0" fontId="5" fillId="0" borderId="0" xfId="0" applyNumberFormat="1" applyFont="1" applyFill="1" applyAlignment="1">
      <alignment horizontal="center" vertical="center"/>
    </xf>
    <xf numFmtId="49" fontId="5" fillId="0" borderId="0" xfId="0" applyNumberFormat="1" applyFont="1" applyFill="1" applyAlignment="1">
      <alignment horizontal="center"/>
    </xf>
    <xf numFmtId="0" fontId="5" fillId="0" borderId="0" xfId="0" applyNumberFormat="1" applyFont="1" applyFill="1" applyAlignment="1">
      <alignment horizontal="center" wrapText="1"/>
    </xf>
    <xf numFmtId="4" fontId="19" fillId="0" borderId="0" xfId="0" applyNumberFormat="1" applyFont="1" applyFill="1" applyAlignment="1">
      <alignment horizontal="center" wrapText="1"/>
    </xf>
    <xf numFmtId="0" fontId="19" fillId="0" borderId="0" xfId="0" applyNumberFormat="1" applyFont="1" applyFill="1" applyAlignment="1">
      <alignment horizontal="center" wrapText="1"/>
    </xf>
    <xf numFmtId="4" fontId="5" fillId="0" borderId="0" xfId="0" applyNumberFormat="1" applyFont="1" applyFill="1"/>
    <xf numFmtId="175" fontId="5" fillId="0" borderId="0" xfId="2" applyNumberFormat="1" applyFont="1" applyFill="1" applyAlignment="1">
      <alignment horizontal="right"/>
    </xf>
    <xf numFmtId="166" fontId="7" fillId="0" borderId="0" xfId="0" applyFont="1" applyFill="1"/>
    <xf numFmtId="166" fontId="0" fillId="0" borderId="0" xfId="0" applyFill="1"/>
    <xf numFmtId="0" fontId="5" fillId="0" borderId="0" xfId="11" applyNumberFormat="1" applyFont="1" applyFill="1" applyAlignment="1">
      <alignment horizontal="left" wrapText="1"/>
    </xf>
    <xf numFmtId="166" fontId="0" fillId="0" borderId="0" xfId="0"/>
    <xf numFmtId="2" fontId="48" fillId="0" borderId="0" xfId="0" applyNumberFormat="1" applyFont="1" applyAlignment="1" applyProtection="1">
      <alignment horizontal="right"/>
      <protection locked="0"/>
    </xf>
    <xf numFmtId="166" fontId="7" fillId="0" borderId="0" xfId="0" applyFont="1"/>
    <xf numFmtId="166" fontId="0" fillId="0" borderId="0" xfId="0"/>
    <xf numFmtId="166" fontId="0" fillId="0" borderId="0" xfId="0" applyAlignment="1">
      <alignment horizontal="center"/>
    </xf>
    <xf numFmtId="166" fontId="5" fillId="0" borderId="0" xfId="0" applyFont="1"/>
    <xf numFmtId="166" fontId="6" fillId="0" borderId="0" xfId="0" applyFont="1" applyAlignment="1">
      <alignment horizontal="center"/>
    </xf>
    <xf numFmtId="1" fontId="25" fillId="0" borderId="0" xfId="0" applyNumberFormat="1" applyFont="1" applyAlignment="1">
      <alignment horizontal="left"/>
    </xf>
    <xf numFmtId="166" fontId="0" fillId="0" borderId="0" xfId="0"/>
    <xf numFmtId="166" fontId="0" fillId="0" borderId="0" xfId="0" applyAlignment="1">
      <alignment horizontal="center"/>
    </xf>
    <xf numFmtId="166" fontId="5" fillId="0" borderId="0" xfId="0" applyFont="1"/>
    <xf numFmtId="166" fontId="6" fillId="0" borderId="0" xfId="0" applyFont="1" applyAlignment="1">
      <alignment horizontal="center"/>
    </xf>
    <xf numFmtId="166" fontId="5" fillId="4" borderId="0" xfId="0" applyFont="1" applyFill="1" applyAlignment="1">
      <alignment horizontal="center" vertical="center"/>
    </xf>
    <xf numFmtId="166" fontId="9" fillId="0" borderId="0" xfId="0" applyFont="1" applyAlignment="1">
      <alignment horizontal="center" vertical="center"/>
    </xf>
    <xf numFmtId="1" fontId="5" fillId="0" borderId="0" xfId="0" applyNumberFormat="1" applyFont="1"/>
    <xf numFmtId="166" fontId="5" fillId="0" borderId="0" xfId="0" applyFont="1"/>
    <xf numFmtId="2" fontId="5" fillId="0" borderId="0" xfId="13" applyNumberFormat="1" applyFont="1" applyAlignment="1">
      <alignment horizontal="center"/>
    </xf>
    <xf numFmtId="166" fontId="73" fillId="0" borderId="0" xfId="0" applyFont="1" applyAlignment="1">
      <alignment vertical="center"/>
    </xf>
    <xf numFmtId="44" fontId="59" fillId="0" borderId="0" xfId="2" applyFont="1" applyAlignment="1">
      <alignment vertical="center"/>
    </xf>
    <xf numFmtId="2" fontId="5" fillId="0" borderId="0" xfId="0" applyNumberFormat="1" applyFont="1"/>
    <xf numFmtId="44" fontId="5" fillId="0" borderId="0" xfId="2" applyFont="1"/>
    <xf numFmtId="44" fontId="5" fillId="0" borderId="0" xfId="2" applyFont="1" applyAlignment="1">
      <alignment horizontal="right"/>
    </xf>
    <xf numFmtId="2" fontId="5" fillId="0" borderId="0" xfId="0" applyNumberFormat="1" applyFont="1" applyAlignment="1">
      <alignment horizontal="right"/>
    </xf>
    <xf numFmtId="38" fontId="1" fillId="0" borderId="0" xfId="0" applyNumberFormat="1" applyFont="1" applyAlignment="1">
      <alignment horizontal="center"/>
    </xf>
    <xf numFmtId="2" fontId="7" fillId="0" borderId="0" xfId="0" applyNumberFormat="1" applyFont="1" applyAlignment="1">
      <alignment horizontal="right"/>
    </xf>
    <xf numFmtId="4" fontId="1" fillId="0" borderId="0" xfId="0" applyNumberFormat="1" applyFont="1" applyAlignment="1">
      <alignment horizontal="center"/>
    </xf>
    <xf numFmtId="166" fontId="74" fillId="0" borderId="0" xfId="0" applyFont="1"/>
    <xf numFmtId="49" fontId="74" fillId="0" borderId="0" xfId="0" applyNumberFormat="1" applyFont="1" applyAlignment="1">
      <alignment horizontal="center"/>
    </xf>
    <xf numFmtId="166" fontId="75" fillId="0" borderId="1" xfId="0" applyFont="1" applyBorder="1" applyAlignment="1">
      <alignment horizontal="center" wrapText="1"/>
    </xf>
    <xf numFmtId="49" fontId="75" fillId="0" borderId="9" xfId="0" applyNumberFormat="1" applyFont="1" applyBorder="1" applyAlignment="1">
      <alignment horizontal="center" wrapText="1"/>
    </xf>
    <xf numFmtId="166" fontId="75" fillId="0" borderId="0" xfId="0" applyFont="1" applyAlignment="1">
      <alignment horizontal="center" wrapText="1"/>
    </xf>
    <xf numFmtId="49" fontId="75" fillId="0" borderId="0" xfId="0" applyNumberFormat="1" applyFont="1" applyAlignment="1">
      <alignment horizontal="center" wrapText="1"/>
    </xf>
    <xf numFmtId="166" fontId="74" fillId="0" borderId="0" xfId="0" applyFont="1" applyAlignment="1">
      <alignment vertical="center"/>
    </xf>
    <xf numFmtId="166" fontId="74" fillId="0" borderId="0" xfId="0" applyFont="1" applyAlignment="1">
      <alignment horizontal="center" vertical="center" wrapText="1"/>
    </xf>
    <xf numFmtId="166" fontId="74" fillId="0" borderId="0" xfId="0" applyFont="1" applyAlignment="1">
      <alignment horizontal="center" vertical="center"/>
    </xf>
    <xf numFmtId="166" fontId="74" fillId="0" borderId="0" xfId="0" applyFont="1" applyAlignment="1">
      <alignment horizontal="center"/>
    </xf>
    <xf numFmtId="9" fontId="74" fillId="0" borderId="0" xfId="13" applyFont="1" applyAlignment="1">
      <alignment horizontal="center" vertical="center"/>
    </xf>
    <xf numFmtId="166" fontId="74" fillId="0" borderId="0" xfId="0" applyFont="1" applyAlignment="1">
      <alignment horizontal="left"/>
    </xf>
    <xf numFmtId="166" fontId="74" fillId="0" borderId="0" xfId="0" quotePrefix="1" applyFont="1" applyAlignment="1">
      <alignment horizontal="left"/>
    </xf>
    <xf numFmtId="0" fontId="74" fillId="0" borderId="0" xfId="6" applyNumberFormat="1" applyFont="1"/>
    <xf numFmtId="166" fontId="75" fillId="0" borderId="0" xfId="0" applyFont="1" applyAlignment="1">
      <alignment horizontal="center"/>
    </xf>
    <xf numFmtId="49" fontId="74" fillId="0" borderId="0" xfId="0" applyNumberFormat="1" applyFont="1"/>
    <xf numFmtId="166" fontId="0" fillId="0" borderId="0" xfId="0"/>
    <xf numFmtId="166" fontId="7" fillId="0" borderId="0" xfId="0" applyFont="1"/>
    <xf numFmtId="166" fontId="0" fillId="0" borderId="0" xfId="0"/>
    <xf numFmtId="166" fontId="5" fillId="0" borderId="0" xfId="0" applyFont="1"/>
    <xf numFmtId="177" fontId="58" fillId="0" borderId="0" xfId="0" applyNumberFormat="1" applyFont="1" applyAlignment="1">
      <alignment horizontal="center" wrapText="1"/>
    </xf>
    <xf numFmtId="166" fontId="5" fillId="0" borderId="0" xfId="0" applyFont="1"/>
    <xf numFmtId="166" fontId="5" fillId="0" borderId="0" xfId="0" quotePrefix="1" applyFont="1" applyAlignment="1">
      <alignment horizontal="left"/>
    </xf>
    <xf numFmtId="0" fontId="6" fillId="0" borderId="0" xfId="0" applyNumberFormat="1" applyFont="1" applyAlignment="1">
      <alignment wrapText="1"/>
    </xf>
    <xf numFmtId="166" fontId="0" fillId="0" borderId="0" xfId="0" quotePrefix="1"/>
    <xf numFmtId="166" fontId="7" fillId="0" borderId="0" xfId="0" applyFont="1"/>
    <xf numFmtId="166" fontId="0" fillId="0" borderId="0" xfId="0"/>
    <xf numFmtId="166" fontId="5" fillId="0" borderId="0" xfId="0" quotePrefix="1" applyFont="1" applyAlignment="1">
      <alignment horizontal="left"/>
    </xf>
    <xf numFmtId="166" fontId="6" fillId="0" borderId="0" xfId="0" quotePrefix="1" applyFont="1" applyAlignment="1">
      <alignment horizontal="left"/>
    </xf>
    <xf numFmtId="166" fontId="5" fillId="0" borderId="0" xfId="0" applyFont="1"/>
    <xf numFmtId="166" fontId="5" fillId="0" borderId="0" xfId="0" quotePrefix="1" applyFont="1" applyAlignment="1">
      <alignment horizontal="left" vertical="center"/>
    </xf>
    <xf numFmtId="4" fontId="9" fillId="0" borderId="0" xfId="0" applyNumberFormat="1" applyFont="1" applyAlignment="1">
      <alignment horizontal="center" vertical="center"/>
    </xf>
    <xf numFmtId="175" fontId="5" fillId="0" borderId="0" xfId="0" applyNumberFormat="1" applyFont="1" applyAlignment="1">
      <alignment vertical="center" wrapText="1"/>
    </xf>
    <xf numFmtId="49" fontId="6" fillId="0" borderId="1" xfId="0" applyNumberFormat="1" applyFont="1" applyBorder="1" applyAlignment="1">
      <alignment horizontal="left" wrapText="1"/>
    </xf>
    <xf numFmtId="0" fontId="59" fillId="0" borderId="0" xfId="0" applyNumberFormat="1" applyFont="1" applyAlignment="1">
      <alignment horizontal="left"/>
    </xf>
    <xf numFmtId="166" fontId="3" fillId="0" borderId="0" xfId="0" applyFont="1" applyAlignment="1">
      <alignment horizontal="left"/>
    </xf>
    <xf numFmtId="1" fontId="3" fillId="0" borderId="0" xfId="0" applyNumberFormat="1" applyFont="1" applyAlignment="1">
      <alignment horizontal="center"/>
    </xf>
    <xf numFmtId="39" fontId="9" fillId="0" borderId="0" xfId="0" quotePrefix="1" applyNumberFormat="1" applyFont="1" applyAlignment="1">
      <alignment horizontal="center"/>
    </xf>
    <xf numFmtId="166" fontId="3" fillId="0" borderId="0" xfId="0" applyFont="1" applyAlignment="1">
      <alignment horizontal="center"/>
    </xf>
    <xf numFmtId="168" fontId="0" fillId="0" borderId="0" xfId="0" applyNumberFormat="1"/>
    <xf numFmtId="168" fontId="0" fillId="0" borderId="0" xfId="0" applyNumberFormat="1" applyFill="1"/>
    <xf numFmtId="166" fontId="35" fillId="0" borderId="0" xfId="0" quotePrefix="1" applyFont="1" applyAlignment="1">
      <alignment horizontal="center" shrinkToFit="1"/>
    </xf>
    <xf numFmtId="166" fontId="36" fillId="0" borderId="0" xfId="0" applyFont="1" applyAlignment="1">
      <alignment horizontal="center" shrinkToFit="1"/>
    </xf>
    <xf numFmtId="1" fontId="37" fillId="0" borderId="0" xfId="0" applyNumberFormat="1" applyFont="1"/>
    <xf numFmtId="166" fontId="40" fillId="0" borderId="0" xfId="0" applyFont="1"/>
    <xf numFmtId="166" fontId="4" fillId="0" borderId="0" xfId="0" quotePrefix="1" applyFont="1" applyAlignment="1">
      <alignment horizontal="center" shrinkToFit="1"/>
    </xf>
    <xf numFmtId="166" fontId="11" fillId="0" borderId="0" xfId="0" applyFont="1" applyAlignment="1">
      <alignment horizontal="center" shrinkToFit="1"/>
    </xf>
    <xf numFmtId="1" fontId="5" fillId="0" borderId="0" xfId="0" applyNumberFormat="1" applyFont="1"/>
    <xf numFmtId="166" fontId="7" fillId="0" borderId="0" xfId="0" applyFont="1"/>
    <xf numFmtId="166" fontId="0" fillId="0" borderId="0" xfId="0"/>
    <xf numFmtId="1" fontId="60" fillId="10" borderId="0" xfId="0" applyNumberFormat="1" applyFont="1" applyFill="1" applyAlignment="1">
      <alignment horizontal="center"/>
    </xf>
    <xf numFmtId="166" fontId="72" fillId="10" borderId="0" xfId="0" applyFont="1" applyFill="1" applyAlignment="1">
      <alignment horizontal="center"/>
    </xf>
    <xf numFmtId="166" fontId="4" fillId="0" borderId="0" xfId="0" applyFont="1" applyAlignment="1">
      <alignment horizontal="center" shrinkToFit="1"/>
    </xf>
    <xf numFmtId="166" fontId="4" fillId="0" borderId="0" xfId="0" quotePrefix="1" applyFont="1" applyAlignment="1">
      <alignment horizontal="center"/>
    </xf>
    <xf numFmtId="166" fontId="11" fillId="0" borderId="0" xfId="0" applyFont="1" applyAlignment="1">
      <alignment horizontal="center"/>
    </xf>
    <xf numFmtId="166" fontId="4" fillId="0" borderId="0" xfId="0" applyFont="1" applyAlignment="1">
      <alignment horizontal="center"/>
    </xf>
    <xf numFmtId="166" fontId="0" fillId="0" borderId="0" xfId="0" applyAlignment="1">
      <alignment horizontal="center"/>
    </xf>
    <xf numFmtId="166" fontId="5" fillId="0" borderId="0" xfId="0" quotePrefix="1" applyFont="1" applyAlignment="1">
      <alignment horizontal="left"/>
    </xf>
    <xf numFmtId="166" fontId="6" fillId="0" borderId="0" xfId="0" quotePrefix="1" applyFont="1" applyAlignment="1">
      <alignment horizontal="left"/>
    </xf>
    <xf numFmtId="166" fontId="4" fillId="0" borderId="0" xfId="9" applyFont="1" applyAlignment="1">
      <alignment horizontal="center"/>
    </xf>
    <xf numFmtId="166" fontId="18" fillId="0" borderId="0" xfId="9" applyAlignment="1">
      <alignment horizontal="center"/>
    </xf>
    <xf numFmtId="39" fontId="15" fillId="0" borderId="0" xfId="0" quotePrefix="1" applyNumberFormat="1" applyFont="1" applyAlignment="1">
      <alignment horizontal="center"/>
    </xf>
    <xf numFmtId="39" fontId="16" fillId="0" borderId="0" xfId="0" quotePrefix="1" applyNumberFormat="1" applyFont="1" applyAlignment="1">
      <alignment horizontal="left"/>
    </xf>
    <xf numFmtId="166" fontId="5" fillId="0" borderId="0" xfId="0" applyFont="1"/>
    <xf numFmtId="1" fontId="57" fillId="0" borderId="0" xfId="0" applyNumberFormat="1" applyFont="1" applyAlignment="1">
      <alignment horizontal="center"/>
    </xf>
    <xf numFmtId="166" fontId="72" fillId="0" borderId="0" xfId="0" applyFont="1" applyAlignment="1">
      <alignment horizontal="center"/>
    </xf>
    <xf numFmtId="166" fontId="34" fillId="0" borderId="0" xfId="0" applyFont="1" applyAlignment="1">
      <alignment horizontal="center" shrinkToFit="1"/>
    </xf>
    <xf numFmtId="166" fontId="12" fillId="0" borderId="0" xfId="0" applyFont="1" applyAlignment="1">
      <alignment horizontal="center" shrinkToFit="1"/>
    </xf>
    <xf numFmtId="166" fontId="6" fillId="0" borderId="0" xfId="0" applyFont="1" applyAlignment="1">
      <alignment horizontal="center"/>
    </xf>
  </cellXfs>
  <cellStyles count="15">
    <cellStyle name="Comma" xfId="1" builtinId="3"/>
    <cellStyle name="Currency" xfId="2" builtinId="4"/>
    <cellStyle name="Currency 2" xfId="3" xr:uid="{00000000-0005-0000-0000-000002000000}"/>
    <cellStyle name="Milliers 2" xfId="4" xr:uid="{00000000-0005-0000-0000-000003000000}"/>
    <cellStyle name="Monétaire 2" xfId="5" xr:uid="{00000000-0005-0000-0000-000004000000}"/>
    <cellStyle name="Normal" xfId="0" builtinId="0"/>
    <cellStyle name="Normal 2" xfId="6" xr:uid="{00000000-0005-0000-0000-000006000000}"/>
    <cellStyle name="Normal 2 2" xfId="7" xr:uid="{00000000-0005-0000-0000-000007000000}"/>
    <cellStyle name="Normal 3" xfId="8" xr:uid="{00000000-0005-0000-0000-000008000000}"/>
    <cellStyle name="Normal 4" xfId="9" xr:uid="{00000000-0005-0000-0000-000009000000}"/>
    <cellStyle name="Normal 8" xfId="10" xr:uid="{00000000-0005-0000-0000-00000A000000}"/>
    <cellStyle name="Normal_PolyPro" xfId="11" xr:uid="{00000000-0005-0000-0000-00000B000000}"/>
    <cellStyle name="Normal_Sheet1" xfId="12" xr:uid="{00000000-0005-0000-0000-00000C000000}"/>
    <cellStyle name="Percent" xfId="13" builtinId="5"/>
    <cellStyle name="Percent 2" xfId="14" xr:uid="{00000000-0005-0000-0000-00000E000000}"/>
  </cellStyles>
  <dxfs count="37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55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Dizon/AppData/Local/Microsoft/Windows/Temporary%20Internet%20Files/Content.Outlook/T3G4ZPZQ/SmartNumbering_SAP_Catalog_V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&quot;-8&quot; DuraTech"/>
      <sheetName val="10&quot;-16&quot; DuraTech"/>
      <sheetName val="18&quot;-24&quot; DuraTech"/>
      <sheetName val="DuraPlus"/>
      <sheetName val="DuraPlus HTC"/>
      <sheetName val="DuraChimney II"/>
      <sheetName val="CAS"/>
      <sheetName val="DVL"/>
      <sheetName val="DuraBlack"/>
      <sheetName val="PelletVent Pro"/>
      <sheetName val="DuraLiner"/>
      <sheetName val="DirectVent Pro"/>
      <sheetName val="PelletVent"/>
      <sheetName val="PV Multi-Fuel"/>
      <sheetName val="Ventinox-VFT"/>
      <sheetName val="Ventinox-VG"/>
      <sheetName val="DuraFlex-304"/>
      <sheetName val="DuraFlex-316"/>
      <sheetName val="DuraFlex-Pro"/>
      <sheetName val="DuraFlex-SW"/>
      <sheetName val="DuraFlex Accessories"/>
      <sheetName val="Insulation"/>
      <sheetName val="3&quot;-8&quot; Round Gas Vent"/>
      <sheetName val="10&quot;-30&quot; Gas Vent"/>
      <sheetName val="4&quot;-6&quot; Oval Gas Vent"/>
      <sheetName val="DuraConnect II"/>
      <sheetName val="DFAL"/>
      <sheetName val="FasNSeal"/>
      <sheetName val="FasNSeal W2"/>
      <sheetName val="FasNSeal Adapters"/>
      <sheetName val="PolyPro"/>
      <sheetName val="Master SAP numbers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1">
          <cell r="A1" t="str">
            <v>Old Stock Number</v>
          </cell>
          <cell r="B1" t="str">
            <v>Order/Smart Number</v>
          </cell>
          <cell r="C1" t="str">
            <v>Stock/SAP Number</v>
          </cell>
        </row>
        <row r="2">
          <cell r="A2" t="str">
            <v>9302GA</v>
          </cell>
          <cell r="B2" t="str">
            <v>5DT-06</v>
          </cell>
          <cell r="C2">
            <v>810000000</v>
          </cell>
        </row>
        <row r="3">
          <cell r="A3" t="str">
            <v>9302</v>
          </cell>
          <cell r="B3" t="str">
            <v>5DT-06SS</v>
          </cell>
          <cell r="C3">
            <v>810000001</v>
          </cell>
        </row>
        <row r="4">
          <cell r="A4" t="str">
            <v>9308B</v>
          </cell>
          <cell r="B4" t="str">
            <v>5DT-09B</v>
          </cell>
          <cell r="C4">
            <v>810000002</v>
          </cell>
        </row>
        <row r="5">
          <cell r="A5" t="str">
            <v>9308</v>
          </cell>
          <cell r="B5" t="str">
            <v>5DT-09SS</v>
          </cell>
          <cell r="C5">
            <v>810000003</v>
          </cell>
        </row>
        <row r="6">
          <cell r="A6" t="str">
            <v>9303B</v>
          </cell>
          <cell r="B6" t="str">
            <v>5DT-12B</v>
          </cell>
          <cell r="C6">
            <v>810000004</v>
          </cell>
        </row>
        <row r="7">
          <cell r="A7" t="str">
            <v>9303</v>
          </cell>
          <cell r="B7" t="str">
            <v>5DT-12SS</v>
          </cell>
          <cell r="C7">
            <v>810000005</v>
          </cell>
        </row>
        <row r="8">
          <cell r="A8" t="str">
            <v>9304</v>
          </cell>
          <cell r="B8" t="str">
            <v>5DT-18SS</v>
          </cell>
          <cell r="C8">
            <v>810000006</v>
          </cell>
        </row>
        <row r="9">
          <cell r="A9" t="str">
            <v>9305GACF</v>
          </cell>
          <cell r="B9" t="str">
            <v>5DT-24CF</v>
          </cell>
          <cell r="C9">
            <v>810000007</v>
          </cell>
        </row>
        <row r="10">
          <cell r="A10" t="str">
            <v>9305</v>
          </cell>
          <cell r="B10" t="str">
            <v>5DT-24SS</v>
          </cell>
          <cell r="C10">
            <v>810000008</v>
          </cell>
        </row>
        <row r="11">
          <cell r="A11" t="str">
            <v>9305CF</v>
          </cell>
          <cell r="B11" t="str">
            <v>5DT-24SSCF</v>
          </cell>
          <cell r="C11">
            <v>810000009</v>
          </cell>
        </row>
        <row r="12">
          <cell r="A12" t="str">
            <v>9306</v>
          </cell>
          <cell r="B12" t="str">
            <v>5DT-36SS</v>
          </cell>
          <cell r="C12">
            <v>810000010</v>
          </cell>
        </row>
        <row r="13">
          <cell r="A13" t="str">
            <v>9306CF</v>
          </cell>
          <cell r="B13" t="str">
            <v>5DT-36SSCF</v>
          </cell>
          <cell r="C13">
            <v>810000011</v>
          </cell>
        </row>
        <row r="14">
          <cell r="A14" t="str">
            <v>9307</v>
          </cell>
          <cell r="B14" t="str">
            <v>5DT-48SS</v>
          </cell>
          <cell r="C14">
            <v>810000012</v>
          </cell>
        </row>
        <row r="15">
          <cell r="A15" t="str">
            <v>9307CF</v>
          </cell>
          <cell r="B15" t="str">
            <v>5DT-48SSCF</v>
          </cell>
          <cell r="C15">
            <v>810000013</v>
          </cell>
        </row>
        <row r="16">
          <cell r="A16" t="str">
            <v>9309CF</v>
          </cell>
          <cell r="B16" t="str">
            <v>5DT-60SSCF</v>
          </cell>
          <cell r="C16">
            <v>810000014</v>
          </cell>
        </row>
        <row r="17">
          <cell r="A17" t="str">
            <v>9364KIT</v>
          </cell>
          <cell r="B17" t="str">
            <v>5DT-E15KSS</v>
          </cell>
          <cell r="C17">
            <v>810000015</v>
          </cell>
        </row>
        <row r="18">
          <cell r="A18" t="str">
            <v>9366KIT</v>
          </cell>
          <cell r="B18" t="str">
            <v>5DT-E30KSS</v>
          </cell>
          <cell r="C18">
            <v>810000016</v>
          </cell>
        </row>
        <row r="19">
          <cell r="A19" t="str">
            <v>9360</v>
          </cell>
          <cell r="B19" t="str">
            <v>5DT-ES</v>
          </cell>
          <cell r="C19">
            <v>810000017</v>
          </cell>
        </row>
        <row r="20">
          <cell r="A20" t="str">
            <v>9338A</v>
          </cell>
          <cell r="B20" t="str">
            <v>5DT-CS11</v>
          </cell>
          <cell r="C20">
            <v>810000018</v>
          </cell>
        </row>
        <row r="21">
          <cell r="A21" t="str">
            <v>9338B</v>
          </cell>
          <cell r="B21" t="str">
            <v>5DT-CS24</v>
          </cell>
          <cell r="C21">
            <v>810000019</v>
          </cell>
        </row>
        <row r="22">
          <cell r="A22" t="str">
            <v>9338D</v>
          </cell>
          <cell r="B22" t="str">
            <v>5DT-CS36</v>
          </cell>
          <cell r="C22">
            <v>810000020</v>
          </cell>
        </row>
        <row r="23">
          <cell r="A23" t="str">
            <v>9345</v>
          </cell>
          <cell r="B23" t="str">
            <v>5DT-RCS</v>
          </cell>
          <cell r="C23">
            <v>810000021</v>
          </cell>
        </row>
        <row r="24">
          <cell r="A24" t="str">
            <v>9345TS</v>
          </cell>
          <cell r="B24" t="str">
            <v>5DT-TC</v>
          </cell>
          <cell r="C24">
            <v>810000022</v>
          </cell>
        </row>
        <row r="25">
          <cell r="A25" t="str">
            <v>9345TR</v>
          </cell>
          <cell r="B25" t="str">
            <v>5DT-TCR</v>
          </cell>
          <cell r="C25">
            <v>810000023</v>
          </cell>
        </row>
        <row r="26">
          <cell r="A26" t="str">
            <v>9344</v>
          </cell>
          <cell r="B26" t="str">
            <v>5DT-FCS</v>
          </cell>
          <cell r="C26">
            <v>810000024</v>
          </cell>
        </row>
        <row r="27">
          <cell r="A27" t="str">
            <v>9363</v>
          </cell>
          <cell r="B27" t="str">
            <v>5DT-RS</v>
          </cell>
          <cell r="C27">
            <v>810000025</v>
          </cell>
        </row>
        <row r="28">
          <cell r="A28" t="str">
            <v>9348A</v>
          </cell>
          <cell r="B28" t="str">
            <v>5DT-RSTC3</v>
          </cell>
          <cell r="C28">
            <v>810000026</v>
          </cell>
        </row>
        <row r="29">
          <cell r="A29" t="str">
            <v>9348B</v>
          </cell>
          <cell r="B29" t="str">
            <v>5DT-RSTC6</v>
          </cell>
          <cell r="C29">
            <v>810000027</v>
          </cell>
        </row>
        <row r="30">
          <cell r="A30" t="str">
            <v>9348C</v>
          </cell>
          <cell r="B30" t="str">
            <v>5DT-RSTC9</v>
          </cell>
          <cell r="C30">
            <v>810000028</v>
          </cell>
        </row>
        <row r="31">
          <cell r="A31" t="str">
            <v>9348D</v>
          </cell>
          <cell r="B31" t="str">
            <v>5DT-RSTC12</v>
          </cell>
          <cell r="C31">
            <v>810000029</v>
          </cell>
        </row>
        <row r="32">
          <cell r="A32" t="str">
            <v>9343</v>
          </cell>
          <cell r="B32" t="str">
            <v>5DT-WT</v>
          </cell>
          <cell r="C32">
            <v>810000030</v>
          </cell>
        </row>
        <row r="33">
          <cell r="A33" t="str">
            <v>9367GA</v>
          </cell>
          <cell r="B33" t="str">
            <v>5DT-T</v>
          </cell>
          <cell r="C33">
            <v>810000031</v>
          </cell>
        </row>
        <row r="34">
          <cell r="A34" t="str">
            <v>9367SS</v>
          </cell>
          <cell r="B34" t="str">
            <v>5DT-T-SS</v>
          </cell>
          <cell r="C34">
            <v>810000032</v>
          </cell>
        </row>
        <row r="35">
          <cell r="A35" t="str">
            <v>9372GA</v>
          </cell>
          <cell r="B35" t="str">
            <v>5DT-TSB</v>
          </cell>
          <cell r="C35">
            <v>810000033</v>
          </cell>
        </row>
        <row r="36">
          <cell r="A36" t="str">
            <v>9372SS</v>
          </cell>
          <cell r="B36" t="str">
            <v>5DT-TSBSS</v>
          </cell>
          <cell r="C36">
            <v>810000034</v>
          </cell>
        </row>
        <row r="37">
          <cell r="A37" t="str">
            <v>9375GA</v>
          </cell>
          <cell r="B37" t="str">
            <v>5DT-ST</v>
          </cell>
          <cell r="C37">
            <v>810000035</v>
          </cell>
        </row>
        <row r="38">
          <cell r="A38" t="str">
            <v>9375SS</v>
          </cell>
          <cell r="B38" t="str">
            <v>5DT-STSS</v>
          </cell>
          <cell r="C38">
            <v>810000036</v>
          </cell>
        </row>
        <row r="39">
          <cell r="A39" t="str">
            <v>9358</v>
          </cell>
          <cell r="B39" t="str">
            <v>5DT-FC</v>
          </cell>
          <cell r="C39">
            <v>810000037</v>
          </cell>
        </row>
        <row r="40">
          <cell r="A40" t="str">
            <v>9341</v>
          </cell>
          <cell r="B40" t="str">
            <v>5DT-AP</v>
          </cell>
          <cell r="C40">
            <v>810000038</v>
          </cell>
        </row>
        <row r="41">
          <cell r="A41" t="str">
            <v>9347</v>
          </cell>
          <cell r="B41" t="str">
            <v>5DT-FRS</v>
          </cell>
          <cell r="C41">
            <v>810000039</v>
          </cell>
        </row>
        <row r="42">
          <cell r="A42" t="str">
            <v>9346</v>
          </cell>
          <cell r="B42" t="str">
            <v>5DT-IS</v>
          </cell>
          <cell r="C42">
            <v>810000040</v>
          </cell>
        </row>
        <row r="43">
          <cell r="A43" t="str">
            <v>9389</v>
          </cell>
          <cell r="B43" t="str">
            <v>5DT-RRS</v>
          </cell>
          <cell r="C43">
            <v>810000041</v>
          </cell>
        </row>
        <row r="44">
          <cell r="A44" t="str">
            <v>9330</v>
          </cell>
          <cell r="B44" t="str">
            <v>5DT-CTF</v>
          </cell>
          <cell r="C44">
            <v>810000042</v>
          </cell>
        </row>
        <row r="45">
          <cell r="A45" t="str">
            <v>9359</v>
          </cell>
          <cell r="B45" t="str">
            <v>5DT-SC</v>
          </cell>
          <cell r="C45">
            <v>810000043</v>
          </cell>
        </row>
        <row r="46">
          <cell r="A46" t="str">
            <v>9365</v>
          </cell>
          <cell r="B46" t="str">
            <v>5DT-XRB</v>
          </cell>
          <cell r="C46">
            <v>810000044</v>
          </cell>
        </row>
        <row r="47">
          <cell r="A47" t="str">
            <v>9349</v>
          </cell>
          <cell r="B47" t="str">
            <v>5DT-F6</v>
          </cell>
          <cell r="C47">
            <v>810000045</v>
          </cell>
        </row>
        <row r="48">
          <cell r="A48" t="str">
            <v>9350</v>
          </cell>
          <cell r="B48" t="str">
            <v>5DT-F12</v>
          </cell>
          <cell r="C48">
            <v>810000046</v>
          </cell>
        </row>
        <row r="49">
          <cell r="A49" t="str">
            <v>9352</v>
          </cell>
          <cell r="B49" t="str">
            <v>5DT-F18</v>
          </cell>
          <cell r="C49">
            <v>810000047</v>
          </cell>
        </row>
        <row r="50">
          <cell r="A50" t="str">
            <v>9381</v>
          </cell>
          <cell r="B50" t="str">
            <v>5DT-F24</v>
          </cell>
          <cell r="C50">
            <v>810000048</v>
          </cell>
        </row>
        <row r="51">
          <cell r="A51" t="str">
            <v>9351</v>
          </cell>
          <cell r="B51" t="str">
            <v>5DT-FF</v>
          </cell>
          <cell r="C51">
            <v>810000049</v>
          </cell>
        </row>
        <row r="52">
          <cell r="A52" t="str">
            <v>9384</v>
          </cell>
          <cell r="B52" t="str">
            <v>5DT-VC</v>
          </cell>
          <cell r="C52">
            <v>810000050</v>
          </cell>
        </row>
        <row r="53">
          <cell r="A53" t="str">
            <v>9301</v>
          </cell>
          <cell r="B53" t="str">
            <v>5DT-LB</v>
          </cell>
          <cell r="C53">
            <v>810000051</v>
          </cell>
        </row>
        <row r="54">
          <cell r="A54" t="str">
            <v>9368GA</v>
          </cell>
          <cell r="B54" t="str">
            <v>5DT-WS</v>
          </cell>
          <cell r="C54">
            <v>810000052</v>
          </cell>
        </row>
        <row r="55">
          <cell r="A55" t="str">
            <v>9368SS</v>
          </cell>
          <cell r="B55" t="str">
            <v>5DT-WSSS</v>
          </cell>
          <cell r="C55">
            <v>810000053</v>
          </cell>
        </row>
        <row r="56">
          <cell r="A56" t="str">
            <v>9482</v>
          </cell>
          <cell r="B56" t="str">
            <v>5DT-SA</v>
          </cell>
          <cell r="C56">
            <v>810000054</v>
          </cell>
        </row>
        <row r="57">
          <cell r="A57" t="str">
            <v>9302B</v>
          </cell>
          <cell r="B57" t="str">
            <v>5DT-06B</v>
          </cell>
          <cell r="C57">
            <v>810000055</v>
          </cell>
        </row>
        <row r="58">
          <cell r="A58" t="str">
            <v>9308GA</v>
          </cell>
          <cell r="B58" t="str">
            <v>5DT-9</v>
          </cell>
          <cell r="C58">
            <v>810000056</v>
          </cell>
        </row>
        <row r="59">
          <cell r="A59" t="str">
            <v>9303GA</v>
          </cell>
          <cell r="B59" t="str">
            <v>5DT-12</v>
          </cell>
          <cell r="C59">
            <v>810000057</v>
          </cell>
        </row>
        <row r="60">
          <cell r="A60" t="str">
            <v>9304GA</v>
          </cell>
          <cell r="B60" t="str">
            <v>5DT-18</v>
          </cell>
          <cell r="C60">
            <v>810000058</v>
          </cell>
        </row>
        <row r="61">
          <cell r="A61" t="str">
            <v>9305GA</v>
          </cell>
          <cell r="B61" t="str">
            <v>5DT-24</v>
          </cell>
          <cell r="C61">
            <v>810000059</v>
          </cell>
        </row>
        <row r="62">
          <cell r="A62" t="str">
            <v>9306GA</v>
          </cell>
          <cell r="B62" t="str">
            <v>5DT-36</v>
          </cell>
          <cell r="C62">
            <v>810000060</v>
          </cell>
        </row>
        <row r="63">
          <cell r="A63" t="str">
            <v>9306GACF</v>
          </cell>
          <cell r="B63" t="str">
            <v>5DT-36CF</v>
          </cell>
          <cell r="C63">
            <v>810000061</v>
          </cell>
        </row>
        <row r="64">
          <cell r="A64" t="str">
            <v>9307GA</v>
          </cell>
          <cell r="B64" t="str">
            <v>5DT-48</v>
          </cell>
          <cell r="C64">
            <v>810000062</v>
          </cell>
        </row>
        <row r="65">
          <cell r="A65" t="str">
            <v>9307GACF</v>
          </cell>
          <cell r="B65" t="str">
            <v>5DT-48CF</v>
          </cell>
          <cell r="C65">
            <v>810000063</v>
          </cell>
        </row>
        <row r="66">
          <cell r="A66" t="str">
            <v>9309GACF</v>
          </cell>
          <cell r="B66" t="str">
            <v>5DT-60</v>
          </cell>
          <cell r="C66">
            <v>810000064</v>
          </cell>
        </row>
        <row r="67">
          <cell r="A67" t="str">
            <v>9366GAKIT</v>
          </cell>
          <cell r="B67" t="str">
            <v>5DT-E30K</v>
          </cell>
          <cell r="C67">
            <v>810000065</v>
          </cell>
        </row>
        <row r="68">
          <cell r="A68" t="str">
            <v>9356</v>
          </cell>
          <cell r="B68" t="str">
            <v>5DT-FS</v>
          </cell>
          <cell r="C68">
            <v>810000066</v>
          </cell>
        </row>
        <row r="69">
          <cell r="A69" t="str">
            <v>9402GA</v>
          </cell>
          <cell r="B69" t="str">
            <v>6DT-06</v>
          </cell>
          <cell r="C69">
            <v>810000067</v>
          </cell>
        </row>
        <row r="70">
          <cell r="A70" t="str">
            <v>9402B</v>
          </cell>
          <cell r="B70" t="str">
            <v>6DT-06B</v>
          </cell>
          <cell r="C70">
            <v>810000068</v>
          </cell>
        </row>
        <row r="71">
          <cell r="A71" t="str">
            <v>9402</v>
          </cell>
          <cell r="B71" t="str">
            <v>6DT-06SS</v>
          </cell>
          <cell r="C71">
            <v>810000069</v>
          </cell>
        </row>
        <row r="72">
          <cell r="A72" t="str">
            <v>9408GA</v>
          </cell>
          <cell r="B72" t="str">
            <v>6DT-09</v>
          </cell>
          <cell r="C72">
            <v>810000070</v>
          </cell>
        </row>
        <row r="73">
          <cell r="A73" t="str">
            <v>9408B</v>
          </cell>
          <cell r="B73" t="str">
            <v>6DT-09B</v>
          </cell>
          <cell r="C73">
            <v>810000071</v>
          </cell>
        </row>
        <row r="74">
          <cell r="A74" t="str">
            <v>9408</v>
          </cell>
          <cell r="B74" t="str">
            <v>6DT-09SS</v>
          </cell>
          <cell r="C74">
            <v>810000072</v>
          </cell>
        </row>
        <row r="75">
          <cell r="A75" t="str">
            <v>9403GA</v>
          </cell>
          <cell r="B75" t="str">
            <v>6DT-12</v>
          </cell>
          <cell r="C75">
            <v>810000073</v>
          </cell>
        </row>
        <row r="76">
          <cell r="A76" t="str">
            <v>9403B</v>
          </cell>
          <cell r="B76" t="str">
            <v>6DT-12B</v>
          </cell>
          <cell r="C76">
            <v>810000074</v>
          </cell>
        </row>
        <row r="77">
          <cell r="A77" t="str">
            <v>9403</v>
          </cell>
          <cell r="B77" t="str">
            <v>6DT-12SS</v>
          </cell>
          <cell r="C77">
            <v>810000075</v>
          </cell>
        </row>
        <row r="78">
          <cell r="A78" t="str">
            <v>9404GA</v>
          </cell>
          <cell r="B78" t="str">
            <v>6DT-18</v>
          </cell>
          <cell r="C78">
            <v>810000076</v>
          </cell>
        </row>
        <row r="79">
          <cell r="A79" t="str">
            <v>9404</v>
          </cell>
          <cell r="B79" t="str">
            <v>6DT-18SS</v>
          </cell>
          <cell r="C79">
            <v>810000077</v>
          </cell>
        </row>
        <row r="80">
          <cell r="A80" t="str">
            <v>9405GA</v>
          </cell>
          <cell r="B80" t="str">
            <v>6DT-24</v>
          </cell>
          <cell r="C80">
            <v>810000078</v>
          </cell>
        </row>
        <row r="81">
          <cell r="A81" t="str">
            <v>9405GACF</v>
          </cell>
          <cell r="B81" t="str">
            <v>6DT-24CF</v>
          </cell>
          <cell r="C81">
            <v>810000079</v>
          </cell>
        </row>
        <row r="82">
          <cell r="A82" t="str">
            <v>9405</v>
          </cell>
          <cell r="B82" t="str">
            <v>6DT-24SS</v>
          </cell>
          <cell r="C82">
            <v>810000080</v>
          </cell>
        </row>
        <row r="83">
          <cell r="A83" t="str">
            <v>9405CF</v>
          </cell>
          <cell r="B83" t="str">
            <v>6DT-24SSCF</v>
          </cell>
          <cell r="C83">
            <v>810000081</v>
          </cell>
        </row>
        <row r="84">
          <cell r="A84" t="str">
            <v>9406GA</v>
          </cell>
          <cell r="B84" t="str">
            <v>6DT-36</v>
          </cell>
          <cell r="C84">
            <v>810000082</v>
          </cell>
        </row>
        <row r="85">
          <cell r="A85" t="str">
            <v>9406GACF</v>
          </cell>
          <cell r="B85" t="str">
            <v>6DT-36CF</v>
          </cell>
          <cell r="C85">
            <v>810000083</v>
          </cell>
        </row>
        <row r="86">
          <cell r="A86" t="str">
            <v>9406</v>
          </cell>
          <cell r="B86" t="str">
            <v>6DT-36SS</v>
          </cell>
          <cell r="C86">
            <v>810000084</v>
          </cell>
        </row>
        <row r="87">
          <cell r="A87" t="str">
            <v>9406CF</v>
          </cell>
          <cell r="B87" t="str">
            <v>6DT-36SSCF</v>
          </cell>
          <cell r="C87">
            <v>810000085</v>
          </cell>
        </row>
        <row r="88">
          <cell r="A88" t="str">
            <v>9407GA</v>
          </cell>
          <cell r="B88" t="str">
            <v>6DT-48</v>
          </cell>
          <cell r="C88">
            <v>810000086</v>
          </cell>
        </row>
        <row r="89">
          <cell r="A89" t="str">
            <v>9407GACF</v>
          </cell>
          <cell r="B89" t="str">
            <v>6DT-48CF</v>
          </cell>
          <cell r="C89">
            <v>810000087</v>
          </cell>
        </row>
        <row r="90">
          <cell r="A90" t="str">
            <v>9407</v>
          </cell>
          <cell r="B90" t="str">
            <v>6DT-48SS</v>
          </cell>
          <cell r="C90">
            <v>810000088</v>
          </cell>
        </row>
        <row r="91">
          <cell r="A91" t="str">
            <v>9407CF</v>
          </cell>
          <cell r="B91" t="str">
            <v>6DT-48SSCF</v>
          </cell>
          <cell r="C91">
            <v>810000089</v>
          </cell>
        </row>
        <row r="92">
          <cell r="A92" t="str">
            <v>9409GACF</v>
          </cell>
          <cell r="B92" t="str">
            <v>6DT-60CF</v>
          </cell>
          <cell r="C92">
            <v>810000090</v>
          </cell>
        </row>
        <row r="93">
          <cell r="A93" t="str">
            <v>9409CF</v>
          </cell>
          <cell r="B93" t="str">
            <v>6DT-60SSCF</v>
          </cell>
          <cell r="C93">
            <v>810000091</v>
          </cell>
        </row>
        <row r="94">
          <cell r="A94" t="str">
            <v>9411</v>
          </cell>
          <cell r="B94" t="str">
            <v>6DT-21TASS</v>
          </cell>
          <cell r="C94">
            <v>810000092</v>
          </cell>
        </row>
        <row r="95">
          <cell r="A95" t="str">
            <v>9464GAKIT</v>
          </cell>
          <cell r="B95" t="str">
            <v>6DT-E15K</v>
          </cell>
          <cell r="C95">
            <v>810000093</v>
          </cell>
        </row>
        <row r="96">
          <cell r="A96" t="str">
            <v>9464KIT</v>
          </cell>
          <cell r="B96" t="str">
            <v>6DT-E15KSS</v>
          </cell>
          <cell r="C96">
            <v>810000094</v>
          </cell>
        </row>
        <row r="97">
          <cell r="A97" t="str">
            <v>9466GAKIT</v>
          </cell>
          <cell r="B97" t="str">
            <v>6DT-E30K</v>
          </cell>
          <cell r="C97">
            <v>810000095</v>
          </cell>
        </row>
        <row r="98">
          <cell r="A98" t="str">
            <v>9466KIT</v>
          </cell>
          <cell r="B98" t="str">
            <v>6DT-E30KSS</v>
          </cell>
          <cell r="C98">
            <v>810000096</v>
          </cell>
        </row>
        <row r="99">
          <cell r="A99" t="str">
            <v>9460</v>
          </cell>
          <cell r="B99" t="str">
            <v>6DT-ES</v>
          </cell>
          <cell r="C99">
            <v>810000097</v>
          </cell>
        </row>
        <row r="100">
          <cell r="A100" t="str">
            <v>9438A</v>
          </cell>
          <cell r="B100" t="str">
            <v>6DT-CS11</v>
          </cell>
          <cell r="C100">
            <v>810000098</v>
          </cell>
        </row>
        <row r="101">
          <cell r="A101" t="str">
            <v>9438B</v>
          </cell>
          <cell r="B101" t="str">
            <v>6DT-CS24</v>
          </cell>
          <cell r="C101">
            <v>810000099</v>
          </cell>
        </row>
        <row r="102">
          <cell r="A102" t="str">
            <v>9438D</v>
          </cell>
          <cell r="B102" t="str">
            <v>6DT-CS36</v>
          </cell>
          <cell r="C102">
            <v>810000100</v>
          </cell>
        </row>
        <row r="103">
          <cell r="A103" t="str">
            <v>9436B</v>
          </cell>
          <cell r="B103" t="str">
            <v>6DT-CS24R</v>
          </cell>
          <cell r="C103">
            <v>810000101</v>
          </cell>
        </row>
        <row r="104">
          <cell r="A104" t="str">
            <v>9445</v>
          </cell>
          <cell r="B104" t="str">
            <v>6DT-RCS</v>
          </cell>
          <cell r="C104">
            <v>810000102</v>
          </cell>
        </row>
        <row r="105">
          <cell r="A105" t="str">
            <v>9444</v>
          </cell>
          <cell r="B105" t="str">
            <v>6DT-FCS</v>
          </cell>
          <cell r="C105">
            <v>810000103</v>
          </cell>
        </row>
        <row r="106">
          <cell r="A106" t="str">
            <v>9463</v>
          </cell>
          <cell r="B106" t="str">
            <v>6DT-RS</v>
          </cell>
          <cell r="C106">
            <v>810000104</v>
          </cell>
        </row>
        <row r="107">
          <cell r="A107" t="str">
            <v>9448A</v>
          </cell>
          <cell r="B107" t="str">
            <v>6DT-RSTC3</v>
          </cell>
          <cell r="C107">
            <v>810000105</v>
          </cell>
        </row>
        <row r="108">
          <cell r="A108" t="str">
            <v>9448B</v>
          </cell>
          <cell r="B108" t="str">
            <v>6DT-RSTC6</v>
          </cell>
          <cell r="C108">
            <v>810000106</v>
          </cell>
        </row>
        <row r="109">
          <cell r="A109" t="str">
            <v>9448C</v>
          </cell>
          <cell r="B109" t="str">
            <v>6DT-RSTC9</v>
          </cell>
          <cell r="C109">
            <v>810000107</v>
          </cell>
        </row>
        <row r="110">
          <cell r="A110" t="str">
            <v>9448D</v>
          </cell>
          <cell r="B110" t="str">
            <v>6DT-RSTC12</v>
          </cell>
          <cell r="C110">
            <v>810000108</v>
          </cell>
        </row>
        <row r="111">
          <cell r="A111" t="str">
            <v>9443</v>
          </cell>
          <cell r="B111" t="str">
            <v>6DT-WT</v>
          </cell>
          <cell r="C111">
            <v>810000109</v>
          </cell>
        </row>
        <row r="112">
          <cell r="A112" t="str">
            <v>9443SS</v>
          </cell>
          <cell r="B112" t="str">
            <v>6DT-WTSS</v>
          </cell>
          <cell r="C112">
            <v>810000110</v>
          </cell>
        </row>
        <row r="113">
          <cell r="A113" t="str">
            <v>9472GA</v>
          </cell>
          <cell r="B113" t="str">
            <v>6DT-TSB</v>
          </cell>
          <cell r="C113">
            <v>810000111</v>
          </cell>
        </row>
        <row r="114">
          <cell r="A114" t="str">
            <v>9472SS</v>
          </cell>
          <cell r="B114" t="str">
            <v>6DT-TSBSS</v>
          </cell>
          <cell r="C114">
            <v>810000112</v>
          </cell>
        </row>
        <row r="115">
          <cell r="A115" t="str">
            <v>9475GA</v>
          </cell>
          <cell r="B115" t="str">
            <v>6DT-ST</v>
          </cell>
          <cell r="C115">
            <v>810000113</v>
          </cell>
        </row>
        <row r="116">
          <cell r="A116" t="str">
            <v>9475SS</v>
          </cell>
          <cell r="B116" t="str">
            <v>6DT-STSS</v>
          </cell>
          <cell r="C116">
            <v>810000114</v>
          </cell>
        </row>
        <row r="117">
          <cell r="A117" t="str">
            <v>9458</v>
          </cell>
          <cell r="B117" t="str">
            <v>6DT-FC</v>
          </cell>
          <cell r="C117">
            <v>810000115</v>
          </cell>
        </row>
        <row r="118">
          <cell r="A118" t="str">
            <v>9441</v>
          </cell>
          <cell r="B118" t="str">
            <v>6DT-AP</v>
          </cell>
          <cell r="C118">
            <v>810000116</v>
          </cell>
        </row>
        <row r="119">
          <cell r="A119" t="str">
            <v>9440A</v>
          </cell>
          <cell r="B119" t="str">
            <v>6DT-AP14x17</v>
          </cell>
          <cell r="C119">
            <v>810000117</v>
          </cell>
        </row>
        <row r="120">
          <cell r="A120" t="str">
            <v>9440B</v>
          </cell>
          <cell r="B120" t="str">
            <v>6DT-AP17x17</v>
          </cell>
          <cell r="C120">
            <v>810000118</v>
          </cell>
        </row>
        <row r="121">
          <cell r="A121" t="str">
            <v>9440C</v>
          </cell>
          <cell r="B121" t="str">
            <v>6DT-AP13x21</v>
          </cell>
          <cell r="C121">
            <v>810000119</v>
          </cell>
        </row>
        <row r="122">
          <cell r="A122" t="str">
            <v>9440D</v>
          </cell>
          <cell r="B122" t="str">
            <v>6DT-AP17x21</v>
          </cell>
          <cell r="C122">
            <v>810000120</v>
          </cell>
        </row>
        <row r="123">
          <cell r="A123" t="str">
            <v>9447</v>
          </cell>
          <cell r="B123" t="str">
            <v>6DT-FRS</v>
          </cell>
          <cell r="C123">
            <v>810000121</v>
          </cell>
        </row>
        <row r="124">
          <cell r="A124" t="str">
            <v>9446</v>
          </cell>
          <cell r="B124" t="str">
            <v>6DT-IS</v>
          </cell>
          <cell r="C124">
            <v>810000122</v>
          </cell>
        </row>
        <row r="125">
          <cell r="A125" t="str">
            <v>9489</v>
          </cell>
          <cell r="B125" t="str">
            <v>6DT-RRS</v>
          </cell>
          <cell r="C125">
            <v>810000123</v>
          </cell>
        </row>
        <row r="126">
          <cell r="A126" t="str">
            <v>9430</v>
          </cell>
          <cell r="B126" t="str">
            <v>6DT-CTF</v>
          </cell>
          <cell r="C126">
            <v>810000124</v>
          </cell>
        </row>
        <row r="127">
          <cell r="A127" t="str">
            <v>9465</v>
          </cell>
          <cell r="B127" t="str">
            <v>6DT-XRB</v>
          </cell>
          <cell r="C127">
            <v>810000125</v>
          </cell>
        </row>
        <row r="128">
          <cell r="A128" t="str">
            <v>9449</v>
          </cell>
          <cell r="B128" t="str">
            <v>6DT-F6</v>
          </cell>
          <cell r="C128">
            <v>810000126</v>
          </cell>
        </row>
        <row r="129">
          <cell r="A129" t="str">
            <v>9449DSA</v>
          </cell>
          <cell r="B129" t="str">
            <v>6DT-F6DSA</v>
          </cell>
          <cell r="C129">
            <v>810000127</v>
          </cell>
        </row>
        <row r="130">
          <cell r="A130" t="str">
            <v>9450</v>
          </cell>
          <cell r="B130" t="str">
            <v>6DT-F12</v>
          </cell>
          <cell r="C130">
            <v>810000128</v>
          </cell>
        </row>
        <row r="131">
          <cell r="A131" t="str">
            <v>9450DSA</v>
          </cell>
          <cell r="B131" t="str">
            <v>6DT-F12DSA</v>
          </cell>
          <cell r="C131">
            <v>810000129</v>
          </cell>
        </row>
        <row r="132">
          <cell r="A132" t="str">
            <v>9452</v>
          </cell>
          <cell r="B132" t="str">
            <v>6DT-F18</v>
          </cell>
          <cell r="C132">
            <v>810000130</v>
          </cell>
        </row>
        <row r="133">
          <cell r="A133" t="str">
            <v>9481</v>
          </cell>
          <cell r="B133" t="str">
            <v>6DT-F24</v>
          </cell>
          <cell r="C133">
            <v>810000131</v>
          </cell>
        </row>
        <row r="134">
          <cell r="A134" t="str">
            <v>9451</v>
          </cell>
          <cell r="B134" t="str">
            <v>6DT-FF</v>
          </cell>
          <cell r="C134">
            <v>810000132</v>
          </cell>
        </row>
        <row r="135">
          <cell r="A135" t="str">
            <v>9449LB</v>
          </cell>
          <cell r="B135" t="str">
            <v>6DT-F6L</v>
          </cell>
          <cell r="C135">
            <v>810000133</v>
          </cell>
        </row>
        <row r="136">
          <cell r="A136" t="str">
            <v>9450LB</v>
          </cell>
          <cell r="B136" t="str">
            <v>6DT-F12L</v>
          </cell>
          <cell r="C136">
            <v>810000134</v>
          </cell>
        </row>
        <row r="137">
          <cell r="A137" t="str">
            <v>9484</v>
          </cell>
          <cell r="B137" t="str">
            <v>6DT-VC</v>
          </cell>
          <cell r="C137">
            <v>810000135</v>
          </cell>
        </row>
        <row r="138">
          <cell r="A138" t="str">
            <v>9401</v>
          </cell>
          <cell r="B138" t="str">
            <v>6DT-LB</v>
          </cell>
          <cell r="C138">
            <v>810000136</v>
          </cell>
        </row>
        <row r="139">
          <cell r="A139" t="str">
            <v>9468GA</v>
          </cell>
          <cell r="B139" t="str">
            <v>6DT-WS</v>
          </cell>
          <cell r="C139">
            <v>810000137</v>
          </cell>
        </row>
        <row r="140">
          <cell r="A140" t="str">
            <v>9468SS</v>
          </cell>
          <cell r="B140" t="str">
            <v>6DT-WSSS</v>
          </cell>
          <cell r="C140">
            <v>810000138</v>
          </cell>
        </row>
        <row r="141">
          <cell r="A141" t="str">
            <v>9493</v>
          </cell>
          <cell r="B141" t="str">
            <v>6DT-SP</v>
          </cell>
          <cell r="C141">
            <v>810000139</v>
          </cell>
        </row>
        <row r="142">
          <cell r="A142" t="str">
            <v>9456</v>
          </cell>
          <cell r="B142" t="str">
            <v>6DT-FS</v>
          </cell>
          <cell r="C142">
            <v>810000140</v>
          </cell>
        </row>
        <row r="143">
          <cell r="A143" t="str">
            <v>9502GA</v>
          </cell>
          <cell r="B143" t="str">
            <v>7DT-06</v>
          </cell>
          <cell r="C143">
            <v>810000141</v>
          </cell>
        </row>
        <row r="144">
          <cell r="A144" t="str">
            <v>9502B</v>
          </cell>
          <cell r="B144" t="str">
            <v>7DT-06B</v>
          </cell>
          <cell r="C144">
            <v>810000142</v>
          </cell>
        </row>
        <row r="145">
          <cell r="A145" t="str">
            <v>9502</v>
          </cell>
          <cell r="B145" t="str">
            <v>7DT-06SS</v>
          </cell>
          <cell r="C145">
            <v>810000143</v>
          </cell>
        </row>
        <row r="146">
          <cell r="A146" t="str">
            <v>9508GA</v>
          </cell>
          <cell r="B146" t="str">
            <v>7DT-09</v>
          </cell>
          <cell r="C146">
            <v>810000144</v>
          </cell>
        </row>
        <row r="147">
          <cell r="A147" t="str">
            <v>9508B</v>
          </cell>
          <cell r="B147" t="str">
            <v>7DT-09B</v>
          </cell>
          <cell r="C147">
            <v>810000145</v>
          </cell>
        </row>
        <row r="148">
          <cell r="A148" t="str">
            <v>9508</v>
          </cell>
          <cell r="B148" t="str">
            <v>7DT-09SS</v>
          </cell>
          <cell r="C148">
            <v>810000146</v>
          </cell>
        </row>
        <row r="149">
          <cell r="A149" t="str">
            <v>9503GA</v>
          </cell>
          <cell r="B149" t="str">
            <v>7DT-12</v>
          </cell>
          <cell r="C149">
            <v>810000147</v>
          </cell>
        </row>
        <row r="150">
          <cell r="A150" t="str">
            <v>9503B</v>
          </cell>
          <cell r="B150" t="str">
            <v>7DT-12B</v>
          </cell>
          <cell r="C150">
            <v>810000148</v>
          </cell>
        </row>
        <row r="151">
          <cell r="A151" t="str">
            <v>9503</v>
          </cell>
          <cell r="B151" t="str">
            <v>7DT-12SS</v>
          </cell>
          <cell r="C151">
            <v>810000149</v>
          </cell>
        </row>
        <row r="152">
          <cell r="A152" t="str">
            <v>9504GA</v>
          </cell>
          <cell r="B152" t="str">
            <v>7DT-18</v>
          </cell>
          <cell r="C152">
            <v>810000150</v>
          </cell>
        </row>
        <row r="153">
          <cell r="A153" t="str">
            <v>9504</v>
          </cell>
          <cell r="B153" t="str">
            <v>7DT-18SS</v>
          </cell>
          <cell r="C153">
            <v>810000151</v>
          </cell>
        </row>
        <row r="154">
          <cell r="A154" t="str">
            <v>9505GA</v>
          </cell>
          <cell r="B154" t="str">
            <v>7DT-24</v>
          </cell>
          <cell r="C154">
            <v>810000152</v>
          </cell>
        </row>
        <row r="155">
          <cell r="A155" t="str">
            <v>9505GACF</v>
          </cell>
          <cell r="B155" t="str">
            <v>7DT-24CF</v>
          </cell>
          <cell r="C155">
            <v>810000153</v>
          </cell>
        </row>
        <row r="156">
          <cell r="A156" t="str">
            <v>9505</v>
          </cell>
          <cell r="B156" t="str">
            <v>7DT-24SS</v>
          </cell>
          <cell r="C156">
            <v>810000154</v>
          </cell>
        </row>
        <row r="157">
          <cell r="A157" t="str">
            <v>9505CF</v>
          </cell>
          <cell r="B157" t="str">
            <v>7DT-24SSCF</v>
          </cell>
          <cell r="C157">
            <v>810000155</v>
          </cell>
        </row>
        <row r="158">
          <cell r="A158" t="str">
            <v>9506GA</v>
          </cell>
          <cell r="B158" t="str">
            <v>7DT-36</v>
          </cell>
          <cell r="C158">
            <v>810000156</v>
          </cell>
        </row>
        <row r="159">
          <cell r="A159" t="str">
            <v>9506GACF</v>
          </cell>
          <cell r="B159" t="str">
            <v>7DT-36CF</v>
          </cell>
          <cell r="C159">
            <v>810000157</v>
          </cell>
        </row>
        <row r="160">
          <cell r="A160" t="str">
            <v>9506</v>
          </cell>
          <cell r="B160" t="str">
            <v>7DT-36SS</v>
          </cell>
          <cell r="C160">
            <v>810000158</v>
          </cell>
        </row>
        <row r="161">
          <cell r="A161" t="str">
            <v>9506CF</v>
          </cell>
          <cell r="B161" t="str">
            <v>7DT-36SSCF</v>
          </cell>
          <cell r="C161">
            <v>810000159</v>
          </cell>
        </row>
        <row r="162">
          <cell r="A162" t="str">
            <v>9507GA</v>
          </cell>
          <cell r="B162" t="str">
            <v>7DT-48</v>
          </cell>
          <cell r="C162">
            <v>810000160</v>
          </cell>
        </row>
        <row r="163">
          <cell r="A163" t="str">
            <v>9507GACF</v>
          </cell>
          <cell r="B163" t="str">
            <v>7DT-48CF</v>
          </cell>
          <cell r="C163">
            <v>810000161</v>
          </cell>
        </row>
        <row r="164">
          <cell r="A164" t="str">
            <v>9507</v>
          </cell>
          <cell r="B164" t="str">
            <v>7DT-48SS</v>
          </cell>
          <cell r="C164">
            <v>810000162</v>
          </cell>
        </row>
        <row r="165">
          <cell r="A165" t="str">
            <v>9507CF</v>
          </cell>
          <cell r="B165" t="str">
            <v>7DT-48SSCF</v>
          </cell>
          <cell r="C165">
            <v>810000163</v>
          </cell>
        </row>
        <row r="166">
          <cell r="A166" t="str">
            <v>9509GACF</v>
          </cell>
          <cell r="B166" t="str">
            <v>7DT-60CF</v>
          </cell>
          <cell r="C166">
            <v>810000164</v>
          </cell>
        </row>
        <row r="167">
          <cell r="A167" t="str">
            <v>9509CF</v>
          </cell>
          <cell r="B167" t="str">
            <v>7DT-60SSCF</v>
          </cell>
          <cell r="C167">
            <v>810000165</v>
          </cell>
        </row>
        <row r="168">
          <cell r="A168" t="str">
            <v>9564GAKIT</v>
          </cell>
          <cell r="B168" t="str">
            <v>7DT-E15K</v>
          </cell>
          <cell r="C168">
            <v>810000166</v>
          </cell>
        </row>
        <row r="169">
          <cell r="A169" t="str">
            <v>9564KIT</v>
          </cell>
          <cell r="B169" t="str">
            <v>7DT-E15KSS</v>
          </cell>
          <cell r="C169">
            <v>810000167</v>
          </cell>
        </row>
        <row r="170">
          <cell r="A170" t="str">
            <v>9566GAKIT</v>
          </cell>
          <cell r="B170" t="str">
            <v>7DT-E30K</v>
          </cell>
          <cell r="C170">
            <v>810000168</v>
          </cell>
        </row>
        <row r="171">
          <cell r="A171" t="str">
            <v>9566KIT</v>
          </cell>
          <cell r="B171" t="str">
            <v>7DT-E30KSS</v>
          </cell>
          <cell r="C171">
            <v>810000169</v>
          </cell>
        </row>
        <row r="172">
          <cell r="A172" t="str">
            <v>9560</v>
          </cell>
          <cell r="B172" t="str">
            <v>7DT-ES</v>
          </cell>
          <cell r="C172">
            <v>810000170</v>
          </cell>
        </row>
        <row r="173">
          <cell r="A173" t="str">
            <v>9538A</v>
          </cell>
          <cell r="B173" t="str">
            <v>7DT-CS11</v>
          </cell>
          <cell r="C173">
            <v>810000171</v>
          </cell>
        </row>
        <row r="174">
          <cell r="A174" t="str">
            <v>9538B</v>
          </cell>
          <cell r="B174" t="str">
            <v>7DT-CS24</v>
          </cell>
          <cell r="C174">
            <v>810000172</v>
          </cell>
        </row>
        <row r="175">
          <cell r="A175" t="str">
            <v>9538D</v>
          </cell>
          <cell r="B175" t="str">
            <v>7DT-CS36</v>
          </cell>
          <cell r="C175">
            <v>810000173</v>
          </cell>
        </row>
        <row r="176">
          <cell r="A176" t="str">
            <v>9545</v>
          </cell>
          <cell r="B176" t="str">
            <v>7DT-RCS</v>
          </cell>
          <cell r="C176">
            <v>810000174</v>
          </cell>
        </row>
        <row r="177">
          <cell r="A177" t="str">
            <v>9545TS</v>
          </cell>
          <cell r="B177" t="str">
            <v>7DT-TC</v>
          </cell>
          <cell r="C177">
            <v>810000175</v>
          </cell>
        </row>
        <row r="178">
          <cell r="A178" t="str">
            <v>9545TR</v>
          </cell>
          <cell r="B178" t="str">
            <v>7DT-TCR</v>
          </cell>
          <cell r="C178">
            <v>810000176</v>
          </cell>
        </row>
        <row r="179">
          <cell r="A179" t="str">
            <v>9544</v>
          </cell>
          <cell r="B179" t="str">
            <v>7DT-FCS</v>
          </cell>
          <cell r="C179">
            <v>810000177</v>
          </cell>
        </row>
        <row r="180">
          <cell r="A180" t="str">
            <v>9563</v>
          </cell>
          <cell r="B180" t="str">
            <v>7DT-RS</v>
          </cell>
          <cell r="C180">
            <v>810000178</v>
          </cell>
        </row>
        <row r="181">
          <cell r="A181" t="str">
            <v>9548A</v>
          </cell>
          <cell r="B181" t="str">
            <v>7DT-RSTC3</v>
          </cell>
          <cell r="C181">
            <v>810000179</v>
          </cell>
        </row>
        <row r="182">
          <cell r="A182" t="str">
            <v>9548B</v>
          </cell>
          <cell r="B182" t="str">
            <v>7DT-RSTC6</v>
          </cell>
          <cell r="C182">
            <v>810000180</v>
          </cell>
        </row>
        <row r="183">
          <cell r="A183" t="str">
            <v>9548C</v>
          </cell>
          <cell r="B183" t="str">
            <v>7DT-RSTC9</v>
          </cell>
          <cell r="C183">
            <v>810000181</v>
          </cell>
        </row>
        <row r="184">
          <cell r="A184" t="str">
            <v>9548D</v>
          </cell>
          <cell r="B184" t="str">
            <v>7DT-RSTC12</v>
          </cell>
          <cell r="C184">
            <v>810000182</v>
          </cell>
        </row>
        <row r="185">
          <cell r="A185" t="str">
            <v>9543</v>
          </cell>
          <cell r="B185" t="str">
            <v>7DT-WT</v>
          </cell>
          <cell r="C185">
            <v>810000183</v>
          </cell>
        </row>
        <row r="186">
          <cell r="A186" t="str">
            <v>9572GA</v>
          </cell>
          <cell r="B186" t="str">
            <v>7DT-TSB</v>
          </cell>
          <cell r="C186">
            <v>810000184</v>
          </cell>
        </row>
        <row r="187">
          <cell r="A187" t="str">
            <v>9572SS</v>
          </cell>
          <cell r="B187" t="str">
            <v>7DT-TSBSS</v>
          </cell>
          <cell r="C187">
            <v>810000185</v>
          </cell>
        </row>
        <row r="188">
          <cell r="A188" t="str">
            <v>9575GA</v>
          </cell>
          <cell r="B188" t="str">
            <v>7DT-ST</v>
          </cell>
          <cell r="C188">
            <v>810000186</v>
          </cell>
        </row>
        <row r="189">
          <cell r="A189" t="str">
            <v>9575SS</v>
          </cell>
          <cell r="B189" t="str">
            <v>7DT-STSS</v>
          </cell>
          <cell r="C189">
            <v>810000187</v>
          </cell>
        </row>
        <row r="190">
          <cell r="A190" t="str">
            <v>9558</v>
          </cell>
          <cell r="B190" t="str">
            <v>7DT-FC</v>
          </cell>
          <cell r="C190">
            <v>810000188</v>
          </cell>
        </row>
        <row r="191">
          <cell r="A191" t="str">
            <v>9541</v>
          </cell>
          <cell r="B191" t="str">
            <v>7DT-AP</v>
          </cell>
          <cell r="C191">
            <v>810000189</v>
          </cell>
        </row>
        <row r="192">
          <cell r="A192" t="str">
            <v>9547</v>
          </cell>
          <cell r="B192" t="str">
            <v>7DT-FRS</v>
          </cell>
          <cell r="C192">
            <v>810000190</v>
          </cell>
        </row>
        <row r="193">
          <cell r="A193" t="str">
            <v>9546</v>
          </cell>
          <cell r="B193" t="str">
            <v>7DT-IS</v>
          </cell>
          <cell r="C193">
            <v>810000191</v>
          </cell>
        </row>
        <row r="194">
          <cell r="A194" t="str">
            <v>9589</v>
          </cell>
          <cell r="B194" t="str">
            <v>7DT-RRS</v>
          </cell>
          <cell r="C194">
            <v>810000192</v>
          </cell>
        </row>
        <row r="195">
          <cell r="A195" t="str">
            <v>9530</v>
          </cell>
          <cell r="B195" t="str">
            <v>7DT-CTF</v>
          </cell>
          <cell r="C195">
            <v>810000193</v>
          </cell>
        </row>
        <row r="196">
          <cell r="A196" t="str">
            <v>9559</v>
          </cell>
          <cell r="B196" t="str">
            <v>7DT-SC</v>
          </cell>
          <cell r="C196">
            <v>810000194</v>
          </cell>
        </row>
        <row r="197">
          <cell r="A197" t="str">
            <v>9565</v>
          </cell>
          <cell r="B197" t="str">
            <v>7DT-XRB</v>
          </cell>
          <cell r="C197">
            <v>810000195</v>
          </cell>
        </row>
        <row r="198">
          <cell r="A198" t="str">
            <v>9549</v>
          </cell>
          <cell r="B198" t="str">
            <v>7DT-F6</v>
          </cell>
          <cell r="C198">
            <v>810000196</v>
          </cell>
        </row>
        <row r="199">
          <cell r="A199" t="str">
            <v>9550</v>
          </cell>
          <cell r="B199" t="str">
            <v>7DT-F12</v>
          </cell>
          <cell r="C199">
            <v>810000197</v>
          </cell>
        </row>
        <row r="200">
          <cell r="A200" t="str">
            <v>9552</v>
          </cell>
          <cell r="B200" t="str">
            <v>7DT-F18</v>
          </cell>
          <cell r="C200">
            <v>810000198</v>
          </cell>
        </row>
        <row r="201">
          <cell r="A201" t="str">
            <v>9581</v>
          </cell>
          <cell r="B201" t="str">
            <v>7DT-F24</v>
          </cell>
          <cell r="C201">
            <v>810000199</v>
          </cell>
        </row>
        <row r="202">
          <cell r="A202" t="str">
            <v>9551</v>
          </cell>
          <cell r="B202" t="str">
            <v>7DT-FF</v>
          </cell>
          <cell r="C202">
            <v>810000200</v>
          </cell>
        </row>
        <row r="203">
          <cell r="A203" t="str">
            <v>9549LB</v>
          </cell>
          <cell r="B203" t="str">
            <v>7DT-F6L</v>
          </cell>
          <cell r="C203">
            <v>810000201</v>
          </cell>
        </row>
        <row r="204">
          <cell r="A204" t="str">
            <v>9550LB</v>
          </cell>
          <cell r="B204" t="str">
            <v>7DT-F12L</v>
          </cell>
          <cell r="C204">
            <v>810000202</v>
          </cell>
        </row>
        <row r="205">
          <cell r="A205" t="str">
            <v>9584</v>
          </cell>
          <cell r="B205" t="str">
            <v>7DT-VC</v>
          </cell>
          <cell r="C205">
            <v>810000203</v>
          </cell>
        </row>
        <row r="206">
          <cell r="A206" t="str">
            <v>9501</v>
          </cell>
          <cell r="B206" t="str">
            <v>7DT-LB</v>
          </cell>
          <cell r="C206">
            <v>810000204</v>
          </cell>
        </row>
        <row r="207">
          <cell r="A207" t="str">
            <v>9568GA</v>
          </cell>
          <cell r="B207" t="str">
            <v>7DT-WS</v>
          </cell>
          <cell r="C207">
            <v>810000205</v>
          </cell>
        </row>
        <row r="208">
          <cell r="A208" t="str">
            <v>9568SS</v>
          </cell>
          <cell r="B208" t="str">
            <v>7DT-WSSS</v>
          </cell>
          <cell r="C208">
            <v>810000206</v>
          </cell>
        </row>
        <row r="209">
          <cell r="A209" t="str">
            <v>9556</v>
          </cell>
          <cell r="B209" t="str">
            <v>7DT-FS</v>
          </cell>
          <cell r="C209">
            <v>810000207</v>
          </cell>
        </row>
        <row r="210">
          <cell r="A210" t="str">
            <v>9570</v>
          </cell>
          <cell r="B210" t="str">
            <v>7DT-BT</v>
          </cell>
          <cell r="C210">
            <v>810000208</v>
          </cell>
        </row>
        <row r="211">
          <cell r="A211" t="str">
            <v>9602GA</v>
          </cell>
          <cell r="B211" t="str">
            <v>8DT-06</v>
          </cell>
          <cell r="C211">
            <v>810000209</v>
          </cell>
        </row>
        <row r="212">
          <cell r="A212" t="str">
            <v>9602B</v>
          </cell>
          <cell r="B212" t="str">
            <v>8DT-06B</v>
          </cell>
          <cell r="C212">
            <v>810000210</v>
          </cell>
        </row>
        <row r="213">
          <cell r="A213" t="str">
            <v>9602</v>
          </cell>
          <cell r="B213" t="str">
            <v>8DT-06SS</v>
          </cell>
          <cell r="C213">
            <v>810000211</v>
          </cell>
        </row>
        <row r="214">
          <cell r="A214" t="str">
            <v>9608GA</v>
          </cell>
          <cell r="B214" t="str">
            <v>8DT-09</v>
          </cell>
          <cell r="C214">
            <v>810000212</v>
          </cell>
        </row>
        <row r="215">
          <cell r="A215" t="str">
            <v>9608B</v>
          </cell>
          <cell r="B215" t="str">
            <v>8DT-09B</v>
          </cell>
          <cell r="C215">
            <v>810000213</v>
          </cell>
        </row>
        <row r="216">
          <cell r="A216" t="str">
            <v>9608</v>
          </cell>
          <cell r="B216" t="str">
            <v>8DT-09SS</v>
          </cell>
          <cell r="C216">
            <v>810000214</v>
          </cell>
        </row>
        <row r="217">
          <cell r="A217" t="str">
            <v>9603GA</v>
          </cell>
          <cell r="B217" t="str">
            <v>8DT-12</v>
          </cell>
          <cell r="C217">
            <v>810000215</v>
          </cell>
        </row>
        <row r="218">
          <cell r="A218" t="str">
            <v>9603B</v>
          </cell>
          <cell r="B218" t="str">
            <v>8DT-12B</v>
          </cell>
          <cell r="C218">
            <v>810000216</v>
          </cell>
        </row>
        <row r="219">
          <cell r="A219" t="str">
            <v>9603</v>
          </cell>
          <cell r="B219" t="str">
            <v>8DT-12SS</v>
          </cell>
          <cell r="C219">
            <v>810000217</v>
          </cell>
        </row>
        <row r="220">
          <cell r="A220" t="str">
            <v>9604GA</v>
          </cell>
          <cell r="B220" t="str">
            <v>8DT-18</v>
          </cell>
          <cell r="C220">
            <v>810000218</v>
          </cell>
        </row>
        <row r="221">
          <cell r="A221" t="str">
            <v>9604</v>
          </cell>
          <cell r="B221" t="str">
            <v>8DT-18SS</v>
          </cell>
          <cell r="C221">
            <v>810000219</v>
          </cell>
        </row>
        <row r="222">
          <cell r="A222" t="str">
            <v>9605GA</v>
          </cell>
          <cell r="B222" t="str">
            <v>8DT-24</v>
          </cell>
          <cell r="C222">
            <v>810000220</v>
          </cell>
        </row>
        <row r="223">
          <cell r="A223" t="str">
            <v>9605GACF</v>
          </cell>
          <cell r="B223" t="str">
            <v>8DT-24CF</v>
          </cell>
          <cell r="C223">
            <v>810000221</v>
          </cell>
        </row>
        <row r="224">
          <cell r="A224" t="str">
            <v>9605</v>
          </cell>
          <cell r="B224" t="str">
            <v>8DT-24SS</v>
          </cell>
          <cell r="C224">
            <v>810000222</v>
          </cell>
        </row>
        <row r="225">
          <cell r="A225" t="str">
            <v>9605CF</v>
          </cell>
          <cell r="B225" t="str">
            <v>8DT-24SSCF</v>
          </cell>
          <cell r="C225">
            <v>810000223</v>
          </cell>
        </row>
        <row r="226">
          <cell r="A226" t="str">
            <v>9606GA</v>
          </cell>
          <cell r="B226" t="str">
            <v>8DT-36</v>
          </cell>
          <cell r="C226">
            <v>810000224</v>
          </cell>
        </row>
        <row r="227">
          <cell r="A227" t="str">
            <v>9606GACF</v>
          </cell>
          <cell r="B227" t="str">
            <v>8DT-36CF</v>
          </cell>
          <cell r="C227">
            <v>810000225</v>
          </cell>
        </row>
        <row r="228">
          <cell r="A228" t="str">
            <v>9606</v>
          </cell>
          <cell r="B228" t="str">
            <v>8DT-36SS</v>
          </cell>
          <cell r="C228">
            <v>810000226</v>
          </cell>
        </row>
        <row r="229">
          <cell r="A229" t="str">
            <v>9606CF</v>
          </cell>
          <cell r="B229" t="str">
            <v>8DT-36SSCF</v>
          </cell>
          <cell r="C229">
            <v>810000227</v>
          </cell>
        </row>
        <row r="230">
          <cell r="A230" t="str">
            <v>9607GA</v>
          </cell>
          <cell r="B230" t="str">
            <v>8DT-48</v>
          </cell>
          <cell r="C230">
            <v>810000228</v>
          </cell>
        </row>
        <row r="231">
          <cell r="A231" t="str">
            <v>9607GACF</v>
          </cell>
          <cell r="B231" t="str">
            <v>8DT-48CF</v>
          </cell>
          <cell r="C231">
            <v>810000229</v>
          </cell>
        </row>
        <row r="232">
          <cell r="A232" t="str">
            <v>9607</v>
          </cell>
          <cell r="B232" t="str">
            <v>8DT-48SS</v>
          </cell>
          <cell r="C232">
            <v>810000230</v>
          </cell>
        </row>
        <row r="233">
          <cell r="A233" t="str">
            <v>9607CF</v>
          </cell>
          <cell r="B233" t="str">
            <v>8DT-48SSCF</v>
          </cell>
          <cell r="C233">
            <v>810000231</v>
          </cell>
        </row>
        <row r="234">
          <cell r="A234" t="str">
            <v>9609GACF</v>
          </cell>
          <cell r="B234" t="str">
            <v>8DT-60CF</v>
          </cell>
          <cell r="C234">
            <v>810000232</v>
          </cell>
        </row>
        <row r="235">
          <cell r="A235" t="str">
            <v>9609CF</v>
          </cell>
          <cell r="B235" t="str">
            <v>8DT-60SSCF</v>
          </cell>
          <cell r="C235">
            <v>810000233</v>
          </cell>
        </row>
        <row r="236">
          <cell r="A236" t="str">
            <v>9611</v>
          </cell>
          <cell r="B236" t="str">
            <v>8DT-21TASS</v>
          </cell>
          <cell r="C236">
            <v>810000234</v>
          </cell>
        </row>
        <row r="237">
          <cell r="A237" t="str">
            <v>9664GAKIT</v>
          </cell>
          <cell r="B237" t="str">
            <v>8DT-E15K</v>
          </cell>
          <cell r="C237">
            <v>810000235</v>
          </cell>
        </row>
        <row r="238">
          <cell r="A238" t="str">
            <v>9664KIT</v>
          </cell>
          <cell r="B238" t="str">
            <v>8DT-E15KSS</v>
          </cell>
          <cell r="C238">
            <v>810000236</v>
          </cell>
        </row>
        <row r="239">
          <cell r="A239" t="str">
            <v>9666GAKIT</v>
          </cell>
          <cell r="B239" t="str">
            <v>8DT-E30K</v>
          </cell>
          <cell r="C239">
            <v>810000237</v>
          </cell>
        </row>
        <row r="240">
          <cell r="A240" t="str">
            <v>9666KIT</v>
          </cell>
          <cell r="B240" t="str">
            <v>8DT-E30KSS</v>
          </cell>
          <cell r="C240">
            <v>810000238</v>
          </cell>
        </row>
        <row r="241">
          <cell r="A241" t="str">
            <v>9660</v>
          </cell>
          <cell r="B241" t="str">
            <v>8DT-ES</v>
          </cell>
          <cell r="C241">
            <v>810000239</v>
          </cell>
        </row>
        <row r="242">
          <cell r="A242" t="str">
            <v>9638A</v>
          </cell>
          <cell r="B242" t="str">
            <v>8DT-CS11</v>
          </cell>
          <cell r="C242">
            <v>810000240</v>
          </cell>
        </row>
        <row r="243">
          <cell r="A243" t="str">
            <v>9638B</v>
          </cell>
          <cell r="B243" t="str">
            <v>8DT-CS24</v>
          </cell>
          <cell r="C243">
            <v>810000241</v>
          </cell>
        </row>
        <row r="244">
          <cell r="A244" t="str">
            <v>9638D</v>
          </cell>
          <cell r="B244" t="str">
            <v>8DT-CS36</v>
          </cell>
          <cell r="C244">
            <v>810000242</v>
          </cell>
        </row>
        <row r="245">
          <cell r="A245" t="str">
            <v>9645</v>
          </cell>
          <cell r="B245" t="str">
            <v>8DT-RCS</v>
          </cell>
          <cell r="C245">
            <v>810000243</v>
          </cell>
        </row>
        <row r="246">
          <cell r="A246" t="str">
            <v>9644</v>
          </cell>
          <cell r="B246" t="str">
            <v>8DT-FCS</v>
          </cell>
          <cell r="C246">
            <v>810000244</v>
          </cell>
        </row>
        <row r="247">
          <cell r="A247" t="str">
            <v>9663</v>
          </cell>
          <cell r="B247" t="str">
            <v>8DT-RS</v>
          </cell>
          <cell r="C247">
            <v>810000245</v>
          </cell>
        </row>
        <row r="248">
          <cell r="A248" t="str">
            <v>9648A</v>
          </cell>
          <cell r="B248" t="str">
            <v>8DT-RSTC3</v>
          </cell>
          <cell r="C248">
            <v>810000246</v>
          </cell>
        </row>
        <row r="249">
          <cell r="A249" t="str">
            <v>9648B</v>
          </cell>
          <cell r="B249" t="str">
            <v>8DT-RSTC6</v>
          </cell>
          <cell r="C249">
            <v>810000247</v>
          </cell>
        </row>
        <row r="250">
          <cell r="A250" t="str">
            <v>9648C</v>
          </cell>
          <cell r="B250" t="str">
            <v>8DT-RSTC9</v>
          </cell>
          <cell r="C250">
            <v>810000248</v>
          </cell>
        </row>
        <row r="251">
          <cell r="A251" t="str">
            <v>9648D</v>
          </cell>
          <cell r="B251" t="str">
            <v>8DT-RSTC12</v>
          </cell>
          <cell r="C251">
            <v>810000249</v>
          </cell>
        </row>
        <row r="252">
          <cell r="A252" t="str">
            <v>9643</v>
          </cell>
          <cell r="B252" t="str">
            <v>8DT-WT</v>
          </cell>
          <cell r="C252">
            <v>810000250</v>
          </cell>
        </row>
        <row r="253">
          <cell r="A253" t="str">
            <v>9643SS</v>
          </cell>
          <cell r="B253" t="str">
            <v>8DT-WTSS</v>
          </cell>
          <cell r="C253">
            <v>810000251</v>
          </cell>
        </row>
        <row r="254">
          <cell r="A254" t="str">
            <v>9672GA</v>
          </cell>
          <cell r="B254" t="str">
            <v>8DT-TSB</v>
          </cell>
          <cell r="C254">
            <v>810000252</v>
          </cell>
        </row>
        <row r="255">
          <cell r="A255" t="str">
            <v>9672SS</v>
          </cell>
          <cell r="B255" t="str">
            <v>8DT-TSBSS</v>
          </cell>
          <cell r="C255">
            <v>810000253</v>
          </cell>
        </row>
        <row r="256">
          <cell r="A256" t="str">
            <v>9675GA</v>
          </cell>
          <cell r="B256" t="str">
            <v>8DT-ST</v>
          </cell>
          <cell r="C256">
            <v>810000254</v>
          </cell>
        </row>
        <row r="257">
          <cell r="A257" t="str">
            <v>9675SS</v>
          </cell>
          <cell r="B257" t="str">
            <v>8DT-STSS</v>
          </cell>
          <cell r="C257">
            <v>810000255</v>
          </cell>
        </row>
        <row r="258">
          <cell r="A258" t="str">
            <v>9658</v>
          </cell>
          <cell r="B258" t="str">
            <v>8DT-FC</v>
          </cell>
          <cell r="C258">
            <v>810000256</v>
          </cell>
        </row>
        <row r="259">
          <cell r="A259" t="str">
            <v>9641</v>
          </cell>
          <cell r="B259" t="str">
            <v>8DT-AP</v>
          </cell>
          <cell r="C259">
            <v>810000257</v>
          </cell>
        </row>
        <row r="260">
          <cell r="A260" t="str">
            <v>9640A</v>
          </cell>
          <cell r="B260" t="str">
            <v>8DT-AP14x17</v>
          </cell>
          <cell r="C260">
            <v>810000258</v>
          </cell>
        </row>
        <row r="261">
          <cell r="A261" t="str">
            <v>9640B</v>
          </cell>
          <cell r="B261" t="str">
            <v>8DT-AP17x17</v>
          </cell>
          <cell r="C261">
            <v>810000259</v>
          </cell>
        </row>
        <row r="262">
          <cell r="A262" t="str">
            <v>9640C</v>
          </cell>
          <cell r="B262" t="str">
            <v>8DT-AP13x21</v>
          </cell>
          <cell r="C262">
            <v>810000260</v>
          </cell>
        </row>
        <row r="263">
          <cell r="A263" t="str">
            <v>9640D</v>
          </cell>
          <cell r="B263" t="str">
            <v>8DT-AP17x21</v>
          </cell>
          <cell r="C263">
            <v>810000261</v>
          </cell>
        </row>
        <row r="264">
          <cell r="A264" t="str">
            <v>9647</v>
          </cell>
          <cell r="B264" t="str">
            <v>8DT-FRS</v>
          </cell>
          <cell r="C264">
            <v>810000262</v>
          </cell>
        </row>
        <row r="265">
          <cell r="A265" t="str">
            <v>9646</v>
          </cell>
          <cell r="B265" t="str">
            <v>8DT-IS</v>
          </cell>
          <cell r="C265">
            <v>810000263</v>
          </cell>
        </row>
        <row r="266">
          <cell r="A266" t="str">
            <v>9689</v>
          </cell>
          <cell r="B266" t="str">
            <v>8DT-RRS</v>
          </cell>
          <cell r="C266">
            <v>810000264</v>
          </cell>
        </row>
        <row r="267">
          <cell r="A267" t="str">
            <v>9630</v>
          </cell>
          <cell r="B267" t="str">
            <v>8DT-CTF</v>
          </cell>
          <cell r="C267">
            <v>810000265</v>
          </cell>
        </row>
        <row r="268">
          <cell r="A268" t="str">
            <v>9665</v>
          </cell>
          <cell r="B268" t="str">
            <v>8DT-XRB</v>
          </cell>
          <cell r="C268">
            <v>810000266</v>
          </cell>
        </row>
        <row r="269">
          <cell r="A269" t="str">
            <v>9649</v>
          </cell>
          <cell r="B269" t="str">
            <v>8DT-F6</v>
          </cell>
          <cell r="C269">
            <v>810000267</v>
          </cell>
        </row>
        <row r="270">
          <cell r="A270" t="str">
            <v>9649DSA</v>
          </cell>
          <cell r="B270" t="str">
            <v>8DT-F6DSA</v>
          </cell>
          <cell r="C270">
            <v>810000268</v>
          </cell>
        </row>
        <row r="271">
          <cell r="A271" t="str">
            <v>9650</v>
          </cell>
          <cell r="B271" t="str">
            <v>8DT-F12</v>
          </cell>
          <cell r="C271">
            <v>810000269</v>
          </cell>
        </row>
        <row r="272">
          <cell r="A272" t="str">
            <v>9650DSA</v>
          </cell>
          <cell r="B272" t="str">
            <v>8DT-F12DSA</v>
          </cell>
          <cell r="C272">
            <v>810000270</v>
          </cell>
        </row>
        <row r="273">
          <cell r="A273" t="str">
            <v>9652</v>
          </cell>
          <cell r="B273" t="str">
            <v>8DT-F18</v>
          </cell>
          <cell r="C273">
            <v>810000271</v>
          </cell>
        </row>
        <row r="274">
          <cell r="A274" t="str">
            <v>9681</v>
          </cell>
          <cell r="B274" t="str">
            <v>8DT-F24</v>
          </cell>
          <cell r="C274">
            <v>810000272</v>
          </cell>
        </row>
        <row r="275">
          <cell r="A275" t="str">
            <v>9651</v>
          </cell>
          <cell r="B275" t="str">
            <v>8DT-FF</v>
          </cell>
          <cell r="C275">
            <v>810000273</v>
          </cell>
        </row>
        <row r="276">
          <cell r="A276" t="str">
            <v>9649LB</v>
          </cell>
          <cell r="B276" t="str">
            <v>8DT-F6L</v>
          </cell>
          <cell r="C276">
            <v>810000274</v>
          </cell>
        </row>
        <row r="277">
          <cell r="A277" t="str">
            <v>9650LB</v>
          </cell>
          <cell r="B277" t="str">
            <v>8DT-F12L</v>
          </cell>
          <cell r="C277">
            <v>810000275</v>
          </cell>
        </row>
        <row r="278">
          <cell r="A278" t="str">
            <v>9684</v>
          </cell>
          <cell r="B278" t="str">
            <v>8DT-VC</v>
          </cell>
          <cell r="C278">
            <v>810000276</v>
          </cell>
        </row>
        <row r="279">
          <cell r="A279" t="str">
            <v>9601</v>
          </cell>
          <cell r="B279" t="str">
            <v>8DT-LB</v>
          </cell>
          <cell r="C279">
            <v>810000277</v>
          </cell>
        </row>
        <row r="280">
          <cell r="A280" t="str">
            <v>9668GA</v>
          </cell>
          <cell r="B280" t="str">
            <v>8DT-WS</v>
          </cell>
          <cell r="C280">
            <v>810000278</v>
          </cell>
        </row>
        <row r="281">
          <cell r="A281" t="str">
            <v>9668SS</v>
          </cell>
          <cell r="B281" t="str">
            <v>8DT-WSSS</v>
          </cell>
          <cell r="C281">
            <v>810000279</v>
          </cell>
        </row>
        <row r="282">
          <cell r="A282" t="str">
            <v>9656</v>
          </cell>
          <cell r="B282" t="str">
            <v>8DT-FS</v>
          </cell>
          <cell r="C282">
            <v>810000280</v>
          </cell>
        </row>
        <row r="283">
          <cell r="A283" t="str">
            <v>9670</v>
          </cell>
          <cell r="B283" t="str">
            <v>8DT-BT</v>
          </cell>
          <cell r="C283">
            <v>810000281</v>
          </cell>
        </row>
        <row r="284">
          <cell r="A284" t="str">
            <v>99105</v>
          </cell>
          <cell r="B284" t="str">
            <v>10DT-06</v>
          </cell>
          <cell r="C284">
            <v>810000282</v>
          </cell>
        </row>
        <row r="285">
          <cell r="A285" t="str">
            <v>99101</v>
          </cell>
          <cell r="B285" t="str">
            <v>10DT-12</v>
          </cell>
          <cell r="C285">
            <v>810000283</v>
          </cell>
        </row>
        <row r="286">
          <cell r="A286" t="str">
            <v>99101SS</v>
          </cell>
          <cell r="B286" t="str">
            <v>10DT-12SS</v>
          </cell>
          <cell r="C286">
            <v>810000284</v>
          </cell>
        </row>
        <row r="287">
          <cell r="A287" t="str">
            <v>99102</v>
          </cell>
          <cell r="B287" t="str">
            <v>10DT-18</v>
          </cell>
          <cell r="C287">
            <v>810000285</v>
          </cell>
        </row>
        <row r="288">
          <cell r="A288" t="str">
            <v>99102SS</v>
          </cell>
          <cell r="B288" t="str">
            <v>10DT-18SS</v>
          </cell>
          <cell r="C288">
            <v>810000286</v>
          </cell>
        </row>
        <row r="289">
          <cell r="A289" t="str">
            <v>99103</v>
          </cell>
          <cell r="B289" t="str">
            <v>10DT-24</v>
          </cell>
          <cell r="C289">
            <v>810000287</v>
          </cell>
        </row>
        <row r="290">
          <cell r="A290" t="str">
            <v>99103CF</v>
          </cell>
          <cell r="B290" t="str">
            <v>10DT-24CF</v>
          </cell>
          <cell r="C290">
            <v>810000288</v>
          </cell>
        </row>
        <row r="291">
          <cell r="A291" t="str">
            <v>99103SS</v>
          </cell>
          <cell r="B291" t="str">
            <v>10DT-24SS</v>
          </cell>
          <cell r="C291">
            <v>810000289</v>
          </cell>
        </row>
        <row r="292">
          <cell r="A292" t="str">
            <v>99104</v>
          </cell>
          <cell r="B292" t="str">
            <v>10DT-36</v>
          </cell>
          <cell r="C292">
            <v>810000290</v>
          </cell>
        </row>
        <row r="293">
          <cell r="A293" t="str">
            <v>99104CF</v>
          </cell>
          <cell r="B293" t="str">
            <v>10DT-36CF</v>
          </cell>
          <cell r="C293">
            <v>810000291</v>
          </cell>
        </row>
        <row r="294">
          <cell r="A294" t="str">
            <v>99104SS</v>
          </cell>
          <cell r="B294" t="str">
            <v>10DT-36SS</v>
          </cell>
          <cell r="C294">
            <v>810000292</v>
          </cell>
        </row>
        <row r="295">
          <cell r="A295" t="str">
            <v>99164</v>
          </cell>
          <cell r="B295" t="str">
            <v>10DT-E15</v>
          </cell>
          <cell r="C295">
            <v>810000293</v>
          </cell>
        </row>
        <row r="296">
          <cell r="A296" t="str">
            <v>99164SS</v>
          </cell>
          <cell r="B296" t="str">
            <v>10DT-E15SS</v>
          </cell>
          <cell r="C296">
            <v>810000294</v>
          </cell>
        </row>
        <row r="297">
          <cell r="A297" t="str">
            <v>99166</v>
          </cell>
          <cell r="B297" t="str">
            <v>10DT-E30</v>
          </cell>
          <cell r="C297">
            <v>810000295</v>
          </cell>
        </row>
        <row r="298">
          <cell r="A298" t="str">
            <v>99166SS</v>
          </cell>
          <cell r="B298" t="str">
            <v>10DT-E30SS</v>
          </cell>
          <cell r="C298">
            <v>810000296</v>
          </cell>
        </row>
        <row r="299">
          <cell r="A299" t="str">
            <v>99160</v>
          </cell>
          <cell r="B299" t="str">
            <v>10DT-ES</v>
          </cell>
          <cell r="C299">
            <v>810000297</v>
          </cell>
        </row>
        <row r="300">
          <cell r="A300" t="str">
            <v>99145</v>
          </cell>
          <cell r="B300" t="str">
            <v>10DT-RCS</v>
          </cell>
          <cell r="C300">
            <v>810000298</v>
          </cell>
        </row>
        <row r="301">
          <cell r="A301" t="str">
            <v>99145TS</v>
          </cell>
          <cell r="B301" t="str">
            <v>10DT-TCSB</v>
          </cell>
          <cell r="C301">
            <v>810000299</v>
          </cell>
        </row>
        <row r="302">
          <cell r="A302" t="str">
            <v>99143</v>
          </cell>
          <cell r="B302" t="str">
            <v>10DT-WT</v>
          </cell>
          <cell r="C302">
            <v>810000300</v>
          </cell>
        </row>
        <row r="303">
          <cell r="A303" t="str">
            <v>99167GA</v>
          </cell>
          <cell r="B303" t="str">
            <v>10DT-T</v>
          </cell>
          <cell r="C303">
            <v>810000301</v>
          </cell>
        </row>
        <row r="304">
          <cell r="A304" t="str">
            <v>99167SS</v>
          </cell>
          <cell r="B304" t="str">
            <v>10DT-TSS</v>
          </cell>
          <cell r="C304">
            <v>810000302</v>
          </cell>
        </row>
        <row r="305">
          <cell r="A305" t="str">
            <v>99172GA</v>
          </cell>
          <cell r="B305" t="str">
            <v>10DT-TSB</v>
          </cell>
          <cell r="C305">
            <v>810000303</v>
          </cell>
        </row>
        <row r="306">
          <cell r="A306" t="str">
            <v>99155</v>
          </cell>
          <cell r="B306" t="str">
            <v>10DT-FC</v>
          </cell>
          <cell r="C306">
            <v>810000304</v>
          </cell>
        </row>
        <row r="307">
          <cell r="A307" t="str">
            <v>99141</v>
          </cell>
          <cell r="B307" t="str">
            <v>10DT-AP</v>
          </cell>
          <cell r="C307">
            <v>810000305</v>
          </cell>
        </row>
        <row r="308">
          <cell r="A308" t="str">
            <v>99142</v>
          </cell>
          <cell r="B308" t="str">
            <v>10DT-APD</v>
          </cell>
          <cell r="C308">
            <v>810000306</v>
          </cell>
        </row>
        <row r="309">
          <cell r="A309" t="str">
            <v>99147</v>
          </cell>
          <cell r="B309" t="str">
            <v>10DT-FRS</v>
          </cell>
          <cell r="C309">
            <v>810000307</v>
          </cell>
        </row>
        <row r="310">
          <cell r="A310" t="str">
            <v>99146</v>
          </cell>
          <cell r="B310" t="str">
            <v>10DT-IS</v>
          </cell>
          <cell r="C310">
            <v>810000308</v>
          </cell>
        </row>
        <row r="311">
          <cell r="A311" t="str">
            <v>99130</v>
          </cell>
          <cell r="B311" t="str">
            <v>10DT-CTF</v>
          </cell>
          <cell r="C311">
            <v>810000309</v>
          </cell>
        </row>
        <row r="312">
          <cell r="A312" t="str">
            <v>99165</v>
          </cell>
          <cell r="B312" t="str">
            <v>10DT-XRB</v>
          </cell>
          <cell r="C312">
            <v>810000310</v>
          </cell>
        </row>
        <row r="313">
          <cell r="A313" t="str">
            <v>99159</v>
          </cell>
          <cell r="B313" t="str">
            <v>10DT-SC</v>
          </cell>
          <cell r="C313">
            <v>810000311</v>
          </cell>
        </row>
        <row r="314">
          <cell r="A314" t="str">
            <v>99149</v>
          </cell>
          <cell r="B314" t="str">
            <v>10DT-F6</v>
          </cell>
          <cell r="C314">
            <v>810000312</v>
          </cell>
        </row>
        <row r="315">
          <cell r="A315" t="str">
            <v>99151</v>
          </cell>
          <cell r="B315" t="str">
            <v>10DT-FF</v>
          </cell>
          <cell r="C315">
            <v>810000313</v>
          </cell>
        </row>
        <row r="316">
          <cell r="A316" t="str">
            <v>99184</v>
          </cell>
          <cell r="B316" t="str">
            <v>10DT-VC</v>
          </cell>
          <cell r="C316">
            <v>810000314</v>
          </cell>
        </row>
        <row r="317">
          <cell r="A317" t="str">
            <v>99185</v>
          </cell>
          <cell r="B317" t="str">
            <v>10DT-VCE</v>
          </cell>
          <cell r="C317">
            <v>810000315</v>
          </cell>
        </row>
        <row r="318">
          <cell r="A318" t="str">
            <v>99168GA</v>
          </cell>
          <cell r="B318" t="str">
            <v>10DT-WS</v>
          </cell>
          <cell r="C318">
            <v>810000316</v>
          </cell>
        </row>
        <row r="319">
          <cell r="A319" t="str">
            <v>99180</v>
          </cell>
          <cell r="B319" t="str">
            <v>10DT-SA14</v>
          </cell>
          <cell r="C319">
            <v>810000317</v>
          </cell>
        </row>
        <row r="320">
          <cell r="A320" t="str">
            <v>99182</v>
          </cell>
          <cell r="B320" t="str">
            <v>10DT-SA16</v>
          </cell>
          <cell r="C320">
            <v>810000318</v>
          </cell>
        </row>
        <row r="321">
          <cell r="A321" t="str">
            <v>99187</v>
          </cell>
          <cell r="B321" t="str">
            <v>10DT-SA24</v>
          </cell>
          <cell r="C321">
            <v>810000319</v>
          </cell>
        </row>
        <row r="322">
          <cell r="A322" t="str">
            <v>99205</v>
          </cell>
          <cell r="B322" t="str">
            <v>12DT-06</v>
          </cell>
          <cell r="C322">
            <v>810000320</v>
          </cell>
        </row>
        <row r="323">
          <cell r="A323" t="str">
            <v>99201</v>
          </cell>
          <cell r="B323" t="str">
            <v>12DT-12</v>
          </cell>
          <cell r="C323">
            <v>810000321</v>
          </cell>
        </row>
        <row r="324">
          <cell r="A324" t="str">
            <v>99201SS</v>
          </cell>
          <cell r="B324" t="str">
            <v>12DT-12SS</v>
          </cell>
          <cell r="C324">
            <v>810000322</v>
          </cell>
        </row>
        <row r="325">
          <cell r="A325" t="str">
            <v>99202</v>
          </cell>
          <cell r="B325" t="str">
            <v>12DT-18</v>
          </cell>
          <cell r="C325">
            <v>810000323</v>
          </cell>
        </row>
        <row r="326">
          <cell r="A326" t="str">
            <v>99202SS</v>
          </cell>
          <cell r="B326" t="str">
            <v>12DT-18SS</v>
          </cell>
          <cell r="C326">
            <v>810000324</v>
          </cell>
        </row>
        <row r="327">
          <cell r="A327" t="str">
            <v>99203</v>
          </cell>
          <cell r="B327" t="str">
            <v>12DT-24</v>
          </cell>
          <cell r="C327">
            <v>810000325</v>
          </cell>
        </row>
        <row r="328">
          <cell r="A328" t="str">
            <v>99203CF</v>
          </cell>
          <cell r="B328" t="str">
            <v>12DT-24CF</v>
          </cell>
          <cell r="C328">
            <v>810000326</v>
          </cell>
        </row>
        <row r="329">
          <cell r="A329" t="str">
            <v>99203SS</v>
          </cell>
          <cell r="B329" t="str">
            <v>12DT-24SS</v>
          </cell>
          <cell r="C329">
            <v>810000327</v>
          </cell>
        </row>
        <row r="330">
          <cell r="A330" t="str">
            <v>99204</v>
          </cell>
          <cell r="B330" t="str">
            <v>12DT-36</v>
          </cell>
          <cell r="C330">
            <v>810000328</v>
          </cell>
        </row>
        <row r="331">
          <cell r="A331" t="str">
            <v>99204CF</v>
          </cell>
          <cell r="B331" t="str">
            <v>12DT-36CF</v>
          </cell>
          <cell r="C331">
            <v>810000329</v>
          </cell>
        </row>
        <row r="332">
          <cell r="A332" t="str">
            <v>99204SS</v>
          </cell>
          <cell r="B332" t="str">
            <v>12DT-36SS</v>
          </cell>
          <cell r="C332">
            <v>810000330</v>
          </cell>
        </row>
        <row r="333">
          <cell r="A333" t="str">
            <v>99264</v>
          </cell>
          <cell r="B333" t="str">
            <v>12DT-E15</v>
          </cell>
          <cell r="C333">
            <v>810000331</v>
          </cell>
        </row>
        <row r="334">
          <cell r="A334" t="str">
            <v>99264SS</v>
          </cell>
          <cell r="B334" t="str">
            <v>12DT-E15SS</v>
          </cell>
          <cell r="C334">
            <v>810000332</v>
          </cell>
        </row>
        <row r="335">
          <cell r="A335" t="str">
            <v>99266</v>
          </cell>
          <cell r="B335" t="str">
            <v>12DT-E30</v>
          </cell>
          <cell r="C335">
            <v>810000333</v>
          </cell>
        </row>
        <row r="336">
          <cell r="A336" t="str">
            <v>99266SS</v>
          </cell>
          <cell r="B336" t="str">
            <v>12DT-E30SS</v>
          </cell>
          <cell r="C336">
            <v>810000334</v>
          </cell>
        </row>
        <row r="337">
          <cell r="A337" t="str">
            <v>99260</v>
          </cell>
          <cell r="B337" t="str">
            <v>12DT-ES</v>
          </cell>
          <cell r="C337">
            <v>810000335</v>
          </cell>
        </row>
        <row r="338">
          <cell r="A338" t="str">
            <v>99245</v>
          </cell>
          <cell r="B338" t="str">
            <v>12DT-RCS</v>
          </cell>
          <cell r="C338">
            <v>810000336</v>
          </cell>
        </row>
        <row r="339">
          <cell r="A339" t="str">
            <v>99245TS</v>
          </cell>
          <cell r="B339" t="str">
            <v>12DT-TCSB</v>
          </cell>
          <cell r="C339">
            <v>810000337</v>
          </cell>
        </row>
        <row r="340">
          <cell r="A340" t="str">
            <v>99243</v>
          </cell>
          <cell r="B340" t="str">
            <v>12DT-WT</v>
          </cell>
          <cell r="C340">
            <v>810000338</v>
          </cell>
        </row>
        <row r="341">
          <cell r="A341" t="str">
            <v>99267GA</v>
          </cell>
          <cell r="B341" t="str">
            <v>12DT-T</v>
          </cell>
          <cell r="C341">
            <v>810000339</v>
          </cell>
        </row>
        <row r="342">
          <cell r="A342" t="str">
            <v>99267SS</v>
          </cell>
          <cell r="B342" t="str">
            <v>12DT-TSS</v>
          </cell>
          <cell r="C342">
            <v>810000340</v>
          </cell>
        </row>
        <row r="343">
          <cell r="A343" t="str">
            <v>99272GA</v>
          </cell>
          <cell r="B343" t="str">
            <v>12DT-TSB</v>
          </cell>
          <cell r="C343">
            <v>810000341</v>
          </cell>
        </row>
        <row r="344">
          <cell r="A344" t="str">
            <v>99241</v>
          </cell>
          <cell r="B344" t="str">
            <v>12DT-AP</v>
          </cell>
          <cell r="C344">
            <v>810000342</v>
          </cell>
        </row>
        <row r="345">
          <cell r="A345" t="str">
            <v>99242</v>
          </cell>
          <cell r="B345" t="str">
            <v>12DT-APD</v>
          </cell>
          <cell r="C345">
            <v>810000343</v>
          </cell>
        </row>
        <row r="346">
          <cell r="A346" t="str">
            <v>99247</v>
          </cell>
          <cell r="B346" t="str">
            <v>12DT-FRS</v>
          </cell>
          <cell r="C346">
            <v>810000344</v>
          </cell>
        </row>
        <row r="347">
          <cell r="A347" t="str">
            <v>99246</v>
          </cell>
          <cell r="B347" t="str">
            <v>12DT-IS</v>
          </cell>
          <cell r="C347">
            <v>810000345</v>
          </cell>
        </row>
        <row r="348">
          <cell r="A348" t="str">
            <v>99230</v>
          </cell>
          <cell r="B348" t="str">
            <v>12DT-CTF</v>
          </cell>
          <cell r="C348">
            <v>810000346</v>
          </cell>
        </row>
        <row r="349">
          <cell r="A349" t="str">
            <v>99265</v>
          </cell>
          <cell r="B349" t="str">
            <v>12DT-XRB</v>
          </cell>
          <cell r="C349">
            <v>810000347</v>
          </cell>
        </row>
        <row r="350">
          <cell r="A350" t="str">
            <v>99259</v>
          </cell>
          <cell r="B350" t="str">
            <v>12DT-SC</v>
          </cell>
          <cell r="C350">
            <v>810000348</v>
          </cell>
        </row>
        <row r="351">
          <cell r="A351" t="str">
            <v>99249</v>
          </cell>
          <cell r="B351" t="str">
            <v>12DT-F6</v>
          </cell>
          <cell r="C351">
            <v>810000349</v>
          </cell>
        </row>
        <row r="352">
          <cell r="A352" t="str">
            <v>99251</v>
          </cell>
          <cell r="B352" t="str">
            <v>12DT-FF</v>
          </cell>
          <cell r="C352">
            <v>810000350</v>
          </cell>
        </row>
        <row r="353">
          <cell r="A353" t="str">
            <v>99284</v>
          </cell>
          <cell r="B353" t="str">
            <v>12DT-VC</v>
          </cell>
          <cell r="C353">
            <v>810000351</v>
          </cell>
        </row>
        <row r="354">
          <cell r="A354" t="str">
            <v>99285</v>
          </cell>
          <cell r="B354" t="str">
            <v>12DT-VCE</v>
          </cell>
          <cell r="C354">
            <v>810000352</v>
          </cell>
        </row>
        <row r="355">
          <cell r="A355" t="str">
            <v>99268GA</v>
          </cell>
          <cell r="B355" t="str">
            <v>12DT-WS</v>
          </cell>
          <cell r="C355">
            <v>810000353</v>
          </cell>
        </row>
        <row r="356">
          <cell r="A356" t="str">
            <v>99305</v>
          </cell>
          <cell r="B356" t="str">
            <v>14DT-06</v>
          </cell>
          <cell r="C356">
            <v>810000354</v>
          </cell>
        </row>
        <row r="357">
          <cell r="A357" t="str">
            <v>99301</v>
          </cell>
          <cell r="B357" t="str">
            <v>14DT-12</v>
          </cell>
          <cell r="C357">
            <v>810000355</v>
          </cell>
        </row>
        <row r="358">
          <cell r="A358" t="str">
            <v>99301SS</v>
          </cell>
          <cell r="B358" t="str">
            <v>14DT-12SS</v>
          </cell>
          <cell r="C358">
            <v>810000356</v>
          </cell>
        </row>
        <row r="359">
          <cell r="A359" t="str">
            <v>99302</v>
          </cell>
          <cell r="B359" t="str">
            <v>14DT-18</v>
          </cell>
          <cell r="C359">
            <v>810000357</v>
          </cell>
        </row>
        <row r="360">
          <cell r="A360" t="str">
            <v>99302SS</v>
          </cell>
          <cell r="B360" t="str">
            <v>14DT-18SS</v>
          </cell>
          <cell r="C360">
            <v>810000358</v>
          </cell>
        </row>
        <row r="361">
          <cell r="A361" t="str">
            <v>99303</v>
          </cell>
          <cell r="B361" t="str">
            <v>14DT-24</v>
          </cell>
          <cell r="C361">
            <v>810000359</v>
          </cell>
        </row>
        <row r="362">
          <cell r="A362" t="str">
            <v>99303SS</v>
          </cell>
          <cell r="B362" t="str">
            <v>14DT-24SS</v>
          </cell>
          <cell r="C362">
            <v>810000360</v>
          </cell>
        </row>
        <row r="363">
          <cell r="A363" t="str">
            <v>99304</v>
          </cell>
          <cell r="B363" t="str">
            <v>14DT-36</v>
          </cell>
          <cell r="C363">
            <v>810000361</v>
          </cell>
        </row>
        <row r="364">
          <cell r="A364" t="str">
            <v>99304SS</v>
          </cell>
          <cell r="B364" t="str">
            <v>14DT-36SS</v>
          </cell>
          <cell r="C364">
            <v>810000362</v>
          </cell>
        </row>
        <row r="365">
          <cell r="A365" t="str">
            <v>99364</v>
          </cell>
          <cell r="B365" t="str">
            <v>14DT-E15</v>
          </cell>
          <cell r="C365">
            <v>810000363</v>
          </cell>
        </row>
        <row r="366">
          <cell r="A366" t="str">
            <v>99364SS</v>
          </cell>
          <cell r="B366" t="str">
            <v>14DT-E15SS</v>
          </cell>
          <cell r="C366">
            <v>810000364</v>
          </cell>
        </row>
        <row r="367">
          <cell r="A367" t="str">
            <v>99366</v>
          </cell>
          <cell r="B367" t="str">
            <v>14DT-E30</v>
          </cell>
          <cell r="C367">
            <v>810000365</v>
          </cell>
        </row>
        <row r="368">
          <cell r="A368" t="str">
            <v>99366SS</v>
          </cell>
          <cell r="B368" t="str">
            <v>14DT-E30SS</v>
          </cell>
          <cell r="C368">
            <v>810000366</v>
          </cell>
        </row>
        <row r="369">
          <cell r="A369" t="str">
            <v>99360</v>
          </cell>
          <cell r="B369" t="str">
            <v>14DT-ES</v>
          </cell>
          <cell r="C369">
            <v>810000367</v>
          </cell>
        </row>
        <row r="370">
          <cell r="A370" t="str">
            <v>99345</v>
          </cell>
          <cell r="B370" t="str">
            <v>14DT-RCS</v>
          </cell>
          <cell r="C370">
            <v>810000368</v>
          </cell>
        </row>
        <row r="371">
          <cell r="A371" t="str">
            <v>99345TS</v>
          </cell>
          <cell r="B371" t="str">
            <v>14DT-TCSB</v>
          </cell>
          <cell r="C371">
            <v>810000369</v>
          </cell>
        </row>
        <row r="372">
          <cell r="A372" t="str">
            <v>99343</v>
          </cell>
          <cell r="B372" t="str">
            <v>14DT-WT</v>
          </cell>
          <cell r="C372">
            <v>810000370</v>
          </cell>
        </row>
        <row r="373">
          <cell r="A373" t="str">
            <v>99367GA</v>
          </cell>
          <cell r="B373" t="str">
            <v>14DT-T</v>
          </cell>
          <cell r="C373">
            <v>810000371</v>
          </cell>
        </row>
        <row r="374">
          <cell r="A374" t="str">
            <v>99367SS</v>
          </cell>
          <cell r="B374" t="str">
            <v>14DT-TSS</v>
          </cell>
          <cell r="C374">
            <v>810000372</v>
          </cell>
        </row>
        <row r="375">
          <cell r="A375" t="str">
            <v>99372GA</v>
          </cell>
          <cell r="B375" t="str">
            <v>14DT-TSB</v>
          </cell>
          <cell r="C375">
            <v>810000373</v>
          </cell>
        </row>
        <row r="376">
          <cell r="A376" t="str">
            <v>99341</v>
          </cell>
          <cell r="B376" t="str">
            <v>14DT-AP</v>
          </cell>
          <cell r="C376">
            <v>810000374</v>
          </cell>
        </row>
        <row r="377">
          <cell r="A377" t="str">
            <v>99342</v>
          </cell>
          <cell r="B377" t="str">
            <v>14DT-APD</v>
          </cell>
          <cell r="C377">
            <v>810000375</v>
          </cell>
        </row>
        <row r="378">
          <cell r="A378" t="str">
            <v>99347</v>
          </cell>
          <cell r="B378" t="str">
            <v>14DT-FRS</v>
          </cell>
          <cell r="C378">
            <v>810000376</v>
          </cell>
        </row>
        <row r="379">
          <cell r="A379" t="str">
            <v>99346</v>
          </cell>
          <cell r="B379" t="str">
            <v>14DT-IS</v>
          </cell>
          <cell r="C379">
            <v>810000377</v>
          </cell>
        </row>
        <row r="380">
          <cell r="A380" t="str">
            <v>99330</v>
          </cell>
          <cell r="B380" t="str">
            <v>14DT-CTF</v>
          </cell>
          <cell r="C380">
            <v>810000378</v>
          </cell>
        </row>
        <row r="381">
          <cell r="A381" t="str">
            <v>99365</v>
          </cell>
          <cell r="B381" t="str">
            <v>14DT-XRB</v>
          </cell>
          <cell r="C381">
            <v>810000379</v>
          </cell>
        </row>
        <row r="382">
          <cell r="A382" t="str">
            <v>99359</v>
          </cell>
          <cell r="B382" t="str">
            <v>14DT-SC</v>
          </cell>
          <cell r="C382">
            <v>810000380</v>
          </cell>
        </row>
        <row r="383">
          <cell r="A383" t="str">
            <v>99349</v>
          </cell>
          <cell r="B383" t="str">
            <v>14DT-F6</v>
          </cell>
          <cell r="C383">
            <v>810000381</v>
          </cell>
        </row>
        <row r="384">
          <cell r="A384" t="str">
            <v>99351</v>
          </cell>
          <cell r="B384" t="str">
            <v>14DT-FF</v>
          </cell>
          <cell r="C384">
            <v>810000382</v>
          </cell>
        </row>
        <row r="385">
          <cell r="A385" t="str">
            <v>99384</v>
          </cell>
          <cell r="B385" t="str">
            <v>14DT-VC</v>
          </cell>
          <cell r="C385">
            <v>810000383</v>
          </cell>
        </row>
        <row r="386">
          <cell r="A386" t="str">
            <v>99385</v>
          </cell>
          <cell r="B386" t="str">
            <v>14DT-VCE</v>
          </cell>
          <cell r="C386">
            <v>810000384</v>
          </cell>
        </row>
        <row r="387">
          <cell r="A387" t="str">
            <v>99368GA</v>
          </cell>
          <cell r="B387" t="str">
            <v>14DT-WS</v>
          </cell>
          <cell r="C387">
            <v>810000385</v>
          </cell>
        </row>
        <row r="388">
          <cell r="A388" t="str">
            <v>99405</v>
          </cell>
          <cell r="B388" t="str">
            <v>16DT-06</v>
          </cell>
          <cell r="C388">
            <v>810000386</v>
          </cell>
        </row>
        <row r="389">
          <cell r="A389" t="str">
            <v>99401</v>
          </cell>
          <cell r="B389" t="str">
            <v>16DT-12</v>
          </cell>
          <cell r="C389">
            <v>810000387</v>
          </cell>
        </row>
        <row r="390">
          <cell r="A390" t="str">
            <v>99401SS</v>
          </cell>
          <cell r="B390" t="str">
            <v>16DT-12SS</v>
          </cell>
          <cell r="C390">
            <v>810000388</v>
          </cell>
        </row>
        <row r="391">
          <cell r="A391" t="str">
            <v>99402</v>
          </cell>
          <cell r="B391" t="str">
            <v>16DT-18</v>
          </cell>
          <cell r="C391">
            <v>810000389</v>
          </cell>
        </row>
        <row r="392">
          <cell r="A392" t="str">
            <v>99402SS</v>
          </cell>
          <cell r="B392" t="str">
            <v>16DT-18SS</v>
          </cell>
          <cell r="C392">
            <v>810000390</v>
          </cell>
        </row>
        <row r="393">
          <cell r="A393" t="str">
            <v>99403</v>
          </cell>
          <cell r="B393" t="str">
            <v>16DT-24</v>
          </cell>
          <cell r="C393">
            <v>810000391</v>
          </cell>
        </row>
        <row r="394">
          <cell r="A394" t="str">
            <v>99403SS</v>
          </cell>
          <cell r="B394" t="str">
            <v>16DT-24SS</v>
          </cell>
          <cell r="C394">
            <v>810000392</v>
          </cell>
        </row>
        <row r="395">
          <cell r="A395" t="str">
            <v>99404</v>
          </cell>
          <cell r="B395" t="str">
            <v>16DT-36</v>
          </cell>
          <cell r="C395">
            <v>810000393</v>
          </cell>
        </row>
        <row r="396">
          <cell r="A396" t="str">
            <v>99404SS</v>
          </cell>
          <cell r="B396" t="str">
            <v>16DT-36SS</v>
          </cell>
          <cell r="C396">
            <v>810000394</v>
          </cell>
        </row>
        <row r="397">
          <cell r="A397" t="str">
            <v>99464</v>
          </cell>
          <cell r="B397" t="str">
            <v>16DT-E15</v>
          </cell>
          <cell r="C397">
            <v>810000395</v>
          </cell>
        </row>
        <row r="398">
          <cell r="A398" t="str">
            <v>99464SS</v>
          </cell>
          <cell r="B398" t="str">
            <v>16DT-E15SS</v>
          </cell>
          <cell r="C398">
            <v>810000396</v>
          </cell>
        </row>
        <row r="399">
          <cell r="A399" t="str">
            <v>99466</v>
          </cell>
          <cell r="B399" t="str">
            <v>16DT-E30</v>
          </cell>
          <cell r="C399">
            <v>810000397</v>
          </cell>
        </row>
        <row r="400">
          <cell r="A400" t="str">
            <v>99466SS</v>
          </cell>
          <cell r="B400" t="str">
            <v>16DT-E30SS</v>
          </cell>
          <cell r="C400">
            <v>810000398</v>
          </cell>
        </row>
        <row r="401">
          <cell r="A401" t="str">
            <v>99460</v>
          </cell>
          <cell r="B401" t="str">
            <v>16DT-ES</v>
          </cell>
          <cell r="C401">
            <v>810000399</v>
          </cell>
        </row>
        <row r="402">
          <cell r="A402" t="str">
            <v>99445</v>
          </cell>
          <cell r="B402" t="str">
            <v>16DT-RCS</v>
          </cell>
          <cell r="C402">
            <v>810000400</v>
          </cell>
        </row>
        <row r="403">
          <cell r="A403" t="str">
            <v>99445TS</v>
          </cell>
          <cell r="B403" t="str">
            <v>16DT-TCSB</v>
          </cell>
          <cell r="C403">
            <v>810000401</v>
          </cell>
        </row>
        <row r="404">
          <cell r="A404" t="str">
            <v>99443</v>
          </cell>
          <cell r="B404" t="str">
            <v>16DT-WT</v>
          </cell>
          <cell r="C404">
            <v>810000402</v>
          </cell>
        </row>
        <row r="405">
          <cell r="A405" t="str">
            <v>99467GA</v>
          </cell>
          <cell r="B405" t="str">
            <v>16DT-T</v>
          </cell>
          <cell r="C405">
            <v>810000403</v>
          </cell>
        </row>
        <row r="406">
          <cell r="A406" t="str">
            <v>99467SS</v>
          </cell>
          <cell r="B406" t="str">
            <v>16DT-TSS</v>
          </cell>
          <cell r="C406">
            <v>810000404</v>
          </cell>
        </row>
        <row r="407">
          <cell r="A407" t="str">
            <v>99472GA</v>
          </cell>
          <cell r="B407" t="str">
            <v>16DT-TSB</v>
          </cell>
          <cell r="C407">
            <v>810000405</v>
          </cell>
        </row>
        <row r="408">
          <cell r="A408" t="str">
            <v>99441</v>
          </cell>
          <cell r="B408" t="str">
            <v>16DT-AP</v>
          </cell>
          <cell r="C408">
            <v>810000406</v>
          </cell>
        </row>
        <row r="409">
          <cell r="A409" t="str">
            <v>99442</v>
          </cell>
          <cell r="B409" t="str">
            <v>16DT-APD</v>
          </cell>
          <cell r="C409">
            <v>810000407</v>
          </cell>
        </row>
        <row r="410">
          <cell r="A410" t="str">
            <v>99447</v>
          </cell>
          <cell r="B410" t="str">
            <v>16DT-FRS</v>
          </cell>
          <cell r="C410">
            <v>810000408</v>
          </cell>
        </row>
        <row r="411">
          <cell r="A411" t="str">
            <v>99446</v>
          </cell>
          <cell r="B411" t="str">
            <v>16DT-IS</v>
          </cell>
          <cell r="C411">
            <v>810000409</v>
          </cell>
        </row>
        <row r="412">
          <cell r="A412" t="str">
            <v>99430</v>
          </cell>
          <cell r="B412" t="str">
            <v>16DT-CTF</v>
          </cell>
          <cell r="C412">
            <v>810000410</v>
          </cell>
        </row>
        <row r="413">
          <cell r="A413" t="str">
            <v>99465</v>
          </cell>
          <cell r="B413" t="str">
            <v>16DT-XRB</v>
          </cell>
          <cell r="C413">
            <v>810000411</v>
          </cell>
        </row>
        <row r="414">
          <cell r="A414" t="str">
            <v>99459</v>
          </cell>
          <cell r="B414" t="str">
            <v>16DT-SC</v>
          </cell>
          <cell r="C414">
            <v>810000412</v>
          </cell>
        </row>
        <row r="415">
          <cell r="A415" t="str">
            <v>99449</v>
          </cell>
          <cell r="B415" t="str">
            <v>16DT-F12</v>
          </cell>
          <cell r="C415">
            <v>810000413</v>
          </cell>
        </row>
        <row r="416">
          <cell r="A416" t="str">
            <v>99451</v>
          </cell>
          <cell r="B416" t="str">
            <v>16DT-FF</v>
          </cell>
          <cell r="C416">
            <v>810000414</v>
          </cell>
        </row>
        <row r="417">
          <cell r="A417" t="str">
            <v>99484</v>
          </cell>
          <cell r="B417" t="str">
            <v>16DT-VC</v>
          </cell>
          <cell r="C417">
            <v>810000415</v>
          </cell>
        </row>
        <row r="418">
          <cell r="A418" t="str">
            <v>99485</v>
          </cell>
          <cell r="B418" t="str">
            <v>16DT-VCE</v>
          </cell>
          <cell r="C418">
            <v>810000416</v>
          </cell>
        </row>
        <row r="419">
          <cell r="A419" t="str">
            <v>99468GA</v>
          </cell>
          <cell r="B419" t="str">
            <v>16DT-WS</v>
          </cell>
          <cell r="C419">
            <v>810000417</v>
          </cell>
        </row>
        <row r="420">
          <cell r="A420" t="str">
            <v>99501</v>
          </cell>
          <cell r="B420" t="str">
            <v>18DT-12</v>
          </cell>
          <cell r="C420">
            <v>810000418</v>
          </cell>
        </row>
        <row r="421">
          <cell r="A421" t="str">
            <v>99501SS</v>
          </cell>
          <cell r="B421" t="str">
            <v>18DT-12SS</v>
          </cell>
          <cell r="C421">
            <v>810000419</v>
          </cell>
        </row>
        <row r="422">
          <cell r="A422" t="str">
            <v>99502</v>
          </cell>
          <cell r="B422" t="str">
            <v>18DT-18</v>
          </cell>
          <cell r="C422">
            <v>810000420</v>
          </cell>
        </row>
        <row r="423">
          <cell r="A423" t="str">
            <v>99502SS</v>
          </cell>
          <cell r="B423" t="str">
            <v>18DT-18SS</v>
          </cell>
          <cell r="C423">
            <v>810000421</v>
          </cell>
        </row>
        <row r="424">
          <cell r="A424" t="str">
            <v>99503</v>
          </cell>
          <cell r="B424" t="str">
            <v>18DT-24</v>
          </cell>
          <cell r="C424">
            <v>810000422</v>
          </cell>
        </row>
        <row r="425">
          <cell r="A425" t="str">
            <v>99503SS</v>
          </cell>
          <cell r="B425" t="str">
            <v>18DT-24SS</v>
          </cell>
          <cell r="C425">
            <v>810000423</v>
          </cell>
        </row>
        <row r="426">
          <cell r="A426" t="str">
            <v>99504</v>
          </cell>
          <cell r="B426" t="str">
            <v>18DT-36</v>
          </cell>
          <cell r="C426">
            <v>810000424</v>
          </cell>
        </row>
        <row r="427">
          <cell r="A427" t="str">
            <v>99504SS</v>
          </cell>
          <cell r="B427" t="str">
            <v>18DT-36SS</v>
          </cell>
          <cell r="C427">
            <v>810000425</v>
          </cell>
        </row>
        <row r="428">
          <cell r="A428">
            <v>99564</v>
          </cell>
          <cell r="B428" t="str">
            <v>18DT-E15</v>
          </cell>
          <cell r="C428">
            <v>810000426</v>
          </cell>
        </row>
        <row r="429">
          <cell r="A429" t="str">
            <v>99564SS</v>
          </cell>
          <cell r="B429" t="str">
            <v>18DT-E15SS</v>
          </cell>
          <cell r="C429">
            <v>810000427</v>
          </cell>
        </row>
        <row r="430">
          <cell r="A430" t="str">
            <v>99566</v>
          </cell>
          <cell r="B430" t="str">
            <v>18DT-E30</v>
          </cell>
          <cell r="C430">
            <v>810000428</v>
          </cell>
        </row>
        <row r="431">
          <cell r="A431" t="str">
            <v>99566SS</v>
          </cell>
          <cell r="B431" t="str">
            <v>18DT-E30SS</v>
          </cell>
          <cell r="C431">
            <v>810000429</v>
          </cell>
        </row>
        <row r="432">
          <cell r="A432">
            <v>99560</v>
          </cell>
          <cell r="B432" t="str">
            <v>18DT-ES</v>
          </cell>
          <cell r="C432">
            <v>810000430</v>
          </cell>
        </row>
        <row r="433">
          <cell r="A433">
            <v>99541</v>
          </cell>
          <cell r="B433" t="str">
            <v>18DT-AP</v>
          </cell>
          <cell r="C433">
            <v>810000431</v>
          </cell>
        </row>
        <row r="434">
          <cell r="A434" t="str">
            <v>99542</v>
          </cell>
          <cell r="B434" t="str">
            <v>18DT-APD</v>
          </cell>
          <cell r="C434">
            <v>810000432</v>
          </cell>
        </row>
        <row r="435">
          <cell r="A435">
            <v>99547</v>
          </cell>
          <cell r="B435" t="str">
            <v>18DT-FRS</v>
          </cell>
          <cell r="C435">
            <v>810000433</v>
          </cell>
        </row>
        <row r="436">
          <cell r="A436">
            <v>99546</v>
          </cell>
          <cell r="B436" t="str">
            <v>18DT-IS</v>
          </cell>
          <cell r="C436">
            <v>810000434</v>
          </cell>
        </row>
        <row r="437">
          <cell r="A437" t="str">
            <v>99574</v>
          </cell>
          <cell r="B437" t="str">
            <v>18DT-RRS</v>
          </cell>
          <cell r="C437">
            <v>810000435</v>
          </cell>
        </row>
        <row r="438">
          <cell r="A438" t="str">
            <v>99530</v>
          </cell>
          <cell r="B438" t="str">
            <v>18DT-CTF</v>
          </cell>
          <cell r="C438">
            <v>810000436</v>
          </cell>
        </row>
        <row r="439">
          <cell r="A439">
            <v>99559</v>
          </cell>
          <cell r="B439" t="str">
            <v>18DT-SC</v>
          </cell>
          <cell r="C439">
            <v>810000437</v>
          </cell>
        </row>
        <row r="440">
          <cell r="A440">
            <v>99585</v>
          </cell>
          <cell r="B440" t="str">
            <v>18DT-VC</v>
          </cell>
          <cell r="C440">
            <v>810000438</v>
          </cell>
        </row>
        <row r="441">
          <cell r="A441" t="str">
            <v>99567GA</v>
          </cell>
          <cell r="B441" t="str">
            <v>18DT-T</v>
          </cell>
          <cell r="C441">
            <v>810000439</v>
          </cell>
        </row>
        <row r="442">
          <cell r="A442" t="str">
            <v>99567SS</v>
          </cell>
          <cell r="B442" t="str">
            <v>18DT-TSS</v>
          </cell>
          <cell r="C442">
            <v>810000440</v>
          </cell>
        </row>
        <row r="443">
          <cell r="A443" t="str">
            <v>99568</v>
          </cell>
          <cell r="B443" t="str">
            <v>18DT-WS</v>
          </cell>
          <cell r="C443">
            <v>810000441</v>
          </cell>
        </row>
        <row r="444">
          <cell r="A444">
            <v>99601</v>
          </cell>
          <cell r="B444" t="str">
            <v>20DT-12</v>
          </cell>
          <cell r="C444">
            <v>810000442</v>
          </cell>
        </row>
        <row r="445">
          <cell r="A445" t="str">
            <v>99601SS</v>
          </cell>
          <cell r="B445" t="str">
            <v>20DT-12SS</v>
          </cell>
          <cell r="C445">
            <v>810000443</v>
          </cell>
        </row>
        <row r="446">
          <cell r="A446">
            <v>99602</v>
          </cell>
          <cell r="B446" t="str">
            <v>20DT-18</v>
          </cell>
          <cell r="C446">
            <v>810000444</v>
          </cell>
        </row>
        <row r="447">
          <cell r="A447" t="str">
            <v>99602SS</v>
          </cell>
          <cell r="B447" t="str">
            <v>20DT-18SS</v>
          </cell>
          <cell r="C447">
            <v>810000445</v>
          </cell>
        </row>
        <row r="448">
          <cell r="A448" t="str">
            <v>99603</v>
          </cell>
          <cell r="B448" t="str">
            <v>20DT-24</v>
          </cell>
          <cell r="C448">
            <v>810000446</v>
          </cell>
        </row>
        <row r="449">
          <cell r="A449" t="str">
            <v>99603SS</v>
          </cell>
          <cell r="B449" t="str">
            <v>20DT-24SS</v>
          </cell>
          <cell r="C449">
            <v>810000447</v>
          </cell>
        </row>
        <row r="450">
          <cell r="A450" t="str">
            <v>99604</v>
          </cell>
          <cell r="B450" t="str">
            <v>20DT-36</v>
          </cell>
          <cell r="C450">
            <v>810000448</v>
          </cell>
        </row>
        <row r="451">
          <cell r="A451" t="str">
            <v>99604SS</v>
          </cell>
          <cell r="B451" t="str">
            <v>20DT-36SS</v>
          </cell>
          <cell r="C451">
            <v>810000449</v>
          </cell>
        </row>
        <row r="452">
          <cell r="A452" t="str">
            <v>99664</v>
          </cell>
          <cell r="B452" t="str">
            <v>20DT-E15</v>
          </cell>
          <cell r="C452">
            <v>810000450</v>
          </cell>
        </row>
        <row r="453">
          <cell r="A453" t="str">
            <v>99664SS</v>
          </cell>
          <cell r="B453" t="str">
            <v>20DT-E15SS</v>
          </cell>
          <cell r="C453">
            <v>810000451</v>
          </cell>
        </row>
        <row r="454">
          <cell r="A454">
            <v>99666</v>
          </cell>
          <cell r="B454" t="str">
            <v>20DT-E30</v>
          </cell>
          <cell r="C454">
            <v>810000452</v>
          </cell>
        </row>
        <row r="455">
          <cell r="A455" t="str">
            <v>99666SS</v>
          </cell>
          <cell r="B455" t="str">
            <v>20DT-E30SS</v>
          </cell>
          <cell r="C455">
            <v>810000453</v>
          </cell>
        </row>
        <row r="456">
          <cell r="A456">
            <v>99660</v>
          </cell>
          <cell r="B456" t="str">
            <v>20DT-ES</v>
          </cell>
          <cell r="C456">
            <v>810000454</v>
          </cell>
        </row>
        <row r="457">
          <cell r="A457">
            <v>99641</v>
          </cell>
          <cell r="B457" t="str">
            <v>20DT-AP</v>
          </cell>
          <cell r="C457">
            <v>810000455</v>
          </cell>
        </row>
        <row r="458">
          <cell r="A458">
            <v>99642</v>
          </cell>
          <cell r="B458" t="str">
            <v>20DT-APD</v>
          </cell>
          <cell r="C458">
            <v>810000456</v>
          </cell>
        </row>
        <row r="459">
          <cell r="A459">
            <v>99647</v>
          </cell>
          <cell r="B459" t="str">
            <v>20DT-FRS</v>
          </cell>
          <cell r="C459">
            <v>810000457</v>
          </cell>
        </row>
        <row r="460">
          <cell r="A460">
            <v>99646</v>
          </cell>
          <cell r="B460" t="str">
            <v>20DT-IS</v>
          </cell>
          <cell r="C460">
            <v>810000458</v>
          </cell>
        </row>
        <row r="461">
          <cell r="A461">
            <v>99630</v>
          </cell>
          <cell r="B461" t="str">
            <v>20DT-CTF</v>
          </cell>
          <cell r="C461">
            <v>810000459</v>
          </cell>
        </row>
        <row r="462">
          <cell r="A462" t="str">
            <v>99651</v>
          </cell>
          <cell r="B462" t="str">
            <v>20DT-FF</v>
          </cell>
          <cell r="C462">
            <v>810000460</v>
          </cell>
        </row>
        <row r="463">
          <cell r="A463">
            <v>99659</v>
          </cell>
          <cell r="B463" t="str">
            <v>20DT-SC</v>
          </cell>
          <cell r="C463">
            <v>810000461</v>
          </cell>
        </row>
        <row r="464">
          <cell r="A464">
            <v>99685</v>
          </cell>
          <cell r="B464" t="str">
            <v>20DT-VC</v>
          </cell>
          <cell r="C464">
            <v>810000462</v>
          </cell>
        </row>
        <row r="465">
          <cell r="A465" t="str">
            <v>99667GA</v>
          </cell>
          <cell r="B465" t="str">
            <v>20DT-T</v>
          </cell>
          <cell r="C465">
            <v>810000463</v>
          </cell>
        </row>
        <row r="466">
          <cell r="A466" t="str">
            <v>99667SS</v>
          </cell>
          <cell r="B466" t="str">
            <v>20DT-TSS</v>
          </cell>
          <cell r="C466">
            <v>810000464</v>
          </cell>
        </row>
        <row r="467">
          <cell r="A467" t="str">
            <v>99668</v>
          </cell>
          <cell r="B467" t="str">
            <v>20DT-WS</v>
          </cell>
          <cell r="C467">
            <v>810000465</v>
          </cell>
        </row>
        <row r="468">
          <cell r="A468">
            <v>99701</v>
          </cell>
          <cell r="B468" t="str">
            <v>22DT-12</v>
          </cell>
          <cell r="C468">
            <v>810000466</v>
          </cell>
        </row>
        <row r="469">
          <cell r="A469" t="str">
            <v>99701SS</v>
          </cell>
          <cell r="B469" t="str">
            <v>22DT-12SS</v>
          </cell>
          <cell r="C469">
            <v>810000467</v>
          </cell>
        </row>
        <row r="470">
          <cell r="A470">
            <v>99702</v>
          </cell>
          <cell r="B470" t="str">
            <v>22DT-18</v>
          </cell>
          <cell r="C470">
            <v>810000468</v>
          </cell>
        </row>
        <row r="471">
          <cell r="A471" t="str">
            <v>99702SS</v>
          </cell>
          <cell r="B471" t="str">
            <v>22DT-18SS</v>
          </cell>
          <cell r="C471">
            <v>810000469</v>
          </cell>
        </row>
        <row r="472">
          <cell r="A472">
            <v>99703</v>
          </cell>
          <cell r="B472" t="str">
            <v>22DT-24</v>
          </cell>
          <cell r="C472">
            <v>810000470</v>
          </cell>
        </row>
        <row r="473">
          <cell r="A473" t="str">
            <v>99703SS</v>
          </cell>
          <cell r="B473" t="str">
            <v>22DT-24SS</v>
          </cell>
          <cell r="C473">
            <v>810000471</v>
          </cell>
        </row>
        <row r="474">
          <cell r="A474">
            <v>99704</v>
          </cell>
          <cell r="B474" t="str">
            <v>22DT-36</v>
          </cell>
          <cell r="C474">
            <v>810000472</v>
          </cell>
        </row>
        <row r="475">
          <cell r="A475" t="str">
            <v>99704SS</v>
          </cell>
          <cell r="B475" t="str">
            <v>22DT-36SS</v>
          </cell>
          <cell r="C475">
            <v>810000473</v>
          </cell>
        </row>
        <row r="476">
          <cell r="A476" t="str">
            <v>99764</v>
          </cell>
          <cell r="B476" t="str">
            <v>22DT-E15</v>
          </cell>
          <cell r="C476">
            <v>810000474</v>
          </cell>
        </row>
        <row r="477">
          <cell r="A477" t="str">
            <v>99764SS</v>
          </cell>
          <cell r="B477" t="str">
            <v>22DT-E15SS</v>
          </cell>
          <cell r="C477">
            <v>810000475</v>
          </cell>
        </row>
        <row r="478">
          <cell r="A478">
            <v>99766</v>
          </cell>
          <cell r="B478" t="str">
            <v>22DT-E30</v>
          </cell>
          <cell r="C478">
            <v>810000476</v>
          </cell>
        </row>
        <row r="479">
          <cell r="A479" t="str">
            <v>99766SS</v>
          </cell>
          <cell r="B479" t="str">
            <v>22DT-E30SS</v>
          </cell>
          <cell r="C479">
            <v>810000477</v>
          </cell>
        </row>
        <row r="480">
          <cell r="A480">
            <v>99760</v>
          </cell>
          <cell r="B480" t="str">
            <v>22DT-ES</v>
          </cell>
          <cell r="C480">
            <v>810000478</v>
          </cell>
        </row>
        <row r="481">
          <cell r="A481">
            <v>99741</v>
          </cell>
          <cell r="B481" t="str">
            <v>22DT-AP</v>
          </cell>
          <cell r="C481">
            <v>810000479</v>
          </cell>
        </row>
        <row r="482">
          <cell r="A482">
            <v>99742</v>
          </cell>
          <cell r="B482" t="str">
            <v>22DT-APD</v>
          </cell>
          <cell r="C482">
            <v>810000480</v>
          </cell>
        </row>
        <row r="483">
          <cell r="A483">
            <v>99747</v>
          </cell>
          <cell r="B483" t="str">
            <v>22DT-FRS</v>
          </cell>
          <cell r="C483">
            <v>810000481</v>
          </cell>
        </row>
        <row r="484">
          <cell r="A484">
            <v>99746</v>
          </cell>
          <cell r="B484" t="str">
            <v>22DT-IS</v>
          </cell>
          <cell r="C484">
            <v>810000482</v>
          </cell>
        </row>
        <row r="485">
          <cell r="A485">
            <v>99730</v>
          </cell>
          <cell r="B485" t="str">
            <v>22DT-CTF</v>
          </cell>
          <cell r="C485">
            <v>810000483</v>
          </cell>
        </row>
        <row r="486">
          <cell r="A486">
            <v>99759</v>
          </cell>
          <cell r="B486" t="str">
            <v>22DT-SC</v>
          </cell>
          <cell r="C486">
            <v>810000484</v>
          </cell>
        </row>
        <row r="487">
          <cell r="A487">
            <v>99785</v>
          </cell>
          <cell r="B487" t="str">
            <v>22DT-VC</v>
          </cell>
          <cell r="C487">
            <v>810000485</v>
          </cell>
        </row>
        <row r="488">
          <cell r="A488" t="str">
            <v>99767GA</v>
          </cell>
          <cell r="B488" t="str">
            <v>22DT-T</v>
          </cell>
          <cell r="C488">
            <v>810000486</v>
          </cell>
        </row>
        <row r="489">
          <cell r="A489" t="str">
            <v>99767SS</v>
          </cell>
          <cell r="B489" t="str">
            <v>22DT-TSS</v>
          </cell>
          <cell r="C489">
            <v>810000487</v>
          </cell>
        </row>
        <row r="490">
          <cell r="A490" t="str">
            <v>99768</v>
          </cell>
          <cell r="B490" t="str">
            <v>22DT-WS</v>
          </cell>
          <cell r="C490">
            <v>810000488</v>
          </cell>
        </row>
        <row r="491">
          <cell r="A491">
            <v>99801</v>
          </cell>
          <cell r="B491" t="str">
            <v>24DT-12</v>
          </cell>
          <cell r="C491">
            <v>810000489</v>
          </cell>
        </row>
        <row r="492">
          <cell r="A492" t="str">
            <v>99801SS</v>
          </cell>
          <cell r="B492" t="str">
            <v>24DT-12SS</v>
          </cell>
          <cell r="C492">
            <v>810000490</v>
          </cell>
        </row>
        <row r="493">
          <cell r="A493">
            <v>99802</v>
          </cell>
          <cell r="B493" t="str">
            <v>24DT-18</v>
          </cell>
          <cell r="C493">
            <v>810000491</v>
          </cell>
        </row>
        <row r="494">
          <cell r="A494" t="str">
            <v>99802SS</v>
          </cell>
          <cell r="B494" t="str">
            <v>24DT-18SS</v>
          </cell>
          <cell r="C494">
            <v>810000492</v>
          </cell>
        </row>
        <row r="495">
          <cell r="A495">
            <v>99803</v>
          </cell>
          <cell r="B495" t="str">
            <v>24DT-24</v>
          </cell>
          <cell r="C495">
            <v>810000493</v>
          </cell>
        </row>
        <row r="496">
          <cell r="A496" t="str">
            <v>99803SS</v>
          </cell>
          <cell r="B496" t="str">
            <v>24DT-24SS</v>
          </cell>
          <cell r="C496">
            <v>810000494</v>
          </cell>
        </row>
        <row r="497">
          <cell r="A497">
            <v>99804</v>
          </cell>
          <cell r="B497" t="str">
            <v>24DT-36</v>
          </cell>
          <cell r="C497">
            <v>810000495</v>
          </cell>
        </row>
        <row r="498">
          <cell r="A498" t="str">
            <v>99804SS</v>
          </cell>
          <cell r="B498" t="str">
            <v>24DT-36SS</v>
          </cell>
          <cell r="C498">
            <v>810000496</v>
          </cell>
        </row>
        <row r="499">
          <cell r="A499" t="str">
            <v>99864</v>
          </cell>
          <cell r="B499" t="str">
            <v>24DT-E15</v>
          </cell>
          <cell r="C499">
            <v>810000497</v>
          </cell>
        </row>
        <row r="500">
          <cell r="A500" t="str">
            <v>99864SS</v>
          </cell>
          <cell r="B500" t="str">
            <v>24DT-E15SS</v>
          </cell>
          <cell r="C500">
            <v>810000498</v>
          </cell>
        </row>
        <row r="501">
          <cell r="A501">
            <v>99866</v>
          </cell>
          <cell r="B501" t="str">
            <v>24DT-E30</v>
          </cell>
          <cell r="C501">
            <v>810000499</v>
          </cell>
        </row>
        <row r="502">
          <cell r="A502" t="str">
            <v>99866SS</v>
          </cell>
          <cell r="B502" t="str">
            <v>24DT-E30SS</v>
          </cell>
          <cell r="C502">
            <v>810000500</v>
          </cell>
        </row>
        <row r="503">
          <cell r="A503">
            <v>99860</v>
          </cell>
          <cell r="B503" t="str">
            <v>24DT-ES</v>
          </cell>
          <cell r="C503">
            <v>810000501</v>
          </cell>
        </row>
        <row r="504">
          <cell r="A504">
            <v>99841</v>
          </cell>
          <cell r="B504" t="str">
            <v>24DT-AP</v>
          </cell>
          <cell r="C504">
            <v>810000502</v>
          </cell>
        </row>
        <row r="505">
          <cell r="A505">
            <v>99842</v>
          </cell>
          <cell r="B505" t="str">
            <v>24DT-APD</v>
          </cell>
          <cell r="C505">
            <v>810000503</v>
          </cell>
        </row>
        <row r="506">
          <cell r="A506">
            <v>99847</v>
          </cell>
          <cell r="B506" t="str">
            <v>24DT-FRS</v>
          </cell>
          <cell r="C506">
            <v>810000504</v>
          </cell>
        </row>
        <row r="507">
          <cell r="A507">
            <v>99846</v>
          </cell>
          <cell r="B507" t="str">
            <v>24DT-IS</v>
          </cell>
          <cell r="C507">
            <v>810000505</v>
          </cell>
        </row>
        <row r="508">
          <cell r="A508">
            <v>99830</v>
          </cell>
          <cell r="B508" t="str">
            <v>24DT-CTF</v>
          </cell>
          <cell r="C508">
            <v>810000506</v>
          </cell>
        </row>
        <row r="509">
          <cell r="A509">
            <v>99859</v>
          </cell>
          <cell r="B509" t="str">
            <v>24DT-SC</v>
          </cell>
          <cell r="C509">
            <v>810000507</v>
          </cell>
        </row>
        <row r="510">
          <cell r="A510">
            <v>99885</v>
          </cell>
          <cell r="B510" t="str">
            <v>24DT-VC</v>
          </cell>
          <cell r="C510">
            <v>810000508</v>
          </cell>
        </row>
        <row r="511">
          <cell r="A511" t="str">
            <v>99867GA</v>
          </cell>
          <cell r="B511" t="str">
            <v>24DT-T</v>
          </cell>
          <cell r="C511">
            <v>810000509</v>
          </cell>
        </row>
        <row r="512">
          <cell r="A512" t="str">
            <v>99867SS</v>
          </cell>
          <cell r="B512" t="str">
            <v>24DT-TSS</v>
          </cell>
          <cell r="C512">
            <v>810000510</v>
          </cell>
        </row>
        <row r="513">
          <cell r="A513" t="str">
            <v>99868</v>
          </cell>
          <cell r="B513" t="str">
            <v>24DT-WS</v>
          </cell>
          <cell r="C513">
            <v>810000511</v>
          </cell>
        </row>
        <row r="514">
          <cell r="A514" t="str">
            <v>9085</v>
          </cell>
          <cell r="B514" t="str">
            <v>6DP-KBSC</v>
          </cell>
          <cell r="C514">
            <v>810000512</v>
          </cell>
        </row>
        <row r="515">
          <cell r="A515" t="str">
            <v>9086</v>
          </cell>
          <cell r="B515" t="str">
            <v>6DP-KMFG</v>
          </cell>
          <cell r="C515">
            <v>810000513</v>
          </cell>
        </row>
        <row r="516">
          <cell r="A516" t="str">
            <v>9088</v>
          </cell>
          <cell r="B516" t="str">
            <v>6DP-KTTW</v>
          </cell>
          <cell r="C516">
            <v>810000514</v>
          </cell>
        </row>
        <row r="517">
          <cell r="A517" t="str">
            <v>9006</v>
          </cell>
          <cell r="B517" t="str">
            <v>6DP-06</v>
          </cell>
          <cell r="C517">
            <v>810000515</v>
          </cell>
        </row>
        <row r="518">
          <cell r="A518" t="str">
            <v>9019</v>
          </cell>
          <cell r="B518" t="str">
            <v>6DP-09</v>
          </cell>
          <cell r="C518">
            <v>810000516</v>
          </cell>
        </row>
        <row r="519">
          <cell r="A519" t="str">
            <v>9014</v>
          </cell>
          <cell r="B519" t="str">
            <v>6DP-12</v>
          </cell>
          <cell r="C519">
            <v>810000517</v>
          </cell>
        </row>
        <row r="520">
          <cell r="A520" t="str">
            <v>9014SS</v>
          </cell>
          <cell r="B520" t="str">
            <v>6DP-12SS</v>
          </cell>
          <cell r="C520">
            <v>810000518</v>
          </cell>
        </row>
        <row r="521">
          <cell r="A521" t="str">
            <v>9021</v>
          </cell>
          <cell r="B521" t="str">
            <v>6DP-24</v>
          </cell>
          <cell r="C521">
            <v>810000519</v>
          </cell>
        </row>
        <row r="522">
          <cell r="A522" t="str">
            <v>9021SS</v>
          </cell>
          <cell r="B522" t="str">
            <v>6DP-24SS</v>
          </cell>
          <cell r="C522">
            <v>810000520</v>
          </cell>
        </row>
        <row r="523">
          <cell r="A523" t="str">
            <v>9017</v>
          </cell>
          <cell r="B523" t="str">
            <v>6DP-36</v>
          </cell>
          <cell r="C523">
            <v>810000521</v>
          </cell>
        </row>
        <row r="524">
          <cell r="A524" t="str">
            <v>9017CF</v>
          </cell>
          <cell r="B524" t="str">
            <v>6DP-36CF</v>
          </cell>
          <cell r="C524">
            <v>810000522</v>
          </cell>
        </row>
        <row r="525">
          <cell r="A525" t="str">
            <v>9017SS</v>
          </cell>
          <cell r="B525" t="str">
            <v>6DP-36SS</v>
          </cell>
          <cell r="C525">
            <v>810000523</v>
          </cell>
        </row>
        <row r="526">
          <cell r="A526" t="str">
            <v>9017SSCF</v>
          </cell>
          <cell r="B526" t="str">
            <v>6DP-36SSCF</v>
          </cell>
          <cell r="C526">
            <v>810000524</v>
          </cell>
        </row>
        <row r="527">
          <cell r="A527" t="str">
            <v>9064KIT</v>
          </cell>
          <cell r="B527" t="str">
            <v>6DP-E15</v>
          </cell>
          <cell r="C527">
            <v>810000525</v>
          </cell>
        </row>
        <row r="528">
          <cell r="A528" t="str">
            <v>9064SSKIT</v>
          </cell>
          <cell r="B528" t="str">
            <v>6DP-E15SS</v>
          </cell>
          <cell r="C528">
            <v>810000526</v>
          </cell>
        </row>
        <row r="529">
          <cell r="A529" t="str">
            <v>9066KIT</v>
          </cell>
          <cell r="B529" t="str">
            <v>6DP-E30</v>
          </cell>
          <cell r="C529">
            <v>810000527</v>
          </cell>
        </row>
        <row r="530">
          <cell r="A530" t="str">
            <v>9066SSKIT</v>
          </cell>
          <cell r="B530" t="str">
            <v>6DP-E30SS</v>
          </cell>
          <cell r="C530">
            <v>810000528</v>
          </cell>
        </row>
        <row r="531">
          <cell r="A531" t="str">
            <v>9060</v>
          </cell>
          <cell r="B531" t="str">
            <v>6DP-ES</v>
          </cell>
          <cell r="C531">
            <v>810000529</v>
          </cell>
        </row>
        <row r="532">
          <cell r="A532" t="str">
            <v>9045N</v>
          </cell>
          <cell r="B532" t="str">
            <v>6DP-RCS</v>
          </cell>
          <cell r="C532">
            <v>810000530</v>
          </cell>
        </row>
        <row r="533">
          <cell r="A533" t="str">
            <v>9048AN</v>
          </cell>
          <cell r="B533" t="str">
            <v>6DP-CS11</v>
          </cell>
          <cell r="C533">
            <v>810000531</v>
          </cell>
        </row>
        <row r="534">
          <cell r="A534" t="str">
            <v>9048BN</v>
          </cell>
          <cell r="B534" t="str">
            <v>6DP-CS24</v>
          </cell>
          <cell r="C534">
            <v>810000532</v>
          </cell>
        </row>
        <row r="535">
          <cell r="A535" t="str">
            <v>9048DN</v>
          </cell>
          <cell r="B535" t="str">
            <v>6DP-CS36</v>
          </cell>
          <cell r="C535">
            <v>810000533</v>
          </cell>
        </row>
        <row r="536">
          <cell r="A536" t="str">
            <v>9047N</v>
          </cell>
          <cell r="B536" t="str">
            <v>6DP-FCS</v>
          </cell>
          <cell r="C536">
            <v>810000534</v>
          </cell>
        </row>
        <row r="537">
          <cell r="A537" t="str">
            <v>9043N</v>
          </cell>
          <cell r="B537" t="str">
            <v>6DP-WT</v>
          </cell>
          <cell r="C537">
            <v>810000535</v>
          </cell>
        </row>
        <row r="538">
          <cell r="A538" t="str">
            <v>9043SS</v>
          </cell>
          <cell r="B538" t="str">
            <v>6DP-WTSS</v>
          </cell>
          <cell r="C538">
            <v>810000536</v>
          </cell>
        </row>
        <row r="539">
          <cell r="A539" t="str">
            <v>9067</v>
          </cell>
          <cell r="B539" t="str">
            <v>6DP-T</v>
          </cell>
          <cell r="C539">
            <v>810000537</v>
          </cell>
        </row>
        <row r="540">
          <cell r="A540" t="str">
            <v>9067SS</v>
          </cell>
          <cell r="B540" t="str">
            <v>6DP-TSS</v>
          </cell>
          <cell r="C540">
            <v>810000538</v>
          </cell>
        </row>
        <row r="541">
          <cell r="A541" t="str">
            <v>9072</v>
          </cell>
          <cell r="B541" t="str">
            <v>6DP-TSB</v>
          </cell>
          <cell r="C541">
            <v>810000539</v>
          </cell>
        </row>
        <row r="542">
          <cell r="A542" t="str">
            <v>9072SS</v>
          </cell>
          <cell r="B542" t="str">
            <v>6DP-TSBSS</v>
          </cell>
          <cell r="C542">
            <v>810000540</v>
          </cell>
        </row>
        <row r="543">
          <cell r="A543" t="str">
            <v>9001</v>
          </cell>
          <cell r="B543" t="str">
            <v>6DP-BP</v>
          </cell>
          <cell r="C543">
            <v>810000541</v>
          </cell>
        </row>
        <row r="544">
          <cell r="A544" t="str">
            <v>9040A</v>
          </cell>
          <cell r="B544" t="str">
            <v>6DP-AP14X17</v>
          </cell>
          <cell r="C544">
            <v>810000542</v>
          </cell>
        </row>
        <row r="545">
          <cell r="A545" t="str">
            <v>9040B</v>
          </cell>
          <cell r="B545" t="str">
            <v>6DP-AP17X17</v>
          </cell>
          <cell r="C545">
            <v>810000543</v>
          </cell>
        </row>
        <row r="546">
          <cell r="A546" t="str">
            <v>9040C</v>
          </cell>
          <cell r="B546" t="str">
            <v>6DP-AP13X21</v>
          </cell>
          <cell r="C546">
            <v>810000544</v>
          </cell>
        </row>
        <row r="547">
          <cell r="A547" t="str">
            <v>9040D</v>
          </cell>
          <cell r="B547" t="str">
            <v>6DP-AP17X21</v>
          </cell>
          <cell r="C547">
            <v>810000545</v>
          </cell>
        </row>
        <row r="548">
          <cell r="A548" t="str">
            <v>9011</v>
          </cell>
          <cell r="B548" t="str">
            <v>6DP-SS</v>
          </cell>
          <cell r="C548">
            <v>810000546</v>
          </cell>
        </row>
        <row r="549">
          <cell r="A549" t="str">
            <v>9069</v>
          </cell>
          <cell r="B549" t="str">
            <v>6DP-AWS</v>
          </cell>
          <cell r="C549">
            <v>810000547</v>
          </cell>
        </row>
        <row r="550">
          <cell r="A550" t="str">
            <v>9068</v>
          </cell>
          <cell r="B550" t="str">
            <v>6DP-WS</v>
          </cell>
          <cell r="C550">
            <v>810000548</v>
          </cell>
        </row>
        <row r="551">
          <cell r="A551" t="str">
            <v>9068SS</v>
          </cell>
          <cell r="B551" t="str">
            <v>6DP-WSSS</v>
          </cell>
          <cell r="C551">
            <v>810000549</v>
          </cell>
        </row>
        <row r="552">
          <cell r="A552" t="str">
            <v>9044</v>
          </cell>
          <cell r="B552" t="str">
            <v>6DP-FRS</v>
          </cell>
          <cell r="C552">
            <v>810000550</v>
          </cell>
        </row>
        <row r="553">
          <cell r="A553" t="str">
            <v>9946</v>
          </cell>
          <cell r="B553" t="str">
            <v>6DP-IS</v>
          </cell>
          <cell r="C553">
            <v>810000551</v>
          </cell>
        </row>
        <row r="554">
          <cell r="A554" t="str">
            <v>9980A</v>
          </cell>
          <cell r="B554" t="str">
            <v>6DP-CCS36</v>
          </cell>
          <cell r="C554">
            <v>810000552</v>
          </cell>
        </row>
        <row r="555">
          <cell r="A555" t="str">
            <v>9980B</v>
          </cell>
          <cell r="B555" t="str">
            <v>6DP-CCS48</v>
          </cell>
          <cell r="C555">
            <v>810000553</v>
          </cell>
        </row>
        <row r="556">
          <cell r="A556" t="str">
            <v>9980C</v>
          </cell>
          <cell r="B556" t="str">
            <v>6DP-CCS60</v>
          </cell>
          <cell r="C556">
            <v>810000554</v>
          </cell>
        </row>
        <row r="557">
          <cell r="A557" t="str">
            <v>9051V</v>
          </cell>
          <cell r="B557" t="str">
            <v>6DP-FF</v>
          </cell>
          <cell r="C557">
            <v>810000555</v>
          </cell>
        </row>
        <row r="558">
          <cell r="A558" t="str">
            <v>9049V</v>
          </cell>
          <cell r="B558" t="str">
            <v>6DP-F6</v>
          </cell>
          <cell r="C558">
            <v>810000556</v>
          </cell>
        </row>
        <row r="559">
          <cell r="A559" t="str">
            <v>9050V</v>
          </cell>
          <cell r="B559" t="str">
            <v>6DP-F12</v>
          </cell>
          <cell r="C559">
            <v>810000557</v>
          </cell>
        </row>
        <row r="560">
          <cell r="A560" t="str">
            <v>9081V</v>
          </cell>
          <cell r="B560" t="str">
            <v>6DP-F18</v>
          </cell>
          <cell r="C560">
            <v>810000558</v>
          </cell>
        </row>
        <row r="561">
          <cell r="A561" t="str">
            <v>9052V</v>
          </cell>
          <cell r="B561" t="str">
            <v>6DP-F24</v>
          </cell>
          <cell r="C561">
            <v>810000559</v>
          </cell>
        </row>
        <row r="562">
          <cell r="A562" t="str">
            <v>9049DSA</v>
          </cell>
          <cell r="B562" t="str">
            <v>6DP-F6DSA</v>
          </cell>
          <cell r="C562">
            <v>810000560</v>
          </cell>
        </row>
        <row r="563">
          <cell r="A563" t="str">
            <v>9050DSA</v>
          </cell>
          <cell r="B563" t="str">
            <v>6DP-F12DSA</v>
          </cell>
          <cell r="C563">
            <v>810000561</v>
          </cell>
        </row>
        <row r="564">
          <cell r="A564" t="str">
            <v>9959</v>
          </cell>
          <cell r="B564" t="str">
            <v>6DP-SC</v>
          </cell>
          <cell r="C564">
            <v>810000562</v>
          </cell>
        </row>
        <row r="565">
          <cell r="A565" t="str">
            <v>9061</v>
          </cell>
          <cell r="B565" t="str">
            <v>6DP-XRB</v>
          </cell>
          <cell r="C565">
            <v>810000563</v>
          </cell>
        </row>
        <row r="566">
          <cell r="A566" t="str">
            <v>9084</v>
          </cell>
          <cell r="B566" t="str">
            <v>6DP-VC</v>
          </cell>
          <cell r="C566">
            <v>810000564</v>
          </cell>
        </row>
        <row r="567">
          <cell r="A567" t="str">
            <v>9106</v>
          </cell>
          <cell r="B567" t="str">
            <v>7DP-06</v>
          </cell>
          <cell r="C567">
            <v>810000565</v>
          </cell>
        </row>
        <row r="568">
          <cell r="A568" t="str">
            <v>9119</v>
          </cell>
          <cell r="B568" t="str">
            <v>7DP-09</v>
          </cell>
          <cell r="C568">
            <v>810000566</v>
          </cell>
        </row>
        <row r="569">
          <cell r="A569" t="str">
            <v>9114</v>
          </cell>
          <cell r="B569" t="str">
            <v>7DP-12</v>
          </cell>
          <cell r="C569">
            <v>810000567</v>
          </cell>
        </row>
        <row r="570">
          <cell r="A570" t="str">
            <v>9121</v>
          </cell>
          <cell r="B570" t="str">
            <v>7DP-24</v>
          </cell>
          <cell r="C570">
            <v>810000568</v>
          </cell>
        </row>
        <row r="571">
          <cell r="A571" t="str">
            <v>9121SS</v>
          </cell>
          <cell r="B571" t="str">
            <v>7DP-24SS</v>
          </cell>
          <cell r="C571">
            <v>810000569</v>
          </cell>
        </row>
        <row r="572">
          <cell r="A572" t="str">
            <v>9117</v>
          </cell>
          <cell r="B572" t="str">
            <v>7DP-36</v>
          </cell>
          <cell r="C572">
            <v>810000570</v>
          </cell>
        </row>
        <row r="573">
          <cell r="A573" t="str">
            <v>9117SS</v>
          </cell>
          <cell r="B573" t="str">
            <v>7DP-36SS</v>
          </cell>
          <cell r="C573">
            <v>810000571</v>
          </cell>
        </row>
        <row r="574">
          <cell r="A574" t="str">
            <v>9164KIT</v>
          </cell>
          <cell r="B574" t="str">
            <v>7DP-E15</v>
          </cell>
          <cell r="C574">
            <v>810000572</v>
          </cell>
        </row>
        <row r="575">
          <cell r="A575" t="str">
            <v>9164SSKIT</v>
          </cell>
          <cell r="B575" t="str">
            <v>7DP-E15SS</v>
          </cell>
          <cell r="C575">
            <v>810000573</v>
          </cell>
        </row>
        <row r="576">
          <cell r="A576" t="str">
            <v>9166KIT</v>
          </cell>
          <cell r="B576" t="str">
            <v>7DP-E30</v>
          </cell>
          <cell r="C576">
            <v>810000574</v>
          </cell>
        </row>
        <row r="577">
          <cell r="A577" t="str">
            <v>9166SSKIT</v>
          </cell>
          <cell r="B577" t="str">
            <v>7DP-E30SS</v>
          </cell>
          <cell r="C577">
            <v>810000575</v>
          </cell>
        </row>
        <row r="578">
          <cell r="A578" t="str">
            <v>9160</v>
          </cell>
          <cell r="B578" t="str">
            <v>7DP-ES</v>
          </cell>
          <cell r="C578">
            <v>810000576</v>
          </cell>
        </row>
        <row r="579">
          <cell r="A579" t="str">
            <v>9145N</v>
          </cell>
          <cell r="B579" t="str">
            <v>7DP-RCS</v>
          </cell>
          <cell r="C579">
            <v>810000577</v>
          </cell>
        </row>
        <row r="580">
          <cell r="A580" t="str">
            <v>9148AN</v>
          </cell>
          <cell r="B580" t="str">
            <v>7DP-CS11</v>
          </cell>
          <cell r="C580">
            <v>810000578</v>
          </cell>
        </row>
        <row r="581">
          <cell r="A581" t="str">
            <v>9148BN</v>
          </cell>
          <cell r="B581" t="str">
            <v>7DP-CS24</v>
          </cell>
          <cell r="C581">
            <v>810000579</v>
          </cell>
        </row>
        <row r="582">
          <cell r="A582" t="str">
            <v>9148DN</v>
          </cell>
          <cell r="B582" t="str">
            <v>7DP-CS36</v>
          </cell>
          <cell r="C582">
            <v>810000580</v>
          </cell>
        </row>
        <row r="583">
          <cell r="A583" t="str">
            <v>9147N</v>
          </cell>
          <cell r="B583" t="str">
            <v>7DP-FCS</v>
          </cell>
          <cell r="C583">
            <v>810000581</v>
          </cell>
        </row>
        <row r="584">
          <cell r="A584" t="str">
            <v>9143N</v>
          </cell>
          <cell r="B584" t="str">
            <v>7DP-WT</v>
          </cell>
          <cell r="C584">
            <v>810000582</v>
          </cell>
        </row>
        <row r="585">
          <cell r="A585" t="str">
            <v>9143SS</v>
          </cell>
          <cell r="B585" t="str">
            <v>7DP-WTSS</v>
          </cell>
          <cell r="C585">
            <v>810000583</v>
          </cell>
        </row>
        <row r="586">
          <cell r="A586" t="str">
            <v>9167</v>
          </cell>
          <cell r="B586" t="str">
            <v>7DP-T</v>
          </cell>
          <cell r="C586">
            <v>810000584</v>
          </cell>
        </row>
        <row r="587">
          <cell r="A587" t="str">
            <v>9167SS</v>
          </cell>
          <cell r="B587" t="str">
            <v>7DP-TSS</v>
          </cell>
          <cell r="C587">
            <v>810000585</v>
          </cell>
        </row>
        <row r="588">
          <cell r="A588" t="str">
            <v>9172</v>
          </cell>
          <cell r="B588" t="str">
            <v>7DP-TSB</v>
          </cell>
          <cell r="C588">
            <v>810000586</v>
          </cell>
        </row>
        <row r="589">
          <cell r="A589" t="str">
            <v>9172SS</v>
          </cell>
          <cell r="B589" t="str">
            <v>7DP-TSBSS</v>
          </cell>
          <cell r="C589">
            <v>810000587</v>
          </cell>
        </row>
        <row r="590">
          <cell r="A590" t="str">
            <v>9101</v>
          </cell>
          <cell r="B590" t="str">
            <v>7DP-BP</v>
          </cell>
          <cell r="C590">
            <v>810000588</v>
          </cell>
        </row>
        <row r="591">
          <cell r="A591" t="str">
            <v>9169</v>
          </cell>
          <cell r="B591" t="str">
            <v>7DP-AWS</v>
          </cell>
          <cell r="C591">
            <v>810000589</v>
          </cell>
        </row>
        <row r="592">
          <cell r="A592" t="str">
            <v>9168</v>
          </cell>
          <cell r="B592" t="str">
            <v>7DP-WS</v>
          </cell>
          <cell r="C592">
            <v>810000590</v>
          </cell>
        </row>
        <row r="593">
          <cell r="A593" t="str">
            <v>9168SS</v>
          </cell>
          <cell r="B593" t="str">
            <v>7DP-WSSS</v>
          </cell>
          <cell r="C593">
            <v>810000591</v>
          </cell>
        </row>
        <row r="594">
          <cell r="A594" t="str">
            <v>9144</v>
          </cell>
          <cell r="B594" t="str">
            <v>7DP-FRS</v>
          </cell>
          <cell r="C594">
            <v>810000592</v>
          </cell>
        </row>
        <row r="595">
          <cell r="A595" t="str">
            <v>9151V</v>
          </cell>
          <cell r="B595" t="str">
            <v>7DP-FF</v>
          </cell>
          <cell r="C595">
            <v>810000593</v>
          </cell>
        </row>
        <row r="596">
          <cell r="A596" t="str">
            <v>9149V</v>
          </cell>
          <cell r="B596" t="str">
            <v>7DP-F6</v>
          </cell>
          <cell r="C596">
            <v>810000594</v>
          </cell>
        </row>
        <row r="597">
          <cell r="A597" t="str">
            <v>9150V</v>
          </cell>
          <cell r="B597" t="str">
            <v>7DP-F12</v>
          </cell>
          <cell r="C597">
            <v>810000595</v>
          </cell>
        </row>
        <row r="598">
          <cell r="A598" t="str">
            <v>9181V</v>
          </cell>
          <cell r="B598" t="str">
            <v>7DP-F18</v>
          </cell>
          <cell r="C598">
            <v>810000596</v>
          </cell>
        </row>
        <row r="599">
          <cell r="A599" t="str">
            <v>9152V</v>
          </cell>
          <cell r="B599" t="str">
            <v>7DP-F24</v>
          </cell>
          <cell r="C599">
            <v>810000597</v>
          </cell>
        </row>
        <row r="600">
          <cell r="A600" t="str">
            <v>9161</v>
          </cell>
          <cell r="B600" t="str">
            <v>7DP-XRB</v>
          </cell>
          <cell r="C600">
            <v>810000598</v>
          </cell>
        </row>
        <row r="601">
          <cell r="A601" t="str">
            <v>9184</v>
          </cell>
          <cell r="B601" t="str">
            <v>7DP-VC</v>
          </cell>
          <cell r="C601">
            <v>810000599</v>
          </cell>
        </row>
        <row r="602">
          <cell r="A602" t="str">
            <v>9206</v>
          </cell>
          <cell r="B602" t="str">
            <v>8DP-06</v>
          </cell>
          <cell r="C602">
            <v>810000600</v>
          </cell>
        </row>
        <row r="603">
          <cell r="A603" t="str">
            <v>9219</v>
          </cell>
          <cell r="B603" t="str">
            <v>8DP-09</v>
          </cell>
          <cell r="C603">
            <v>810000601</v>
          </cell>
        </row>
        <row r="604">
          <cell r="A604" t="str">
            <v>9214</v>
          </cell>
          <cell r="B604" t="str">
            <v>8DP-12</v>
          </cell>
          <cell r="C604">
            <v>810000602</v>
          </cell>
        </row>
        <row r="605">
          <cell r="A605" t="str">
            <v>9221</v>
          </cell>
          <cell r="B605" t="str">
            <v>8DP-24</v>
          </cell>
          <cell r="C605">
            <v>810000603</v>
          </cell>
        </row>
        <row r="606">
          <cell r="A606" t="str">
            <v>9221CF</v>
          </cell>
          <cell r="B606" t="str">
            <v>8DP-24CF</v>
          </cell>
          <cell r="C606">
            <v>810000604</v>
          </cell>
        </row>
        <row r="607">
          <cell r="A607" t="str">
            <v>9221SS</v>
          </cell>
          <cell r="B607" t="str">
            <v>8DP-24SS</v>
          </cell>
          <cell r="C607">
            <v>810000605</v>
          </cell>
        </row>
        <row r="608">
          <cell r="A608" t="str">
            <v>9221SSCF</v>
          </cell>
          <cell r="B608" t="str">
            <v>8DP-24SSCF</v>
          </cell>
          <cell r="C608">
            <v>810000606</v>
          </cell>
        </row>
        <row r="609">
          <cell r="A609" t="str">
            <v>9217</v>
          </cell>
          <cell r="B609" t="str">
            <v>8DP-36</v>
          </cell>
          <cell r="C609">
            <v>810000607</v>
          </cell>
        </row>
        <row r="610">
          <cell r="A610" t="str">
            <v>9217CF</v>
          </cell>
          <cell r="B610" t="str">
            <v>8DP-36CF</v>
          </cell>
          <cell r="C610">
            <v>810000608</v>
          </cell>
        </row>
        <row r="611">
          <cell r="A611" t="str">
            <v>9217SS</v>
          </cell>
          <cell r="B611" t="str">
            <v>8DP-36SS</v>
          </cell>
          <cell r="C611">
            <v>810000609</v>
          </cell>
        </row>
        <row r="612">
          <cell r="A612" t="str">
            <v>9217SSCF</v>
          </cell>
          <cell r="B612" t="str">
            <v>8DP-36SSCF</v>
          </cell>
          <cell r="C612">
            <v>810000610</v>
          </cell>
        </row>
        <row r="613">
          <cell r="A613" t="str">
            <v>9264KIT</v>
          </cell>
          <cell r="B613" t="str">
            <v>8DP-E15</v>
          </cell>
          <cell r="C613">
            <v>810000611</v>
          </cell>
        </row>
        <row r="614">
          <cell r="A614" t="str">
            <v>9264SSKIT</v>
          </cell>
          <cell r="B614" t="str">
            <v>8DP-E15SS</v>
          </cell>
          <cell r="C614">
            <v>810000612</v>
          </cell>
        </row>
        <row r="615">
          <cell r="A615" t="str">
            <v>9266KIT</v>
          </cell>
          <cell r="B615" t="str">
            <v>8DP-E30</v>
          </cell>
          <cell r="C615">
            <v>810000613</v>
          </cell>
        </row>
        <row r="616">
          <cell r="A616" t="str">
            <v>9266SSKIT</v>
          </cell>
          <cell r="B616" t="str">
            <v>8DP-E30SS</v>
          </cell>
          <cell r="C616">
            <v>810000614</v>
          </cell>
        </row>
        <row r="617">
          <cell r="A617" t="str">
            <v>9260</v>
          </cell>
          <cell r="B617" t="str">
            <v>8DP-ES</v>
          </cell>
          <cell r="C617">
            <v>810000615</v>
          </cell>
        </row>
        <row r="618">
          <cell r="A618" t="str">
            <v>9245N</v>
          </cell>
          <cell r="B618" t="str">
            <v>8DP-RCS</v>
          </cell>
          <cell r="C618">
            <v>810000616</v>
          </cell>
        </row>
        <row r="619">
          <cell r="A619" t="str">
            <v>9248AN</v>
          </cell>
          <cell r="B619" t="str">
            <v>8DP-CS11</v>
          </cell>
          <cell r="C619">
            <v>810000617</v>
          </cell>
        </row>
        <row r="620">
          <cell r="A620" t="str">
            <v>9248BN</v>
          </cell>
          <cell r="B620" t="str">
            <v>8DP-CS24</v>
          </cell>
          <cell r="C620">
            <v>810000618</v>
          </cell>
        </row>
        <row r="621">
          <cell r="A621" t="str">
            <v>9248DN</v>
          </cell>
          <cell r="B621" t="str">
            <v>8DP-CS36</v>
          </cell>
          <cell r="C621">
            <v>810000619</v>
          </cell>
        </row>
        <row r="622">
          <cell r="A622" t="str">
            <v>9247N</v>
          </cell>
          <cell r="B622" t="str">
            <v>8DP-FCS</v>
          </cell>
          <cell r="C622">
            <v>810000620</v>
          </cell>
        </row>
        <row r="623">
          <cell r="A623" t="str">
            <v>9243N</v>
          </cell>
          <cell r="B623" t="str">
            <v>8DP-WT</v>
          </cell>
          <cell r="C623">
            <v>810000621</v>
          </cell>
        </row>
        <row r="624">
          <cell r="A624" t="str">
            <v>9243SS</v>
          </cell>
          <cell r="B624" t="str">
            <v>8DP-WTSS</v>
          </cell>
          <cell r="C624">
            <v>810000622</v>
          </cell>
        </row>
        <row r="625">
          <cell r="A625" t="str">
            <v>9267</v>
          </cell>
          <cell r="B625" t="str">
            <v>8DP-T</v>
          </cell>
          <cell r="C625">
            <v>810000623</v>
          </cell>
        </row>
        <row r="626">
          <cell r="A626" t="str">
            <v>9267SS</v>
          </cell>
          <cell r="B626" t="str">
            <v>8DP-TSS</v>
          </cell>
          <cell r="C626">
            <v>810000624</v>
          </cell>
        </row>
        <row r="627">
          <cell r="A627" t="str">
            <v>9272</v>
          </cell>
          <cell r="B627" t="str">
            <v>8DP-TSB</v>
          </cell>
          <cell r="C627">
            <v>810000625</v>
          </cell>
        </row>
        <row r="628">
          <cell r="A628" t="str">
            <v>9272SS</v>
          </cell>
          <cell r="B628" t="str">
            <v>8DP-TSBSS</v>
          </cell>
          <cell r="C628">
            <v>810000626</v>
          </cell>
        </row>
        <row r="629">
          <cell r="A629" t="str">
            <v>9201</v>
          </cell>
          <cell r="B629" t="str">
            <v>8DP-BP</v>
          </cell>
          <cell r="C629">
            <v>810000627</v>
          </cell>
        </row>
        <row r="630">
          <cell r="A630" t="str">
            <v>9240A</v>
          </cell>
          <cell r="B630" t="str">
            <v>8DP-AP14X17</v>
          </cell>
          <cell r="C630">
            <v>810000628</v>
          </cell>
        </row>
        <row r="631">
          <cell r="A631" t="str">
            <v>9240B</v>
          </cell>
          <cell r="B631" t="str">
            <v>8DP-AP17X17</v>
          </cell>
          <cell r="C631">
            <v>810000629</v>
          </cell>
        </row>
        <row r="632">
          <cell r="A632" t="str">
            <v>9240C</v>
          </cell>
          <cell r="B632" t="str">
            <v>8DP-AP13X21</v>
          </cell>
          <cell r="C632">
            <v>810000630</v>
          </cell>
        </row>
        <row r="633">
          <cell r="A633" t="str">
            <v>9240D</v>
          </cell>
          <cell r="B633" t="str">
            <v>8DP-AP17X21</v>
          </cell>
          <cell r="C633">
            <v>810000631</v>
          </cell>
        </row>
        <row r="634">
          <cell r="A634" t="str">
            <v>9211</v>
          </cell>
          <cell r="B634" t="str">
            <v>8DP-SS</v>
          </cell>
          <cell r="C634">
            <v>810000632</v>
          </cell>
        </row>
        <row r="635">
          <cell r="A635" t="str">
            <v>9269</v>
          </cell>
          <cell r="B635" t="str">
            <v>8DP-AWS</v>
          </cell>
          <cell r="C635">
            <v>810000633</v>
          </cell>
        </row>
        <row r="636">
          <cell r="A636" t="str">
            <v>9268</v>
          </cell>
          <cell r="B636" t="str">
            <v>8DP-WS</v>
          </cell>
          <cell r="C636">
            <v>810000634</v>
          </cell>
        </row>
        <row r="637">
          <cell r="A637" t="str">
            <v>9268SS</v>
          </cell>
          <cell r="B637" t="str">
            <v>8DP-WSSS</v>
          </cell>
          <cell r="C637">
            <v>810000635</v>
          </cell>
        </row>
        <row r="638">
          <cell r="A638" t="str">
            <v>9244</v>
          </cell>
          <cell r="B638" t="str">
            <v>8DP-FRS</v>
          </cell>
          <cell r="C638">
            <v>810000636</v>
          </cell>
        </row>
        <row r="639">
          <cell r="A639" t="str">
            <v>9251V</v>
          </cell>
          <cell r="B639" t="str">
            <v>8DP-FF</v>
          </cell>
          <cell r="C639">
            <v>810000637</v>
          </cell>
        </row>
        <row r="640">
          <cell r="A640" t="str">
            <v>9249V</v>
          </cell>
          <cell r="B640" t="str">
            <v>8DP-F6</v>
          </cell>
          <cell r="C640">
            <v>810000638</v>
          </cell>
        </row>
        <row r="641">
          <cell r="A641" t="str">
            <v>9250V</v>
          </cell>
          <cell r="B641" t="str">
            <v>8DP-F12</v>
          </cell>
          <cell r="C641">
            <v>810000639</v>
          </cell>
        </row>
        <row r="642">
          <cell r="A642" t="str">
            <v>9281V</v>
          </cell>
          <cell r="B642" t="str">
            <v>8DP-F18</v>
          </cell>
          <cell r="C642">
            <v>810000640</v>
          </cell>
        </row>
        <row r="643">
          <cell r="A643" t="str">
            <v>9252V</v>
          </cell>
          <cell r="B643" t="str">
            <v>8DP-F24</v>
          </cell>
          <cell r="C643">
            <v>810000641</v>
          </cell>
        </row>
        <row r="644">
          <cell r="A644" t="str">
            <v>9249DSA</v>
          </cell>
          <cell r="B644" t="str">
            <v>8DP-F6DSA</v>
          </cell>
          <cell r="C644">
            <v>810000642</v>
          </cell>
        </row>
        <row r="645">
          <cell r="A645" t="str">
            <v>9250DSA</v>
          </cell>
          <cell r="B645" t="str">
            <v>8DP-F12DSA</v>
          </cell>
          <cell r="C645">
            <v>810000643</v>
          </cell>
        </row>
        <row r="646">
          <cell r="A646" t="str">
            <v>9261</v>
          </cell>
          <cell r="B646" t="str">
            <v>8DP-XRB</v>
          </cell>
          <cell r="C646">
            <v>810000644</v>
          </cell>
        </row>
        <row r="647">
          <cell r="A647" t="str">
            <v>9284</v>
          </cell>
          <cell r="B647" t="str">
            <v>8DP-VC</v>
          </cell>
          <cell r="C647">
            <v>810000645</v>
          </cell>
        </row>
        <row r="648">
          <cell r="A648" t="str">
            <v>C9090</v>
          </cell>
          <cell r="B648" t="str">
            <v>HTC-KBSC</v>
          </cell>
          <cell r="C648">
            <v>810000646</v>
          </cell>
        </row>
        <row r="649">
          <cell r="A649" t="str">
            <v>C9088</v>
          </cell>
          <cell r="B649" t="str">
            <v>HTC-KTTW</v>
          </cell>
          <cell r="C649">
            <v>810000647</v>
          </cell>
        </row>
        <row r="650">
          <cell r="A650" t="str">
            <v>C9006SS</v>
          </cell>
          <cell r="B650" t="str">
            <v>6HTC-06</v>
          </cell>
          <cell r="C650">
            <v>810000648</v>
          </cell>
        </row>
        <row r="651">
          <cell r="A651" t="str">
            <v>C9014SS</v>
          </cell>
          <cell r="B651" t="str">
            <v>6HTC-12</v>
          </cell>
          <cell r="C651">
            <v>810000649</v>
          </cell>
        </row>
        <row r="652">
          <cell r="A652" t="str">
            <v>C9012SS</v>
          </cell>
          <cell r="B652" t="str">
            <v>6HTC-18</v>
          </cell>
          <cell r="C652">
            <v>810000650</v>
          </cell>
        </row>
        <row r="653">
          <cell r="A653" t="str">
            <v>C9021SS</v>
          </cell>
          <cell r="B653" t="str">
            <v>6HTC-24</v>
          </cell>
          <cell r="C653">
            <v>810000651</v>
          </cell>
        </row>
        <row r="654">
          <cell r="A654" t="str">
            <v>C9017SS</v>
          </cell>
          <cell r="B654" t="str">
            <v>6HTC-36</v>
          </cell>
          <cell r="C654">
            <v>810000652</v>
          </cell>
        </row>
        <row r="655">
          <cell r="A655" t="str">
            <v>C9017SSCF</v>
          </cell>
          <cell r="B655" t="str">
            <v>6HTC-36CF</v>
          </cell>
          <cell r="C655">
            <v>810000653</v>
          </cell>
        </row>
        <row r="656">
          <cell r="A656" t="str">
            <v>C9013SS</v>
          </cell>
          <cell r="B656" t="str">
            <v>6HTC-48</v>
          </cell>
          <cell r="C656">
            <v>810000654</v>
          </cell>
        </row>
        <row r="657">
          <cell r="A657" t="str">
            <v>C9013SSCF</v>
          </cell>
          <cell r="B657" t="str">
            <v>6HTC-48CF</v>
          </cell>
          <cell r="C657">
            <v>810000655</v>
          </cell>
        </row>
        <row r="658">
          <cell r="A658" t="str">
            <v>C9064SSKIT</v>
          </cell>
          <cell r="B658" t="str">
            <v>6HTC-E15</v>
          </cell>
          <cell r="C658">
            <v>810000656</v>
          </cell>
        </row>
        <row r="659">
          <cell r="A659" t="str">
            <v>C9066SSKIT</v>
          </cell>
          <cell r="B659" t="str">
            <v>6HTC-E30</v>
          </cell>
          <cell r="C659">
            <v>810000657</v>
          </cell>
        </row>
        <row r="660">
          <cell r="A660" t="str">
            <v>C9065SSKIT</v>
          </cell>
          <cell r="B660" t="str">
            <v>6HTC-E45</v>
          </cell>
          <cell r="C660">
            <v>810000658</v>
          </cell>
        </row>
        <row r="661">
          <cell r="A661" t="str">
            <v>C9060</v>
          </cell>
          <cell r="B661" t="str">
            <v>6HTC-ES</v>
          </cell>
          <cell r="C661">
            <v>810000659</v>
          </cell>
        </row>
        <row r="662">
          <cell r="A662" t="str">
            <v>C9045</v>
          </cell>
          <cell r="B662" t="str">
            <v>6HTC-RCS</v>
          </cell>
          <cell r="C662">
            <v>810000660</v>
          </cell>
        </row>
        <row r="663">
          <cell r="A663" t="str">
            <v>C9048A</v>
          </cell>
          <cell r="B663" t="str">
            <v>6HTC-CS11</v>
          </cell>
          <cell r="C663">
            <v>810000661</v>
          </cell>
        </row>
        <row r="664">
          <cell r="A664" t="str">
            <v>C9048B</v>
          </cell>
          <cell r="B664" t="str">
            <v>6HTC-CS24</v>
          </cell>
          <cell r="C664">
            <v>810000662</v>
          </cell>
        </row>
        <row r="665">
          <cell r="A665" t="str">
            <v>C9048D</v>
          </cell>
          <cell r="B665" t="str">
            <v>6HTC-CS36</v>
          </cell>
          <cell r="C665">
            <v>810000663</v>
          </cell>
        </row>
        <row r="666">
          <cell r="A666" t="str">
            <v>C9036B</v>
          </cell>
          <cell r="B666" t="str">
            <v>6HTC-CS24R</v>
          </cell>
          <cell r="C666">
            <v>810000664</v>
          </cell>
        </row>
        <row r="667">
          <cell r="A667" t="str">
            <v>C9036D</v>
          </cell>
          <cell r="B667" t="str">
            <v>6HTC-CS36R</v>
          </cell>
          <cell r="C667">
            <v>810000665</v>
          </cell>
        </row>
        <row r="668">
          <cell r="A668" t="str">
            <v>C9037</v>
          </cell>
          <cell r="B668" t="str">
            <v>6HTC-RCS24</v>
          </cell>
          <cell r="C668">
            <v>810000666</v>
          </cell>
        </row>
        <row r="669">
          <cell r="A669" t="str">
            <v>C9073</v>
          </cell>
          <cell r="B669" t="str">
            <v>6HTC-RS</v>
          </cell>
          <cell r="C669">
            <v>810000667</v>
          </cell>
        </row>
        <row r="670">
          <cell r="A670" t="str">
            <v>C9042</v>
          </cell>
          <cell r="B670" t="str">
            <v>6HTC-TCRS</v>
          </cell>
          <cell r="C670">
            <v>810000668</v>
          </cell>
        </row>
        <row r="671">
          <cell r="A671" t="str">
            <v>C9055</v>
          </cell>
          <cell r="B671" t="str">
            <v>6HTC-FC</v>
          </cell>
          <cell r="C671">
            <v>810000669</v>
          </cell>
        </row>
        <row r="672">
          <cell r="A672" t="str">
            <v>C9043</v>
          </cell>
          <cell r="B672" t="str">
            <v>6HTC-WT</v>
          </cell>
          <cell r="C672">
            <v>810000670</v>
          </cell>
        </row>
        <row r="673">
          <cell r="A673" t="str">
            <v>C9043-EXT</v>
          </cell>
          <cell r="B673" t="str">
            <v>6HTC-WTX</v>
          </cell>
          <cell r="C673">
            <v>810000671</v>
          </cell>
        </row>
        <row r="674">
          <cell r="A674" t="str">
            <v>C9067SS</v>
          </cell>
          <cell r="B674" t="str">
            <v>6HTC-T</v>
          </cell>
          <cell r="C674">
            <v>810000672</v>
          </cell>
        </row>
        <row r="675">
          <cell r="A675" t="str">
            <v>C9067SS-Cap</v>
          </cell>
          <cell r="B675" t="str">
            <v>6HTC-TC</v>
          </cell>
          <cell r="C675">
            <v>810000673</v>
          </cell>
        </row>
        <row r="676">
          <cell r="A676" t="str">
            <v>C9072</v>
          </cell>
          <cell r="B676" t="str">
            <v>6HTC-TSB</v>
          </cell>
          <cell r="C676">
            <v>810000674</v>
          </cell>
        </row>
        <row r="677">
          <cell r="A677" t="str">
            <v>C9074</v>
          </cell>
          <cell r="B677" t="str">
            <v>6HTC-ATS</v>
          </cell>
          <cell r="C677">
            <v>810000675</v>
          </cell>
        </row>
        <row r="678">
          <cell r="A678" t="str">
            <v>C9001</v>
          </cell>
          <cell r="B678" t="str">
            <v>6HTC-BP</v>
          </cell>
          <cell r="C678">
            <v>810000676</v>
          </cell>
        </row>
        <row r="679">
          <cell r="A679" t="str">
            <v>C9031</v>
          </cell>
          <cell r="B679" t="str">
            <v>6HTC-STP</v>
          </cell>
          <cell r="C679">
            <v>810000677</v>
          </cell>
        </row>
        <row r="680">
          <cell r="A680" t="str">
            <v>C9040A</v>
          </cell>
          <cell r="B680" t="str">
            <v>6HTC-AP14X17</v>
          </cell>
          <cell r="C680">
            <v>810000678</v>
          </cell>
        </row>
        <row r="681">
          <cell r="A681" t="str">
            <v>C9040B</v>
          </cell>
          <cell r="B681" t="str">
            <v>6HTC-AP17X17</v>
          </cell>
          <cell r="C681">
            <v>810000679</v>
          </cell>
        </row>
        <row r="682">
          <cell r="A682" t="str">
            <v>C9040D</v>
          </cell>
          <cell r="B682" t="str">
            <v>6HTC-AP17X21</v>
          </cell>
          <cell r="C682">
            <v>810000680</v>
          </cell>
        </row>
        <row r="683">
          <cell r="A683" t="str">
            <v>C9068</v>
          </cell>
          <cell r="B683" t="str">
            <v>6HTC-AWS</v>
          </cell>
          <cell r="C683">
            <v>810000681</v>
          </cell>
        </row>
        <row r="684">
          <cell r="A684" t="str">
            <v>C9044</v>
          </cell>
          <cell r="B684" t="str">
            <v>6HTC-FRS</v>
          </cell>
          <cell r="C684">
            <v>810000682</v>
          </cell>
        </row>
        <row r="685">
          <cell r="A685" t="str">
            <v>C9089</v>
          </cell>
          <cell r="B685" t="str">
            <v>6HTC-RRS</v>
          </cell>
          <cell r="C685">
            <v>810000683</v>
          </cell>
        </row>
        <row r="686">
          <cell r="A686" t="str">
            <v>C9051</v>
          </cell>
          <cell r="B686" t="str">
            <v>6HTC-FF</v>
          </cell>
          <cell r="C686">
            <v>810000684</v>
          </cell>
        </row>
        <row r="687">
          <cell r="A687" t="str">
            <v>C9051DSA</v>
          </cell>
          <cell r="B687" t="str">
            <v>6HTC-FFDSA</v>
          </cell>
          <cell r="C687">
            <v>810000685</v>
          </cell>
        </row>
        <row r="688">
          <cell r="A688" t="str">
            <v>C9049</v>
          </cell>
          <cell r="B688" t="str">
            <v>6HTC-F6</v>
          </cell>
          <cell r="C688">
            <v>810000686</v>
          </cell>
        </row>
        <row r="689">
          <cell r="A689" t="str">
            <v>C9050</v>
          </cell>
          <cell r="B689" t="str">
            <v>6HTC-F12</v>
          </cell>
          <cell r="C689">
            <v>810000687</v>
          </cell>
        </row>
        <row r="690">
          <cell r="A690" t="str">
            <v>C9081</v>
          </cell>
          <cell r="B690" t="str">
            <v>6HTC-F18</v>
          </cell>
          <cell r="C690">
            <v>810000688</v>
          </cell>
        </row>
        <row r="691">
          <cell r="A691" t="str">
            <v>C9052</v>
          </cell>
          <cell r="B691" t="str">
            <v>6HTC-F24</v>
          </cell>
          <cell r="C691">
            <v>810000689</v>
          </cell>
        </row>
        <row r="692">
          <cell r="A692" t="str">
            <v>C9049DSA</v>
          </cell>
          <cell r="B692" t="str">
            <v>6HTC-F6DSA</v>
          </cell>
          <cell r="C692">
            <v>810000690</v>
          </cell>
        </row>
        <row r="693">
          <cell r="A693" t="str">
            <v>C9050DSA</v>
          </cell>
          <cell r="B693" t="str">
            <v>6HTC-F12DSA</v>
          </cell>
          <cell r="C693">
            <v>810000691</v>
          </cell>
        </row>
        <row r="694">
          <cell r="A694" t="str">
            <v>C9959</v>
          </cell>
          <cell r="B694" t="str">
            <v>6HTC-SCU</v>
          </cell>
          <cell r="C694">
            <v>810000692</v>
          </cell>
        </row>
        <row r="695">
          <cell r="A695" t="str">
            <v>C9947</v>
          </cell>
          <cell r="B695" t="str">
            <v>6HTC-OSCU</v>
          </cell>
          <cell r="C695">
            <v>810000693</v>
          </cell>
        </row>
        <row r="696">
          <cell r="A696" t="str">
            <v>C9062</v>
          </cell>
          <cell r="B696" t="str">
            <v>6HTC-XRB</v>
          </cell>
          <cell r="C696">
            <v>810000694</v>
          </cell>
        </row>
        <row r="697">
          <cell r="A697" t="str">
            <v>C9979</v>
          </cell>
          <cell r="B697" t="str">
            <v>6HTC-RESU</v>
          </cell>
          <cell r="C697">
            <v>810000695</v>
          </cell>
        </row>
        <row r="698">
          <cell r="A698" t="str">
            <v>C9978</v>
          </cell>
          <cell r="B698" t="str">
            <v>6HTC-XWSU</v>
          </cell>
          <cell r="C698">
            <v>810000696</v>
          </cell>
        </row>
        <row r="699">
          <cell r="A699" t="str">
            <v>C9973</v>
          </cell>
          <cell r="B699" t="str">
            <v>6HTC-ARSU</v>
          </cell>
          <cell r="C699">
            <v>810000697</v>
          </cell>
        </row>
        <row r="700">
          <cell r="A700" t="str">
            <v>C9968</v>
          </cell>
          <cell r="B700" t="str">
            <v>6HTC-AWSU</v>
          </cell>
          <cell r="C700">
            <v>810000698</v>
          </cell>
        </row>
        <row r="701">
          <cell r="A701" t="str">
            <v>C9960</v>
          </cell>
          <cell r="B701" t="str">
            <v>6HTC-ESU</v>
          </cell>
          <cell r="C701">
            <v>810000699</v>
          </cell>
        </row>
        <row r="702">
          <cell r="A702" t="str">
            <v>C9962</v>
          </cell>
          <cell r="B702" t="str">
            <v>6HTC-XRSU</v>
          </cell>
          <cell r="C702">
            <v>810000700</v>
          </cell>
        </row>
        <row r="703">
          <cell r="A703" t="str">
            <v>C9948S</v>
          </cell>
          <cell r="B703" t="str">
            <v>6HTC-SBRU</v>
          </cell>
          <cell r="C703">
            <v>810000701</v>
          </cell>
        </row>
        <row r="704">
          <cell r="A704" t="str">
            <v>C9084</v>
          </cell>
          <cell r="B704" t="str">
            <v>6HTC-VC</v>
          </cell>
          <cell r="C704">
            <v>810000702</v>
          </cell>
        </row>
        <row r="705">
          <cell r="A705" t="str">
            <v>C9039</v>
          </cell>
          <cell r="B705" t="str">
            <v>6HTC-FRSR</v>
          </cell>
          <cell r="C705">
            <v>810000703</v>
          </cell>
        </row>
        <row r="706">
          <cell r="A706" t="str">
            <v>C9106SS</v>
          </cell>
          <cell r="B706" t="str">
            <v>7HTC-06</v>
          </cell>
          <cell r="C706">
            <v>810000704</v>
          </cell>
        </row>
        <row r="707">
          <cell r="A707" t="str">
            <v>C9114SS</v>
          </cell>
          <cell r="B707" t="str">
            <v>7HTC-12</v>
          </cell>
          <cell r="C707">
            <v>810000705</v>
          </cell>
        </row>
        <row r="708">
          <cell r="A708" t="str">
            <v>C9112SS</v>
          </cell>
          <cell r="B708" t="str">
            <v>7HTC-18</v>
          </cell>
          <cell r="C708">
            <v>810000706</v>
          </cell>
        </row>
        <row r="709">
          <cell r="A709" t="str">
            <v>C9121SS</v>
          </cell>
          <cell r="B709" t="str">
            <v>7HTC-24</v>
          </cell>
          <cell r="C709">
            <v>810000707</v>
          </cell>
        </row>
        <row r="710">
          <cell r="A710" t="str">
            <v>C9117SS</v>
          </cell>
          <cell r="B710" t="str">
            <v>7HTC-36</v>
          </cell>
          <cell r="C710">
            <v>810000708</v>
          </cell>
        </row>
        <row r="711">
          <cell r="A711" t="str">
            <v>C9113SS</v>
          </cell>
          <cell r="B711" t="str">
            <v>7HTC-48</v>
          </cell>
          <cell r="C711">
            <v>810000709</v>
          </cell>
        </row>
        <row r="712">
          <cell r="A712" t="str">
            <v>C9164SSKIT</v>
          </cell>
          <cell r="B712" t="str">
            <v>7HTC-E15</v>
          </cell>
          <cell r="C712">
            <v>810000710</v>
          </cell>
        </row>
        <row r="713">
          <cell r="A713" t="str">
            <v>C9166SSKIT</v>
          </cell>
          <cell r="B713" t="str">
            <v>7HTC-E30</v>
          </cell>
          <cell r="C713">
            <v>810000711</v>
          </cell>
        </row>
        <row r="714">
          <cell r="A714" t="str">
            <v>C9165SSKIT</v>
          </cell>
          <cell r="B714" t="str">
            <v>7HTC-E45</v>
          </cell>
          <cell r="C714">
            <v>810000712</v>
          </cell>
        </row>
        <row r="715">
          <cell r="A715" t="str">
            <v>C9160</v>
          </cell>
          <cell r="B715" t="str">
            <v>7HTC-ES</v>
          </cell>
          <cell r="C715">
            <v>810000713</v>
          </cell>
        </row>
        <row r="716">
          <cell r="A716" t="str">
            <v>C9145</v>
          </cell>
          <cell r="B716" t="str">
            <v>7HTC-RCS</v>
          </cell>
          <cell r="C716">
            <v>810000714</v>
          </cell>
        </row>
        <row r="717">
          <cell r="A717" t="str">
            <v>C9148A</v>
          </cell>
          <cell r="B717" t="str">
            <v>7HTC-CS11</v>
          </cell>
          <cell r="C717">
            <v>810000715</v>
          </cell>
        </row>
        <row r="718">
          <cell r="A718" t="str">
            <v>C9148B</v>
          </cell>
          <cell r="B718" t="str">
            <v>7HTC-CS24</v>
          </cell>
          <cell r="C718">
            <v>810000716</v>
          </cell>
        </row>
        <row r="719">
          <cell r="A719" t="str">
            <v>C9148D</v>
          </cell>
          <cell r="B719" t="str">
            <v>7HTC-CS36</v>
          </cell>
          <cell r="C719">
            <v>810000717</v>
          </cell>
        </row>
        <row r="720">
          <cell r="A720" t="str">
            <v>C9137</v>
          </cell>
          <cell r="B720" t="str">
            <v>7HTC-RCS24</v>
          </cell>
          <cell r="C720">
            <v>810000718</v>
          </cell>
        </row>
        <row r="721">
          <cell r="A721" t="str">
            <v>C9173</v>
          </cell>
          <cell r="B721" t="str">
            <v>7HTC-RS</v>
          </cell>
          <cell r="C721">
            <v>810000719</v>
          </cell>
        </row>
        <row r="722">
          <cell r="A722" t="str">
            <v>C9142</v>
          </cell>
          <cell r="B722" t="str">
            <v>7HTC-TCRS</v>
          </cell>
          <cell r="C722">
            <v>810000720</v>
          </cell>
        </row>
        <row r="723">
          <cell r="A723" t="str">
            <v>C9131</v>
          </cell>
          <cell r="B723" t="str">
            <v>7HTC-STP</v>
          </cell>
          <cell r="C723">
            <v>810000721</v>
          </cell>
        </row>
        <row r="724">
          <cell r="A724" t="str">
            <v>C9155</v>
          </cell>
          <cell r="B724" t="str">
            <v>7HTC-FC</v>
          </cell>
          <cell r="C724">
            <v>810000722</v>
          </cell>
        </row>
        <row r="725">
          <cell r="A725" t="str">
            <v>C9143</v>
          </cell>
          <cell r="B725" t="str">
            <v>7HTC-WT</v>
          </cell>
          <cell r="C725">
            <v>810000723</v>
          </cell>
        </row>
        <row r="726">
          <cell r="A726" t="str">
            <v>C9167SS</v>
          </cell>
          <cell r="B726" t="str">
            <v>7HTC-T</v>
          </cell>
          <cell r="C726">
            <v>810000724</v>
          </cell>
        </row>
        <row r="727">
          <cell r="A727" t="str">
            <v>C9167SS-Cap</v>
          </cell>
          <cell r="B727" t="str">
            <v>7HTC-TC</v>
          </cell>
          <cell r="C727">
            <v>810000725</v>
          </cell>
        </row>
        <row r="728">
          <cell r="A728" t="str">
            <v>C9172</v>
          </cell>
          <cell r="B728" t="str">
            <v>7HTC-TSB</v>
          </cell>
          <cell r="C728">
            <v>810000726</v>
          </cell>
        </row>
        <row r="729">
          <cell r="A729" t="str">
            <v>C9174</v>
          </cell>
          <cell r="B729" t="str">
            <v>7HTC-ATS</v>
          </cell>
          <cell r="C729">
            <v>810000727</v>
          </cell>
        </row>
        <row r="730">
          <cell r="A730" t="str">
            <v>C9101</v>
          </cell>
          <cell r="B730" t="str">
            <v>7HTC-BP</v>
          </cell>
          <cell r="C730">
            <v>810000728</v>
          </cell>
        </row>
        <row r="731">
          <cell r="A731" t="str">
            <v>C9168</v>
          </cell>
          <cell r="B731" t="str">
            <v>7HTC-AWS</v>
          </cell>
          <cell r="C731">
            <v>810000729</v>
          </cell>
        </row>
        <row r="732">
          <cell r="A732" t="str">
            <v>C9144</v>
          </cell>
          <cell r="B732" t="str">
            <v>7HTC-FRS</v>
          </cell>
          <cell r="C732">
            <v>810000730</v>
          </cell>
        </row>
        <row r="733">
          <cell r="A733" t="str">
            <v>C9189</v>
          </cell>
          <cell r="B733" t="str">
            <v>7HTC-RRS</v>
          </cell>
          <cell r="C733">
            <v>810000731</v>
          </cell>
        </row>
        <row r="734">
          <cell r="A734" t="str">
            <v>C9151</v>
          </cell>
          <cell r="B734" t="str">
            <v>7HTC-FF</v>
          </cell>
          <cell r="C734">
            <v>810000732</v>
          </cell>
        </row>
        <row r="735">
          <cell r="A735" t="str">
            <v>C9149</v>
          </cell>
          <cell r="B735" t="str">
            <v>7HTC-F6</v>
          </cell>
          <cell r="C735">
            <v>810000733</v>
          </cell>
        </row>
        <row r="736">
          <cell r="A736" t="str">
            <v>C9150</v>
          </cell>
          <cell r="B736" t="str">
            <v>7HTC-F12</v>
          </cell>
          <cell r="C736">
            <v>810000734</v>
          </cell>
        </row>
        <row r="737">
          <cell r="A737" t="str">
            <v>C9181</v>
          </cell>
          <cell r="B737" t="str">
            <v>7HTC-F18</v>
          </cell>
          <cell r="C737">
            <v>810000735</v>
          </cell>
        </row>
        <row r="738">
          <cell r="A738" t="str">
            <v>C9152</v>
          </cell>
          <cell r="B738" t="str">
            <v>7HTC-F24</v>
          </cell>
          <cell r="C738">
            <v>810000736</v>
          </cell>
        </row>
        <row r="739">
          <cell r="A739" t="str">
            <v>C9162</v>
          </cell>
          <cell r="B739" t="str">
            <v>7HTC-XRB</v>
          </cell>
          <cell r="C739">
            <v>810000737</v>
          </cell>
        </row>
        <row r="740">
          <cell r="A740" t="str">
            <v>C9184</v>
          </cell>
          <cell r="B740" t="str">
            <v>7HTC-VC</v>
          </cell>
          <cell r="C740">
            <v>810000738</v>
          </cell>
        </row>
        <row r="741">
          <cell r="A741" t="str">
            <v>C9206SS</v>
          </cell>
          <cell r="B741" t="str">
            <v>8HTC-06</v>
          </cell>
          <cell r="C741">
            <v>810000739</v>
          </cell>
        </row>
        <row r="742">
          <cell r="A742" t="str">
            <v>C9214SS</v>
          </cell>
          <cell r="B742" t="str">
            <v>8HTC-12</v>
          </cell>
          <cell r="C742">
            <v>810000740</v>
          </cell>
        </row>
        <row r="743">
          <cell r="A743" t="str">
            <v>C9212SS</v>
          </cell>
          <cell r="B743" t="str">
            <v>8HTC-18</v>
          </cell>
          <cell r="C743">
            <v>810000741</v>
          </cell>
        </row>
        <row r="744">
          <cell r="A744" t="str">
            <v>C9221SS</v>
          </cell>
          <cell r="B744" t="str">
            <v>8HTC-24</v>
          </cell>
          <cell r="C744">
            <v>810000742</v>
          </cell>
        </row>
        <row r="745">
          <cell r="A745" t="str">
            <v>C9217SS</v>
          </cell>
          <cell r="B745" t="str">
            <v>8HTC-36</v>
          </cell>
          <cell r="C745">
            <v>810000743</v>
          </cell>
        </row>
        <row r="746">
          <cell r="A746" t="str">
            <v>C9213SS</v>
          </cell>
          <cell r="B746" t="str">
            <v>8HTC-48</v>
          </cell>
          <cell r="C746">
            <v>810000744</v>
          </cell>
        </row>
        <row r="747">
          <cell r="A747" t="str">
            <v>C9264SSKIT</v>
          </cell>
          <cell r="B747" t="str">
            <v>8HTC-E15</v>
          </cell>
          <cell r="C747">
            <v>810000745</v>
          </cell>
        </row>
        <row r="748">
          <cell r="A748" t="str">
            <v>C9266SSKIT</v>
          </cell>
          <cell r="B748" t="str">
            <v>8HTC-E30</v>
          </cell>
          <cell r="C748">
            <v>810000746</v>
          </cell>
        </row>
        <row r="749">
          <cell r="A749" t="str">
            <v>C9265SSKIT</v>
          </cell>
          <cell r="B749" t="str">
            <v>8HTC-E45</v>
          </cell>
          <cell r="C749">
            <v>810000747</v>
          </cell>
        </row>
        <row r="750">
          <cell r="A750" t="str">
            <v>C9260</v>
          </cell>
          <cell r="B750" t="str">
            <v>8HTC-ES</v>
          </cell>
          <cell r="C750">
            <v>810000748</v>
          </cell>
        </row>
        <row r="751">
          <cell r="A751" t="str">
            <v>C9245</v>
          </cell>
          <cell r="B751" t="str">
            <v>8HTC-RCS</v>
          </cell>
          <cell r="C751">
            <v>810000749</v>
          </cell>
        </row>
        <row r="752">
          <cell r="A752" t="str">
            <v>C9248A</v>
          </cell>
          <cell r="B752" t="str">
            <v>8HTC-CS11</v>
          </cell>
          <cell r="C752">
            <v>810000750</v>
          </cell>
        </row>
        <row r="753">
          <cell r="A753" t="str">
            <v>C9248B</v>
          </cell>
          <cell r="B753" t="str">
            <v>8HTC-CS24</v>
          </cell>
          <cell r="C753">
            <v>810000751</v>
          </cell>
        </row>
        <row r="754">
          <cell r="A754" t="str">
            <v>C9248D</v>
          </cell>
          <cell r="B754" t="str">
            <v>8HTC-CS36</v>
          </cell>
          <cell r="C754">
            <v>810000752</v>
          </cell>
        </row>
        <row r="755">
          <cell r="A755" t="str">
            <v>C9237</v>
          </cell>
          <cell r="B755" t="str">
            <v>8HTC-RCS24</v>
          </cell>
          <cell r="C755">
            <v>810000753</v>
          </cell>
        </row>
        <row r="756">
          <cell r="A756" t="str">
            <v>C9273</v>
          </cell>
          <cell r="B756" t="str">
            <v>8HTC-RS</v>
          </cell>
          <cell r="C756">
            <v>810000754</v>
          </cell>
        </row>
        <row r="757">
          <cell r="A757" t="str">
            <v>C9242</v>
          </cell>
          <cell r="B757" t="str">
            <v>8HTC-TCRS</v>
          </cell>
          <cell r="C757">
            <v>810000755</v>
          </cell>
        </row>
        <row r="758">
          <cell r="A758" t="str">
            <v>C9231</v>
          </cell>
          <cell r="B758" t="str">
            <v>8HTC-STP</v>
          </cell>
          <cell r="C758">
            <v>810000756</v>
          </cell>
        </row>
        <row r="759">
          <cell r="A759" t="str">
            <v>C9255</v>
          </cell>
          <cell r="B759" t="str">
            <v>8HTC-FC</v>
          </cell>
          <cell r="C759">
            <v>810000757</v>
          </cell>
        </row>
        <row r="760">
          <cell r="A760" t="str">
            <v>C9243</v>
          </cell>
          <cell r="B760" t="str">
            <v>8HTC-WT</v>
          </cell>
          <cell r="C760">
            <v>810000758</v>
          </cell>
        </row>
        <row r="761">
          <cell r="A761" t="str">
            <v>C9267SS</v>
          </cell>
          <cell r="B761" t="str">
            <v>8HTC-T</v>
          </cell>
          <cell r="C761">
            <v>810000759</v>
          </cell>
        </row>
        <row r="762">
          <cell r="A762" t="str">
            <v>C9267SS-Cap</v>
          </cell>
          <cell r="B762" t="str">
            <v>8HTC-TC</v>
          </cell>
          <cell r="C762">
            <v>810000760</v>
          </cell>
        </row>
        <row r="763">
          <cell r="A763" t="str">
            <v>C9272</v>
          </cell>
          <cell r="B763" t="str">
            <v>8HTC-TSB</v>
          </cell>
          <cell r="C763">
            <v>810000761</v>
          </cell>
        </row>
        <row r="764">
          <cell r="A764" t="str">
            <v>C9274</v>
          </cell>
          <cell r="B764" t="str">
            <v>8HTC-ATS</v>
          </cell>
          <cell r="C764">
            <v>810000762</v>
          </cell>
        </row>
        <row r="765">
          <cell r="A765" t="str">
            <v>C9201</v>
          </cell>
          <cell r="B765" t="str">
            <v>8HTC-BP</v>
          </cell>
          <cell r="C765">
            <v>810000763</v>
          </cell>
        </row>
        <row r="766">
          <cell r="A766" t="str">
            <v>C9240A</v>
          </cell>
          <cell r="B766" t="str">
            <v>8HTC-AP14X17</v>
          </cell>
          <cell r="C766">
            <v>810000764</v>
          </cell>
        </row>
        <row r="767">
          <cell r="A767" t="str">
            <v>C9240B</v>
          </cell>
          <cell r="B767" t="str">
            <v>8HTC-AP17X17</v>
          </cell>
          <cell r="C767">
            <v>810000765</v>
          </cell>
        </row>
        <row r="768">
          <cell r="A768" t="str">
            <v>C9240D</v>
          </cell>
          <cell r="B768" t="str">
            <v>8HTC-AP17X21</v>
          </cell>
          <cell r="C768">
            <v>810000766</v>
          </cell>
        </row>
        <row r="769">
          <cell r="A769" t="str">
            <v>C9268</v>
          </cell>
          <cell r="B769" t="str">
            <v>8HTC-AWS</v>
          </cell>
          <cell r="C769">
            <v>810000767</v>
          </cell>
        </row>
        <row r="770">
          <cell r="A770" t="str">
            <v>C9244</v>
          </cell>
          <cell r="B770" t="str">
            <v>8HTC-FRS</v>
          </cell>
          <cell r="C770">
            <v>810000768</v>
          </cell>
        </row>
        <row r="771">
          <cell r="A771" t="str">
            <v>C9289</v>
          </cell>
          <cell r="B771" t="str">
            <v>8HTC-RRS</v>
          </cell>
          <cell r="C771">
            <v>810000769</v>
          </cell>
        </row>
        <row r="772">
          <cell r="A772" t="str">
            <v>C9251</v>
          </cell>
          <cell r="B772" t="str">
            <v>8HTC-FF</v>
          </cell>
          <cell r="C772">
            <v>810000770</v>
          </cell>
        </row>
        <row r="773">
          <cell r="A773" t="str">
            <v>C9251DSA</v>
          </cell>
          <cell r="B773" t="str">
            <v>8HTC-FFDSA</v>
          </cell>
          <cell r="C773">
            <v>810000771</v>
          </cell>
        </row>
        <row r="774">
          <cell r="A774" t="str">
            <v>C9249</v>
          </cell>
          <cell r="B774" t="str">
            <v>8HTC-F6</v>
          </cell>
          <cell r="C774">
            <v>810000772</v>
          </cell>
        </row>
        <row r="775">
          <cell r="A775" t="str">
            <v>C9250</v>
          </cell>
          <cell r="B775" t="str">
            <v>8HTC-F12</v>
          </cell>
          <cell r="C775">
            <v>810000773</v>
          </cell>
        </row>
        <row r="776">
          <cell r="A776" t="str">
            <v>C9281</v>
          </cell>
          <cell r="B776" t="str">
            <v>8HTC-F18</v>
          </cell>
          <cell r="C776">
            <v>810000774</v>
          </cell>
        </row>
        <row r="777">
          <cell r="A777" t="str">
            <v>C9252</v>
          </cell>
          <cell r="B777" t="str">
            <v>8HTC-F24</v>
          </cell>
          <cell r="C777">
            <v>810000775</v>
          </cell>
        </row>
        <row r="778">
          <cell r="A778" t="str">
            <v>C9249DSA</v>
          </cell>
          <cell r="B778" t="str">
            <v>8HTC-F6DSA</v>
          </cell>
          <cell r="C778">
            <v>810000776</v>
          </cell>
        </row>
        <row r="779">
          <cell r="A779" t="str">
            <v>C9250DSA</v>
          </cell>
          <cell r="B779" t="str">
            <v>8HTC-F12DSA</v>
          </cell>
          <cell r="C779">
            <v>810000777</v>
          </cell>
        </row>
        <row r="780">
          <cell r="A780" t="str">
            <v>C9262</v>
          </cell>
          <cell r="B780" t="str">
            <v>8HTC-XRB</v>
          </cell>
          <cell r="C780">
            <v>810000778</v>
          </cell>
        </row>
        <row r="781">
          <cell r="A781" t="str">
            <v>C9284</v>
          </cell>
          <cell r="B781" t="str">
            <v>8HTC-VC</v>
          </cell>
          <cell r="C781">
            <v>810000779</v>
          </cell>
        </row>
        <row r="782">
          <cell r="A782" t="str">
            <v>C9946</v>
          </cell>
          <cell r="B782" t="str">
            <v>6HTC-IS</v>
          </cell>
          <cell r="C782">
            <v>810000780</v>
          </cell>
        </row>
        <row r="783">
          <cell r="A783" t="str">
            <v>10DCA-12</v>
          </cell>
          <cell r="B783" t="str">
            <v>10DCA-12</v>
          </cell>
          <cell r="C783">
            <v>810000781</v>
          </cell>
        </row>
        <row r="784">
          <cell r="A784" t="str">
            <v>10DCA-18</v>
          </cell>
          <cell r="B784" t="str">
            <v>10DCA-18</v>
          </cell>
          <cell r="C784">
            <v>810000782</v>
          </cell>
        </row>
        <row r="785">
          <cell r="A785" t="str">
            <v>10DCA-36</v>
          </cell>
          <cell r="B785" t="str">
            <v>10DCA-36</v>
          </cell>
          <cell r="C785">
            <v>810000783</v>
          </cell>
        </row>
        <row r="786">
          <cell r="A786" t="str">
            <v>10DCA-48</v>
          </cell>
          <cell r="B786" t="str">
            <v>10DCA-48</v>
          </cell>
          <cell r="C786">
            <v>810000784</v>
          </cell>
        </row>
        <row r="787">
          <cell r="A787" t="str">
            <v>10DCA-E15</v>
          </cell>
          <cell r="B787" t="str">
            <v>10DCA-E15</v>
          </cell>
          <cell r="C787">
            <v>810000785</v>
          </cell>
        </row>
        <row r="788">
          <cell r="A788" t="str">
            <v>10DCA-E30</v>
          </cell>
          <cell r="B788" t="str">
            <v>10DCA-E30</v>
          </cell>
          <cell r="C788">
            <v>810000786</v>
          </cell>
        </row>
        <row r="789">
          <cell r="A789" t="str">
            <v>10DCA-ES</v>
          </cell>
          <cell r="B789" t="str">
            <v>10DCA-ES</v>
          </cell>
          <cell r="C789">
            <v>810000787</v>
          </cell>
        </row>
        <row r="790">
          <cell r="A790" t="str">
            <v>10DCA-SS</v>
          </cell>
          <cell r="B790" t="str">
            <v>10DCA-SS</v>
          </cell>
          <cell r="C790">
            <v>810000788</v>
          </cell>
        </row>
        <row r="791">
          <cell r="A791" t="str">
            <v>10DCA-ST</v>
          </cell>
          <cell r="B791" t="str">
            <v>10DCA-ST</v>
          </cell>
          <cell r="C791">
            <v>810000789</v>
          </cell>
        </row>
        <row r="792">
          <cell r="A792" t="str">
            <v>10DCA-AP</v>
          </cell>
          <cell r="B792" t="str">
            <v>10DCA-AP</v>
          </cell>
          <cell r="C792">
            <v>810000790</v>
          </cell>
        </row>
        <row r="793">
          <cell r="A793" t="str">
            <v>10DCA-APD</v>
          </cell>
          <cell r="B793" t="str">
            <v>10DCA-APD</v>
          </cell>
          <cell r="C793">
            <v>810000791</v>
          </cell>
        </row>
        <row r="794">
          <cell r="A794" t="str">
            <v>10DCA-FS</v>
          </cell>
          <cell r="B794" t="str">
            <v>10DCA-FS</v>
          </cell>
          <cell r="C794">
            <v>810000792</v>
          </cell>
        </row>
        <row r="795">
          <cell r="A795" t="str">
            <v>10DCA-IS</v>
          </cell>
          <cell r="B795" t="str">
            <v>10DCA-IS</v>
          </cell>
          <cell r="C795">
            <v>810000793</v>
          </cell>
        </row>
        <row r="796">
          <cell r="A796" t="str">
            <v>10DCA-RRS</v>
          </cell>
          <cell r="B796" t="str">
            <v>10DCA-RRS</v>
          </cell>
          <cell r="C796">
            <v>810000794</v>
          </cell>
        </row>
        <row r="797">
          <cell r="A797" t="str">
            <v>10DCA-CTF</v>
          </cell>
          <cell r="B797" t="str">
            <v>10DCA-CTF</v>
          </cell>
          <cell r="C797">
            <v>810000795</v>
          </cell>
        </row>
        <row r="798">
          <cell r="A798" t="str">
            <v>10DCA-CTC</v>
          </cell>
          <cell r="B798" t="str">
            <v>10DCA-CTC</v>
          </cell>
          <cell r="C798">
            <v>810000796</v>
          </cell>
        </row>
        <row r="799">
          <cell r="A799" t="str">
            <v>10DCA-VC</v>
          </cell>
          <cell r="B799" t="str">
            <v>10DCA-VC</v>
          </cell>
          <cell r="C799">
            <v>810000797</v>
          </cell>
        </row>
        <row r="800">
          <cell r="A800" t="str">
            <v>10DCA-SC</v>
          </cell>
          <cell r="B800" t="str">
            <v>10DCA-SC</v>
          </cell>
          <cell r="C800">
            <v>810000798</v>
          </cell>
        </row>
        <row r="801">
          <cell r="A801" t="str">
            <v>10DCA-SA</v>
          </cell>
          <cell r="B801" t="str">
            <v>10DCA-SA</v>
          </cell>
          <cell r="C801">
            <v>810000799</v>
          </cell>
        </row>
        <row r="802">
          <cell r="A802" t="str">
            <v>10DCA-WS</v>
          </cell>
          <cell r="B802" t="str">
            <v>10DCA-WS</v>
          </cell>
          <cell r="C802">
            <v>810000800</v>
          </cell>
        </row>
        <row r="803">
          <cell r="A803" t="str">
            <v>10DCA-ECK</v>
          </cell>
          <cell r="B803" t="str">
            <v>10DCA-ECK</v>
          </cell>
          <cell r="C803">
            <v>810000801</v>
          </cell>
        </row>
        <row r="804">
          <cell r="A804" t="str">
            <v>10DCA-ECB</v>
          </cell>
          <cell r="B804" t="str">
            <v>10DCA-ECB</v>
          </cell>
          <cell r="C804">
            <v>810000802</v>
          </cell>
        </row>
        <row r="805">
          <cell r="A805" t="str">
            <v>12DCA-12</v>
          </cell>
          <cell r="B805" t="str">
            <v>12DCA-12</v>
          </cell>
          <cell r="C805">
            <v>810000803</v>
          </cell>
        </row>
        <row r="806">
          <cell r="A806" t="str">
            <v>12DCA-18</v>
          </cell>
          <cell r="B806" t="str">
            <v>12DCA-18</v>
          </cell>
          <cell r="C806">
            <v>810000804</v>
          </cell>
        </row>
        <row r="807">
          <cell r="A807" t="str">
            <v>12DCA-36</v>
          </cell>
          <cell r="B807" t="str">
            <v>12DCA-36</v>
          </cell>
          <cell r="C807">
            <v>810000805</v>
          </cell>
        </row>
        <row r="808">
          <cell r="A808" t="str">
            <v>12DCA-48</v>
          </cell>
          <cell r="B808" t="str">
            <v>12DCA-48</v>
          </cell>
          <cell r="C808">
            <v>810000806</v>
          </cell>
        </row>
        <row r="809">
          <cell r="A809" t="str">
            <v>12DCA-E15</v>
          </cell>
          <cell r="B809" t="str">
            <v>12DCA-E15</v>
          </cell>
          <cell r="C809">
            <v>810000807</v>
          </cell>
        </row>
        <row r="810">
          <cell r="A810" t="str">
            <v>12DCA-E30</v>
          </cell>
          <cell r="B810" t="str">
            <v>12DCA-E30</v>
          </cell>
          <cell r="C810">
            <v>810000808</v>
          </cell>
        </row>
        <row r="811">
          <cell r="A811" t="str">
            <v>12DCA-ES</v>
          </cell>
          <cell r="B811" t="str">
            <v>12DCA-ES</v>
          </cell>
          <cell r="C811">
            <v>810000809</v>
          </cell>
        </row>
        <row r="812">
          <cell r="A812" t="str">
            <v>12DCA-SS</v>
          </cell>
          <cell r="B812" t="str">
            <v>12DCA-SS</v>
          </cell>
          <cell r="C812">
            <v>810000810</v>
          </cell>
        </row>
        <row r="813">
          <cell r="A813" t="str">
            <v>12DCA-AP</v>
          </cell>
          <cell r="B813" t="str">
            <v>12DCA-AP</v>
          </cell>
          <cell r="C813">
            <v>810000811</v>
          </cell>
        </row>
        <row r="814">
          <cell r="A814" t="str">
            <v>12DCA-APD</v>
          </cell>
          <cell r="B814" t="str">
            <v>12DCA-APD</v>
          </cell>
          <cell r="C814">
            <v>810000812</v>
          </cell>
        </row>
        <row r="815">
          <cell r="A815" t="str">
            <v>12DCA-ST</v>
          </cell>
          <cell r="B815" t="str">
            <v>12DCA-ST</v>
          </cell>
          <cell r="C815">
            <v>810000813</v>
          </cell>
        </row>
        <row r="816">
          <cell r="A816" t="str">
            <v>12DCA-FS</v>
          </cell>
          <cell r="B816" t="str">
            <v>12DCA-FS</v>
          </cell>
          <cell r="C816">
            <v>810000814</v>
          </cell>
        </row>
        <row r="817">
          <cell r="A817" t="str">
            <v>12DCA-IS</v>
          </cell>
          <cell r="B817" t="str">
            <v>12DCA-IS</v>
          </cell>
          <cell r="C817">
            <v>810000815</v>
          </cell>
        </row>
        <row r="818">
          <cell r="A818" t="str">
            <v>12DCA-RRS</v>
          </cell>
          <cell r="B818" t="str">
            <v>12DCA-RRS</v>
          </cell>
          <cell r="C818">
            <v>810000816</v>
          </cell>
        </row>
        <row r="819">
          <cell r="A819" t="str">
            <v>12DCA-CTF</v>
          </cell>
          <cell r="B819" t="str">
            <v>12DCA-CTF</v>
          </cell>
          <cell r="C819">
            <v>810000817</v>
          </cell>
        </row>
        <row r="820">
          <cell r="A820" t="str">
            <v>12DCA-CTC</v>
          </cell>
          <cell r="B820" t="str">
            <v>12DCA-CTC</v>
          </cell>
          <cell r="C820">
            <v>810000818</v>
          </cell>
        </row>
        <row r="821">
          <cell r="A821" t="str">
            <v>12DCA-VC</v>
          </cell>
          <cell r="B821" t="str">
            <v>12DCA-VC</v>
          </cell>
          <cell r="C821">
            <v>810000819</v>
          </cell>
        </row>
        <row r="822">
          <cell r="A822" t="str">
            <v>12DCA-SC</v>
          </cell>
          <cell r="B822" t="str">
            <v>12DCA-SC</v>
          </cell>
          <cell r="C822">
            <v>810000820</v>
          </cell>
        </row>
        <row r="823">
          <cell r="A823" t="str">
            <v>12DCA-WS</v>
          </cell>
          <cell r="B823" t="str">
            <v>12DCA-WS</v>
          </cell>
          <cell r="C823">
            <v>810000821</v>
          </cell>
        </row>
        <row r="824">
          <cell r="A824" t="str">
            <v>12DCA-ECK</v>
          </cell>
          <cell r="B824" t="str">
            <v>12DCA-ECK</v>
          </cell>
          <cell r="C824">
            <v>810000822</v>
          </cell>
        </row>
        <row r="825">
          <cell r="A825" t="str">
            <v>12DCA-ECB</v>
          </cell>
          <cell r="B825" t="str">
            <v>12DCA-ECB</v>
          </cell>
          <cell r="C825">
            <v>810000823</v>
          </cell>
        </row>
        <row r="826">
          <cell r="A826" t="str">
            <v>14DCA-12</v>
          </cell>
          <cell r="B826" t="str">
            <v>14DCA-12</v>
          </cell>
          <cell r="C826">
            <v>810000824</v>
          </cell>
        </row>
        <row r="827">
          <cell r="A827" t="str">
            <v>14DCA-18</v>
          </cell>
          <cell r="B827" t="str">
            <v>14DCA-18</v>
          </cell>
          <cell r="C827">
            <v>810000825</v>
          </cell>
        </row>
        <row r="828">
          <cell r="A828" t="str">
            <v>14DCA-36</v>
          </cell>
          <cell r="B828" t="str">
            <v>14DCA-36</v>
          </cell>
          <cell r="C828">
            <v>810000826</v>
          </cell>
        </row>
        <row r="829">
          <cell r="A829" t="str">
            <v>14DCA-48</v>
          </cell>
          <cell r="B829" t="str">
            <v>14DCA-48</v>
          </cell>
          <cell r="C829">
            <v>810000827</v>
          </cell>
        </row>
        <row r="830">
          <cell r="A830" t="str">
            <v>14DCA-E15</v>
          </cell>
          <cell r="B830" t="str">
            <v>14DCA-E15</v>
          </cell>
          <cell r="C830">
            <v>810000828</v>
          </cell>
        </row>
        <row r="831">
          <cell r="A831" t="str">
            <v>14DCA-E30</v>
          </cell>
          <cell r="B831" t="str">
            <v>14DCA-E30</v>
          </cell>
          <cell r="C831">
            <v>810000829</v>
          </cell>
        </row>
        <row r="832">
          <cell r="A832" t="str">
            <v>14DCA-ES</v>
          </cell>
          <cell r="B832" t="str">
            <v>14DCA-ES</v>
          </cell>
          <cell r="C832">
            <v>810000830</v>
          </cell>
        </row>
        <row r="833">
          <cell r="A833" t="str">
            <v>14DCA-SS</v>
          </cell>
          <cell r="B833" t="str">
            <v>14DCA-SS</v>
          </cell>
          <cell r="C833">
            <v>810000831</v>
          </cell>
        </row>
        <row r="834">
          <cell r="A834" t="str">
            <v>14DCA-ST</v>
          </cell>
          <cell r="B834" t="str">
            <v>14DCA-ST</v>
          </cell>
          <cell r="C834">
            <v>810000832</v>
          </cell>
        </row>
        <row r="835">
          <cell r="A835" t="str">
            <v>14DCA-AP</v>
          </cell>
          <cell r="B835" t="str">
            <v>14DCA-AP</v>
          </cell>
          <cell r="C835">
            <v>810000833</v>
          </cell>
        </row>
        <row r="836">
          <cell r="A836" t="str">
            <v>14DCA-APD</v>
          </cell>
          <cell r="B836" t="str">
            <v>14DCA-APD</v>
          </cell>
          <cell r="C836">
            <v>810000834</v>
          </cell>
        </row>
        <row r="837">
          <cell r="A837" t="str">
            <v>14DCA-FS</v>
          </cell>
          <cell r="B837" t="str">
            <v>14DCA-FS</v>
          </cell>
          <cell r="C837">
            <v>810000835</v>
          </cell>
        </row>
        <row r="838">
          <cell r="A838" t="str">
            <v>14DCA-IS</v>
          </cell>
          <cell r="B838" t="str">
            <v>14DCA-IS</v>
          </cell>
          <cell r="C838">
            <v>810000836</v>
          </cell>
        </row>
        <row r="839">
          <cell r="A839" t="str">
            <v>14DCA-RRS</v>
          </cell>
          <cell r="B839" t="str">
            <v>14DCA-RRS</v>
          </cell>
          <cell r="C839">
            <v>810000837</v>
          </cell>
        </row>
        <row r="840">
          <cell r="A840" t="str">
            <v>14DCA-CTF</v>
          </cell>
          <cell r="B840" t="str">
            <v>14DCA-CTF</v>
          </cell>
          <cell r="C840">
            <v>810000838</v>
          </cell>
        </row>
        <row r="841">
          <cell r="A841" t="str">
            <v>14DCA-CTC</v>
          </cell>
          <cell r="B841" t="str">
            <v>14DCA-CTC</v>
          </cell>
          <cell r="C841">
            <v>810000839</v>
          </cell>
        </row>
        <row r="842">
          <cell r="A842" t="str">
            <v>14DCA-VC</v>
          </cell>
          <cell r="B842" t="str">
            <v>14DCA-VC</v>
          </cell>
          <cell r="C842">
            <v>810000840</v>
          </cell>
        </row>
        <row r="843">
          <cell r="A843" t="str">
            <v>14DCA-SC</v>
          </cell>
          <cell r="B843" t="str">
            <v>14DCA-SC</v>
          </cell>
          <cell r="C843">
            <v>810000841</v>
          </cell>
        </row>
        <row r="844">
          <cell r="A844" t="str">
            <v>14DCA-WS</v>
          </cell>
          <cell r="B844" t="str">
            <v>14DCA-WS</v>
          </cell>
          <cell r="C844">
            <v>810000842</v>
          </cell>
        </row>
        <row r="845">
          <cell r="A845" t="str">
            <v>14DCA-ECK</v>
          </cell>
          <cell r="B845" t="str">
            <v>14DCA-ECK</v>
          </cell>
          <cell r="C845">
            <v>810000843</v>
          </cell>
        </row>
        <row r="846">
          <cell r="A846" t="str">
            <v>14DCA-ECB</v>
          </cell>
          <cell r="B846" t="str">
            <v>14DCA-ECB</v>
          </cell>
          <cell r="C846">
            <v>810000844</v>
          </cell>
        </row>
        <row r="847">
          <cell r="A847" t="str">
            <v>16DCA-12</v>
          </cell>
          <cell r="B847" t="str">
            <v>16DCA-12</v>
          </cell>
          <cell r="C847">
            <v>810000845</v>
          </cell>
        </row>
        <row r="848">
          <cell r="A848" t="str">
            <v>16DCA-18</v>
          </cell>
          <cell r="B848" t="str">
            <v>16DCA-18</v>
          </cell>
          <cell r="C848">
            <v>810000846</v>
          </cell>
        </row>
        <row r="849">
          <cell r="A849" t="str">
            <v>16DCA-36</v>
          </cell>
          <cell r="B849" t="str">
            <v>16DCA-36</v>
          </cell>
          <cell r="C849">
            <v>810000847</v>
          </cell>
        </row>
        <row r="850">
          <cell r="A850" t="str">
            <v>16DCA-48</v>
          </cell>
          <cell r="B850" t="str">
            <v>16DCA-48</v>
          </cell>
          <cell r="C850">
            <v>810000848</v>
          </cell>
        </row>
        <row r="851">
          <cell r="A851" t="str">
            <v>16DCA-E15</v>
          </cell>
          <cell r="B851" t="str">
            <v>16DCA-E15</v>
          </cell>
          <cell r="C851">
            <v>810000849</v>
          </cell>
        </row>
        <row r="852">
          <cell r="A852" t="str">
            <v>16DCA-E30</v>
          </cell>
          <cell r="B852" t="str">
            <v>16DCA-E30</v>
          </cell>
          <cell r="C852">
            <v>810000850</v>
          </cell>
        </row>
        <row r="853">
          <cell r="A853" t="str">
            <v>16DCA-ES</v>
          </cell>
          <cell r="B853" t="str">
            <v>16DCA-ES</v>
          </cell>
          <cell r="C853">
            <v>810000851</v>
          </cell>
        </row>
        <row r="854">
          <cell r="A854" t="str">
            <v>16DCA-SS</v>
          </cell>
          <cell r="B854" t="str">
            <v>16DCA-SS</v>
          </cell>
          <cell r="C854">
            <v>810000852</v>
          </cell>
        </row>
        <row r="855">
          <cell r="A855" t="str">
            <v>16DCA-ST</v>
          </cell>
          <cell r="B855" t="str">
            <v>16DCA-ST</v>
          </cell>
          <cell r="C855">
            <v>810000853</v>
          </cell>
        </row>
        <row r="856">
          <cell r="A856" t="str">
            <v>16DCA-AP</v>
          </cell>
          <cell r="B856" t="str">
            <v>16DCA-AP</v>
          </cell>
          <cell r="C856">
            <v>810000854</v>
          </cell>
        </row>
        <row r="857">
          <cell r="A857" t="str">
            <v>16DCA-APD</v>
          </cell>
          <cell r="B857" t="str">
            <v>16DCA-APD</v>
          </cell>
          <cell r="C857">
            <v>810000855</v>
          </cell>
        </row>
        <row r="858">
          <cell r="A858" t="str">
            <v>16DCA-FS</v>
          </cell>
          <cell r="B858" t="str">
            <v>16DCA-FS</v>
          </cell>
          <cell r="C858">
            <v>810000856</v>
          </cell>
        </row>
        <row r="859">
          <cell r="A859" t="str">
            <v>16DCA-IS</v>
          </cell>
          <cell r="B859" t="str">
            <v>16DCA-IS</v>
          </cell>
          <cell r="C859">
            <v>810000857</v>
          </cell>
        </row>
        <row r="860">
          <cell r="A860" t="str">
            <v>16DCA-RRS</v>
          </cell>
          <cell r="B860" t="str">
            <v>16DCA-RRS</v>
          </cell>
          <cell r="C860">
            <v>810000858</v>
          </cell>
        </row>
        <row r="861">
          <cell r="A861" t="str">
            <v>16DCA-CTF</v>
          </cell>
          <cell r="B861" t="str">
            <v>16DCA-CTF</v>
          </cell>
          <cell r="C861">
            <v>810000859</v>
          </cell>
        </row>
        <row r="862">
          <cell r="A862" t="str">
            <v>16DCA-CTC</v>
          </cell>
          <cell r="B862" t="str">
            <v>16DCA-CTC</v>
          </cell>
          <cell r="C862">
            <v>810000860</v>
          </cell>
        </row>
        <row r="863">
          <cell r="A863" t="str">
            <v>16DCA-VC</v>
          </cell>
          <cell r="B863" t="str">
            <v>16DCA-VC</v>
          </cell>
          <cell r="C863">
            <v>810000861</v>
          </cell>
        </row>
        <row r="864">
          <cell r="A864" t="str">
            <v>16DCA-SC</v>
          </cell>
          <cell r="B864" t="str">
            <v>16DCA-SC</v>
          </cell>
          <cell r="C864">
            <v>810000862</v>
          </cell>
        </row>
        <row r="865">
          <cell r="A865" t="str">
            <v>16DCA-WS</v>
          </cell>
          <cell r="B865" t="str">
            <v>16DCA-WS</v>
          </cell>
          <cell r="C865">
            <v>810000863</v>
          </cell>
        </row>
        <row r="866">
          <cell r="A866" t="str">
            <v>16DCA-ECB</v>
          </cell>
          <cell r="B866" t="str">
            <v>16DCA-ECB</v>
          </cell>
          <cell r="C866">
            <v>810000864</v>
          </cell>
        </row>
        <row r="867">
          <cell r="A867" t="str">
            <v>6CAS-WTDT</v>
          </cell>
          <cell r="B867" t="str">
            <v>6CAS-WTDT</v>
          </cell>
          <cell r="C867">
            <v>810000865</v>
          </cell>
        </row>
        <row r="868">
          <cell r="A868" t="str">
            <v>6CAS-WTHTC</v>
          </cell>
          <cell r="B868" t="str">
            <v>6CAS-WTHTC</v>
          </cell>
          <cell r="C868">
            <v>810000866</v>
          </cell>
        </row>
        <row r="869">
          <cell r="A869" t="str">
            <v>6CAS-CS24DT</v>
          </cell>
          <cell r="B869" t="str">
            <v>6CAS-CS24DT</v>
          </cell>
          <cell r="C869">
            <v>810000867</v>
          </cell>
        </row>
        <row r="870">
          <cell r="A870" t="str">
            <v>6CAS-CS24HTC</v>
          </cell>
          <cell r="B870" t="str">
            <v>6CAS-CS24HTC</v>
          </cell>
          <cell r="C870">
            <v>810000868</v>
          </cell>
        </row>
        <row r="871">
          <cell r="A871" t="str">
            <v>6CAS-CS36DT</v>
          </cell>
          <cell r="B871" t="str">
            <v>6CAS-CS36DT</v>
          </cell>
          <cell r="C871">
            <v>810000869</v>
          </cell>
        </row>
        <row r="872">
          <cell r="A872" t="str">
            <v>6CAS-CS36HTC</v>
          </cell>
          <cell r="B872" t="str">
            <v>6CAS-CS36HTC</v>
          </cell>
          <cell r="C872">
            <v>810000870</v>
          </cell>
        </row>
        <row r="873">
          <cell r="A873" t="str">
            <v>6CAS-12</v>
          </cell>
          <cell r="B873" t="str">
            <v>6CAS-12</v>
          </cell>
          <cell r="C873">
            <v>810000871</v>
          </cell>
        </row>
        <row r="874">
          <cell r="A874" t="str">
            <v>6CAS-24A</v>
          </cell>
          <cell r="B874" t="str">
            <v>6CAS-24A</v>
          </cell>
          <cell r="C874">
            <v>810000872</v>
          </cell>
        </row>
        <row r="875">
          <cell r="A875" t="str">
            <v>6CAS-46A</v>
          </cell>
          <cell r="B875" t="str">
            <v>6CAS-46A</v>
          </cell>
          <cell r="C875">
            <v>810000873</v>
          </cell>
        </row>
        <row r="876">
          <cell r="A876" t="str">
            <v>6CAS-68A</v>
          </cell>
          <cell r="B876" t="str">
            <v>6CAS-68A</v>
          </cell>
          <cell r="C876">
            <v>810000874</v>
          </cell>
        </row>
        <row r="877">
          <cell r="A877" t="str">
            <v>6CAS-E45</v>
          </cell>
          <cell r="B877" t="str">
            <v>6CAS-E45</v>
          </cell>
          <cell r="C877">
            <v>810000875</v>
          </cell>
        </row>
        <row r="878">
          <cell r="A878" t="str">
            <v>6CAS-E90</v>
          </cell>
          <cell r="B878" t="str">
            <v>6CAS-E90</v>
          </cell>
          <cell r="C878">
            <v>810000876</v>
          </cell>
        </row>
        <row r="879">
          <cell r="A879" t="str">
            <v>6CAS-T</v>
          </cell>
          <cell r="B879" t="str">
            <v>6CAS-T</v>
          </cell>
          <cell r="C879">
            <v>810000877</v>
          </cell>
        </row>
        <row r="880">
          <cell r="A880" t="str">
            <v>6CAS-ADK</v>
          </cell>
          <cell r="B880" t="str">
            <v>6CAS-ADK</v>
          </cell>
          <cell r="C880">
            <v>810000878</v>
          </cell>
        </row>
        <row r="881">
          <cell r="A881" t="str">
            <v>8CAS-WTDT</v>
          </cell>
          <cell r="B881" t="str">
            <v>8CAS-WTDT</v>
          </cell>
          <cell r="C881">
            <v>810000879</v>
          </cell>
        </row>
        <row r="882">
          <cell r="A882" t="str">
            <v>8CAS-WTHTC</v>
          </cell>
          <cell r="B882" t="str">
            <v>8CAS-WTHTC</v>
          </cell>
          <cell r="C882">
            <v>810000880</v>
          </cell>
        </row>
        <row r="883">
          <cell r="A883" t="str">
            <v>8CAS-CS24DT</v>
          </cell>
          <cell r="B883" t="str">
            <v>8CAS-CS24DT</v>
          </cell>
          <cell r="C883">
            <v>810000881</v>
          </cell>
        </row>
        <row r="884">
          <cell r="A884" t="str">
            <v>8CAS-CS24HTC</v>
          </cell>
          <cell r="B884" t="str">
            <v>8CAS-CS24HTC</v>
          </cell>
          <cell r="C884">
            <v>810000882</v>
          </cell>
        </row>
        <row r="885">
          <cell r="A885" t="str">
            <v>8CAS-CS36DT</v>
          </cell>
          <cell r="B885" t="str">
            <v>8CAS-CS36DT</v>
          </cell>
          <cell r="C885">
            <v>810000883</v>
          </cell>
        </row>
        <row r="886">
          <cell r="A886" t="str">
            <v>8CAS-CS36HTC</v>
          </cell>
          <cell r="B886" t="str">
            <v>8CAS-CS36HTC</v>
          </cell>
          <cell r="C886">
            <v>810000884</v>
          </cell>
        </row>
        <row r="887">
          <cell r="A887" t="str">
            <v>8CAS-12</v>
          </cell>
          <cell r="B887" t="str">
            <v>8CAS-12</v>
          </cell>
          <cell r="C887">
            <v>810000885</v>
          </cell>
        </row>
        <row r="888">
          <cell r="A888" t="str">
            <v>8CAS-24A</v>
          </cell>
          <cell r="B888" t="str">
            <v>8CAS-24A</v>
          </cell>
          <cell r="C888">
            <v>810000886</v>
          </cell>
        </row>
        <row r="889">
          <cell r="A889" t="str">
            <v>8CAS-46A</v>
          </cell>
          <cell r="B889" t="str">
            <v>8CAS-46A</v>
          </cell>
          <cell r="C889">
            <v>810000887</v>
          </cell>
        </row>
        <row r="890">
          <cell r="A890" t="str">
            <v>8CAS-68A</v>
          </cell>
          <cell r="B890" t="str">
            <v>8CAS-68A</v>
          </cell>
          <cell r="C890">
            <v>810000888</v>
          </cell>
        </row>
        <row r="891">
          <cell r="A891" t="str">
            <v>8CAS-E45</v>
          </cell>
          <cell r="B891" t="str">
            <v>8CAS-E45</v>
          </cell>
          <cell r="C891">
            <v>810000889</v>
          </cell>
        </row>
        <row r="892">
          <cell r="A892" t="str">
            <v>8CAS-E90</v>
          </cell>
          <cell r="B892" t="str">
            <v>8CAS-E90</v>
          </cell>
          <cell r="C892">
            <v>810000890</v>
          </cell>
        </row>
        <row r="893">
          <cell r="A893" t="str">
            <v>8CAS-T</v>
          </cell>
          <cell r="B893" t="str">
            <v>8CAS-T</v>
          </cell>
          <cell r="C893">
            <v>810000891</v>
          </cell>
        </row>
        <row r="894">
          <cell r="A894" t="str">
            <v>8CAS-ADK</v>
          </cell>
          <cell r="B894" t="str">
            <v>8CAS-ADK</v>
          </cell>
          <cell r="C894">
            <v>810000892</v>
          </cell>
        </row>
        <row r="895">
          <cell r="A895" t="str">
            <v>CAS-FA</v>
          </cell>
          <cell r="B895" t="str">
            <v>CAS-FA</v>
          </cell>
          <cell r="C895">
            <v>810000893</v>
          </cell>
        </row>
        <row r="896">
          <cell r="A896" t="str">
            <v>3CAS-WTPK</v>
          </cell>
          <cell r="B896" t="str">
            <v>3CAS-WTPK</v>
          </cell>
          <cell r="C896">
            <v>810000894</v>
          </cell>
        </row>
        <row r="897">
          <cell r="A897" t="str">
            <v>4CAS-WTPK</v>
          </cell>
          <cell r="B897" t="str">
            <v>4CAS-WTPK</v>
          </cell>
          <cell r="C897">
            <v>810000895</v>
          </cell>
        </row>
        <row r="898">
          <cell r="A898" t="str">
            <v>3CAS-C70A</v>
          </cell>
          <cell r="B898" t="str">
            <v>3CAS-C70A</v>
          </cell>
          <cell r="C898">
            <v>810000896</v>
          </cell>
        </row>
        <row r="899">
          <cell r="A899" t="str">
            <v>8693</v>
          </cell>
          <cell r="B899" t="str">
            <v>6DVL-KVP</v>
          </cell>
          <cell r="C899">
            <v>810000897</v>
          </cell>
        </row>
        <row r="900">
          <cell r="A900" t="str">
            <v>8580</v>
          </cell>
          <cell r="B900" t="str">
            <v>5DVL-ADS</v>
          </cell>
          <cell r="C900">
            <v>810000898</v>
          </cell>
        </row>
        <row r="901">
          <cell r="A901" t="str">
            <v>8675</v>
          </cell>
          <cell r="B901" t="str">
            <v>6DVL-ADT</v>
          </cell>
          <cell r="C901">
            <v>810000899</v>
          </cell>
        </row>
        <row r="902">
          <cell r="A902" t="str">
            <v>8678</v>
          </cell>
          <cell r="B902" t="str">
            <v>6DVL-ADC</v>
          </cell>
          <cell r="C902">
            <v>810000900</v>
          </cell>
        </row>
        <row r="903">
          <cell r="A903" t="str">
            <v>8606</v>
          </cell>
          <cell r="B903" t="str">
            <v>6DVL-06</v>
          </cell>
          <cell r="C903">
            <v>810000901</v>
          </cell>
        </row>
        <row r="904">
          <cell r="A904" t="str">
            <v>8612</v>
          </cell>
          <cell r="B904" t="str">
            <v>6DVL-12</v>
          </cell>
          <cell r="C904">
            <v>810000902</v>
          </cell>
        </row>
        <row r="905">
          <cell r="A905" t="str">
            <v>8618</v>
          </cell>
          <cell r="B905" t="str">
            <v>6DVL-18</v>
          </cell>
          <cell r="C905">
            <v>810000903</v>
          </cell>
        </row>
        <row r="906">
          <cell r="A906" t="str">
            <v>8624</v>
          </cell>
          <cell r="B906" t="str">
            <v>6DVL-24</v>
          </cell>
          <cell r="C906">
            <v>810000904</v>
          </cell>
        </row>
        <row r="907">
          <cell r="A907" t="str">
            <v>8648</v>
          </cell>
          <cell r="B907" t="str">
            <v>6DVL-48</v>
          </cell>
          <cell r="C907">
            <v>810000905</v>
          </cell>
        </row>
        <row r="908">
          <cell r="A908" t="str">
            <v>8685</v>
          </cell>
          <cell r="B908" t="str">
            <v>6DVL-6ADJ</v>
          </cell>
          <cell r="C908">
            <v>810000906</v>
          </cell>
        </row>
        <row r="909">
          <cell r="A909" t="str">
            <v>8687</v>
          </cell>
          <cell r="B909" t="str">
            <v>6DVL-12ADJ</v>
          </cell>
          <cell r="C909">
            <v>810000907</v>
          </cell>
        </row>
        <row r="910">
          <cell r="A910" t="str">
            <v>8646</v>
          </cell>
          <cell r="B910" t="str">
            <v>6DVL-46TA</v>
          </cell>
          <cell r="C910">
            <v>810000908</v>
          </cell>
        </row>
        <row r="911">
          <cell r="A911" t="str">
            <v>8647</v>
          </cell>
          <cell r="B911" t="str">
            <v>6DVL-68TA</v>
          </cell>
          <cell r="C911">
            <v>810000909</v>
          </cell>
        </row>
        <row r="912">
          <cell r="A912" t="str">
            <v>8645</v>
          </cell>
          <cell r="B912" t="str">
            <v>6DVL-E45</v>
          </cell>
          <cell r="C912">
            <v>810000910</v>
          </cell>
        </row>
        <row r="913">
          <cell r="A913" t="str">
            <v>8690</v>
          </cell>
          <cell r="B913" t="str">
            <v>6DVL-E90</v>
          </cell>
          <cell r="C913">
            <v>810000911</v>
          </cell>
        </row>
        <row r="914">
          <cell r="A914" t="str">
            <v>8667</v>
          </cell>
          <cell r="B914" t="str">
            <v>5DVL-X6</v>
          </cell>
          <cell r="C914">
            <v>810000912</v>
          </cell>
        </row>
        <row r="915">
          <cell r="A915" t="str">
            <v>8655</v>
          </cell>
          <cell r="B915" t="str">
            <v>6DVL-T</v>
          </cell>
          <cell r="C915">
            <v>810000913</v>
          </cell>
        </row>
        <row r="916">
          <cell r="A916" t="str">
            <v>8679</v>
          </cell>
          <cell r="B916" t="str">
            <v>6DVL-ADWD</v>
          </cell>
          <cell r="C916">
            <v>810000914</v>
          </cell>
        </row>
        <row r="917">
          <cell r="A917" t="str">
            <v>8680</v>
          </cell>
          <cell r="B917" t="str">
            <v>6DVL-AD</v>
          </cell>
          <cell r="C917">
            <v>810000915</v>
          </cell>
        </row>
        <row r="918">
          <cell r="A918" t="str">
            <v>8670</v>
          </cell>
          <cell r="B918" t="str">
            <v>6DVL-ORAD</v>
          </cell>
          <cell r="C918">
            <v>810000916</v>
          </cell>
        </row>
        <row r="919">
          <cell r="A919" t="str">
            <v>4643</v>
          </cell>
          <cell r="B919" t="str">
            <v>6DLR-MTSC</v>
          </cell>
          <cell r="C919">
            <v>810000917</v>
          </cell>
        </row>
        <row r="920">
          <cell r="A920" t="str">
            <v>8775</v>
          </cell>
          <cell r="B920" t="str">
            <v>7DVL-ADT</v>
          </cell>
          <cell r="C920">
            <v>810000918</v>
          </cell>
        </row>
        <row r="921">
          <cell r="A921" t="str">
            <v>8778</v>
          </cell>
          <cell r="B921" t="str">
            <v>7DVL-ADC</v>
          </cell>
          <cell r="C921">
            <v>810000919</v>
          </cell>
        </row>
        <row r="922">
          <cell r="A922" t="str">
            <v>8706</v>
          </cell>
          <cell r="B922" t="str">
            <v>7DVL-06</v>
          </cell>
          <cell r="C922">
            <v>810000920</v>
          </cell>
        </row>
        <row r="923">
          <cell r="A923" t="str">
            <v>8712</v>
          </cell>
          <cell r="B923" t="str">
            <v>7DVL-12</v>
          </cell>
          <cell r="C923">
            <v>810000921</v>
          </cell>
        </row>
        <row r="924">
          <cell r="A924" t="str">
            <v>8718</v>
          </cell>
          <cell r="B924" t="str">
            <v>7DVL-18</v>
          </cell>
          <cell r="C924">
            <v>810000922</v>
          </cell>
        </row>
        <row r="925">
          <cell r="A925" t="str">
            <v>8724</v>
          </cell>
          <cell r="B925" t="str">
            <v>7DVL-24</v>
          </cell>
          <cell r="C925">
            <v>810000923</v>
          </cell>
        </row>
        <row r="926">
          <cell r="A926" t="str">
            <v>8748</v>
          </cell>
          <cell r="B926" t="str">
            <v>7DVL-48</v>
          </cell>
          <cell r="C926">
            <v>810000924</v>
          </cell>
        </row>
        <row r="927">
          <cell r="A927" t="str">
            <v>8785</v>
          </cell>
          <cell r="B927" t="str">
            <v>7DVL-6ADJ</v>
          </cell>
          <cell r="C927">
            <v>810000925</v>
          </cell>
        </row>
        <row r="928">
          <cell r="A928" t="str">
            <v>8787</v>
          </cell>
          <cell r="B928" t="str">
            <v>7DVL-12ADJ</v>
          </cell>
          <cell r="C928">
            <v>810000926</v>
          </cell>
        </row>
        <row r="929">
          <cell r="A929" t="str">
            <v>8746</v>
          </cell>
          <cell r="B929" t="str">
            <v>7DVL-46TA</v>
          </cell>
          <cell r="C929">
            <v>810000927</v>
          </cell>
        </row>
        <row r="930">
          <cell r="A930" t="str">
            <v>8747</v>
          </cell>
          <cell r="B930" t="str">
            <v>7DVL-68TA</v>
          </cell>
          <cell r="C930">
            <v>810000928</v>
          </cell>
        </row>
        <row r="931">
          <cell r="A931" t="str">
            <v>8745</v>
          </cell>
          <cell r="B931" t="str">
            <v>7DVL-E45</v>
          </cell>
          <cell r="C931">
            <v>810000929</v>
          </cell>
        </row>
        <row r="932">
          <cell r="A932" t="str">
            <v>8790</v>
          </cell>
          <cell r="B932" t="str">
            <v>7DVL-E90</v>
          </cell>
          <cell r="C932">
            <v>810000930</v>
          </cell>
        </row>
        <row r="933">
          <cell r="A933" t="str">
            <v>8767</v>
          </cell>
          <cell r="B933" t="str">
            <v>6DVL-X7</v>
          </cell>
          <cell r="C933">
            <v>810000931</v>
          </cell>
        </row>
        <row r="934">
          <cell r="A934" t="str">
            <v>8755</v>
          </cell>
          <cell r="B934" t="str">
            <v>7DVL-T</v>
          </cell>
          <cell r="C934">
            <v>810000932</v>
          </cell>
        </row>
        <row r="935">
          <cell r="A935" t="str">
            <v>8779</v>
          </cell>
          <cell r="B935" t="str">
            <v>7DVL-ADWD</v>
          </cell>
          <cell r="C935">
            <v>810000933</v>
          </cell>
        </row>
        <row r="936">
          <cell r="A936" t="str">
            <v>8780</v>
          </cell>
          <cell r="B936" t="str">
            <v>7DVL-AD</v>
          </cell>
          <cell r="C936">
            <v>810000934</v>
          </cell>
        </row>
        <row r="937">
          <cell r="A937" t="str">
            <v>8875</v>
          </cell>
          <cell r="B937" t="str">
            <v>8DVL-ADT</v>
          </cell>
          <cell r="C937">
            <v>810000935</v>
          </cell>
        </row>
        <row r="938">
          <cell r="A938" t="str">
            <v>8878</v>
          </cell>
          <cell r="B938" t="str">
            <v>8DVL-ADC</v>
          </cell>
          <cell r="C938">
            <v>810000936</v>
          </cell>
        </row>
        <row r="939">
          <cell r="A939" t="str">
            <v>8806</v>
          </cell>
          <cell r="B939" t="str">
            <v>8DVL-06</v>
          </cell>
          <cell r="C939">
            <v>810000937</v>
          </cell>
        </row>
        <row r="940">
          <cell r="A940" t="str">
            <v>8812</v>
          </cell>
          <cell r="B940" t="str">
            <v>8DVL-12</v>
          </cell>
          <cell r="C940">
            <v>810000938</v>
          </cell>
        </row>
        <row r="941">
          <cell r="A941" t="str">
            <v>8818</v>
          </cell>
          <cell r="B941" t="str">
            <v>8DVL-18</v>
          </cell>
          <cell r="C941">
            <v>810000939</v>
          </cell>
        </row>
        <row r="942">
          <cell r="A942" t="str">
            <v>8824</v>
          </cell>
          <cell r="B942" t="str">
            <v>8DVL-24</v>
          </cell>
          <cell r="C942">
            <v>810000940</v>
          </cell>
        </row>
        <row r="943">
          <cell r="A943" t="str">
            <v>8848</v>
          </cell>
          <cell r="B943" t="str">
            <v>8DVL-48</v>
          </cell>
          <cell r="C943">
            <v>810000941</v>
          </cell>
        </row>
        <row r="944">
          <cell r="A944" t="str">
            <v>8885</v>
          </cell>
          <cell r="B944" t="str">
            <v>8DVL-6ADJ</v>
          </cell>
          <cell r="C944">
            <v>810000942</v>
          </cell>
        </row>
        <row r="945">
          <cell r="A945" t="str">
            <v>8887</v>
          </cell>
          <cell r="B945" t="str">
            <v>8DVL-12ADJ</v>
          </cell>
          <cell r="C945">
            <v>810000943</v>
          </cell>
        </row>
        <row r="946">
          <cell r="A946" t="str">
            <v>8846</v>
          </cell>
          <cell r="B946" t="str">
            <v>8DVL-46TA</v>
          </cell>
          <cell r="C946">
            <v>810000944</v>
          </cell>
        </row>
        <row r="947">
          <cell r="A947" t="str">
            <v>8847</v>
          </cell>
          <cell r="B947" t="str">
            <v>8DVL-68TA</v>
          </cell>
          <cell r="C947">
            <v>810000945</v>
          </cell>
        </row>
        <row r="948">
          <cell r="A948" t="str">
            <v>8845</v>
          </cell>
          <cell r="B948" t="str">
            <v>8DVL-E45</v>
          </cell>
          <cell r="C948">
            <v>810000946</v>
          </cell>
        </row>
        <row r="949">
          <cell r="A949" t="str">
            <v>8890</v>
          </cell>
          <cell r="B949" t="str">
            <v>8DVL-E90</v>
          </cell>
          <cell r="C949">
            <v>810000947</v>
          </cell>
        </row>
        <row r="950">
          <cell r="A950" t="str">
            <v>8867</v>
          </cell>
          <cell r="B950" t="str">
            <v>7DVL-X8</v>
          </cell>
          <cell r="C950">
            <v>810000948</v>
          </cell>
        </row>
        <row r="951">
          <cell r="A951" t="str">
            <v>8860</v>
          </cell>
          <cell r="B951" t="str">
            <v>6DVL-X8</v>
          </cell>
          <cell r="C951">
            <v>810000949</v>
          </cell>
        </row>
        <row r="952">
          <cell r="A952" t="str">
            <v>8855</v>
          </cell>
          <cell r="B952" t="str">
            <v>8DVL-T</v>
          </cell>
          <cell r="C952">
            <v>810000950</v>
          </cell>
        </row>
        <row r="953">
          <cell r="A953" t="str">
            <v>8879</v>
          </cell>
          <cell r="B953" t="str">
            <v>8DVL-ADWD</v>
          </cell>
          <cell r="C953">
            <v>810000951</v>
          </cell>
        </row>
        <row r="954">
          <cell r="A954" t="str">
            <v>8880</v>
          </cell>
          <cell r="B954" t="str">
            <v>8DVL-AD</v>
          </cell>
          <cell r="C954">
            <v>810000952</v>
          </cell>
        </row>
        <row r="955">
          <cell r="A955" t="str">
            <v>8870</v>
          </cell>
          <cell r="B955" t="str">
            <v>8DVL-ORAD</v>
          </cell>
          <cell r="C955">
            <v>810000953</v>
          </cell>
        </row>
        <row r="956">
          <cell r="A956" t="str">
            <v>4843</v>
          </cell>
          <cell r="B956" t="str">
            <v>8DLR-MTSC</v>
          </cell>
          <cell r="C956">
            <v>810000954</v>
          </cell>
        </row>
        <row r="957">
          <cell r="A957" t="str">
            <v>1692</v>
          </cell>
          <cell r="B957" t="str">
            <v>6DBK-KSP</v>
          </cell>
          <cell r="C957">
            <v>810000955</v>
          </cell>
        </row>
        <row r="958">
          <cell r="A958" t="str">
            <v>6591</v>
          </cell>
          <cell r="B958" t="str">
            <v>5DBK-ADSL</v>
          </cell>
          <cell r="C958">
            <v>810000956</v>
          </cell>
        </row>
        <row r="959">
          <cell r="A959" t="str">
            <v>1671</v>
          </cell>
          <cell r="B959" t="str">
            <v>6DBK-SC</v>
          </cell>
          <cell r="C959">
            <v>810000957</v>
          </cell>
        </row>
        <row r="960">
          <cell r="A960" t="str">
            <v>1671SS</v>
          </cell>
          <cell r="B960" t="str">
            <v>6DBK-SCSS</v>
          </cell>
          <cell r="C960">
            <v>810000958</v>
          </cell>
        </row>
        <row r="961">
          <cell r="A961" t="str">
            <v>1647</v>
          </cell>
          <cell r="B961" t="str">
            <v>6DBK-TL</v>
          </cell>
          <cell r="C961">
            <v>810000959</v>
          </cell>
        </row>
        <row r="962">
          <cell r="A962" t="str">
            <v>1647SS</v>
          </cell>
          <cell r="B962" t="str">
            <v>6DBK-TLSS</v>
          </cell>
          <cell r="C962">
            <v>810000960</v>
          </cell>
        </row>
        <row r="963">
          <cell r="A963" t="str">
            <v>6691</v>
          </cell>
          <cell r="B963" t="str">
            <v>6DBK-ADSL</v>
          </cell>
          <cell r="C963">
            <v>810000961</v>
          </cell>
        </row>
        <row r="964">
          <cell r="A964" t="str">
            <v>1860</v>
          </cell>
          <cell r="B964" t="str">
            <v>6DBK-XS8</v>
          </cell>
          <cell r="C964">
            <v>810000962</v>
          </cell>
        </row>
        <row r="965">
          <cell r="A965" t="str">
            <v>1612</v>
          </cell>
          <cell r="B965" t="str">
            <v>6DBK-12</v>
          </cell>
          <cell r="C965">
            <v>810000963</v>
          </cell>
        </row>
        <row r="966">
          <cell r="A966" t="str">
            <v>1612SS</v>
          </cell>
          <cell r="B966" t="str">
            <v>6DBK-12SS</v>
          </cell>
          <cell r="C966">
            <v>810000964</v>
          </cell>
        </row>
        <row r="967">
          <cell r="A967" t="str">
            <v>1624</v>
          </cell>
          <cell r="B967" t="str">
            <v>6DBK-24</v>
          </cell>
          <cell r="C967">
            <v>810000965</v>
          </cell>
        </row>
        <row r="968">
          <cell r="A968" t="str">
            <v>1624SS</v>
          </cell>
          <cell r="B968" t="str">
            <v>6DBK-24SS</v>
          </cell>
          <cell r="C968">
            <v>810000966</v>
          </cell>
        </row>
        <row r="969">
          <cell r="A969" t="str">
            <v>1648</v>
          </cell>
          <cell r="B969" t="str">
            <v>6DBK-48</v>
          </cell>
          <cell r="C969">
            <v>810000967</v>
          </cell>
        </row>
        <row r="970">
          <cell r="A970" t="str">
            <v>1648SS</v>
          </cell>
          <cell r="B970" t="str">
            <v>6DBK-48SS</v>
          </cell>
          <cell r="C970">
            <v>810000968</v>
          </cell>
        </row>
        <row r="971">
          <cell r="A971" t="str">
            <v>1667</v>
          </cell>
          <cell r="B971" t="str">
            <v>5DBK-X6</v>
          </cell>
          <cell r="C971">
            <v>810000969</v>
          </cell>
        </row>
        <row r="972">
          <cell r="A972" t="str">
            <v>1655</v>
          </cell>
          <cell r="B972" t="str">
            <v>6DBK-T</v>
          </cell>
          <cell r="C972">
            <v>810000970</v>
          </cell>
        </row>
        <row r="973">
          <cell r="A973" t="str">
            <v>1655SS</v>
          </cell>
          <cell r="B973" t="str">
            <v>6DBK-TSS</v>
          </cell>
          <cell r="C973">
            <v>810000971</v>
          </cell>
        </row>
        <row r="974">
          <cell r="A974" t="str">
            <v>1645</v>
          </cell>
          <cell r="B974" t="str">
            <v>6DBK-E45</v>
          </cell>
          <cell r="C974">
            <v>810000972</v>
          </cell>
        </row>
        <row r="975">
          <cell r="A975" t="str">
            <v>1645SS</v>
          </cell>
          <cell r="B975" t="str">
            <v>6DBK-E45SS</v>
          </cell>
          <cell r="C975">
            <v>810000973</v>
          </cell>
        </row>
        <row r="976">
          <cell r="A976" t="str">
            <v>1690</v>
          </cell>
          <cell r="B976" t="str">
            <v>6DBK-E90</v>
          </cell>
          <cell r="C976">
            <v>810000974</v>
          </cell>
        </row>
        <row r="977">
          <cell r="A977" t="str">
            <v>1690SS</v>
          </cell>
          <cell r="B977" t="str">
            <v>6DBK-E90SS</v>
          </cell>
          <cell r="C977">
            <v>810000975</v>
          </cell>
        </row>
        <row r="978">
          <cell r="A978" t="str">
            <v>1605</v>
          </cell>
          <cell r="B978" t="str">
            <v>6DBK-DS</v>
          </cell>
          <cell r="C978">
            <v>810000976</v>
          </cell>
        </row>
        <row r="979">
          <cell r="A979" t="str">
            <v>1675</v>
          </cell>
          <cell r="B979" t="str">
            <v>6DBK-ADOR</v>
          </cell>
          <cell r="C979">
            <v>810000977</v>
          </cell>
        </row>
        <row r="980">
          <cell r="A980" t="str">
            <v>1672</v>
          </cell>
          <cell r="B980" t="str">
            <v>6DBK-ADDB</v>
          </cell>
          <cell r="C980">
            <v>810000978</v>
          </cell>
        </row>
        <row r="981">
          <cell r="A981" t="str">
            <v>1677</v>
          </cell>
          <cell r="B981" t="str">
            <v>6DBK-AD</v>
          </cell>
          <cell r="C981">
            <v>810000979</v>
          </cell>
        </row>
        <row r="982">
          <cell r="A982" t="str">
            <v>1677SS</v>
          </cell>
          <cell r="B982" t="str">
            <v>6DBK-ADSS</v>
          </cell>
          <cell r="C982">
            <v>810000980</v>
          </cell>
        </row>
        <row r="983">
          <cell r="A983" t="str">
            <v>4706</v>
          </cell>
          <cell r="B983" t="str">
            <v>6DBK-ADM</v>
          </cell>
          <cell r="C983">
            <v>810000981</v>
          </cell>
        </row>
        <row r="984">
          <cell r="A984" t="str">
            <v>1668</v>
          </cell>
          <cell r="B984" t="str">
            <v>6DBK-TC</v>
          </cell>
          <cell r="C984">
            <v>810000982</v>
          </cell>
        </row>
        <row r="985">
          <cell r="A985" t="str">
            <v>1771</v>
          </cell>
          <cell r="B985" t="str">
            <v>7DBK-SC</v>
          </cell>
          <cell r="C985">
            <v>810000983</v>
          </cell>
        </row>
        <row r="986">
          <cell r="A986" t="str">
            <v>6791</v>
          </cell>
          <cell r="B986" t="str">
            <v>7DBK-ADSL</v>
          </cell>
          <cell r="C986">
            <v>810000984</v>
          </cell>
        </row>
        <row r="987">
          <cell r="A987" t="str">
            <v>1712</v>
          </cell>
          <cell r="B987" t="str">
            <v>7DBK-12</v>
          </cell>
          <cell r="C987">
            <v>810000985</v>
          </cell>
        </row>
        <row r="988">
          <cell r="A988" t="str">
            <v>1724</v>
          </cell>
          <cell r="B988" t="str">
            <v>7DBK-24</v>
          </cell>
          <cell r="C988">
            <v>810000986</v>
          </cell>
        </row>
        <row r="989">
          <cell r="A989" t="str">
            <v>1767</v>
          </cell>
          <cell r="B989" t="str">
            <v>6DBK-X7</v>
          </cell>
          <cell r="C989">
            <v>810000987</v>
          </cell>
        </row>
        <row r="990">
          <cell r="A990" t="str">
            <v>1748</v>
          </cell>
          <cell r="B990" t="str">
            <v>7DBK-48</v>
          </cell>
          <cell r="C990">
            <v>810000988</v>
          </cell>
        </row>
        <row r="991">
          <cell r="A991" t="str">
            <v>1745</v>
          </cell>
          <cell r="B991" t="str">
            <v>7DBK-E45</v>
          </cell>
          <cell r="C991">
            <v>810000989</v>
          </cell>
        </row>
        <row r="992">
          <cell r="A992" t="str">
            <v>1790</v>
          </cell>
          <cell r="B992" t="str">
            <v>7DBK-E90</v>
          </cell>
          <cell r="C992">
            <v>810000990</v>
          </cell>
        </row>
        <row r="993">
          <cell r="A993" t="str">
            <v>1755</v>
          </cell>
          <cell r="B993" t="str">
            <v>7DBK-T</v>
          </cell>
          <cell r="C993">
            <v>810000991</v>
          </cell>
        </row>
        <row r="994">
          <cell r="A994" t="str">
            <v>1705</v>
          </cell>
          <cell r="B994" t="str">
            <v>7DBK-DS</v>
          </cell>
          <cell r="C994">
            <v>810000992</v>
          </cell>
        </row>
        <row r="995">
          <cell r="A995" t="str">
            <v>1775</v>
          </cell>
          <cell r="B995" t="str">
            <v>7DBK-ADOR</v>
          </cell>
          <cell r="C995">
            <v>810000993</v>
          </cell>
        </row>
        <row r="996">
          <cell r="A996" t="str">
            <v>1772</v>
          </cell>
          <cell r="B996" t="str">
            <v>7DBK-ADDB</v>
          </cell>
          <cell r="C996">
            <v>810000994</v>
          </cell>
        </row>
        <row r="997">
          <cell r="A997" t="str">
            <v>1777</v>
          </cell>
          <cell r="B997" t="str">
            <v>7DBK-AD</v>
          </cell>
          <cell r="C997">
            <v>810000995</v>
          </cell>
        </row>
        <row r="998">
          <cell r="A998" t="str">
            <v>1768</v>
          </cell>
          <cell r="B998" t="str">
            <v>7DBK-TC</v>
          </cell>
          <cell r="C998">
            <v>810000996</v>
          </cell>
        </row>
        <row r="999">
          <cell r="A999" t="str">
            <v>1871</v>
          </cell>
          <cell r="B999" t="str">
            <v>8DBK-SC</v>
          </cell>
          <cell r="C999">
            <v>810000997</v>
          </cell>
        </row>
        <row r="1000">
          <cell r="A1000" t="str">
            <v>1871SS</v>
          </cell>
          <cell r="B1000" t="str">
            <v>8DBK-SCSS</v>
          </cell>
          <cell r="C1000">
            <v>810000998</v>
          </cell>
        </row>
        <row r="1001">
          <cell r="A1001" t="str">
            <v>6891</v>
          </cell>
          <cell r="B1001" t="str">
            <v>8DBK-ADSL</v>
          </cell>
          <cell r="C1001">
            <v>810000999</v>
          </cell>
        </row>
        <row r="1002">
          <cell r="A1002" t="str">
            <v>1812</v>
          </cell>
          <cell r="B1002" t="str">
            <v>8DBK-12</v>
          </cell>
          <cell r="C1002">
            <v>810001000</v>
          </cell>
        </row>
        <row r="1003">
          <cell r="A1003" t="str">
            <v>1812SS</v>
          </cell>
          <cell r="B1003" t="str">
            <v>8DBK-12SS</v>
          </cell>
          <cell r="C1003">
            <v>810001001</v>
          </cell>
        </row>
        <row r="1004">
          <cell r="A1004" t="str">
            <v>1824</v>
          </cell>
          <cell r="B1004" t="str">
            <v>8DBK-24</v>
          </cell>
          <cell r="C1004">
            <v>810001002</v>
          </cell>
        </row>
        <row r="1005">
          <cell r="A1005" t="str">
            <v>1824SS</v>
          </cell>
          <cell r="B1005" t="str">
            <v>8DBK-24SS</v>
          </cell>
          <cell r="C1005">
            <v>810001003</v>
          </cell>
        </row>
        <row r="1006">
          <cell r="A1006" t="str">
            <v>1848</v>
          </cell>
          <cell r="B1006" t="str">
            <v>8DBK-48</v>
          </cell>
          <cell r="C1006">
            <v>810001004</v>
          </cell>
        </row>
        <row r="1007">
          <cell r="A1007" t="str">
            <v>1848SS</v>
          </cell>
          <cell r="B1007" t="str">
            <v>8DBK-48SS</v>
          </cell>
          <cell r="C1007">
            <v>810001005</v>
          </cell>
        </row>
        <row r="1008">
          <cell r="A1008" t="str">
            <v>1867</v>
          </cell>
          <cell r="B1008" t="str">
            <v>7DBK-X8</v>
          </cell>
          <cell r="C1008">
            <v>810001006</v>
          </cell>
        </row>
        <row r="1009">
          <cell r="A1009" t="str">
            <v>1855</v>
          </cell>
          <cell r="B1009" t="str">
            <v>8DBK-T</v>
          </cell>
          <cell r="C1009">
            <v>810001007</v>
          </cell>
        </row>
        <row r="1010">
          <cell r="A1010" t="str">
            <v>1855SS</v>
          </cell>
          <cell r="B1010" t="str">
            <v>8DBK-TSS</v>
          </cell>
          <cell r="C1010">
            <v>810001008</v>
          </cell>
        </row>
        <row r="1011">
          <cell r="A1011" t="str">
            <v>1845</v>
          </cell>
          <cell r="B1011" t="str">
            <v>8DBK-E45</v>
          </cell>
          <cell r="C1011">
            <v>810001009</v>
          </cell>
        </row>
        <row r="1012">
          <cell r="A1012" t="str">
            <v>1845SS</v>
          </cell>
          <cell r="B1012" t="str">
            <v>8DBK-E45SS</v>
          </cell>
          <cell r="C1012">
            <v>810001010</v>
          </cell>
        </row>
        <row r="1013">
          <cell r="A1013" t="str">
            <v>1890</v>
          </cell>
          <cell r="B1013" t="str">
            <v>8DBK-E90</v>
          </cell>
          <cell r="C1013">
            <v>810001011</v>
          </cell>
        </row>
        <row r="1014">
          <cell r="A1014" t="str">
            <v>1890SS</v>
          </cell>
          <cell r="B1014" t="str">
            <v>8DBK-E90SS</v>
          </cell>
          <cell r="C1014">
            <v>810001012</v>
          </cell>
        </row>
        <row r="1015">
          <cell r="A1015" t="str">
            <v>1805</v>
          </cell>
          <cell r="B1015" t="str">
            <v>8DBK-DS</v>
          </cell>
          <cell r="C1015">
            <v>810001013</v>
          </cell>
        </row>
        <row r="1016">
          <cell r="A1016" t="str">
            <v>1875</v>
          </cell>
          <cell r="B1016" t="str">
            <v>8DBK-ADOR</v>
          </cell>
          <cell r="C1016">
            <v>810001014</v>
          </cell>
        </row>
        <row r="1017">
          <cell r="A1017" t="str">
            <v>1872</v>
          </cell>
          <cell r="B1017" t="str">
            <v>8DBK-ADDB</v>
          </cell>
          <cell r="C1017">
            <v>810001015</v>
          </cell>
        </row>
        <row r="1018">
          <cell r="A1018" t="str">
            <v>1877</v>
          </cell>
          <cell r="B1018" t="str">
            <v>8DBK-AD</v>
          </cell>
          <cell r="C1018">
            <v>810001016</v>
          </cell>
        </row>
        <row r="1019">
          <cell r="A1019" t="str">
            <v>1877SS</v>
          </cell>
          <cell r="B1019" t="str">
            <v>8DBK-ADSS</v>
          </cell>
          <cell r="C1019">
            <v>810001017</v>
          </cell>
        </row>
        <row r="1020">
          <cell r="A1020" t="str">
            <v>1868</v>
          </cell>
          <cell r="B1020" t="str">
            <v>8DBK-TC</v>
          </cell>
          <cell r="C1020">
            <v>810001018</v>
          </cell>
        </row>
        <row r="1021">
          <cell r="A1021" t="str">
            <v>2070</v>
          </cell>
          <cell r="B1021" t="str">
            <v>10DBK-SC</v>
          </cell>
          <cell r="C1021">
            <v>810001019</v>
          </cell>
        </row>
        <row r="1022">
          <cell r="A1022" t="str">
            <v>2012</v>
          </cell>
          <cell r="B1022" t="str">
            <v>10DBK-12</v>
          </cell>
          <cell r="C1022">
            <v>810001020</v>
          </cell>
        </row>
        <row r="1023">
          <cell r="A1023" t="str">
            <v>2024</v>
          </cell>
          <cell r="B1023" t="str">
            <v>10DBK-24</v>
          </cell>
          <cell r="C1023">
            <v>810001021</v>
          </cell>
        </row>
        <row r="1024">
          <cell r="A1024" t="str">
            <v>2067</v>
          </cell>
          <cell r="B1024" t="str">
            <v>8DBK-X10</v>
          </cell>
          <cell r="C1024">
            <v>810001022</v>
          </cell>
        </row>
        <row r="1025">
          <cell r="A1025" t="str">
            <v>2069</v>
          </cell>
          <cell r="B1025" t="str">
            <v>9DBK-X10</v>
          </cell>
          <cell r="C1025">
            <v>810001023</v>
          </cell>
        </row>
        <row r="1026">
          <cell r="A1026" t="str">
            <v>2055</v>
          </cell>
          <cell r="B1026" t="str">
            <v>10DBK-T</v>
          </cell>
          <cell r="C1026">
            <v>810001024</v>
          </cell>
        </row>
        <row r="1027">
          <cell r="A1027" t="str">
            <v>2045</v>
          </cell>
          <cell r="B1027" t="str">
            <v>10DBK-E45</v>
          </cell>
          <cell r="C1027">
            <v>810001025</v>
          </cell>
        </row>
        <row r="1028">
          <cell r="A1028" t="str">
            <v>2090</v>
          </cell>
          <cell r="B1028" t="str">
            <v>10DBK-E90</v>
          </cell>
          <cell r="C1028">
            <v>810001026</v>
          </cell>
        </row>
        <row r="1029">
          <cell r="A1029" t="str">
            <v>2072</v>
          </cell>
          <cell r="B1029" t="str">
            <v>10DBK-ADDB</v>
          </cell>
          <cell r="C1029">
            <v>810001027</v>
          </cell>
        </row>
        <row r="1030">
          <cell r="A1030" t="str">
            <v>2068</v>
          </cell>
          <cell r="B1030" t="str">
            <v>10DBK-TC</v>
          </cell>
          <cell r="C1030">
            <v>810001028</v>
          </cell>
        </row>
        <row r="1031">
          <cell r="A1031" t="str">
            <v>3PVP-KHA</v>
          </cell>
          <cell r="B1031" t="str">
            <v>3PVP-KHA</v>
          </cell>
          <cell r="C1031">
            <v>810001029</v>
          </cell>
        </row>
        <row r="1032">
          <cell r="A1032" t="str">
            <v>3PVP-KHAC</v>
          </cell>
          <cell r="B1032" t="str">
            <v>3PVP-KHAC</v>
          </cell>
          <cell r="C1032">
            <v>810001030</v>
          </cell>
        </row>
        <row r="1033">
          <cell r="A1033" t="str">
            <v>3PVP-KVA</v>
          </cell>
          <cell r="B1033" t="str">
            <v>3PVP-KVA</v>
          </cell>
          <cell r="C1033">
            <v>810001031</v>
          </cell>
        </row>
        <row r="1034">
          <cell r="A1034" t="str">
            <v>3PVP-KVAC</v>
          </cell>
          <cell r="B1034" t="str">
            <v>3PVP-KVAC</v>
          </cell>
          <cell r="C1034">
            <v>810001032</v>
          </cell>
        </row>
        <row r="1035">
          <cell r="A1035" t="str">
            <v>3PVP-KVB</v>
          </cell>
          <cell r="B1035" t="str">
            <v>3PVP-KVB</v>
          </cell>
          <cell r="C1035">
            <v>810001033</v>
          </cell>
        </row>
        <row r="1036">
          <cell r="A1036" t="str">
            <v>3PVP-AIK</v>
          </cell>
          <cell r="B1036" t="str">
            <v>3PVP-AIK</v>
          </cell>
          <cell r="C1036">
            <v>810001034</v>
          </cell>
        </row>
        <row r="1037">
          <cell r="A1037" t="str">
            <v>4PVP-KHA</v>
          </cell>
          <cell r="B1037" t="str">
            <v>4PVP-KHA</v>
          </cell>
          <cell r="C1037">
            <v>810001035</v>
          </cell>
        </row>
        <row r="1038">
          <cell r="A1038" t="str">
            <v>4PVP-KVA</v>
          </cell>
          <cell r="B1038" t="str">
            <v>4PVP-KVA</v>
          </cell>
          <cell r="C1038">
            <v>810001036</v>
          </cell>
        </row>
        <row r="1039">
          <cell r="A1039" t="str">
            <v>4PVP-KVB</v>
          </cell>
          <cell r="B1039" t="str">
            <v>4PVP-KVB</v>
          </cell>
          <cell r="C1039">
            <v>810001037</v>
          </cell>
        </row>
        <row r="1040">
          <cell r="A1040" t="str">
            <v>3PVP-06</v>
          </cell>
          <cell r="B1040" t="str">
            <v>3PVP-06</v>
          </cell>
          <cell r="C1040">
            <v>810001038</v>
          </cell>
        </row>
        <row r="1041">
          <cell r="A1041" t="str">
            <v>3PVP-06B</v>
          </cell>
          <cell r="B1041" t="str">
            <v>3PVP-06B</v>
          </cell>
          <cell r="C1041">
            <v>810001039</v>
          </cell>
        </row>
        <row r="1042">
          <cell r="A1042" t="str">
            <v>3PVP-12</v>
          </cell>
          <cell r="B1042" t="str">
            <v>3PVP-12</v>
          </cell>
          <cell r="C1042">
            <v>810001040</v>
          </cell>
        </row>
        <row r="1043">
          <cell r="A1043" t="str">
            <v>3PVP-12B</v>
          </cell>
          <cell r="B1043" t="str">
            <v>3PVP-12B</v>
          </cell>
          <cell r="C1043">
            <v>810001041</v>
          </cell>
        </row>
        <row r="1044">
          <cell r="A1044" t="str">
            <v>3PVP-12SS</v>
          </cell>
          <cell r="B1044" t="str">
            <v>3PVP-12SS</v>
          </cell>
          <cell r="C1044">
            <v>810001042</v>
          </cell>
        </row>
        <row r="1045">
          <cell r="A1045" t="str">
            <v>3PVP-24</v>
          </cell>
          <cell r="B1045" t="str">
            <v>3PVP-24</v>
          </cell>
          <cell r="C1045">
            <v>810001043</v>
          </cell>
        </row>
        <row r="1046">
          <cell r="A1046" t="str">
            <v>3PVP-24B</v>
          </cell>
          <cell r="B1046" t="str">
            <v>3PVP-24B</v>
          </cell>
          <cell r="C1046">
            <v>810001044</v>
          </cell>
        </row>
        <row r="1047">
          <cell r="A1047" t="str">
            <v>3PVP-24SS</v>
          </cell>
          <cell r="B1047" t="str">
            <v>3PVP-24SS</v>
          </cell>
          <cell r="C1047">
            <v>810001045</v>
          </cell>
        </row>
        <row r="1048">
          <cell r="A1048" t="str">
            <v>3PVP-36</v>
          </cell>
          <cell r="B1048" t="str">
            <v>3PVP-36</v>
          </cell>
          <cell r="C1048">
            <v>810001046</v>
          </cell>
        </row>
        <row r="1049">
          <cell r="A1049" t="str">
            <v>3PVP-36B</v>
          </cell>
          <cell r="B1049" t="str">
            <v>3PVP-36B</v>
          </cell>
          <cell r="C1049">
            <v>810001047</v>
          </cell>
        </row>
        <row r="1050">
          <cell r="A1050" t="str">
            <v>3PVP-60</v>
          </cell>
          <cell r="B1050" t="str">
            <v>3PVP-60</v>
          </cell>
          <cell r="C1050">
            <v>810001048</v>
          </cell>
        </row>
        <row r="1051">
          <cell r="A1051" t="str">
            <v>3PVP-60B</v>
          </cell>
          <cell r="B1051" t="str">
            <v>3PVP-60B</v>
          </cell>
          <cell r="C1051">
            <v>810001049</v>
          </cell>
        </row>
        <row r="1052">
          <cell r="A1052" t="str">
            <v>3PVP-12A</v>
          </cell>
          <cell r="B1052" t="str">
            <v>3PVP-12A</v>
          </cell>
          <cell r="C1052">
            <v>810001050</v>
          </cell>
        </row>
        <row r="1053">
          <cell r="A1053" t="str">
            <v>3PVP-12AB</v>
          </cell>
          <cell r="B1053" t="str">
            <v>3PVP-12AB</v>
          </cell>
          <cell r="C1053">
            <v>810001051</v>
          </cell>
        </row>
        <row r="1054">
          <cell r="A1054" t="str">
            <v>3PVP-18A</v>
          </cell>
          <cell r="B1054" t="str">
            <v>3PVP-18A</v>
          </cell>
          <cell r="C1054">
            <v>810001052</v>
          </cell>
        </row>
        <row r="1055">
          <cell r="A1055" t="str">
            <v>3PVP-18AB</v>
          </cell>
          <cell r="B1055" t="str">
            <v>3PVP-18AB</v>
          </cell>
          <cell r="C1055">
            <v>810001053</v>
          </cell>
        </row>
        <row r="1056">
          <cell r="A1056" t="str">
            <v>3PVP-48A</v>
          </cell>
          <cell r="B1056" t="str">
            <v>3PVP-48A</v>
          </cell>
          <cell r="C1056">
            <v>810001054</v>
          </cell>
        </row>
        <row r="1057">
          <cell r="A1057" t="str">
            <v>3PVP-48AB</v>
          </cell>
          <cell r="B1057" t="str">
            <v>3PVP-48AB</v>
          </cell>
          <cell r="C1057">
            <v>810001055</v>
          </cell>
        </row>
        <row r="1058">
          <cell r="A1058" t="str">
            <v>3PVP-60F</v>
          </cell>
          <cell r="B1058" t="str">
            <v>3PVP-60F</v>
          </cell>
          <cell r="C1058">
            <v>810001056</v>
          </cell>
        </row>
        <row r="1059">
          <cell r="A1059" t="str">
            <v>3PVP-AD</v>
          </cell>
          <cell r="B1059" t="str">
            <v>3PVP-AD</v>
          </cell>
          <cell r="C1059">
            <v>810001057</v>
          </cell>
        </row>
        <row r="1060">
          <cell r="A1060" t="str">
            <v>3PVP-ADB</v>
          </cell>
          <cell r="B1060" t="str">
            <v>3PVP-ADB</v>
          </cell>
          <cell r="C1060">
            <v>810001058</v>
          </cell>
        </row>
        <row r="1061">
          <cell r="A1061" t="str">
            <v>3PVP-ADHB</v>
          </cell>
          <cell r="B1061" t="str">
            <v>3PVP-ADHB</v>
          </cell>
          <cell r="C1061">
            <v>810001059</v>
          </cell>
        </row>
        <row r="1062">
          <cell r="A1062" t="str">
            <v>3PVP-X4AD</v>
          </cell>
          <cell r="B1062" t="str">
            <v>3PVP-X4AD</v>
          </cell>
          <cell r="C1062">
            <v>810001060</v>
          </cell>
        </row>
        <row r="1063">
          <cell r="A1063" t="str">
            <v>3PVP-X4ADHB</v>
          </cell>
          <cell r="B1063" t="str">
            <v>3PVP-X4ADHB</v>
          </cell>
          <cell r="C1063">
            <v>0</v>
          </cell>
        </row>
        <row r="1064">
          <cell r="A1064" t="str">
            <v>3PVP-X4ADB</v>
          </cell>
          <cell r="B1064" t="str">
            <v>3PVP-X4ADB</v>
          </cell>
          <cell r="C1064">
            <v>810001061</v>
          </cell>
        </row>
        <row r="1065">
          <cell r="A1065" t="str">
            <v>3PVP-ADFF</v>
          </cell>
          <cell r="B1065" t="str">
            <v>3PVP-ADFF</v>
          </cell>
          <cell r="C1065">
            <v>810001062</v>
          </cell>
        </row>
        <row r="1066">
          <cell r="A1066" t="str">
            <v>3PVP-ADFM</v>
          </cell>
          <cell r="B1066" t="str">
            <v>3PVP-ADFM</v>
          </cell>
          <cell r="C1066">
            <v>810001063</v>
          </cell>
        </row>
        <row r="1067">
          <cell r="A1067" t="str">
            <v>3PVP-E45</v>
          </cell>
          <cell r="B1067" t="str">
            <v>3PVP-E45</v>
          </cell>
          <cell r="C1067">
            <v>810001064</v>
          </cell>
        </row>
        <row r="1068">
          <cell r="A1068" t="str">
            <v>3PVP-E45B</v>
          </cell>
          <cell r="B1068" t="str">
            <v>3PVP-E45B</v>
          </cell>
          <cell r="C1068">
            <v>810001065</v>
          </cell>
        </row>
        <row r="1069">
          <cell r="A1069" t="str">
            <v>3PVP-E90</v>
          </cell>
          <cell r="B1069" t="str">
            <v>3PVP-E90</v>
          </cell>
          <cell r="C1069">
            <v>810001066</v>
          </cell>
        </row>
        <row r="1070">
          <cell r="A1070" t="str">
            <v>3PVP-E90B</v>
          </cell>
          <cell r="B1070" t="str">
            <v>3PVP-E90B</v>
          </cell>
          <cell r="C1070">
            <v>810001067</v>
          </cell>
        </row>
        <row r="1071">
          <cell r="A1071" t="str">
            <v>3PVP-T</v>
          </cell>
          <cell r="B1071" t="str">
            <v>3PVP-T</v>
          </cell>
          <cell r="C1071">
            <v>810001068</v>
          </cell>
        </row>
        <row r="1072">
          <cell r="A1072" t="str">
            <v>3PVP-TB</v>
          </cell>
          <cell r="B1072" t="str">
            <v>3PVP-TB</v>
          </cell>
          <cell r="C1072">
            <v>810001069</v>
          </cell>
        </row>
        <row r="1073">
          <cell r="A1073" t="str">
            <v>3PVP-TAD</v>
          </cell>
          <cell r="B1073" t="str">
            <v>3PVP-TAD</v>
          </cell>
          <cell r="C1073">
            <v>810001070</v>
          </cell>
        </row>
        <row r="1074">
          <cell r="A1074" t="str">
            <v>3PVP-TADB</v>
          </cell>
          <cell r="B1074" t="str">
            <v>3PVP-TADB</v>
          </cell>
          <cell r="C1074">
            <v>810001071</v>
          </cell>
        </row>
        <row r="1075">
          <cell r="A1075" t="str">
            <v>3PVP-TADX4</v>
          </cell>
          <cell r="B1075" t="str">
            <v>3PVP-TADX4</v>
          </cell>
          <cell r="C1075">
            <v>810001072</v>
          </cell>
        </row>
        <row r="1076">
          <cell r="A1076" t="str">
            <v>3PVP-TADX4B</v>
          </cell>
          <cell r="B1076" t="str">
            <v>3PVP-TADX4B</v>
          </cell>
          <cell r="C1076">
            <v>810001073</v>
          </cell>
        </row>
        <row r="1077">
          <cell r="A1077" t="str">
            <v>3PVP-DBT</v>
          </cell>
          <cell r="B1077" t="str">
            <v>3PVP-DBT</v>
          </cell>
          <cell r="C1077">
            <v>810001074</v>
          </cell>
        </row>
        <row r="1078">
          <cell r="A1078" t="str">
            <v>3PVP-DBTB</v>
          </cell>
          <cell r="B1078" t="str">
            <v>3PVP-DBTB</v>
          </cell>
          <cell r="C1078">
            <v>810001075</v>
          </cell>
        </row>
        <row r="1079">
          <cell r="A1079" t="str">
            <v>3PVP-CO</v>
          </cell>
          <cell r="B1079" t="str">
            <v>3PVP-CO</v>
          </cell>
          <cell r="C1079">
            <v>810001076</v>
          </cell>
        </row>
        <row r="1080">
          <cell r="A1080" t="str">
            <v>3PVP-COB</v>
          </cell>
          <cell r="B1080" t="str">
            <v>3PVP-COB</v>
          </cell>
          <cell r="C1080">
            <v>810001077</v>
          </cell>
        </row>
        <row r="1081">
          <cell r="A1081" t="str">
            <v>3PVP-VC</v>
          </cell>
          <cell r="B1081" t="str">
            <v>3PVP-VC</v>
          </cell>
          <cell r="C1081">
            <v>810001078</v>
          </cell>
        </row>
        <row r="1082">
          <cell r="A1082" t="str">
            <v>3PVP-HC</v>
          </cell>
          <cell r="B1082" t="str">
            <v>3PVP-HC</v>
          </cell>
          <cell r="C1082">
            <v>810001079</v>
          </cell>
        </row>
        <row r="1083">
          <cell r="A1083" t="str">
            <v>3PVP-HSC</v>
          </cell>
          <cell r="B1083" t="str">
            <v>3PVP-HSC</v>
          </cell>
          <cell r="C1083">
            <v>810001080</v>
          </cell>
        </row>
        <row r="1084">
          <cell r="A1084" t="str">
            <v>3PVP-WT</v>
          </cell>
          <cell r="B1084" t="str">
            <v>3PVP-WT</v>
          </cell>
          <cell r="C1084">
            <v>810001081</v>
          </cell>
        </row>
        <row r="1085">
          <cell r="A1085" t="str">
            <v>3PVP-WT3</v>
          </cell>
          <cell r="B1085" t="str">
            <v>3PVP-WT3</v>
          </cell>
          <cell r="C1085">
            <v>810001082</v>
          </cell>
        </row>
        <row r="1086">
          <cell r="A1086" t="str">
            <v>3PVP-WTI</v>
          </cell>
          <cell r="B1086" t="str">
            <v>3PVP-WTI</v>
          </cell>
          <cell r="C1086">
            <v>810001083</v>
          </cell>
        </row>
        <row r="1087">
          <cell r="A1087" t="str">
            <v>3PVP-FS</v>
          </cell>
          <cell r="B1087" t="str">
            <v>3PVP-FS</v>
          </cell>
          <cell r="C1087">
            <v>810001084</v>
          </cell>
        </row>
        <row r="1088">
          <cell r="A1088" t="str">
            <v>3PVP-FS3</v>
          </cell>
          <cell r="B1088" t="str">
            <v>3PVP-FS3</v>
          </cell>
          <cell r="C1088">
            <v>810001085</v>
          </cell>
        </row>
        <row r="1089">
          <cell r="A1089" t="str">
            <v>3PVP-WS</v>
          </cell>
          <cell r="B1089" t="str">
            <v>3PVP-WS</v>
          </cell>
          <cell r="C1089">
            <v>810001086</v>
          </cell>
        </row>
        <row r="1090">
          <cell r="A1090" t="str">
            <v>3PVP-WSA</v>
          </cell>
          <cell r="B1090" t="str">
            <v>3PVP-WSA</v>
          </cell>
          <cell r="C1090">
            <v>810001087</v>
          </cell>
        </row>
        <row r="1091">
          <cell r="A1091" t="str">
            <v>3PVP-WSA-EXT</v>
          </cell>
          <cell r="B1091" t="str">
            <v>3PVP-WSA-EXT</v>
          </cell>
          <cell r="C1091">
            <v>810001088</v>
          </cell>
        </row>
        <row r="1092">
          <cell r="A1092" t="str">
            <v>3PVP-CS</v>
          </cell>
          <cell r="B1092" t="str">
            <v>3PVP-CS</v>
          </cell>
          <cell r="C1092">
            <v>810001089</v>
          </cell>
        </row>
        <row r="1093">
          <cell r="A1093" t="str">
            <v>3PVP-HS</v>
          </cell>
          <cell r="B1093" t="str">
            <v>3PVP-HS</v>
          </cell>
          <cell r="C1093">
            <v>810001090</v>
          </cell>
        </row>
        <row r="1094">
          <cell r="A1094" t="str">
            <v>3PVP-SC</v>
          </cell>
          <cell r="B1094" t="str">
            <v>3PVP-SC</v>
          </cell>
          <cell r="C1094">
            <v>810001091</v>
          </cell>
        </row>
        <row r="1095">
          <cell r="A1095" t="str">
            <v>3PVP-FTC</v>
          </cell>
          <cell r="B1095" t="str">
            <v>3PVP-FTC</v>
          </cell>
          <cell r="C1095">
            <v>810001092</v>
          </cell>
        </row>
        <row r="1096">
          <cell r="A1096" t="str">
            <v>3PVP-IS</v>
          </cell>
          <cell r="B1096" t="str">
            <v>3PVP-IS</v>
          </cell>
          <cell r="C1096">
            <v>810001093</v>
          </cell>
        </row>
        <row r="1097">
          <cell r="A1097" t="str">
            <v>3PVP-F6</v>
          </cell>
          <cell r="B1097" t="str">
            <v>3PVP-F6</v>
          </cell>
          <cell r="C1097">
            <v>810001094</v>
          </cell>
        </row>
        <row r="1098">
          <cell r="A1098" t="str">
            <v>3PVP-FF</v>
          </cell>
          <cell r="B1098" t="str">
            <v>3PVP-FF</v>
          </cell>
          <cell r="C1098">
            <v>810001095</v>
          </cell>
        </row>
        <row r="1099">
          <cell r="A1099" t="str">
            <v>3PVP-F6DS</v>
          </cell>
          <cell r="B1099" t="str">
            <v>3PVP-F6DS</v>
          </cell>
          <cell r="C1099">
            <v>810001096</v>
          </cell>
        </row>
        <row r="1100">
          <cell r="A1100" t="str">
            <v>3PVP-F12DS</v>
          </cell>
          <cell r="B1100" t="str">
            <v>3PVP-F12DS</v>
          </cell>
          <cell r="C1100">
            <v>810001097</v>
          </cell>
        </row>
        <row r="1101">
          <cell r="A1101" t="str">
            <v>3PVP-WTC</v>
          </cell>
          <cell r="B1101" t="str">
            <v>3PVP-WTC</v>
          </cell>
          <cell r="C1101">
            <v>810001098</v>
          </cell>
        </row>
        <row r="1102">
          <cell r="A1102" t="str">
            <v>3PVP-RC</v>
          </cell>
          <cell r="B1102" t="str">
            <v>3PVP-RC</v>
          </cell>
          <cell r="C1102">
            <v>810001099</v>
          </cell>
        </row>
        <row r="1103">
          <cell r="A1103" t="str">
            <v>3PVP-X4</v>
          </cell>
          <cell r="B1103" t="str">
            <v>3PVP-X4</v>
          </cell>
          <cell r="C1103">
            <v>810001100</v>
          </cell>
        </row>
        <row r="1104">
          <cell r="A1104" t="str">
            <v>3PVP-X6</v>
          </cell>
          <cell r="B1104" t="str">
            <v>3PVP-X6</v>
          </cell>
          <cell r="C1104">
            <v>810001101</v>
          </cell>
        </row>
        <row r="1105">
          <cell r="A1105" t="str">
            <v>3PVP-X8</v>
          </cell>
          <cell r="B1105" t="str">
            <v>3PVP-X8</v>
          </cell>
          <cell r="C1105">
            <v>810001102</v>
          </cell>
        </row>
        <row r="1106">
          <cell r="A1106" t="str">
            <v>3PVP-INC</v>
          </cell>
          <cell r="B1106" t="str">
            <v>3PVP-INC</v>
          </cell>
          <cell r="C1106">
            <v>810001103</v>
          </cell>
        </row>
        <row r="1107">
          <cell r="A1107" t="str">
            <v>4PVP-06</v>
          </cell>
          <cell r="B1107" t="str">
            <v>4PVP-06</v>
          </cell>
          <cell r="C1107">
            <v>810001104</v>
          </cell>
        </row>
        <row r="1108">
          <cell r="A1108" t="str">
            <v>4PVP-06B</v>
          </cell>
          <cell r="B1108" t="str">
            <v>4PVP-06B</v>
          </cell>
          <cell r="C1108">
            <v>810001105</v>
          </cell>
        </row>
        <row r="1109">
          <cell r="A1109" t="str">
            <v>4PVP-12</v>
          </cell>
          <cell r="B1109" t="str">
            <v>4PVP-12</v>
          </cell>
          <cell r="C1109">
            <v>810001106</v>
          </cell>
        </row>
        <row r="1110">
          <cell r="A1110" t="str">
            <v>4PVP-12B</v>
          </cell>
          <cell r="B1110" t="str">
            <v>4PVP-12B</v>
          </cell>
          <cell r="C1110">
            <v>810001107</v>
          </cell>
        </row>
        <row r="1111">
          <cell r="A1111" t="str">
            <v>4PVP-12SS</v>
          </cell>
          <cell r="B1111" t="str">
            <v>4PVP-12SS</v>
          </cell>
          <cell r="C1111">
            <v>810001108</v>
          </cell>
        </row>
        <row r="1112">
          <cell r="A1112" t="str">
            <v>4PVP-24</v>
          </cell>
          <cell r="B1112" t="str">
            <v>4PVP-24</v>
          </cell>
          <cell r="C1112">
            <v>810001109</v>
          </cell>
        </row>
        <row r="1113">
          <cell r="A1113" t="str">
            <v>4PVP-24B</v>
          </cell>
          <cell r="B1113" t="str">
            <v>4PVP-24B</v>
          </cell>
          <cell r="C1113">
            <v>810001110</v>
          </cell>
        </row>
        <row r="1114">
          <cell r="A1114" t="str">
            <v>4PVP-24SS</v>
          </cell>
          <cell r="B1114" t="str">
            <v>4PVP-24SS</v>
          </cell>
          <cell r="C1114">
            <v>810001111</v>
          </cell>
        </row>
        <row r="1115">
          <cell r="A1115" t="str">
            <v>4PVP-36</v>
          </cell>
          <cell r="B1115" t="str">
            <v>4PVP-36</v>
          </cell>
          <cell r="C1115">
            <v>810001112</v>
          </cell>
        </row>
        <row r="1116">
          <cell r="A1116" t="str">
            <v>4PVP-36B</v>
          </cell>
          <cell r="B1116" t="str">
            <v>4PVP-36B</v>
          </cell>
          <cell r="C1116">
            <v>810001113</v>
          </cell>
        </row>
        <row r="1117">
          <cell r="A1117" t="str">
            <v>4PVP-60</v>
          </cell>
          <cell r="B1117" t="str">
            <v>4PVP-60</v>
          </cell>
          <cell r="C1117">
            <v>810001114</v>
          </cell>
        </row>
        <row r="1118">
          <cell r="A1118" t="str">
            <v>4PVP-60B</v>
          </cell>
          <cell r="B1118" t="str">
            <v>4PVP-60B</v>
          </cell>
          <cell r="C1118">
            <v>810001115</v>
          </cell>
        </row>
        <row r="1119">
          <cell r="A1119" t="str">
            <v>4PVP-12A</v>
          </cell>
          <cell r="B1119" t="str">
            <v>4PVP-12A</v>
          </cell>
          <cell r="C1119">
            <v>810001116</v>
          </cell>
        </row>
        <row r="1120">
          <cell r="A1120" t="str">
            <v>4PVP-12AB</v>
          </cell>
          <cell r="B1120" t="str">
            <v>4PVP-12AB</v>
          </cell>
          <cell r="C1120">
            <v>810001117</v>
          </cell>
        </row>
        <row r="1121">
          <cell r="A1121" t="str">
            <v>4PVP-18A</v>
          </cell>
          <cell r="B1121" t="str">
            <v>4PVP-18A</v>
          </cell>
          <cell r="C1121">
            <v>810001118</v>
          </cell>
        </row>
        <row r="1122">
          <cell r="A1122" t="str">
            <v>4PVP-18AB</v>
          </cell>
          <cell r="B1122" t="str">
            <v>4PVP-18AB</v>
          </cell>
          <cell r="C1122">
            <v>810001119</v>
          </cell>
        </row>
        <row r="1123">
          <cell r="A1123" t="str">
            <v>4PVP-48A</v>
          </cell>
          <cell r="B1123" t="str">
            <v>4PVP-48A</v>
          </cell>
          <cell r="C1123">
            <v>810001120</v>
          </cell>
        </row>
        <row r="1124">
          <cell r="A1124" t="str">
            <v>4PVP-48AB</v>
          </cell>
          <cell r="B1124" t="str">
            <v>4PVP-48AB</v>
          </cell>
          <cell r="C1124">
            <v>810001121</v>
          </cell>
        </row>
        <row r="1125">
          <cell r="A1125" t="str">
            <v>4PVP-60F</v>
          </cell>
          <cell r="B1125" t="str">
            <v>4PVP-60F</v>
          </cell>
          <cell r="C1125">
            <v>810001122</v>
          </cell>
        </row>
        <row r="1126">
          <cell r="A1126" t="str">
            <v>4PVP-AD</v>
          </cell>
          <cell r="B1126" t="str">
            <v>4PVP-AD</v>
          </cell>
          <cell r="C1126">
            <v>810001123</v>
          </cell>
        </row>
        <row r="1127">
          <cell r="A1127" t="str">
            <v>4PVP-ADB</v>
          </cell>
          <cell r="B1127" t="str">
            <v>4PVP-ADB</v>
          </cell>
          <cell r="C1127">
            <v>810001124</v>
          </cell>
        </row>
        <row r="1128">
          <cell r="A1128" t="str">
            <v>4PVP-ADFF</v>
          </cell>
          <cell r="B1128" t="str">
            <v>4PVP-ADFF</v>
          </cell>
          <cell r="C1128">
            <v>810001125</v>
          </cell>
        </row>
        <row r="1129">
          <cell r="A1129" t="str">
            <v>4PVP-ADFM</v>
          </cell>
          <cell r="B1129" t="str">
            <v>4PVP-ADFM</v>
          </cell>
          <cell r="C1129">
            <v>810001126</v>
          </cell>
        </row>
        <row r="1130">
          <cell r="A1130" t="str">
            <v>4PVP-E45</v>
          </cell>
          <cell r="B1130" t="str">
            <v>4PVP-E45</v>
          </cell>
          <cell r="C1130">
            <v>810001127</v>
          </cell>
        </row>
        <row r="1131">
          <cell r="A1131" t="str">
            <v>4PVP-E45B</v>
          </cell>
          <cell r="B1131" t="str">
            <v>4PVP-E45B</v>
          </cell>
          <cell r="C1131">
            <v>810001128</v>
          </cell>
        </row>
        <row r="1132">
          <cell r="A1132" t="str">
            <v>4PVP-E90</v>
          </cell>
          <cell r="B1132" t="str">
            <v>4PVP-E90</v>
          </cell>
          <cell r="C1132">
            <v>810001129</v>
          </cell>
        </row>
        <row r="1133">
          <cell r="A1133" t="str">
            <v>4PVP-E90B</v>
          </cell>
          <cell r="B1133" t="str">
            <v>4PVP-E90B</v>
          </cell>
          <cell r="C1133">
            <v>810001130</v>
          </cell>
        </row>
        <row r="1134">
          <cell r="A1134" t="str">
            <v>4PVP-T</v>
          </cell>
          <cell r="B1134" t="str">
            <v>4PVP-T</v>
          </cell>
          <cell r="C1134">
            <v>810001131</v>
          </cell>
        </row>
        <row r="1135">
          <cell r="A1135" t="str">
            <v>4PVP-TB</v>
          </cell>
          <cell r="B1135" t="str">
            <v>4PVP-TB</v>
          </cell>
          <cell r="C1135">
            <v>810001132</v>
          </cell>
        </row>
        <row r="1136">
          <cell r="A1136" t="str">
            <v>4PVP-T3</v>
          </cell>
          <cell r="B1136" t="str">
            <v>4PVP-T3</v>
          </cell>
          <cell r="C1136">
            <v>810001133</v>
          </cell>
        </row>
        <row r="1137">
          <cell r="A1137" t="str">
            <v>4PVP-T3B</v>
          </cell>
          <cell r="B1137" t="str">
            <v>4PVP-T3B</v>
          </cell>
          <cell r="C1137">
            <v>810001134</v>
          </cell>
        </row>
        <row r="1138">
          <cell r="A1138" t="str">
            <v>4PVP-TAD</v>
          </cell>
          <cell r="B1138" t="str">
            <v>4PVP-TAD</v>
          </cell>
          <cell r="C1138">
            <v>810001135</v>
          </cell>
        </row>
        <row r="1139">
          <cell r="A1139" t="str">
            <v>4PVP-TADB</v>
          </cell>
          <cell r="B1139" t="str">
            <v>4PVP-TADB</v>
          </cell>
          <cell r="C1139">
            <v>810001136</v>
          </cell>
        </row>
        <row r="1140">
          <cell r="A1140" t="str">
            <v>4PVP-DBT</v>
          </cell>
          <cell r="B1140" t="str">
            <v>4PVP-DBT</v>
          </cell>
          <cell r="C1140">
            <v>810001137</v>
          </cell>
        </row>
        <row r="1141">
          <cell r="A1141" t="str">
            <v>4PVP-CO</v>
          </cell>
          <cell r="B1141" t="str">
            <v>4PVP-CO</v>
          </cell>
          <cell r="C1141">
            <v>810001138</v>
          </cell>
        </row>
        <row r="1142">
          <cell r="A1142" t="str">
            <v>4PVP-DBTB</v>
          </cell>
          <cell r="B1142" t="str">
            <v>4PVP-DBTB</v>
          </cell>
          <cell r="C1142">
            <v>810001139</v>
          </cell>
        </row>
        <row r="1143">
          <cell r="A1143" t="str">
            <v>4PVP-COB</v>
          </cell>
          <cell r="B1143" t="str">
            <v>4PVP-COB</v>
          </cell>
          <cell r="C1143">
            <v>810001140</v>
          </cell>
        </row>
        <row r="1144">
          <cell r="A1144" t="str">
            <v>4PVP-VC</v>
          </cell>
          <cell r="B1144" t="str">
            <v>4PVP-VC</v>
          </cell>
          <cell r="C1144">
            <v>810001141</v>
          </cell>
        </row>
        <row r="1145">
          <cell r="A1145" t="str">
            <v>4PVP-HRC</v>
          </cell>
          <cell r="B1145" t="str">
            <v>4PVP-HRC</v>
          </cell>
          <cell r="C1145">
            <v>810001142</v>
          </cell>
        </row>
        <row r="1146">
          <cell r="A1146" t="str">
            <v>4PVP-HC</v>
          </cell>
          <cell r="B1146" t="str">
            <v>4PVP-HC</v>
          </cell>
          <cell r="C1146">
            <v>810001143</v>
          </cell>
        </row>
        <row r="1147">
          <cell r="A1147" t="str">
            <v>4PVP-HSC</v>
          </cell>
          <cell r="B1147" t="str">
            <v>4PVP-HSC</v>
          </cell>
          <cell r="C1147">
            <v>810001144</v>
          </cell>
        </row>
        <row r="1148">
          <cell r="A1148" t="str">
            <v>4PVP-WT</v>
          </cell>
          <cell r="B1148" t="str">
            <v>4PVP-WT</v>
          </cell>
          <cell r="C1148">
            <v>810001145</v>
          </cell>
        </row>
        <row r="1149">
          <cell r="A1149" t="str">
            <v>4PVP-WT3</v>
          </cell>
          <cell r="B1149" t="str">
            <v>4PVP-WT3</v>
          </cell>
          <cell r="C1149">
            <v>810001146</v>
          </cell>
        </row>
        <row r="1150">
          <cell r="A1150" t="str">
            <v>4PVP-WTI</v>
          </cell>
          <cell r="B1150" t="str">
            <v>4PVP-WTI</v>
          </cell>
          <cell r="C1150">
            <v>810001147</v>
          </cell>
        </row>
        <row r="1151">
          <cell r="A1151" t="str">
            <v>4PVP-WTI3</v>
          </cell>
          <cell r="B1151" t="str">
            <v>4PVP-WTI3</v>
          </cell>
          <cell r="C1151">
            <v>810001148</v>
          </cell>
        </row>
        <row r="1152">
          <cell r="A1152" t="str">
            <v>4PVP-FS</v>
          </cell>
          <cell r="B1152" t="str">
            <v>4PVP-FS</v>
          </cell>
          <cell r="C1152">
            <v>810001149</v>
          </cell>
        </row>
        <row r="1153">
          <cell r="A1153" t="str">
            <v>4PVP-FS3</v>
          </cell>
          <cell r="B1153" t="str">
            <v>4PVP-FS3</v>
          </cell>
          <cell r="C1153">
            <v>810001150</v>
          </cell>
        </row>
        <row r="1154">
          <cell r="A1154" t="str">
            <v>4PVP-WS</v>
          </cell>
          <cell r="B1154" t="str">
            <v>4PVP-WS</v>
          </cell>
          <cell r="C1154">
            <v>810001151</v>
          </cell>
        </row>
        <row r="1155">
          <cell r="A1155" t="str">
            <v>4PVP-WSA</v>
          </cell>
          <cell r="B1155" t="str">
            <v>4PVP-WSA</v>
          </cell>
          <cell r="C1155">
            <v>810001152</v>
          </cell>
        </row>
        <row r="1156">
          <cell r="A1156" t="str">
            <v>4PVP-CS</v>
          </cell>
          <cell r="B1156" t="str">
            <v>4PVP-CS</v>
          </cell>
          <cell r="C1156">
            <v>810001153</v>
          </cell>
        </row>
        <row r="1157">
          <cell r="A1157" t="str">
            <v>4PVP-HS</v>
          </cell>
          <cell r="B1157" t="str">
            <v>4PVP-HS</v>
          </cell>
          <cell r="C1157">
            <v>810001154</v>
          </cell>
        </row>
        <row r="1158">
          <cell r="A1158" t="str">
            <v>4PVP-SC</v>
          </cell>
          <cell r="B1158" t="str">
            <v>4PVP-SC</v>
          </cell>
          <cell r="C1158">
            <v>810001155</v>
          </cell>
        </row>
        <row r="1159">
          <cell r="A1159" t="str">
            <v>4PVP-FTC</v>
          </cell>
          <cell r="B1159" t="str">
            <v>4PVP-FTC</v>
          </cell>
          <cell r="C1159">
            <v>810001156</v>
          </cell>
        </row>
        <row r="1160">
          <cell r="A1160" t="str">
            <v>4PVP-IS</v>
          </cell>
          <cell r="B1160" t="str">
            <v>4PVP-IS</v>
          </cell>
          <cell r="C1160">
            <v>810001157</v>
          </cell>
        </row>
        <row r="1161">
          <cell r="A1161" t="str">
            <v>4PVP-F6</v>
          </cell>
          <cell r="B1161" t="str">
            <v>4PVP-F6</v>
          </cell>
          <cell r="C1161">
            <v>810001158</v>
          </cell>
        </row>
        <row r="1162">
          <cell r="A1162" t="str">
            <v>4PVP-FF</v>
          </cell>
          <cell r="B1162" t="str">
            <v>4PVP-FF</v>
          </cell>
          <cell r="C1162">
            <v>810001159</v>
          </cell>
        </row>
        <row r="1163">
          <cell r="A1163" t="str">
            <v>4PVP-F6DS</v>
          </cell>
          <cell r="B1163" t="str">
            <v>4PVP-F6DS</v>
          </cell>
          <cell r="C1163">
            <v>810001160</v>
          </cell>
        </row>
        <row r="1164">
          <cell r="A1164" t="str">
            <v>4PVP-F12DS</v>
          </cell>
          <cell r="B1164" t="str">
            <v>4PVP-F12DS</v>
          </cell>
          <cell r="C1164">
            <v>810001161</v>
          </cell>
        </row>
        <row r="1165">
          <cell r="A1165" t="str">
            <v>4PVP-RC</v>
          </cell>
          <cell r="B1165" t="str">
            <v>4PVP-RC</v>
          </cell>
          <cell r="C1165">
            <v>810001162</v>
          </cell>
        </row>
        <row r="1166">
          <cell r="A1166" t="str">
            <v>4PVP-X6</v>
          </cell>
          <cell r="B1166" t="str">
            <v>4PVP-X6</v>
          </cell>
          <cell r="C1166">
            <v>810001163</v>
          </cell>
        </row>
        <row r="1167">
          <cell r="A1167" t="str">
            <v>4PVP-X8</v>
          </cell>
          <cell r="B1167" t="str">
            <v>4PVP-X8</v>
          </cell>
          <cell r="C1167">
            <v>810001164</v>
          </cell>
        </row>
        <row r="1168">
          <cell r="A1168" t="str">
            <v>3PVP-15BF</v>
          </cell>
          <cell r="B1168" t="str">
            <v>3PVP-15BF</v>
          </cell>
          <cell r="C1168">
            <v>810001165</v>
          </cell>
        </row>
        <row r="1169">
          <cell r="A1169" t="str">
            <v>3PVP-20BF</v>
          </cell>
          <cell r="B1169" t="str">
            <v>3PVP-20BF</v>
          </cell>
          <cell r="C1169">
            <v>810001166</v>
          </cell>
        </row>
        <row r="1170">
          <cell r="A1170" t="str">
            <v>3PVP-25BF</v>
          </cell>
          <cell r="B1170" t="str">
            <v>3PVP-25BF</v>
          </cell>
          <cell r="C1170">
            <v>810001167</v>
          </cell>
        </row>
        <row r="1171">
          <cell r="A1171" t="str">
            <v>3PVP-30BF</v>
          </cell>
          <cell r="B1171" t="str">
            <v>3PVP-30BF</v>
          </cell>
          <cell r="C1171">
            <v>810001168</v>
          </cell>
        </row>
        <row r="1172">
          <cell r="A1172" t="str">
            <v>3PVP-35BF</v>
          </cell>
          <cell r="B1172" t="str">
            <v>3PVP-35BF</v>
          </cell>
          <cell r="C1172">
            <v>810001169</v>
          </cell>
        </row>
        <row r="1173">
          <cell r="A1173" t="str">
            <v>3PVP-100BF</v>
          </cell>
          <cell r="B1173" t="str">
            <v>3PVP-100BF</v>
          </cell>
          <cell r="C1173">
            <v>810001170</v>
          </cell>
        </row>
        <row r="1174">
          <cell r="A1174" t="str">
            <v>4PVP-15BF</v>
          </cell>
          <cell r="B1174" t="str">
            <v>4PVP-15BF</v>
          </cell>
          <cell r="C1174">
            <v>810001171</v>
          </cell>
        </row>
        <row r="1175">
          <cell r="A1175" t="str">
            <v>4PVP-20BF</v>
          </cell>
          <cell r="B1175" t="str">
            <v>4PVP-20BF</v>
          </cell>
          <cell r="C1175">
            <v>810001172</v>
          </cell>
        </row>
        <row r="1176">
          <cell r="A1176" t="str">
            <v>4PVP-25BF</v>
          </cell>
          <cell r="B1176" t="str">
            <v>4PVP-25BF</v>
          </cell>
          <cell r="C1176">
            <v>810001173</v>
          </cell>
        </row>
        <row r="1177">
          <cell r="A1177" t="str">
            <v>4PVP-30BF</v>
          </cell>
          <cell r="B1177" t="str">
            <v>4PVP-30BF</v>
          </cell>
          <cell r="C1177">
            <v>810001174</v>
          </cell>
        </row>
        <row r="1178">
          <cell r="A1178" t="str">
            <v>4PVP-35BF</v>
          </cell>
          <cell r="B1178" t="str">
            <v>4PVP-35BF</v>
          </cell>
          <cell r="C1178">
            <v>810001175</v>
          </cell>
        </row>
        <row r="1179">
          <cell r="A1179" t="str">
            <v>4PVP-100BF</v>
          </cell>
          <cell r="B1179" t="str">
            <v>4PVP-100BF</v>
          </cell>
          <cell r="C1179">
            <v>810001176</v>
          </cell>
        </row>
        <row r="1180">
          <cell r="A1180" t="str">
            <v>3PVP-XXBF</v>
          </cell>
          <cell r="B1180" t="str">
            <v>3PVP-XXBF</v>
          </cell>
          <cell r="C1180">
            <v>810001177</v>
          </cell>
        </row>
        <row r="1181">
          <cell r="A1181" t="str">
            <v>4PVP-XXBF</v>
          </cell>
          <cell r="B1181" t="str">
            <v>4PVP-XXBF</v>
          </cell>
          <cell r="C1181">
            <v>810001178</v>
          </cell>
        </row>
        <row r="1182">
          <cell r="A1182" t="str">
            <v>5DLR-E30</v>
          </cell>
          <cell r="B1182" t="str">
            <v>5DLR-E30</v>
          </cell>
          <cell r="C1182">
            <v>810001179</v>
          </cell>
        </row>
        <row r="1183">
          <cell r="A1183" t="str">
            <v>5DLR-E45</v>
          </cell>
          <cell r="B1183" t="str">
            <v>5DLR-E45</v>
          </cell>
          <cell r="C1183">
            <v>810001180</v>
          </cell>
        </row>
        <row r="1184">
          <cell r="A1184" t="str">
            <v>5DLR-T</v>
          </cell>
          <cell r="B1184" t="str">
            <v>5DLR-T</v>
          </cell>
          <cell r="C1184">
            <v>810001181</v>
          </cell>
        </row>
        <row r="1185">
          <cell r="A1185" t="str">
            <v>5DLR-R6</v>
          </cell>
          <cell r="B1185" t="str">
            <v>5DLR-R6</v>
          </cell>
          <cell r="C1185">
            <v>810001182</v>
          </cell>
        </row>
        <row r="1186">
          <cell r="A1186" t="str">
            <v>5DLR-36F</v>
          </cell>
          <cell r="B1186" t="str">
            <v>5DLR-36F</v>
          </cell>
          <cell r="C1186">
            <v>810001183</v>
          </cell>
        </row>
        <row r="1187">
          <cell r="A1187" t="str">
            <v>5DLR-60F</v>
          </cell>
          <cell r="B1187" t="str">
            <v>5DLR-60F</v>
          </cell>
          <cell r="C1187">
            <v>810001184</v>
          </cell>
        </row>
        <row r="1188">
          <cell r="A1188" t="str">
            <v>5DLR-12</v>
          </cell>
          <cell r="B1188" t="str">
            <v>5DLR-12</v>
          </cell>
          <cell r="C1188">
            <v>810001185</v>
          </cell>
        </row>
        <row r="1189">
          <cell r="A1189" t="str">
            <v>5DLR-24</v>
          </cell>
          <cell r="B1189" t="str">
            <v>5DLR-24</v>
          </cell>
          <cell r="C1189">
            <v>810001186</v>
          </cell>
        </row>
        <row r="1190">
          <cell r="A1190" t="str">
            <v>5DLR-36</v>
          </cell>
          <cell r="B1190" t="str">
            <v>5DLR-36</v>
          </cell>
          <cell r="C1190">
            <v>810001187</v>
          </cell>
        </row>
        <row r="1191">
          <cell r="A1191" t="str">
            <v>5DLR-48</v>
          </cell>
          <cell r="B1191" t="str">
            <v>5DLR-48</v>
          </cell>
          <cell r="C1191">
            <v>810001188</v>
          </cell>
        </row>
        <row r="1192">
          <cell r="A1192" t="str">
            <v>5DLR-KVA</v>
          </cell>
          <cell r="B1192" t="str">
            <v>5DLR-KVA</v>
          </cell>
          <cell r="C1192">
            <v>810001189</v>
          </cell>
        </row>
        <row r="1193">
          <cell r="A1193" t="str">
            <v>5DLR-KVB</v>
          </cell>
          <cell r="B1193" t="str">
            <v>5DLR-KVB</v>
          </cell>
          <cell r="C1193">
            <v>810001190</v>
          </cell>
        </row>
        <row r="1194">
          <cell r="A1194" t="str">
            <v>5DLR-MT</v>
          </cell>
          <cell r="B1194" t="str">
            <v>5DLR-MTSC</v>
          </cell>
          <cell r="C1194">
            <v>810001191</v>
          </cell>
        </row>
        <row r="1195">
          <cell r="A1195" t="str">
            <v>4641</v>
          </cell>
          <cell r="B1195" t="str">
            <v>6DL-IK</v>
          </cell>
          <cell r="C1195">
            <v>810001192</v>
          </cell>
        </row>
        <row r="1196">
          <cell r="A1196" t="str">
            <v>4681</v>
          </cell>
          <cell r="B1196" t="str">
            <v>6DLR-CNR</v>
          </cell>
          <cell r="C1196">
            <v>810001193</v>
          </cell>
        </row>
        <row r="1197">
          <cell r="A1197" t="str">
            <v>4681-RO</v>
          </cell>
          <cell r="B1197" t="str">
            <v>6DLR-CNRO</v>
          </cell>
          <cell r="C1197">
            <v>810001194</v>
          </cell>
        </row>
        <row r="1198">
          <cell r="A1198" t="str">
            <v>4681-O</v>
          </cell>
          <cell r="B1198" t="str">
            <v>6DLR-CNO</v>
          </cell>
          <cell r="C1198">
            <v>810001195</v>
          </cell>
        </row>
        <row r="1199">
          <cell r="A1199" t="str">
            <v>4680</v>
          </cell>
          <cell r="B1199" t="str">
            <v>6DLR-FCNR</v>
          </cell>
          <cell r="C1199">
            <v>810001196</v>
          </cell>
        </row>
        <row r="1200">
          <cell r="A1200" t="str">
            <v>4680-O</v>
          </cell>
          <cell r="B1200" t="str">
            <v>6DLR-FCNO</v>
          </cell>
          <cell r="C1200">
            <v>810001197</v>
          </cell>
        </row>
        <row r="1201">
          <cell r="A1201" t="str">
            <v>4615</v>
          </cell>
          <cell r="B1201" t="str">
            <v>6DLR-E15ADSS</v>
          </cell>
          <cell r="C1201">
            <v>810001198</v>
          </cell>
        </row>
        <row r="1202">
          <cell r="A1202" t="str">
            <v>4630</v>
          </cell>
          <cell r="B1202" t="str">
            <v>6DLR-E30SS</v>
          </cell>
          <cell r="C1202">
            <v>810001199</v>
          </cell>
        </row>
        <row r="1203">
          <cell r="A1203" t="str">
            <v>4645</v>
          </cell>
          <cell r="B1203" t="str">
            <v>6DLR-E45SS</v>
          </cell>
          <cell r="C1203">
            <v>810001200</v>
          </cell>
        </row>
        <row r="1204">
          <cell r="A1204" t="str">
            <v>4667</v>
          </cell>
          <cell r="B1204" t="str">
            <v>6DLR-T</v>
          </cell>
          <cell r="C1204">
            <v>810001201</v>
          </cell>
        </row>
        <row r="1205">
          <cell r="A1205" t="str">
            <v>4667-O</v>
          </cell>
          <cell r="B1205" t="str">
            <v>6DLR-OTRB</v>
          </cell>
          <cell r="C1205">
            <v>810001202</v>
          </cell>
        </row>
        <row r="1206">
          <cell r="A1206" t="str">
            <v>4668-O</v>
          </cell>
          <cell r="B1206" t="str">
            <v>6DLR-S</v>
          </cell>
          <cell r="C1206">
            <v>810001203</v>
          </cell>
        </row>
        <row r="1207">
          <cell r="A1207" t="str">
            <v>4666</v>
          </cell>
          <cell r="B1207" t="str">
            <v>6DLR-AS</v>
          </cell>
          <cell r="C1207">
            <v>810001204</v>
          </cell>
        </row>
        <row r="1208">
          <cell r="A1208" t="str">
            <v>4644</v>
          </cell>
          <cell r="B1208" t="str">
            <v>6DLR-WPT</v>
          </cell>
          <cell r="C1208">
            <v>810001205</v>
          </cell>
        </row>
        <row r="1209">
          <cell r="A1209" t="str">
            <v>6DLR-36F</v>
          </cell>
          <cell r="B1209" t="str">
            <v>6DLR-36HF</v>
          </cell>
          <cell r="C1209">
            <v>810001206</v>
          </cell>
        </row>
        <row r="1210">
          <cell r="A1210" t="str">
            <v>6DLR-60F</v>
          </cell>
          <cell r="B1210" t="str">
            <v>6DLR-60HF</v>
          </cell>
          <cell r="C1210">
            <v>810001207</v>
          </cell>
        </row>
        <row r="1211">
          <cell r="A1211" t="str">
            <v>4636-F</v>
          </cell>
          <cell r="B1211" t="str">
            <v>6DLR-36F</v>
          </cell>
          <cell r="C1211">
            <v>810001208</v>
          </cell>
        </row>
        <row r="1212">
          <cell r="A1212" t="str">
            <v>4660-F</v>
          </cell>
          <cell r="B1212" t="str">
            <v>6DLR-60F</v>
          </cell>
          <cell r="C1212">
            <v>810001209</v>
          </cell>
        </row>
        <row r="1213">
          <cell r="A1213" t="str">
            <v>6DLO-36F</v>
          </cell>
          <cell r="B1213" t="str">
            <v>6DLR-36OHF</v>
          </cell>
          <cell r="C1213">
            <v>810001210</v>
          </cell>
        </row>
        <row r="1214">
          <cell r="A1214" t="str">
            <v>6DLO-60F</v>
          </cell>
          <cell r="B1214" t="str">
            <v>6DLR-60OHF</v>
          </cell>
          <cell r="C1214">
            <v>810001211</v>
          </cell>
        </row>
        <row r="1215">
          <cell r="A1215" t="str">
            <v>4636-OF</v>
          </cell>
          <cell r="B1215" t="str">
            <v>6DLR-36OF</v>
          </cell>
          <cell r="C1215">
            <v>810001212</v>
          </cell>
        </row>
        <row r="1216">
          <cell r="A1216" t="str">
            <v>4660-OF</v>
          </cell>
          <cell r="B1216" t="str">
            <v>6DLR-60OF</v>
          </cell>
          <cell r="C1216">
            <v>810001213</v>
          </cell>
        </row>
        <row r="1217">
          <cell r="A1217" t="str">
            <v>6DLO-36FR</v>
          </cell>
          <cell r="B1217" t="str">
            <v>6DLR-36ORHF</v>
          </cell>
          <cell r="C1217">
            <v>810001214</v>
          </cell>
        </row>
        <row r="1218">
          <cell r="A1218" t="str">
            <v>6DLO-60FR</v>
          </cell>
          <cell r="B1218" t="str">
            <v>6DLR-60ORHF</v>
          </cell>
          <cell r="C1218">
            <v>810001215</v>
          </cell>
        </row>
        <row r="1219">
          <cell r="A1219" t="str">
            <v>4636-OR</v>
          </cell>
          <cell r="B1219" t="str">
            <v>6DLR-36ORF</v>
          </cell>
          <cell r="C1219">
            <v>810001216</v>
          </cell>
        </row>
        <row r="1220">
          <cell r="A1220" t="str">
            <v>4660-OR</v>
          </cell>
          <cell r="B1220" t="str">
            <v>6DLR-60ORF</v>
          </cell>
          <cell r="C1220">
            <v>810001217</v>
          </cell>
        </row>
        <row r="1221">
          <cell r="A1221" t="str">
            <v>4614-RO</v>
          </cell>
          <cell r="B1221" t="str">
            <v>6DLR-14ROF</v>
          </cell>
          <cell r="C1221">
            <v>810001218</v>
          </cell>
        </row>
        <row r="1222">
          <cell r="A1222" t="str">
            <v>4612</v>
          </cell>
          <cell r="B1222" t="str">
            <v>6DLR-12</v>
          </cell>
          <cell r="C1222">
            <v>810001219</v>
          </cell>
        </row>
        <row r="1223">
          <cell r="A1223" t="str">
            <v>4624</v>
          </cell>
          <cell r="B1223" t="str">
            <v>6DLR-24</v>
          </cell>
          <cell r="C1223">
            <v>810001220</v>
          </cell>
        </row>
        <row r="1224">
          <cell r="A1224" t="str">
            <v>4636</v>
          </cell>
          <cell r="B1224" t="str">
            <v>6DLR-36</v>
          </cell>
          <cell r="C1224">
            <v>810001221</v>
          </cell>
        </row>
        <row r="1225">
          <cell r="A1225" t="str">
            <v>4648</v>
          </cell>
          <cell r="B1225" t="str">
            <v>6DLR-48</v>
          </cell>
          <cell r="C1225">
            <v>810001222</v>
          </cell>
        </row>
        <row r="1226">
          <cell r="A1226" t="str">
            <v>4612-OP</v>
          </cell>
          <cell r="B1226" t="str">
            <v>6DLR-12O</v>
          </cell>
          <cell r="C1226">
            <v>810001223</v>
          </cell>
        </row>
        <row r="1227">
          <cell r="A1227" t="str">
            <v>4624-OP</v>
          </cell>
          <cell r="B1227" t="str">
            <v>6DLR-24O</v>
          </cell>
          <cell r="C1227">
            <v>810001224</v>
          </cell>
        </row>
        <row r="1228">
          <cell r="A1228" t="str">
            <v>4636-OP</v>
          </cell>
          <cell r="B1228" t="str">
            <v>6DLR-36O</v>
          </cell>
          <cell r="C1228">
            <v>810001225</v>
          </cell>
        </row>
        <row r="1229">
          <cell r="A1229" t="str">
            <v>4648-OP</v>
          </cell>
          <cell r="B1229" t="str">
            <v>6DLR-48O</v>
          </cell>
          <cell r="C1229">
            <v>810001226</v>
          </cell>
        </row>
        <row r="1230">
          <cell r="A1230" t="str">
            <v>4685</v>
          </cell>
          <cell r="B1230" t="str">
            <v>6DLR-KXC13</v>
          </cell>
          <cell r="C1230">
            <v>810001227</v>
          </cell>
        </row>
        <row r="1231">
          <cell r="A1231" t="str">
            <v>4686</v>
          </cell>
          <cell r="B1231" t="str">
            <v>6DLR-KXC18</v>
          </cell>
          <cell r="C1231">
            <v>810001228</v>
          </cell>
        </row>
        <row r="1232">
          <cell r="A1232" t="str">
            <v>4688-O</v>
          </cell>
          <cell r="B1232" t="str">
            <v>6DLR-KXC20</v>
          </cell>
          <cell r="C1232">
            <v>810001229</v>
          </cell>
        </row>
        <row r="1233">
          <cell r="A1233" t="str">
            <v>4687-O</v>
          </cell>
          <cell r="B1233" t="str">
            <v>6DLR-KXC22</v>
          </cell>
          <cell r="C1233">
            <v>810001230</v>
          </cell>
        </row>
        <row r="1234">
          <cell r="A1234" t="str">
            <v>4671</v>
          </cell>
          <cell r="B1234" t="str">
            <v>6DLR-SCH</v>
          </cell>
          <cell r="C1234">
            <v>810001231</v>
          </cell>
        </row>
        <row r="1235">
          <cell r="A1235" t="str">
            <v>4841</v>
          </cell>
          <cell r="B1235" t="str">
            <v>8DL-IK</v>
          </cell>
          <cell r="C1235">
            <v>810001232</v>
          </cell>
        </row>
        <row r="1236">
          <cell r="A1236" t="str">
            <v>4881</v>
          </cell>
          <cell r="B1236" t="str">
            <v>8DLR-CNR</v>
          </cell>
          <cell r="C1236">
            <v>810001233</v>
          </cell>
        </row>
        <row r="1237">
          <cell r="A1237" t="str">
            <v>4881-RO</v>
          </cell>
          <cell r="B1237" t="str">
            <v>8DLR-CNRO</v>
          </cell>
          <cell r="C1237">
            <v>810001234</v>
          </cell>
        </row>
        <row r="1238">
          <cell r="A1238" t="str">
            <v>4881-O</v>
          </cell>
          <cell r="B1238" t="str">
            <v>8DLR-CNO</v>
          </cell>
          <cell r="C1238">
            <v>810001235</v>
          </cell>
        </row>
        <row r="1239">
          <cell r="A1239" t="str">
            <v>4880</v>
          </cell>
          <cell r="B1239" t="str">
            <v>8DLR-FCNR</v>
          </cell>
          <cell r="C1239">
            <v>810001236</v>
          </cell>
        </row>
        <row r="1240">
          <cell r="A1240" t="str">
            <v>4880-O</v>
          </cell>
          <cell r="B1240" t="str">
            <v>8DLR-FCNO</v>
          </cell>
          <cell r="C1240">
            <v>810001237</v>
          </cell>
        </row>
        <row r="1241">
          <cell r="A1241" t="str">
            <v>4830</v>
          </cell>
          <cell r="B1241" t="str">
            <v>8DLR-E30SS</v>
          </cell>
          <cell r="C1241">
            <v>810001238</v>
          </cell>
        </row>
        <row r="1242">
          <cell r="A1242" t="str">
            <v>4845</v>
          </cell>
          <cell r="B1242" t="str">
            <v>8DLR-E45SS</v>
          </cell>
          <cell r="C1242">
            <v>810001239</v>
          </cell>
        </row>
        <row r="1243">
          <cell r="A1243" t="str">
            <v>4867</v>
          </cell>
          <cell r="B1243" t="str">
            <v>8DLR-T</v>
          </cell>
          <cell r="C1243">
            <v>810001240</v>
          </cell>
        </row>
        <row r="1244">
          <cell r="A1244" t="str">
            <v>4867-O</v>
          </cell>
          <cell r="B1244" t="str">
            <v>8DLR-OTRB</v>
          </cell>
          <cell r="C1244">
            <v>810001241</v>
          </cell>
        </row>
        <row r="1245">
          <cell r="A1245" t="str">
            <v>4868-O</v>
          </cell>
          <cell r="B1245" t="str">
            <v>8DLR-S</v>
          </cell>
          <cell r="C1245">
            <v>810001242</v>
          </cell>
        </row>
        <row r="1246">
          <cell r="A1246" t="str">
            <v>4866</v>
          </cell>
          <cell r="B1246" t="str">
            <v>8DLR-AS</v>
          </cell>
          <cell r="C1246">
            <v>810001243</v>
          </cell>
        </row>
        <row r="1247">
          <cell r="A1247" t="str">
            <v>4844</v>
          </cell>
          <cell r="B1247" t="str">
            <v>8DLR-WPT</v>
          </cell>
          <cell r="C1247">
            <v>810001244</v>
          </cell>
        </row>
        <row r="1248">
          <cell r="A1248" t="str">
            <v>8DLR-36F</v>
          </cell>
          <cell r="B1248" t="str">
            <v>8DLR-36HF</v>
          </cell>
          <cell r="C1248">
            <v>810001245</v>
          </cell>
        </row>
        <row r="1249">
          <cell r="A1249" t="str">
            <v>8DLR-60F</v>
          </cell>
          <cell r="B1249" t="str">
            <v>8DLR-60HF</v>
          </cell>
          <cell r="C1249">
            <v>810001246</v>
          </cell>
        </row>
        <row r="1250">
          <cell r="A1250" t="str">
            <v>4836-F</v>
          </cell>
          <cell r="B1250" t="str">
            <v>8DLR-36F</v>
          </cell>
          <cell r="C1250">
            <v>810001247</v>
          </cell>
        </row>
        <row r="1251">
          <cell r="A1251" t="str">
            <v>4860-F</v>
          </cell>
          <cell r="B1251" t="str">
            <v>8DLR-60F</v>
          </cell>
          <cell r="C1251">
            <v>810001248</v>
          </cell>
        </row>
        <row r="1252">
          <cell r="A1252" t="str">
            <v>4836-OF</v>
          </cell>
          <cell r="B1252" t="str">
            <v>8DLR-36OF</v>
          </cell>
          <cell r="C1252">
            <v>810001249</v>
          </cell>
        </row>
        <row r="1253">
          <cell r="A1253" t="str">
            <v>4860-OF</v>
          </cell>
          <cell r="B1253" t="str">
            <v>8DLR-60OF</v>
          </cell>
          <cell r="C1253">
            <v>810001250</v>
          </cell>
        </row>
        <row r="1254">
          <cell r="A1254" t="str">
            <v>4836-OR</v>
          </cell>
          <cell r="B1254" t="str">
            <v>8DLR-36ORF</v>
          </cell>
          <cell r="C1254">
            <v>810001251</v>
          </cell>
        </row>
        <row r="1255">
          <cell r="A1255" t="str">
            <v>4860-OR</v>
          </cell>
          <cell r="B1255" t="str">
            <v>8DLR-60ORF</v>
          </cell>
          <cell r="C1255">
            <v>810001252</v>
          </cell>
        </row>
        <row r="1256">
          <cell r="A1256" t="str">
            <v>4814-RO</v>
          </cell>
          <cell r="B1256" t="str">
            <v>8DLR-14ROF</v>
          </cell>
          <cell r="C1256">
            <v>810001253</v>
          </cell>
        </row>
        <row r="1257">
          <cell r="A1257" t="str">
            <v>4812</v>
          </cell>
          <cell r="B1257" t="str">
            <v>8DLR-12</v>
          </cell>
          <cell r="C1257">
            <v>810001254</v>
          </cell>
        </row>
        <row r="1258">
          <cell r="A1258" t="str">
            <v>4824</v>
          </cell>
          <cell r="B1258" t="str">
            <v>8DLR-24</v>
          </cell>
          <cell r="C1258">
            <v>810001255</v>
          </cell>
        </row>
        <row r="1259">
          <cell r="A1259" t="str">
            <v>4836</v>
          </cell>
          <cell r="B1259" t="str">
            <v>8DLR-36</v>
          </cell>
          <cell r="C1259">
            <v>810001256</v>
          </cell>
        </row>
        <row r="1260">
          <cell r="A1260" t="str">
            <v>4848</v>
          </cell>
          <cell r="B1260" t="str">
            <v>8DLR-48</v>
          </cell>
          <cell r="C1260">
            <v>810001257</v>
          </cell>
        </row>
        <row r="1261">
          <cell r="A1261" t="str">
            <v>4812-OP</v>
          </cell>
          <cell r="B1261" t="str">
            <v>8DLR-12O</v>
          </cell>
          <cell r="C1261">
            <v>810001258</v>
          </cell>
        </row>
        <row r="1262">
          <cell r="A1262" t="str">
            <v>4824-OP</v>
          </cell>
          <cell r="B1262" t="str">
            <v>8DLR-24O</v>
          </cell>
          <cell r="C1262">
            <v>810001259</v>
          </cell>
        </row>
        <row r="1263">
          <cell r="A1263" t="str">
            <v>4836-OP</v>
          </cell>
          <cell r="B1263" t="str">
            <v>8DLR-36O</v>
          </cell>
          <cell r="C1263">
            <v>810001260</v>
          </cell>
        </row>
        <row r="1264">
          <cell r="A1264" t="str">
            <v>4848-OP</v>
          </cell>
          <cell r="B1264" t="str">
            <v>8DLR-48O</v>
          </cell>
          <cell r="C1264">
            <v>810001261</v>
          </cell>
        </row>
        <row r="1265">
          <cell r="A1265" t="str">
            <v>4885</v>
          </cell>
          <cell r="B1265" t="str">
            <v>8DLR-KXC13</v>
          </cell>
          <cell r="C1265">
            <v>810001262</v>
          </cell>
        </row>
        <row r="1266">
          <cell r="A1266" t="str">
            <v>4886</v>
          </cell>
          <cell r="B1266" t="str">
            <v>8DLR-KXC18</v>
          </cell>
          <cell r="C1266">
            <v>810001263</v>
          </cell>
        </row>
        <row r="1267">
          <cell r="A1267" t="str">
            <v>4886-O</v>
          </cell>
          <cell r="B1267" t="str">
            <v>8DLR-KXC20</v>
          </cell>
          <cell r="C1267">
            <v>810001264</v>
          </cell>
        </row>
        <row r="1268">
          <cell r="A1268" t="str">
            <v>4885-O</v>
          </cell>
          <cell r="B1268" t="str">
            <v>8DLR-KXC22</v>
          </cell>
          <cell r="C1268">
            <v>810001265</v>
          </cell>
        </row>
        <row r="1269">
          <cell r="A1269" t="str">
            <v>4871</v>
          </cell>
          <cell r="B1269" t="str">
            <v>8DLR-SCH</v>
          </cell>
          <cell r="C1269">
            <v>810001266</v>
          </cell>
        </row>
        <row r="1270">
          <cell r="A1270" t="str">
            <v>46DVA-KHA</v>
          </cell>
          <cell r="B1270" t="str">
            <v>46DVA-KHA</v>
          </cell>
          <cell r="C1270">
            <v>810001267</v>
          </cell>
        </row>
        <row r="1271">
          <cell r="A1271" t="str">
            <v>46DVA-KHC</v>
          </cell>
          <cell r="B1271" t="str">
            <v>46DVA-KHC</v>
          </cell>
          <cell r="C1271">
            <v>810001268</v>
          </cell>
        </row>
        <row r="1272">
          <cell r="A1272" t="str">
            <v>46DVA-GK</v>
          </cell>
          <cell r="B1272" t="str">
            <v>46DVA-GK</v>
          </cell>
          <cell r="C1272">
            <v>810001269</v>
          </cell>
        </row>
        <row r="1273">
          <cell r="A1273" t="str">
            <v>46DVA-CL33</v>
          </cell>
          <cell r="B1273" t="str">
            <v>46DVA-CL33</v>
          </cell>
          <cell r="C1273">
            <v>810001270</v>
          </cell>
        </row>
        <row r="1274">
          <cell r="A1274" t="str">
            <v>46DVA-CL33H</v>
          </cell>
          <cell r="B1274" t="str">
            <v>46DVA-CL33H</v>
          </cell>
          <cell r="C1274">
            <v>810001271</v>
          </cell>
        </row>
        <row r="1275">
          <cell r="A1275" t="str">
            <v>46DVA-CL34</v>
          </cell>
          <cell r="B1275" t="str">
            <v>46DVA-CL34</v>
          </cell>
          <cell r="C1275">
            <v>810001272</v>
          </cell>
        </row>
        <row r="1276">
          <cell r="A1276" t="str">
            <v>46DVA-CTFK</v>
          </cell>
          <cell r="B1276" t="str">
            <v>46DVA-CTFK</v>
          </cell>
          <cell r="C1276">
            <v>810001273</v>
          </cell>
        </row>
        <row r="1277">
          <cell r="A1277" t="str">
            <v>46DVA-KMC</v>
          </cell>
          <cell r="B1277" t="str">
            <v>46DVA-KMC</v>
          </cell>
          <cell r="C1277">
            <v>810001274</v>
          </cell>
        </row>
        <row r="1278">
          <cell r="A1278" t="str">
            <v>46DVA-KCT</v>
          </cell>
          <cell r="B1278" t="str">
            <v>46DVA-KCT</v>
          </cell>
          <cell r="C1278">
            <v>810001275</v>
          </cell>
        </row>
        <row r="1279">
          <cell r="A1279" t="str">
            <v>46DVA-KCA</v>
          </cell>
          <cell r="B1279" t="str">
            <v>46DVA-KCA</v>
          </cell>
          <cell r="C1279">
            <v>810001276</v>
          </cell>
        </row>
        <row r="1280">
          <cell r="A1280" t="str">
            <v>46DVA-CL33P</v>
          </cell>
          <cell r="B1280" t="str">
            <v>46DVA-CL33P</v>
          </cell>
          <cell r="C1280">
            <v>810001277</v>
          </cell>
        </row>
        <row r="1281">
          <cell r="A1281" t="str">
            <v>46DVA-CL34P</v>
          </cell>
          <cell r="B1281" t="str">
            <v>46DVA-CL34P</v>
          </cell>
          <cell r="C1281">
            <v>810001278</v>
          </cell>
        </row>
        <row r="1282">
          <cell r="A1282" t="str">
            <v>46DVA-KCB</v>
          </cell>
          <cell r="B1282" t="str">
            <v>46DVA-KCB</v>
          </cell>
          <cell r="C1282">
            <v>810001279</v>
          </cell>
        </row>
        <row r="1283">
          <cell r="A1283" t="str">
            <v>46DVA-KCC</v>
          </cell>
          <cell r="B1283" t="str">
            <v>46DVA-KCC</v>
          </cell>
          <cell r="C1283">
            <v>810001280</v>
          </cell>
        </row>
        <row r="1284">
          <cell r="A1284" t="str">
            <v>46DVA-06</v>
          </cell>
          <cell r="B1284" t="str">
            <v>46DVA-06</v>
          </cell>
          <cell r="C1284">
            <v>810001281</v>
          </cell>
        </row>
        <row r="1285">
          <cell r="A1285" t="str">
            <v>46DVA-06B</v>
          </cell>
          <cell r="B1285" t="str">
            <v>46DVA-06B</v>
          </cell>
          <cell r="C1285">
            <v>810001282</v>
          </cell>
        </row>
        <row r="1286">
          <cell r="A1286" t="str">
            <v>46DVA-09</v>
          </cell>
          <cell r="B1286" t="str">
            <v>46DVA-09</v>
          </cell>
          <cell r="C1286">
            <v>810001283</v>
          </cell>
        </row>
        <row r="1287">
          <cell r="A1287" t="str">
            <v>46DVA-09B</v>
          </cell>
          <cell r="B1287" t="str">
            <v>46DVA-09B</v>
          </cell>
          <cell r="C1287">
            <v>810001284</v>
          </cell>
        </row>
        <row r="1288">
          <cell r="A1288" t="str">
            <v>46DVA-12</v>
          </cell>
          <cell r="B1288" t="str">
            <v>46DVA-12</v>
          </cell>
          <cell r="C1288">
            <v>810001285</v>
          </cell>
        </row>
        <row r="1289">
          <cell r="A1289" t="str">
            <v>46DVA-12B</v>
          </cell>
          <cell r="B1289" t="str">
            <v>46DVA-12B</v>
          </cell>
          <cell r="C1289">
            <v>810001286</v>
          </cell>
        </row>
        <row r="1290">
          <cell r="A1290" t="str">
            <v>46DVA-16A</v>
          </cell>
          <cell r="B1290" t="str">
            <v>46DVA-16A</v>
          </cell>
          <cell r="C1290">
            <v>810001287</v>
          </cell>
        </row>
        <row r="1291">
          <cell r="A1291" t="str">
            <v>46DVA-16AB</v>
          </cell>
          <cell r="B1291" t="str">
            <v>46DVA-16AB</v>
          </cell>
          <cell r="C1291">
            <v>810001288</v>
          </cell>
        </row>
        <row r="1292">
          <cell r="A1292" t="str">
            <v>46DVA-18</v>
          </cell>
          <cell r="B1292" t="str">
            <v>46DVA-18</v>
          </cell>
          <cell r="C1292">
            <v>810001289</v>
          </cell>
        </row>
        <row r="1293">
          <cell r="A1293" t="str">
            <v>46DVA-18B</v>
          </cell>
          <cell r="B1293" t="str">
            <v>46DVA-18B</v>
          </cell>
          <cell r="C1293">
            <v>810001290</v>
          </cell>
        </row>
        <row r="1294">
          <cell r="A1294" t="str">
            <v>46DVA-24</v>
          </cell>
          <cell r="B1294" t="str">
            <v>46DVA-24</v>
          </cell>
          <cell r="C1294">
            <v>810001291</v>
          </cell>
        </row>
        <row r="1295">
          <cell r="A1295" t="str">
            <v>46DVA-24B</v>
          </cell>
          <cell r="B1295" t="str">
            <v>46DVA-24B</v>
          </cell>
          <cell r="C1295">
            <v>810001292</v>
          </cell>
        </row>
        <row r="1296">
          <cell r="A1296" t="str">
            <v>46DVA-36</v>
          </cell>
          <cell r="B1296" t="str">
            <v>46DVA-36</v>
          </cell>
          <cell r="C1296">
            <v>810001293</v>
          </cell>
        </row>
        <row r="1297">
          <cell r="A1297" t="str">
            <v>46DVA-36B</v>
          </cell>
          <cell r="B1297" t="str">
            <v>46DVA-36B</v>
          </cell>
          <cell r="C1297">
            <v>810001294</v>
          </cell>
        </row>
        <row r="1298">
          <cell r="A1298" t="str">
            <v>46DVA-48</v>
          </cell>
          <cell r="B1298" t="str">
            <v>46DVA-48</v>
          </cell>
          <cell r="C1298">
            <v>810001295</v>
          </cell>
        </row>
        <row r="1299">
          <cell r="A1299" t="str">
            <v>46DVA-48B</v>
          </cell>
          <cell r="B1299" t="str">
            <v>46DVA-48B</v>
          </cell>
          <cell r="C1299">
            <v>810001296</v>
          </cell>
        </row>
        <row r="1300">
          <cell r="A1300" t="str">
            <v>46DVA-60</v>
          </cell>
          <cell r="B1300" t="str">
            <v>46DVA-60</v>
          </cell>
          <cell r="C1300">
            <v>810001297</v>
          </cell>
        </row>
        <row r="1301">
          <cell r="A1301" t="str">
            <v>46DVA-60B</v>
          </cell>
          <cell r="B1301" t="str">
            <v>46DVA-60B</v>
          </cell>
          <cell r="C1301">
            <v>810001298</v>
          </cell>
        </row>
        <row r="1302">
          <cell r="A1302" t="str">
            <v>46DVA-08A</v>
          </cell>
          <cell r="B1302" t="str">
            <v>46DVA-08A</v>
          </cell>
          <cell r="C1302">
            <v>810001299</v>
          </cell>
        </row>
        <row r="1303">
          <cell r="A1303" t="str">
            <v>46DVA-08AB</v>
          </cell>
          <cell r="B1303" t="str">
            <v>46DVA-08AB</v>
          </cell>
          <cell r="C1303">
            <v>810001300</v>
          </cell>
        </row>
        <row r="1304">
          <cell r="A1304" t="str">
            <v>0911</v>
          </cell>
          <cell r="B1304" t="str">
            <v>46DVA-17TA</v>
          </cell>
          <cell r="C1304">
            <v>810001301</v>
          </cell>
        </row>
        <row r="1305">
          <cell r="A1305" t="str">
            <v>0911B</v>
          </cell>
          <cell r="B1305" t="str">
            <v>46DVA-17TAB</v>
          </cell>
          <cell r="C1305">
            <v>810001302</v>
          </cell>
        </row>
        <row r="1306">
          <cell r="A1306" t="str">
            <v>0912</v>
          </cell>
          <cell r="B1306" t="str">
            <v>46DVA-17TA</v>
          </cell>
          <cell r="C1306">
            <v>810001303</v>
          </cell>
        </row>
        <row r="1307">
          <cell r="A1307" t="str">
            <v>0912B</v>
          </cell>
          <cell r="B1307" t="str">
            <v>46DVA-17TAB</v>
          </cell>
          <cell r="C1307">
            <v>810001304</v>
          </cell>
        </row>
        <row r="1308">
          <cell r="A1308" t="str">
            <v>0917</v>
          </cell>
          <cell r="B1308" t="str">
            <v>46DVA-24TA</v>
          </cell>
          <cell r="C1308">
            <v>810001305</v>
          </cell>
        </row>
        <row r="1309">
          <cell r="A1309" t="str">
            <v>0917B</v>
          </cell>
          <cell r="B1309" t="str">
            <v>46DVA-24TAB</v>
          </cell>
          <cell r="C1309">
            <v>810001306</v>
          </cell>
        </row>
        <row r="1310">
          <cell r="A1310" t="str">
            <v>46DVA-E30</v>
          </cell>
          <cell r="B1310" t="str">
            <v>46DVA-E30</v>
          </cell>
          <cell r="C1310">
            <v>810001307</v>
          </cell>
        </row>
        <row r="1311">
          <cell r="A1311" t="str">
            <v>46DVA-E45</v>
          </cell>
          <cell r="B1311" t="str">
            <v>46DVA-E45</v>
          </cell>
          <cell r="C1311">
            <v>810001308</v>
          </cell>
        </row>
        <row r="1312">
          <cell r="A1312" t="str">
            <v>46DVA-E45B</v>
          </cell>
          <cell r="B1312" t="str">
            <v>46DVA-E45B</v>
          </cell>
          <cell r="C1312">
            <v>810001309</v>
          </cell>
        </row>
        <row r="1313">
          <cell r="A1313" t="str">
            <v>46DVA-E60</v>
          </cell>
          <cell r="B1313" t="str">
            <v>46DVA-E60</v>
          </cell>
          <cell r="C1313">
            <v>810001310</v>
          </cell>
        </row>
        <row r="1314">
          <cell r="A1314" t="str">
            <v>46DVA-E90</v>
          </cell>
          <cell r="B1314" t="str">
            <v>46DVA-E90</v>
          </cell>
          <cell r="C1314">
            <v>810001311</v>
          </cell>
        </row>
        <row r="1315">
          <cell r="A1315" t="str">
            <v>46DVA-E90B</v>
          </cell>
          <cell r="B1315" t="str">
            <v>46DVA-E90B</v>
          </cell>
          <cell r="C1315">
            <v>810001312</v>
          </cell>
        </row>
        <row r="1316">
          <cell r="A1316" t="str">
            <v>46DVA-ES</v>
          </cell>
          <cell r="B1316" t="str">
            <v>46DVA-ES</v>
          </cell>
          <cell r="C1316">
            <v>810001313</v>
          </cell>
        </row>
        <row r="1317">
          <cell r="A1317" t="str">
            <v>46DVA-DC</v>
          </cell>
          <cell r="B1317" t="str">
            <v>46DVA-DC</v>
          </cell>
          <cell r="C1317">
            <v>810001314</v>
          </cell>
        </row>
        <row r="1318">
          <cell r="A1318" t="str">
            <v>46DVA-CS</v>
          </cell>
          <cell r="B1318" t="str">
            <v>46DVA-CS</v>
          </cell>
          <cell r="C1318">
            <v>810001315</v>
          </cell>
        </row>
        <row r="1319">
          <cell r="A1319" t="str">
            <v>46DVA-WT</v>
          </cell>
          <cell r="B1319" t="str">
            <v>46DVA-WT</v>
          </cell>
          <cell r="C1319">
            <v>810001316</v>
          </cell>
        </row>
        <row r="1320">
          <cell r="A1320" t="str">
            <v>46DVA-WTS</v>
          </cell>
          <cell r="B1320" t="str">
            <v>46DVA-WTS</v>
          </cell>
          <cell r="C1320">
            <v>810001317</v>
          </cell>
        </row>
        <row r="1321">
          <cell r="A1321" t="str">
            <v>46DVA-WTU</v>
          </cell>
          <cell r="B1321" t="str">
            <v>46DVA-WTU</v>
          </cell>
          <cell r="C1321">
            <v>810001318</v>
          </cell>
        </row>
        <row r="1322">
          <cell r="A1322" t="str">
            <v>46DVA-WFS</v>
          </cell>
          <cell r="B1322" t="str">
            <v>46DVA-WFS</v>
          </cell>
          <cell r="C1322">
            <v>810001319</v>
          </cell>
        </row>
        <row r="1323">
          <cell r="A1323" t="str">
            <v>46DVA-VSS</v>
          </cell>
          <cell r="B1323" t="str">
            <v>46DVA-VSS</v>
          </cell>
          <cell r="C1323">
            <v>810001320</v>
          </cell>
        </row>
        <row r="1324">
          <cell r="A1324" t="str">
            <v>46DVA-VSK</v>
          </cell>
          <cell r="B1324" t="str">
            <v>46DVA-VSK</v>
          </cell>
          <cell r="C1324">
            <v>810001321</v>
          </cell>
        </row>
        <row r="1325">
          <cell r="A1325" t="str">
            <v>46DVA-VSK-SS</v>
          </cell>
          <cell r="B1325" t="str">
            <v>46DVA-VSK-SS</v>
          </cell>
          <cell r="C1325">
            <v>810001322</v>
          </cell>
        </row>
        <row r="1326">
          <cell r="A1326" t="str">
            <v>46DVA-VSKS</v>
          </cell>
          <cell r="B1326" t="str">
            <v>46DVA-VSKS</v>
          </cell>
          <cell r="C1326">
            <v>810001323</v>
          </cell>
        </row>
        <row r="1327">
          <cell r="A1327" t="str">
            <v>46DVA-VSK-S</v>
          </cell>
          <cell r="B1327" t="str">
            <v>46DVA-VSK-S</v>
          </cell>
          <cell r="C1327">
            <v>810001324</v>
          </cell>
        </row>
        <row r="1328">
          <cell r="A1328" t="str">
            <v>46DVA-VSKS-SS</v>
          </cell>
          <cell r="B1328" t="str">
            <v>46DVA-VSKS-SS</v>
          </cell>
          <cell r="C1328">
            <v>810001325</v>
          </cell>
        </row>
        <row r="1329">
          <cell r="A1329" t="str">
            <v>46DVA-VSK-C</v>
          </cell>
          <cell r="B1329" t="str">
            <v>46DVA-VSK-C</v>
          </cell>
          <cell r="C1329">
            <v>810001326</v>
          </cell>
        </row>
        <row r="1330">
          <cell r="A1330" t="str">
            <v>46DVA-VSKS-C</v>
          </cell>
          <cell r="B1330" t="str">
            <v>46DVA-VSKS-C</v>
          </cell>
          <cell r="C1330">
            <v>810001327</v>
          </cell>
        </row>
        <row r="1331">
          <cell r="A1331" t="str">
            <v>46DVA-FS</v>
          </cell>
          <cell r="B1331" t="str">
            <v>46DVA-FS</v>
          </cell>
          <cell r="C1331">
            <v>810001328</v>
          </cell>
        </row>
        <row r="1332">
          <cell r="A1332" t="str">
            <v>46DVA-IS</v>
          </cell>
          <cell r="B1332" t="str">
            <v>46DVA-IS</v>
          </cell>
          <cell r="C1332">
            <v>810001329</v>
          </cell>
        </row>
        <row r="1333">
          <cell r="A1333" t="str">
            <v>46DVA-WS</v>
          </cell>
          <cell r="B1333" t="str">
            <v>46DVA-WS</v>
          </cell>
          <cell r="C1333">
            <v>810001330</v>
          </cell>
        </row>
        <row r="1334">
          <cell r="A1334" t="str">
            <v>46DVA-RD</v>
          </cell>
          <cell r="B1334" t="str">
            <v>46DVA-RD</v>
          </cell>
          <cell r="C1334">
            <v>810001331</v>
          </cell>
        </row>
        <row r="1335">
          <cell r="A1335" t="str">
            <v>46DVA-F6</v>
          </cell>
          <cell r="B1335" t="str">
            <v>46DVA-F6</v>
          </cell>
          <cell r="C1335">
            <v>810001332</v>
          </cell>
        </row>
        <row r="1336">
          <cell r="A1336" t="str">
            <v>46DVA-F12</v>
          </cell>
          <cell r="B1336" t="str">
            <v>46DVA-F12</v>
          </cell>
          <cell r="C1336">
            <v>810001333</v>
          </cell>
        </row>
        <row r="1337">
          <cell r="A1337" t="str">
            <v>46DVA-FF</v>
          </cell>
          <cell r="B1337" t="str">
            <v>46DVA-FF</v>
          </cell>
          <cell r="C1337">
            <v>810001334</v>
          </cell>
        </row>
        <row r="1338">
          <cell r="A1338" t="str">
            <v>46DVA-F6DS</v>
          </cell>
          <cell r="B1338" t="str">
            <v>46DVA-F6DS</v>
          </cell>
          <cell r="C1338">
            <v>810001335</v>
          </cell>
        </row>
        <row r="1339">
          <cell r="A1339" t="str">
            <v>46DVA-F12DS</v>
          </cell>
          <cell r="B1339" t="str">
            <v>46DVA-F12DS</v>
          </cell>
          <cell r="C1339">
            <v>810001336</v>
          </cell>
        </row>
        <row r="1340">
          <cell r="A1340" t="str">
            <v>46DVA-CF</v>
          </cell>
          <cell r="B1340" t="str">
            <v>46DVA-CF</v>
          </cell>
          <cell r="C1340">
            <v>810001337</v>
          </cell>
        </row>
        <row r="1341">
          <cell r="A1341" t="str">
            <v>46DVA-CFS</v>
          </cell>
          <cell r="B1341" t="str">
            <v>46DVA-CFS</v>
          </cell>
          <cell r="C1341">
            <v>810001338</v>
          </cell>
        </row>
        <row r="1342">
          <cell r="A1342" t="str">
            <v>46DVA-CFK</v>
          </cell>
          <cell r="B1342" t="str">
            <v>46DVA-CFK</v>
          </cell>
          <cell r="C1342">
            <v>810001339</v>
          </cell>
        </row>
        <row r="1343">
          <cell r="A1343" t="str">
            <v>46DVA-CFKS-S</v>
          </cell>
          <cell r="B1343" t="str">
            <v>46DVA-CFKS-S</v>
          </cell>
          <cell r="C1343">
            <v>810001340</v>
          </cell>
        </row>
        <row r="1344">
          <cell r="A1344" t="str">
            <v>46DVA-CFKS</v>
          </cell>
          <cell r="B1344" t="str">
            <v>46DVA-CFKS</v>
          </cell>
          <cell r="C1344">
            <v>810001341</v>
          </cell>
        </row>
        <row r="1345">
          <cell r="A1345" t="str">
            <v>46DVA-CFK-S</v>
          </cell>
          <cell r="B1345" t="str">
            <v>46DVA-CFK-S</v>
          </cell>
          <cell r="C1345">
            <v>810001342</v>
          </cell>
        </row>
        <row r="1346">
          <cell r="A1346" t="str">
            <v>46DVA-SC</v>
          </cell>
          <cell r="B1346" t="str">
            <v>46DVA-SC</v>
          </cell>
          <cell r="C1346">
            <v>810001343</v>
          </cell>
        </row>
        <row r="1347">
          <cell r="A1347" t="str">
            <v>46DVA-HRCS</v>
          </cell>
          <cell r="B1347" t="str">
            <v>46DVA-HRCS</v>
          </cell>
          <cell r="C1347">
            <v>810001344</v>
          </cell>
        </row>
        <row r="1348">
          <cell r="A1348" t="str">
            <v>46DVA-HSC</v>
          </cell>
          <cell r="B1348" t="str">
            <v>46DVA-HSC</v>
          </cell>
          <cell r="C1348">
            <v>810001345</v>
          </cell>
        </row>
        <row r="1349">
          <cell r="A1349" t="str">
            <v>46DVA-HSC-S</v>
          </cell>
          <cell r="B1349" t="str">
            <v>46DVA-HSC-S</v>
          </cell>
          <cell r="C1349">
            <v>810001346</v>
          </cell>
        </row>
        <row r="1350">
          <cell r="A1350" t="str">
            <v>46DVA-HSC-C</v>
          </cell>
          <cell r="B1350" t="str">
            <v>46DVA-HSC-C</v>
          </cell>
          <cell r="C1350">
            <v>810001347</v>
          </cell>
        </row>
        <row r="1351">
          <cell r="A1351" t="str">
            <v>46DVA-HSCH</v>
          </cell>
          <cell r="B1351" t="str">
            <v>46DVA-HSCH</v>
          </cell>
          <cell r="C1351">
            <v>810001348</v>
          </cell>
        </row>
        <row r="1352">
          <cell r="A1352" t="str">
            <v>46DVA-HSCH-S</v>
          </cell>
          <cell r="B1352" t="str">
            <v>46DVA-HSCH-S</v>
          </cell>
          <cell r="C1352">
            <v>810001349</v>
          </cell>
        </row>
        <row r="1353">
          <cell r="A1353" t="str">
            <v>46DVA-HSCH-C</v>
          </cell>
          <cell r="B1353" t="str">
            <v>46DVA-HSCH-C</v>
          </cell>
          <cell r="C1353">
            <v>810001350</v>
          </cell>
        </row>
        <row r="1354">
          <cell r="A1354" t="str">
            <v>46DVA-HC</v>
          </cell>
          <cell r="B1354" t="str">
            <v>46DVA-HC</v>
          </cell>
          <cell r="C1354">
            <v>810001351</v>
          </cell>
        </row>
        <row r="1355">
          <cell r="A1355" t="str">
            <v>46DVA-HC-S</v>
          </cell>
          <cell r="B1355" t="str">
            <v>46DVA-HC-S</v>
          </cell>
          <cell r="C1355">
            <v>810001352</v>
          </cell>
        </row>
        <row r="1356">
          <cell r="A1356" t="str">
            <v>46DVA-HC-C</v>
          </cell>
          <cell r="B1356" t="str">
            <v>46DVA-HC-C</v>
          </cell>
          <cell r="C1356">
            <v>810001353</v>
          </cell>
        </row>
        <row r="1357">
          <cell r="A1357" t="str">
            <v>46DVA-HTC</v>
          </cell>
          <cell r="B1357" t="str">
            <v>46DVA-HTC</v>
          </cell>
          <cell r="C1357">
            <v>810001354</v>
          </cell>
        </row>
        <row r="1358">
          <cell r="A1358" t="str">
            <v>46DVA-SNK14</v>
          </cell>
          <cell r="B1358" t="str">
            <v>46DVA-SNK14</v>
          </cell>
          <cell r="C1358">
            <v>810001355</v>
          </cell>
        </row>
        <row r="1359">
          <cell r="A1359" t="str">
            <v>46DVA-SNK36</v>
          </cell>
          <cell r="B1359" t="str">
            <v>46DVA-SNK36</v>
          </cell>
          <cell r="C1359">
            <v>810001356</v>
          </cell>
        </row>
        <row r="1360">
          <cell r="A1360" t="str">
            <v>46DVA-WG</v>
          </cell>
          <cell r="B1360" t="str">
            <v>46DVA-WG</v>
          </cell>
          <cell r="C1360">
            <v>810001357</v>
          </cell>
        </row>
        <row r="1361">
          <cell r="A1361" t="str">
            <v>46DVA-VWG</v>
          </cell>
          <cell r="B1361" t="str">
            <v>46DVA-VWG</v>
          </cell>
          <cell r="C1361">
            <v>810001358</v>
          </cell>
        </row>
        <row r="1362">
          <cell r="A1362" t="str">
            <v>46DVA-VCH</v>
          </cell>
          <cell r="B1362" t="str">
            <v>46DVA-VCH</v>
          </cell>
          <cell r="C1362">
            <v>810001359</v>
          </cell>
        </row>
        <row r="1363">
          <cell r="A1363" t="str">
            <v>46DVA-VC</v>
          </cell>
          <cell r="B1363" t="str">
            <v>46DVA-VC</v>
          </cell>
          <cell r="C1363">
            <v>810001360</v>
          </cell>
        </row>
        <row r="1364">
          <cell r="A1364" t="str">
            <v>46DVA-VC-S</v>
          </cell>
          <cell r="B1364" t="str">
            <v>46DVA-VC-S</v>
          </cell>
          <cell r="C1364">
            <v>810001361</v>
          </cell>
        </row>
        <row r="1365">
          <cell r="A1365" t="str">
            <v>46DVA-VCE</v>
          </cell>
          <cell r="B1365" t="str">
            <v>46DVA-VCE</v>
          </cell>
          <cell r="C1365">
            <v>810001362</v>
          </cell>
        </row>
        <row r="1366">
          <cell r="A1366" t="str">
            <v>46DVA-GCL</v>
          </cell>
          <cell r="B1366" t="str">
            <v>46DVA-GCL</v>
          </cell>
          <cell r="C1366">
            <v>810001363</v>
          </cell>
        </row>
        <row r="1367">
          <cell r="A1367" t="str">
            <v>46DVA-TCL</v>
          </cell>
          <cell r="B1367" t="str">
            <v>46DVA-TCL</v>
          </cell>
          <cell r="C1367">
            <v>810001364</v>
          </cell>
        </row>
        <row r="1368">
          <cell r="A1368" t="str">
            <v>46DVA-VCL</v>
          </cell>
          <cell r="B1368" t="str">
            <v>46DVA-VCL</v>
          </cell>
          <cell r="C1368">
            <v>810001365</v>
          </cell>
        </row>
        <row r="1369">
          <cell r="A1369" t="str">
            <v>46DVA-ADP</v>
          </cell>
          <cell r="B1369" t="str">
            <v>46DVA-ADP</v>
          </cell>
          <cell r="C1369">
            <v>810001366</v>
          </cell>
        </row>
        <row r="1370">
          <cell r="A1370" t="str">
            <v>46DVA-ADF</v>
          </cell>
          <cell r="B1370" t="str">
            <v>46DVA-ADF</v>
          </cell>
          <cell r="C1370">
            <v>810001367</v>
          </cell>
        </row>
        <row r="1371">
          <cell r="A1371" t="str">
            <v>46DVA-CT</v>
          </cell>
          <cell r="B1371" t="str">
            <v>46DVA-CT</v>
          </cell>
          <cell r="C1371">
            <v>810001368</v>
          </cell>
        </row>
        <row r="1372">
          <cell r="A1372" t="str">
            <v>58DVA-06</v>
          </cell>
          <cell r="B1372" t="str">
            <v>58DVA-06</v>
          </cell>
          <cell r="C1372">
            <v>810001369</v>
          </cell>
        </row>
        <row r="1373">
          <cell r="A1373" t="str">
            <v>58DVA-06B</v>
          </cell>
          <cell r="B1373" t="str">
            <v>58DVA-06B</v>
          </cell>
          <cell r="C1373">
            <v>810001370</v>
          </cell>
        </row>
        <row r="1374">
          <cell r="A1374" t="str">
            <v>58DVA-09</v>
          </cell>
          <cell r="B1374" t="str">
            <v>58DVA-09</v>
          </cell>
          <cell r="C1374">
            <v>810001371</v>
          </cell>
        </row>
        <row r="1375">
          <cell r="A1375" t="str">
            <v>58DVA-09B</v>
          </cell>
          <cell r="B1375" t="str">
            <v>58DVA-09B</v>
          </cell>
          <cell r="C1375">
            <v>810001372</v>
          </cell>
        </row>
        <row r="1376">
          <cell r="A1376" t="str">
            <v>58DVA-12</v>
          </cell>
          <cell r="B1376" t="str">
            <v>58DVA-12</v>
          </cell>
          <cell r="C1376">
            <v>810001373</v>
          </cell>
        </row>
        <row r="1377">
          <cell r="A1377" t="str">
            <v>58DVA-12B</v>
          </cell>
          <cell r="B1377" t="str">
            <v>58DVA-12B</v>
          </cell>
          <cell r="C1377">
            <v>810001374</v>
          </cell>
        </row>
        <row r="1378">
          <cell r="A1378" t="str">
            <v>58DVA-18</v>
          </cell>
          <cell r="B1378" t="str">
            <v>58DVA-18</v>
          </cell>
          <cell r="C1378">
            <v>810001375</v>
          </cell>
        </row>
        <row r="1379">
          <cell r="A1379" t="str">
            <v>58DVA-18B</v>
          </cell>
          <cell r="B1379" t="str">
            <v>58DVA-18B</v>
          </cell>
          <cell r="C1379">
            <v>810001376</v>
          </cell>
        </row>
        <row r="1380">
          <cell r="A1380" t="str">
            <v>58DVA-24</v>
          </cell>
          <cell r="B1380" t="str">
            <v>58DVA-24</v>
          </cell>
          <cell r="C1380">
            <v>810001377</v>
          </cell>
        </row>
        <row r="1381">
          <cell r="A1381" t="str">
            <v>58DVA-24B</v>
          </cell>
          <cell r="B1381" t="str">
            <v>58DVA-24B</v>
          </cell>
          <cell r="C1381">
            <v>810001378</v>
          </cell>
        </row>
        <row r="1382">
          <cell r="A1382" t="str">
            <v>58DVA-36</v>
          </cell>
          <cell r="B1382" t="str">
            <v>58DVA-36</v>
          </cell>
          <cell r="C1382">
            <v>810001379</v>
          </cell>
        </row>
        <row r="1383">
          <cell r="A1383" t="str">
            <v>58DVA-36B</v>
          </cell>
          <cell r="B1383" t="str">
            <v>58DVA-36B</v>
          </cell>
          <cell r="C1383">
            <v>810001380</v>
          </cell>
        </row>
        <row r="1384">
          <cell r="A1384" t="str">
            <v>58DVA-48</v>
          </cell>
          <cell r="B1384" t="str">
            <v>58DVA-48</v>
          </cell>
          <cell r="C1384">
            <v>810001381</v>
          </cell>
        </row>
        <row r="1385">
          <cell r="A1385" t="str">
            <v>58DVA-48B</v>
          </cell>
          <cell r="B1385" t="str">
            <v>58DVA-48B</v>
          </cell>
          <cell r="C1385">
            <v>810001382</v>
          </cell>
        </row>
        <row r="1386">
          <cell r="A1386" t="str">
            <v>58DVA-60</v>
          </cell>
          <cell r="B1386" t="str">
            <v>58DVA-60</v>
          </cell>
          <cell r="C1386">
            <v>810001383</v>
          </cell>
        </row>
        <row r="1387">
          <cell r="A1387" t="str">
            <v>58DVA-60B</v>
          </cell>
          <cell r="B1387" t="str">
            <v>58DVA-60B</v>
          </cell>
          <cell r="C1387">
            <v>810001384</v>
          </cell>
        </row>
        <row r="1388">
          <cell r="A1388" t="str">
            <v>58DVA-08A</v>
          </cell>
          <cell r="B1388" t="str">
            <v>58DVA-08A</v>
          </cell>
          <cell r="C1388">
            <v>810001385</v>
          </cell>
        </row>
        <row r="1389">
          <cell r="A1389" t="str">
            <v>58DVA-08AB</v>
          </cell>
          <cell r="B1389" t="str">
            <v>58DVA-08AB</v>
          </cell>
          <cell r="C1389">
            <v>810001386</v>
          </cell>
        </row>
        <row r="1390">
          <cell r="A1390" t="str">
            <v>58DVA-16A</v>
          </cell>
          <cell r="B1390" t="str">
            <v>58DVA-16A</v>
          </cell>
          <cell r="C1390">
            <v>810001387</v>
          </cell>
        </row>
        <row r="1391">
          <cell r="A1391" t="str">
            <v>58DVA-16AB</v>
          </cell>
          <cell r="B1391" t="str">
            <v>58DVA-16AB</v>
          </cell>
          <cell r="C1391">
            <v>810001388</v>
          </cell>
        </row>
        <row r="1392">
          <cell r="A1392">
            <v>1211</v>
          </cell>
          <cell r="B1392" t="str">
            <v>58DVA-17TA</v>
          </cell>
          <cell r="C1392">
            <v>810001389</v>
          </cell>
        </row>
        <row r="1393">
          <cell r="A1393">
            <v>1217</v>
          </cell>
          <cell r="B1393" t="str">
            <v>58DVA-24TA</v>
          </cell>
          <cell r="C1393">
            <v>810001390</v>
          </cell>
        </row>
        <row r="1394">
          <cell r="A1394" t="str">
            <v>58DVA-E30</v>
          </cell>
          <cell r="B1394" t="str">
            <v>58DVA-E30</v>
          </cell>
          <cell r="C1394">
            <v>810001391</v>
          </cell>
        </row>
        <row r="1395">
          <cell r="A1395" t="str">
            <v>58DVA-E60</v>
          </cell>
          <cell r="B1395" t="str">
            <v>58DVA-E60</v>
          </cell>
          <cell r="C1395">
            <v>810001392</v>
          </cell>
        </row>
        <row r="1396">
          <cell r="A1396" t="str">
            <v>58DVA-E45</v>
          </cell>
          <cell r="B1396" t="str">
            <v>58DVA-E45</v>
          </cell>
          <cell r="C1396">
            <v>810001393</v>
          </cell>
        </row>
        <row r="1397">
          <cell r="A1397" t="str">
            <v>58DVA-E45B</v>
          </cell>
          <cell r="B1397" t="str">
            <v>58DVA-E45B</v>
          </cell>
          <cell r="C1397">
            <v>810001394</v>
          </cell>
        </row>
        <row r="1398">
          <cell r="A1398" t="str">
            <v>58DVA-E90</v>
          </cell>
          <cell r="B1398" t="str">
            <v>58DVA-E90</v>
          </cell>
          <cell r="C1398">
            <v>810001395</v>
          </cell>
        </row>
        <row r="1399">
          <cell r="A1399" t="str">
            <v>58DVA-E90B</v>
          </cell>
          <cell r="B1399" t="str">
            <v>58DVA-E90B</v>
          </cell>
          <cell r="C1399">
            <v>810001396</v>
          </cell>
        </row>
        <row r="1400">
          <cell r="A1400" t="str">
            <v>58DVA-ES</v>
          </cell>
          <cell r="B1400" t="str">
            <v>58DVA-ES</v>
          </cell>
          <cell r="C1400">
            <v>810001397</v>
          </cell>
        </row>
        <row r="1401">
          <cell r="A1401" t="str">
            <v>58DVA-DC</v>
          </cell>
          <cell r="B1401" t="str">
            <v>58DVA-DC</v>
          </cell>
          <cell r="C1401">
            <v>810001398</v>
          </cell>
        </row>
        <row r="1402">
          <cell r="A1402" t="str">
            <v>58DVA-CS</v>
          </cell>
          <cell r="B1402" t="str">
            <v>58DVA-CS</v>
          </cell>
          <cell r="C1402">
            <v>810001399</v>
          </cell>
        </row>
        <row r="1403">
          <cell r="A1403" t="str">
            <v>58DVA-WT</v>
          </cell>
          <cell r="B1403" t="str">
            <v>58DVA-WT</v>
          </cell>
          <cell r="C1403">
            <v>810001400</v>
          </cell>
        </row>
        <row r="1404">
          <cell r="A1404" t="str">
            <v>58DVA-WTS</v>
          </cell>
          <cell r="B1404" t="str">
            <v>58DVA-WTS</v>
          </cell>
          <cell r="C1404">
            <v>810001401</v>
          </cell>
        </row>
        <row r="1405">
          <cell r="A1405" t="str">
            <v>58DVA-WTU</v>
          </cell>
          <cell r="B1405" t="str">
            <v>58DVA-WTU</v>
          </cell>
          <cell r="C1405">
            <v>810001402</v>
          </cell>
        </row>
        <row r="1406">
          <cell r="A1406" t="str">
            <v>58DVA-WFS</v>
          </cell>
          <cell r="B1406" t="str">
            <v>58DVA-WFS</v>
          </cell>
          <cell r="C1406">
            <v>810001403</v>
          </cell>
        </row>
        <row r="1407">
          <cell r="A1407" t="str">
            <v>58DVA-VSS</v>
          </cell>
          <cell r="B1407" t="str">
            <v>58DVA-VSS</v>
          </cell>
          <cell r="C1407">
            <v>810001404</v>
          </cell>
        </row>
        <row r="1408">
          <cell r="A1408" t="str">
            <v>58DVA-VSK</v>
          </cell>
          <cell r="B1408" t="str">
            <v>58DVA-VSK</v>
          </cell>
          <cell r="C1408">
            <v>810001405</v>
          </cell>
        </row>
        <row r="1409">
          <cell r="A1409" t="str">
            <v>58DVA-VSK-C</v>
          </cell>
          <cell r="B1409" t="str">
            <v>58DVA-VSK-C</v>
          </cell>
          <cell r="C1409">
            <v>810001406</v>
          </cell>
        </row>
        <row r="1410">
          <cell r="A1410" t="str">
            <v>58DVA-VSK-SS</v>
          </cell>
          <cell r="B1410" t="str">
            <v>58DVA-VSK-SS</v>
          </cell>
          <cell r="C1410">
            <v>810001407</v>
          </cell>
        </row>
        <row r="1411">
          <cell r="A1411" t="str">
            <v>58DVA-FS</v>
          </cell>
          <cell r="B1411" t="str">
            <v>58DVA-FS</v>
          </cell>
          <cell r="C1411">
            <v>810001408</v>
          </cell>
        </row>
        <row r="1412">
          <cell r="A1412" t="str">
            <v>58DVA-IS</v>
          </cell>
          <cell r="B1412" t="str">
            <v>58DVA-IS</v>
          </cell>
          <cell r="C1412">
            <v>810001409</v>
          </cell>
        </row>
        <row r="1413">
          <cell r="A1413" t="str">
            <v>58DVA-WS</v>
          </cell>
          <cell r="B1413" t="str">
            <v>58DVA-WS</v>
          </cell>
          <cell r="C1413">
            <v>810001410</v>
          </cell>
        </row>
        <row r="1414">
          <cell r="A1414" t="str">
            <v>58DVA-RD</v>
          </cell>
          <cell r="B1414" t="str">
            <v>58DVA-RD</v>
          </cell>
          <cell r="C1414">
            <v>810001411</v>
          </cell>
        </row>
        <row r="1415">
          <cell r="A1415" t="str">
            <v>58DVA-F6</v>
          </cell>
          <cell r="B1415" t="str">
            <v>58DVA-F6</v>
          </cell>
          <cell r="C1415">
            <v>810001412</v>
          </cell>
        </row>
        <row r="1416">
          <cell r="A1416" t="str">
            <v>58DVA-F12</v>
          </cell>
          <cell r="B1416" t="str">
            <v>58DVA-F12</v>
          </cell>
          <cell r="C1416">
            <v>810001413</v>
          </cell>
        </row>
        <row r="1417">
          <cell r="A1417" t="str">
            <v>58DVA-FF</v>
          </cell>
          <cell r="B1417" t="str">
            <v>58DVA-FF</v>
          </cell>
          <cell r="C1417">
            <v>810001414</v>
          </cell>
        </row>
        <row r="1418">
          <cell r="A1418" t="str">
            <v>58DVA-F6DS</v>
          </cell>
          <cell r="B1418" t="str">
            <v>58DVA-F6DS</v>
          </cell>
          <cell r="C1418">
            <v>810001415</v>
          </cell>
        </row>
        <row r="1419">
          <cell r="A1419" t="str">
            <v>58DVA-F12DS</v>
          </cell>
          <cell r="B1419" t="str">
            <v>58DVA-F12DS</v>
          </cell>
          <cell r="C1419">
            <v>810001416</v>
          </cell>
        </row>
        <row r="1420">
          <cell r="A1420" t="str">
            <v>58DVA-CFK</v>
          </cell>
          <cell r="B1420" t="str">
            <v>58DVA-CFK</v>
          </cell>
          <cell r="C1420">
            <v>810001417</v>
          </cell>
        </row>
        <row r="1421">
          <cell r="A1421" t="str">
            <v>58DVA-CF</v>
          </cell>
          <cell r="B1421" t="str">
            <v>58DVA-CF</v>
          </cell>
          <cell r="C1421">
            <v>810001418</v>
          </cell>
        </row>
        <row r="1422">
          <cell r="A1422" t="str">
            <v>58DVA-SC</v>
          </cell>
          <cell r="B1422" t="str">
            <v>58DVA-SC</v>
          </cell>
          <cell r="C1422">
            <v>810001419</v>
          </cell>
        </row>
        <row r="1423">
          <cell r="A1423" t="str">
            <v>58DVA-HRCS</v>
          </cell>
          <cell r="B1423" t="str">
            <v>58DVA-HRCS</v>
          </cell>
          <cell r="C1423">
            <v>810001420</v>
          </cell>
        </row>
        <row r="1424">
          <cell r="A1424" t="str">
            <v>58DVA-HSC</v>
          </cell>
          <cell r="B1424" t="str">
            <v>58DVA-HSC</v>
          </cell>
          <cell r="C1424">
            <v>810001421</v>
          </cell>
        </row>
        <row r="1425">
          <cell r="A1425" t="str">
            <v>58DVA-HSC-S</v>
          </cell>
          <cell r="B1425" t="str">
            <v>58DVA-HSC-S</v>
          </cell>
          <cell r="C1425">
            <v>810001422</v>
          </cell>
        </row>
        <row r="1426">
          <cell r="A1426" t="str">
            <v>58DVA-HSC-C</v>
          </cell>
          <cell r="B1426" t="str">
            <v>58DVA-HSC-C</v>
          </cell>
          <cell r="C1426">
            <v>810001423</v>
          </cell>
        </row>
        <row r="1427">
          <cell r="A1427" t="str">
            <v>58DVA-HSCH</v>
          </cell>
          <cell r="B1427" t="str">
            <v>58DVA-HSCH</v>
          </cell>
          <cell r="C1427">
            <v>810001424</v>
          </cell>
        </row>
        <row r="1428">
          <cell r="A1428" t="str">
            <v>58DVA-HSCH-S</v>
          </cell>
          <cell r="B1428" t="str">
            <v>58DVA-HSCH-S</v>
          </cell>
          <cell r="C1428">
            <v>810001425</v>
          </cell>
        </row>
        <row r="1429">
          <cell r="A1429" t="str">
            <v>58DVA-HSCH-C</v>
          </cell>
          <cell r="B1429" t="str">
            <v>58DVA-HSCH-C</v>
          </cell>
          <cell r="C1429">
            <v>810001426</v>
          </cell>
        </row>
        <row r="1430">
          <cell r="A1430" t="str">
            <v>58DVA-HC</v>
          </cell>
          <cell r="B1430" t="str">
            <v>58DVA-HC</v>
          </cell>
          <cell r="C1430">
            <v>810001427</v>
          </cell>
        </row>
        <row r="1431">
          <cell r="A1431" t="str">
            <v>58DVA-HC-S</v>
          </cell>
          <cell r="B1431" t="str">
            <v>58DVA-HC-S</v>
          </cell>
          <cell r="C1431">
            <v>810001428</v>
          </cell>
        </row>
        <row r="1432">
          <cell r="A1432" t="str">
            <v>58DVA-HC-C</v>
          </cell>
          <cell r="B1432" t="str">
            <v>58DVA-HC-C</v>
          </cell>
          <cell r="C1432">
            <v>810001429</v>
          </cell>
        </row>
        <row r="1433">
          <cell r="A1433" t="str">
            <v>58DVA-SNK14</v>
          </cell>
          <cell r="B1433" t="str">
            <v>58DVA-SNK14</v>
          </cell>
          <cell r="C1433">
            <v>810001430</v>
          </cell>
        </row>
        <row r="1434">
          <cell r="A1434" t="str">
            <v>58DVA-SNK36</v>
          </cell>
          <cell r="B1434" t="str">
            <v>58DVA-SNK36</v>
          </cell>
          <cell r="C1434">
            <v>810001431</v>
          </cell>
        </row>
        <row r="1435">
          <cell r="A1435" t="str">
            <v>58DVA-VCH</v>
          </cell>
          <cell r="B1435" t="str">
            <v>58DVA-VCH</v>
          </cell>
          <cell r="C1435">
            <v>810001432</v>
          </cell>
        </row>
        <row r="1436">
          <cell r="A1436" t="str">
            <v>58DVA-VC</v>
          </cell>
          <cell r="B1436" t="str">
            <v>58DVA-VC</v>
          </cell>
          <cell r="C1436">
            <v>810001433</v>
          </cell>
        </row>
        <row r="1437">
          <cell r="A1437" t="str">
            <v>58DVA-VC-S</v>
          </cell>
          <cell r="B1437" t="str">
            <v>58DVA-VC-S</v>
          </cell>
          <cell r="C1437">
            <v>810001434</v>
          </cell>
        </row>
        <row r="1438">
          <cell r="A1438" t="str">
            <v>58DVA-VCE</v>
          </cell>
          <cell r="B1438" t="str">
            <v>58DVA-VCE</v>
          </cell>
          <cell r="C1438">
            <v>810001435</v>
          </cell>
        </row>
        <row r="1439">
          <cell r="A1439" t="str">
            <v>58DVA-J</v>
          </cell>
          <cell r="B1439" t="str">
            <v>58DVA-J</v>
          </cell>
          <cell r="C1439">
            <v>810001436</v>
          </cell>
        </row>
        <row r="1440">
          <cell r="A1440" t="str">
            <v>3000</v>
          </cell>
          <cell r="B1440" t="str">
            <v>3PVL-KHA</v>
          </cell>
          <cell r="C1440">
            <v>810001437</v>
          </cell>
        </row>
        <row r="1441">
          <cell r="A1441" t="str">
            <v>3100</v>
          </cell>
          <cell r="B1441" t="str">
            <v>4PVL-KHA</v>
          </cell>
          <cell r="C1441">
            <v>810001438</v>
          </cell>
        </row>
        <row r="1442">
          <cell r="A1442" t="str">
            <v>3006</v>
          </cell>
          <cell r="B1442" t="str">
            <v>3PVL-06</v>
          </cell>
          <cell r="C1442">
            <v>810001439</v>
          </cell>
        </row>
        <row r="1443">
          <cell r="A1443" t="str">
            <v>3006B</v>
          </cell>
          <cell r="B1443" t="str">
            <v>3PVL-06B</v>
          </cell>
          <cell r="C1443">
            <v>810001440</v>
          </cell>
        </row>
        <row r="1444">
          <cell r="A1444" t="str">
            <v>3012</v>
          </cell>
          <cell r="B1444" t="str">
            <v>3PVL-12</v>
          </cell>
          <cell r="C1444">
            <v>810001441</v>
          </cell>
        </row>
        <row r="1445">
          <cell r="A1445" t="str">
            <v>3012B</v>
          </cell>
          <cell r="B1445" t="str">
            <v>3PVL-12B</v>
          </cell>
          <cell r="C1445">
            <v>810001442</v>
          </cell>
        </row>
        <row r="1446">
          <cell r="A1446" t="str">
            <v>3024</v>
          </cell>
          <cell r="B1446" t="str">
            <v>3PVL-24</v>
          </cell>
          <cell r="C1446">
            <v>810001443</v>
          </cell>
        </row>
        <row r="1447">
          <cell r="A1447" t="str">
            <v>3024B</v>
          </cell>
          <cell r="B1447" t="str">
            <v>3PVL-24B</v>
          </cell>
          <cell r="C1447">
            <v>810001444</v>
          </cell>
        </row>
        <row r="1448">
          <cell r="A1448" t="str">
            <v>3036</v>
          </cell>
          <cell r="B1448" t="str">
            <v>3PVL-36</v>
          </cell>
          <cell r="C1448">
            <v>810001445</v>
          </cell>
        </row>
        <row r="1449">
          <cell r="A1449" t="str">
            <v>3036B</v>
          </cell>
          <cell r="B1449" t="str">
            <v>3PVL-36B</v>
          </cell>
          <cell r="C1449">
            <v>810001446</v>
          </cell>
        </row>
        <row r="1450">
          <cell r="A1450" t="str">
            <v>3060</v>
          </cell>
          <cell r="B1450" t="str">
            <v>3PVL-60</v>
          </cell>
          <cell r="C1450">
            <v>810001447</v>
          </cell>
        </row>
        <row r="1451">
          <cell r="A1451" t="str">
            <v>3060B</v>
          </cell>
          <cell r="B1451" t="str">
            <v>3PVL-60B</v>
          </cell>
          <cell r="C1451">
            <v>810001448</v>
          </cell>
        </row>
        <row r="1452">
          <cell r="A1452" t="str">
            <v>3012A</v>
          </cell>
          <cell r="B1452" t="str">
            <v>3PVL-A12</v>
          </cell>
          <cell r="C1452">
            <v>810001449</v>
          </cell>
        </row>
        <row r="1453">
          <cell r="A1453" t="str">
            <v>3012AB</v>
          </cell>
          <cell r="B1453" t="str">
            <v>3PVL-A12B</v>
          </cell>
          <cell r="C1453">
            <v>810001450</v>
          </cell>
        </row>
        <row r="1454">
          <cell r="A1454" t="str">
            <v>3060F</v>
          </cell>
          <cell r="B1454" t="str">
            <v>3PVL-60F</v>
          </cell>
          <cell r="C1454">
            <v>810001451</v>
          </cell>
        </row>
        <row r="1455">
          <cell r="A1455" t="str">
            <v>3079</v>
          </cell>
          <cell r="B1455" t="str">
            <v>3PVL-AD</v>
          </cell>
          <cell r="C1455">
            <v>810001452</v>
          </cell>
        </row>
        <row r="1456">
          <cell r="A1456" t="str">
            <v>3079B</v>
          </cell>
          <cell r="B1456" t="str">
            <v>3PVL-ADB</v>
          </cell>
          <cell r="C1456">
            <v>810001453</v>
          </cell>
        </row>
        <row r="1457">
          <cell r="A1457" t="str">
            <v>3076</v>
          </cell>
          <cell r="B1457" t="str">
            <v>3PVL-X4AD</v>
          </cell>
          <cell r="C1457">
            <v>810001454</v>
          </cell>
        </row>
        <row r="1458">
          <cell r="A1458" t="str">
            <v>3045</v>
          </cell>
          <cell r="B1458" t="str">
            <v>3PVL-E45</v>
          </cell>
          <cell r="C1458">
            <v>810001455</v>
          </cell>
        </row>
        <row r="1459">
          <cell r="A1459" t="str">
            <v>3045B</v>
          </cell>
          <cell r="B1459" t="str">
            <v>3PVL-E45B</v>
          </cell>
          <cell r="C1459">
            <v>810001456</v>
          </cell>
        </row>
        <row r="1460">
          <cell r="A1460" t="str">
            <v>3090</v>
          </cell>
          <cell r="B1460" t="str">
            <v>3PVL-E90</v>
          </cell>
          <cell r="C1460">
            <v>810001457</v>
          </cell>
        </row>
        <row r="1461">
          <cell r="A1461" t="str">
            <v>3090B</v>
          </cell>
          <cell r="B1461" t="str">
            <v>3PVL-E90B</v>
          </cell>
          <cell r="C1461">
            <v>810001458</v>
          </cell>
        </row>
        <row r="1462">
          <cell r="A1462" t="str">
            <v>3067</v>
          </cell>
          <cell r="B1462" t="str">
            <v>3PVL-T</v>
          </cell>
          <cell r="C1462">
            <v>810001459</v>
          </cell>
        </row>
        <row r="1463">
          <cell r="A1463" t="str">
            <v>3067B</v>
          </cell>
          <cell r="B1463" t="str">
            <v>3PVL-TB</v>
          </cell>
          <cell r="C1463">
            <v>810001460</v>
          </cell>
        </row>
        <row r="1464">
          <cell r="A1464" t="str">
            <v>3067A</v>
          </cell>
          <cell r="B1464" t="str">
            <v>3PVL-CO</v>
          </cell>
          <cell r="C1464">
            <v>810001461</v>
          </cell>
        </row>
        <row r="1465">
          <cell r="A1465" t="str">
            <v>3067AB</v>
          </cell>
          <cell r="B1465" t="str">
            <v>3PVL-COB</v>
          </cell>
          <cell r="C1465">
            <v>810001462</v>
          </cell>
        </row>
        <row r="1466">
          <cell r="A1466" t="str">
            <v>3080</v>
          </cell>
          <cell r="B1466" t="str">
            <v>3PVL-VC</v>
          </cell>
          <cell r="C1466">
            <v>810001463</v>
          </cell>
        </row>
        <row r="1467">
          <cell r="A1467" t="str">
            <v>3085</v>
          </cell>
          <cell r="B1467" t="str">
            <v>3PVL-HSC</v>
          </cell>
          <cell r="C1467">
            <v>810001464</v>
          </cell>
        </row>
        <row r="1468">
          <cell r="A1468" t="str">
            <v>3043</v>
          </cell>
          <cell r="B1468" t="str">
            <v>3PVL-WT</v>
          </cell>
          <cell r="C1468">
            <v>810001465</v>
          </cell>
        </row>
        <row r="1469">
          <cell r="A1469" t="str">
            <v>3042</v>
          </cell>
          <cell r="B1469" t="str">
            <v>3PVL-FS</v>
          </cell>
          <cell r="C1469">
            <v>810001466</v>
          </cell>
        </row>
        <row r="1470">
          <cell r="A1470" t="str">
            <v>3069</v>
          </cell>
          <cell r="B1470" t="str">
            <v>3PVL-WS</v>
          </cell>
          <cell r="C1470">
            <v>810001467</v>
          </cell>
        </row>
        <row r="1471">
          <cell r="A1471" t="str">
            <v>3041</v>
          </cell>
          <cell r="B1471" t="str">
            <v>3PVL-CS</v>
          </cell>
          <cell r="C1471">
            <v>810001468</v>
          </cell>
        </row>
        <row r="1472">
          <cell r="A1472" t="str">
            <v>3044</v>
          </cell>
          <cell r="B1472" t="str">
            <v>3PVL-HS</v>
          </cell>
          <cell r="C1472">
            <v>810001469</v>
          </cell>
        </row>
        <row r="1473">
          <cell r="A1473" t="str">
            <v>3059</v>
          </cell>
          <cell r="B1473" t="str">
            <v>3PVL-SC</v>
          </cell>
          <cell r="C1473">
            <v>810001470</v>
          </cell>
        </row>
        <row r="1474">
          <cell r="A1474" t="str">
            <v>3054</v>
          </cell>
          <cell r="B1474" t="str">
            <v>3PVL-IS</v>
          </cell>
          <cell r="C1474">
            <v>810001471</v>
          </cell>
        </row>
        <row r="1475">
          <cell r="A1475" t="str">
            <v>3049</v>
          </cell>
          <cell r="B1475" t="str">
            <v>3PVL-F</v>
          </cell>
          <cell r="C1475">
            <v>810001472</v>
          </cell>
        </row>
        <row r="1476">
          <cell r="A1476" t="str">
            <v>3051</v>
          </cell>
          <cell r="B1476" t="str">
            <v>3PVL-FF</v>
          </cell>
          <cell r="C1476">
            <v>810001473</v>
          </cell>
        </row>
        <row r="1477">
          <cell r="A1477" t="str">
            <v>3957</v>
          </cell>
          <cell r="B1477" t="str">
            <v>3PVL-RC</v>
          </cell>
          <cell r="C1477">
            <v>810001474</v>
          </cell>
        </row>
        <row r="1478">
          <cell r="A1478" t="str">
            <v>3073</v>
          </cell>
          <cell r="B1478" t="str">
            <v>3PVL-X4</v>
          </cell>
          <cell r="C1478">
            <v>810001475</v>
          </cell>
        </row>
        <row r="1479">
          <cell r="A1479" t="str">
            <v>3074</v>
          </cell>
          <cell r="B1479" t="str">
            <v>3PVL-X6</v>
          </cell>
          <cell r="C1479">
            <v>810001476</v>
          </cell>
        </row>
        <row r="1480">
          <cell r="A1480" t="str">
            <v>3075</v>
          </cell>
          <cell r="B1480" t="str">
            <v>3PVL-X8</v>
          </cell>
          <cell r="C1480">
            <v>810001477</v>
          </cell>
        </row>
        <row r="1481">
          <cell r="A1481" t="str">
            <v>3106</v>
          </cell>
          <cell r="B1481" t="str">
            <v>4PVL-06</v>
          </cell>
          <cell r="C1481">
            <v>810001478</v>
          </cell>
        </row>
        <row r="1482">
          <cell r="A1482" t="str">
            <v>3106B</v>
          </cell>
          <cell r="B1482" t="str">
            <v>4PVL-06B</v>
          </cell>
          <cell r="C1482">
            <v>810001479</v>
          </cell>
        </row>
        <row r="1483">
          <cell r="A1483" t="str">
            <v>3112</v>
          </cell>
          <cell r="B1483" t="str">
            <v>4PVL-12</v>
          </cell>
          <cell r="C1483">
            <v>810001480</v>
          </cell>
        </row>
        <row r="1484">
          <cell r="A1484" t="str">
            <v>3112B</v>
          </cell>
          <cell r="B1484" t="str">
            <v>4PVL-12B</v>
          </cell>
          <cell r="C1484">
            <v>810001481</v>
          </cell>
        </row>
        <row r="1485">
          <cell r="A1485" t="str">
            <v>3124</v>
          </cell>
          <cell r="B1485" t="str">
            <v>4PVL-24</v>
          </cell>
          <cell r="C1485">
            <v>810001482</v>
          </cell>
        </row>
        <row r="1486">
          <cell r="A1486" t="str">
            <v>3124B</v>
          </cell>
          <cell r="B1486" t="str">
            <v>4PVL-24B</v>
          </cell>
          <cell r="C1486">
            <v>810001483</v>
          </cell>
        </row>
        <row r="1487">
          <cell r="A1487" t="str">
            <v>3136</v>
          </cell>
          <cell r="B1487" t="str">
            <v>4PVL-36</v>
          </cell>
          <cell r="C1487">
            <v>810001484</v>
          </cell>
        </row>
        <row r="1488">
          <cell r="A1488" t="str">
            <v>3136B</v>
          </cell>
          <cell r="B1488" t="str">
            <v>4PVL-36B</v>
          </cell>
          <cell r="C1488">
            <v>810001485</v>
          </cell>
        </row>
        <row r="1489">
          <cell r="A1489" t="str">
            <v>3160</v>
          </cell>
          <cell r="B1489" t="str">
            <v>4PVL-60</v>
          </cell>
          <cell r="C1489">
            <v>810001486</v>
          </cell>
        </row>
        <row r="1490">
          <cell r="A1490" t="str">
            <v>3160B</v>
          </cell>
          <cell r="B1490" t="str">
            <v>4PVL-60B</v>
          </cell>
          <cell r="C1490">
            <v>810001487</v>
          </cell>
        </row>
        <row r="1491">
          <cell r="A1491" t="str">
            <v>3112A</v>
          </cell>
          <cell r="B1491" t="str">
            <v>4PVL-A12</v>
          </cell>
          <cell r="C1491">
            <v>810001488</v>
          </cell>
        </row>
        <row r="1492">
          <cell r="A1492" t="str">
            <v>3112AB</v>
          </cell>
          <cell r="B1492" t="str">
            <v>4PVL-A12B</v>
          </cell>
          <cell r="C1492">
            <v>810001489</v>
          </cell>
        </row>
        <row r="1493">
          <cell r="A1493" t="str">
            <v>3160F</v>
          </cell>
          <cell r="B1493" t="str">
            <v>4PVL-60F</v>
          </cell>
          <cell r="C1493">
            <v>810001490</v>
          </cell>
        </row>
        <row r="1494">
          <cell r="A1494" t="str">
            <v>3179</v>
          </cell>
          <cell r="B1494" t="str">
            <v>4PVL-AD</v>
          </cell>
          <cell r="C1494">
            <v>810001491</v>
          </cell>
        </row>
        <row r="1495">
          <cell r="A1495" t="str">
            <v>3179B</v>
          </cell>
          <cell r="B1495" t="str">
            <v>4PVL-ADB</v>
          </cell>
          <cell r="C1495">
            <v>810001492</v>
          </cell>
        </row>
        <row r="1496">
          <cell r="A1496" t="str">
            <v>3145</v>
          </cell>
          <cell r="B1496" t="str">
            <v>4PVL-E45</v>
          </cell>
          <cell r="C1496">
            <v>810001493</v>
          </cell>
        </row>
        <row r="1497">
          <cell r="A1497" t="str">
            <v>3145B</v>
          </cell>
          <cell r="B1497" t="str">
            <v>4PVL-E45B</v>
          </cell>
          <cell r="C1497">
            <v>810001494</v>
          </cell>
        </row>
        <row r="1498">
          <cell r="A1498" t="str">
            <v>3190</v>
          </cell>
          <cell r="B1498" t="str">
            <v>4PVL-E90</v>
          </cell>
          <cell r="C1498">
            <v>810001495</v>
          </cell>
        </row>
        <row r="1499">
          <cell r="A1499" t="str">
            <v>3190B</v>
          </cell>
          <cell r="B1499" t="str">
            <v>4PVL-E90B</v>
          </cell>
          <cell r="C1499">
            <v>810001496</v>
          </cell>
        </row>
        <row r="1500">
          <cell r="A1500" t="str">
            <v>3167</v>
          </cell>
          <cell r="B1500" t="str">
            <v>4PVL-T</v>
          </cell>
          <cell r="C1500">
            <v>810001497</v>
          </cell>
        </row>
        <row r="1501">
          <cell r="A1501" t="str">
            <v>3167B</v>
          </cell>
          <cell r="B1501" t="str">
            <v>4PVL-TB</v>
          </cell>
          <cell r="C1501">
            <v>810001498</v>
          </cell>
        </row>
        <row r="1502">
          <cell r="A1502" t="str">
            <v>3166</v>
          </cell>
          <cell r="B1502" t="str">
            <v>4PVL-T3</v>
          </cell>
          <cell r="C1502">
            <v>810001499</v>
          </cell>
        </row>
        <row r="1503">
          <cell r="A1503" t="str">
            <v>3166B</v>
          </cell>
          <cell r="B1503" t="str">
            <v>4PVL-T3B</v>
          </cell>
          <cell r="C1503">
            <v>810001500</v>
          </cell>
        </row>
        <row r="1504">
          <cell r="A1504" t="str">
            <v>3167A</v>
          </cell>
          <cell r="B1504" t="str">
            <v>4PVL-CO</v>
          </cell>
          <cell r="C1504">
            <v>810001501</v>
          </cell>
        </row>
        <row r="1505">
          <cell r="A1505" t="str">
            <v>3167AB</v>
          </cell>
          <cell r="B1505" t="str">
            <v>4PVL-COB</v>
          </cell>
          <cell r="C1505">
            <v>810001502</v>
          </cell>
        </row>
        <row r="1506">
          <cell r="A1506" t="str">
            <v>3180</v>
          </cell>
          <cell r="B1506" t="str">
            <v>4PVL-VC</v>
          </cell>
          <cell r="C1506">
            <v>810001503</v>
          </cell>
        </row>
        <row r="1507">
          <cell r="A1507" t="str">
            <v>3185</v>
          </cell>
          <cell r="B1507" t="str">
            <v>4PVL-HSC</v>
          </cell>
          <cell r="C1507">
            <v>810001504</v>
          </cell>
        </row>
        <row r="1508">
          <cell r="A1508" t="str">
            <v>3143</v>
          </cell>
          <cell r="B1508" t="str">
            <v>4PVL-WT</v>
          </cell>
          <cell r="C1508">
            <v>810001505</v>
          </cell>
        </row>
        <row r="1509">
          <cell r="A1509" t="str">
            <v>3142</v>
          </cell>
          <cell r="B1509" t="str">
            <v>4PVL-FS</v>
          </cell>
          <cell r="C1509">
            <v>810001506</v>
          </cell>
        </row>
        <row r="1510">
          <cell r="A1510" t="str">
            <v>3169</v>
          </cell>
          <cell r="B1510" t="str">
            <v>4PVL-WS</v>
          </cell>
          <cell r="C1510">
            <v>810001507</v>
          </cell>
        </row>
        <row r="1511">
          <cell r="A1511" t="str">
            <v>3141</v>
          </cell>
          <cell r="B1511" t="str">
            <v>4PVL-CS</v>
          </cell>
          <cell r="C1511">
            <v>810001508</v>
          </cell>
        </row>
        <row r="1512">
          <cell r="A1512" t="str">
            <v>3144</v>
          </cell>
          <cell r="B1512" t="str">
            <v>4PVL-HS</v>
          </cell>
          <cell r="C1512">
            <v>810001509</v>
          </cell>
        </row>
        <row r="1513">
          <cell r="A1513" t="str">
            <v>3159</v>
          </cell>
          <cell r="B1513" t="str">
            <v>4PVL-SC</v>
          </cell>
          <cell r="C1513">
            <v>810001510</v>
          </cell>
        </row>
        <row r="1514">
          <cell r="A1514" t="str">
            <v>3149</v>
          </cell>
          <cell r="B1514" t="str">
            <v>4PVL-F</v>
          </cell>
          <cell r="C1514">
            <v>810001511</v>
          </cell>
        </row>
        <row r="1515">
          <cell r="A1515" t="str">
            <v>3151</v>
          </cell>
          <cell r="B1515" t="str">
            <v>4PVL-FF</v>
          </cell>
          <cell r="C1515">
            <v>810001512</v>
          </cell>
        </row>
        <row r="1516">
          <cell r="A1516" t="str">
            <v>3958</v>
          </cell>
          <cell r="B1516" t="str">
            <v>4PVL-RC</v>
          </cell>
          <cell r="C1516">
            <v>810001513</v>
          </cell>
        </row>
        <row r="1517">
          <cell r="A1517" t="str">
            <v>3174</v>
          </cell>
          <cell r="B1517" t="str">
            <v>4PVL-X6</v>
          </cell>
          <cell r="C1517">
            <v>810001514</v>
          </cell>
        </row>
        <row r="1518">
          <cell r="A1518" t="str">
            <v>3175</v>
          </cell>
          <cell r="B1518" t="str">
            <v>4PVL-X8</v>
          </cell>
          <cell r="C1518">
            <v>810001515</v>
          </cell>
        </row>
        <row r="1519">
          <cell r="A1519" t="str">
            <v>33000</v>
          </cell>
          <cell r="B1519" t="str">
            <v>3PVM-KHA</v>
          </cell>
          <cell r="C1519">
            <v>810001516</v>
          </cell>
        </row>
        <row r="1520">
          <cell r="A1520" t="str">
            <v>33100</v>
          </cell>
          <cell r="B1520" t="str">
            <v>4PVM-KHA</v>
          </cell>
          <cell r="C1520">
            <v>810001517</v>
          </cell>
        </row>
        <row r="1521">
          <cell r="A1521" t="str">
            <v>33006</v>
          </cell>
          <cell r="B1521" t="str">
            <v>3PVM-06</v>
          </cell>
          <cell r="C1521">
            <v>810001518</v>
          </cell>
        </row>
        <row r="1522">
          <cell r="A1522" t="str">
            <v>33006B</v>
          </cell>
          <cell r="B1522" t="str">
            <v>3PVM-06B</v>
          </cell>
          <cell r="C1522">
            <v>810001519</v>
          </cell>
        </row>
        <row r="1523">
          <cell r="A1523" t="str">
            <v>33012</v>
          </cell>
          <cell r="B1523" t="str">
            <v>3PVM-12</v>
          </cell>
          <cell r="C1523">
            <v>810001520</v>
          </cell>
        </row>
        <row r="1524">
          <cell r="A1524" t="str">
            <v>33012B</v>
          </cell>
          <cell r="B1524" t="str">
            <v>3PVM-12B</v>
          </cell>
          <cell r="C1524">
            <v>810001521</v>
          </cell>
        </row>
        <row r="1525">
          <cell r="A1525" t="str">
            <v>33024</v>
          </cell>
          <cell r="B1525" t="str">
            <v>3PVM-24</v>
          </cell>
          <cell r="C1525">
            <v>810001522</v>
          </cell>
        </row>
        <row r="1526">
          <cell r="A1526" t="str">
            <v>33024B</v>
          </cell>
          <cell r="B1526" t="str">
            <v>3PVM-24B</v>
          </cell>
          <cell r="C1526">
            <v>810001523</v>
          </cell>
        </row>
        <row r="1527">
          <cell r="A1527" t="str">
            <v>33036</v>
          </cell>
          <cell r="B1527" t="str">
            <v>3PVM-36</v>
          </cell>
          <cell r="C1527">
            <v>810001524</v>
          </cell>
        </row>
        <row r="1528">
          <cell r="A1528" t="str">
            <v>33036B</v>
          </cell>
          <cell r="B1528" t="str">
            <v>3PVM-36B</v>
          </cell>
          <cell r="C1528">
            <v>810001525</v>
          </cell>
        </row>
        <row r="1529">
          <cell r="A1529" t="str">
            <v>33060</v>
          </cell>
          <cell r="B1529" t="str">
            <v>3PVM-60</v>
          </cell>
          <cell r="C1529">
            <v>810001526</v>
          </cell>
        </row>
        <row r="1530">
          <cell r="A1530" t="str">
            <v>33060F</v>
          </cell>
          <cell r="B1530" t="str">
            <v>3PVM-60F</v>
          </cell>
          <cell r="C1530">
            <v>810001527</v>
          </cell>
        </row>
        <row r="1531">
          <cell r="A1531" t="str">
            <v>33060B</v>
          </cell>
          <cell r="B1531" t="str">
            <v>3PVM-60B</v>
          </cell>
          <cell r="C1531">
            <v>810001528</v>
          </cell>
        </row>
        <row r="1532">
          <cell r="A1532" t="str">
            <v>33012A</v>
          </cell>
          <cell r="B1532" t="str">
            <v>3PVM-A12</v>
          </cell>
          <cell r="C1532">
            <v>810001529</v>
          </cell>
        </row>
        <row r="1533">
          <cell r="A1533" t="str">
            <v>33012AB</v>
          </cell>
          <cell r="B1533" t="str">
            <v>3PVM-A12B</v>
          </cell>
          <cell r="C1533">
            <v>810001530</v>
          </cell>
        </row>
        <row r="1534">
          <cell r="A1534" t="str">
            <v>33079</v>
          </cell>
          <cell r="B1534" t="str">
            <v>3PVM-AD</v>
          </cell>
          <cell r="C1534">
            <v>810001531</v>
          </cell>
        </row>
        <row r="1535">
          <cell r="A1535" t="str">
            <v>33079B</v>
          </cell>
          <cell r="B1535" t="str">
            <v>3PVM-ADB</v>
          </cell>
          <cell r="C1535">
            <v>810001532</v>
          </cell>
        </row>
        <row r="1536">
          <cell r="A1536" t="str">
            <v>33076</v>
          </cell>
          <cell r="B1536" t="str">
            <v>3PVM-X4AD</v>
          </cell>
          <cell r="C1536">
            <v>810001533</v>
          </cell>
        </row>
        <row r="1537">
          <cell r="A1537" t="str">
            <v>33045</v>
          </cell>
          <cell r="B1537" t="str">
            <v>3PVM-E45</v>
          </cell>
          <cell r="C1537">
            <v>810001534</v>
          </cell>
        </row>
        <row r="1538">
          <cell r="A1538" t="str">
            <v>33045B</v>
          </cell>
          <cell r="B1538" t="str">
            <v>3PVM-E45B</v>
          </cell>
          <cell r="C1538">
            <v>810001535</v>
          </cell>
        </row>
        <row r="1539">
          <cell r="A1539" t="str">
            <v>33090</v>
          </cell>
          <cell r="B1539" t="str">
            <v>3PVM-E90</v>
          </cell>
          <cell r="C1539">
            <v>810001536</v>
          </cell>
        </row>
        <row r="1540">
          <cell r="A1540" t="str">
            <v>33090B</v>
          </cell>
          <cell r="B1540" t="str">
            <v>3PVM-E90B</v>
          </cell>
          <cell r="C1540">
            <v>810001537</v>
          </cell>
        </row>
        <row r="1541">
          <cell r="A1541" t="str">
            <v>33067</v>
          </cell>
          <cell r="B1541" t="str">
            <v>3PVM-T</v>
          </cell>
          <cell r="C1541">
            <v>810001538</v>
          </cell>
        </row>
        <row r="1542">
          <cell r="A1542" t="str">
            <v>33067B</v>
          </cell>
          <cell r="B1542" t="str">
            <v>3PVM-TB</v>
          </cell>
          <cell r="C1542">
            <v>810001539</v>
          </cell>
        </row>
        <row r="1543">
          <cell r="A1543" t="str">
            <v>33067A</v>
          </cell>
          <cell r="B1543" t="str">
            <v>3PVM-CO</v>
          </cell>
          <cell r="C1543">
            <v>810001540</v>
          </cell>
        </row>
        <row r="1544">
          <cell r="A1544" t="str">
            <v>33080</v>
          </cell>
          <cell r="B1544" t="str">
            <v>3PVM-VC</v>
          </cell>
          <cell r="C1544">
            <v>810001541</v>
          </cell>
        </row>
        <row r="1545">
          <cell r="A1545" t="str">
            <v>33085</v>
          </cell>
          <cell r="B1545" t="str">
            <v>3PVM-HSC</v>
          </cell>
          <cell r="C1545">
            <v>810001542</v>
          </cell>
        </row>
        <row r="1546">
          <cell r="A1546" t="str">
            <v>33043</v>
          </cell>
          <cell r="B1546" t="str">
            <v>3PVM-WT</v>
          </cell>
          <cell r="C1546">
            <v>810001543</v>
          </cell>
        </row>
        <row r="1547">
          <cell r="A1547" t="str">
            <v>33073</v>
          </cell>
          <cell r="B1547" t="str">
            <v>3PVM-X4</v>
          </cell>
          <cell r="C1547">
            <v>810001544</v>
          </cell>
        </row>
        <row r="1548">
          <cell r="A1548" t="str">
            <v>33106</v>
          </cell>
          <cell r="B1548" t="str">
            <v>4PVM-06</v>
          </cell>
          <cell r="C1548">
            <v>810001545</v>
          </cell>
        </row>
        <row r="1549">
          <cell r="A1549" t="str">
            <v>33106B</v>
          </cell>
          <cell r="B1549" t="str">
            <v>4PVM-06B</v>
          </cell>
          <cell r="C1549">
            <v>810001546</v>
          </cell>
        </row>
        <row r="1550">
          <cell r="A1550" t="str">
            <v>33112</v>
          </cell>
          <cell r="B1550" t="str">
            <v>4PVM-12</v>
          </cell>
          <cell r="C1550">
            <v>810001547</v>
          </cell>
        </row>
        <row r="1551">
          <cell r="A1551" t="str">
            <v>33112B</v>
          </cell>
          <cell r="B1551" t="str">
            <v>4PVM-12B</v>
          </cell>
          <cell r="C1551">
            <v>810001548</v>
          </cell>
        </row>
        <row r="1552">
          <cell r="A1552" t="str">
            <v>33112AB</v>
          </cell>
          <cell r="B1552" t="str">
            <v>4PVM-A12B</v>
          </cell>
          <cell r="C1552">
            <v>810001549</v>
          </cell>
        </row>
        <row r="1553">
          <cell r="A1553" t="str">
            <v>33124</v>
          </cell>
          <cell r="B1553" t="str">
            <v>4PVM-24</v>
          </cell>
          <cell r="C1553">
            <v>810001550</v>
          </cell>
        </row>
        <row r="1554">
          <cell r="A1554" t="str">
            <v>33124B</v>
          </cell>
          <cell r="B1554" t="str">
            <v>4PVM-24B</v>
          </cell>
          <cell r="C1554">
            <v>810001551</v>
          </cell>
        </row>
        <row r="1555">
          <cell r="A1555" t="str">
            <v>33136</v>
          </cell>
          <cell r="B1555" t="str">
            <v>4PVM-36</v>
          </cell>
          <cell r="C1555">
            <v>810001552</v>
          </cell>
        </row>
        <row r="1556">
          <cell r="A1556" t="str">
            <v>33136B</v>
          </cell>
          <cell r="B1556" t="str">
            <v>4PVM-36B</v>
          </cell>
          <cell r="C1556">
            <v>810001553</v>
          </cell>
        </row>
        <row r="1557">
          <cell r="A1557" t="str">
            <v>33160</v>
          </cell>
          <cell r="B1557" t="str">
            <v>4PVM-60</v>
          </cell>
          <cell r="C1557">
            <v>810001554</v>
          </cell>
        </row>
        <row r="1558">
          <cell r="A1558" t="str">
            <v>33160B</v>
          </cell>
          <cell r="B1558" t="str">
            <v>4PVM-60B</v>
          </cell>
          <cell r="C1558">
            <v>810001555</v>
          </cell>
        </row>
        <row r="1559">
          <cell r="A1559" t="str">
            <v>33160F</v>
          </cell>
          <cell r="B1559" t="str">
            <v>4PVM-60F</v>
          </cell>
          <cell r="C1559">
            <v>810001556</v>
          </cell>
        </row>
        <row r="1560">
          <cell r="A1560" t="str">
            <v>33112A</v>
          </cell>
          <cell r="B1560" t="str">
            <v>4PVM-A12</v>
          </cell>
          <cell r="C1560">
            <v>810001557</v>
          </cell>
        </row>
        <row r="1561">
          <cell r="A1561" t="str">
            <v>33179</v>
          </cell>
          <cell r="B1561" t="str">
            <v>4PVM-AD</v>
          </cell>
          <cell r="C1561">
            <v>810001558</v>
          </cell>
        </row>
        <row r="1562">
          <cell r="A1562" t="str">
            <v>33145</v>
          </cell>
          <cell r="B1562" t="str">
            <v>4PVM-E45</v>
          </cell>
          <cell r="C1562">
            <v>810001559</v>
          </cell>
        </row>
        <row r="1563">
          <cell r="A1563" t="str">
            <v>33145B</v>
          </cell>
          <cell r="B1563" t="str">
            <v>4PVM-E45B</v>
          </cell>
          <cell r="C1563">
            <v>810001560</v>
          </cell>
        </row>
        <row r="1564">
          <cell r="A1564" t="str">
            <v>33190</v>
          </cell>
          <cell r="B1564" t="str">
            <v>4PVM-E90</v>
          </cell>
          <cell r="C1564">
            <v>810001561</v>
          </cell>
        </row>
        <row r="1565">
          <cell r="A1565" t="str">
            <v>33167</v>
          </cell>
          <cell r="B1565" t="str">
            <v>4PVM-T</v>
          </cell>
          <cell r="C1565">
            <v>810001562</v>
          </cell>
        </row>
        <row r="1566">
          <cell r="A1566" t="str">
            <v>33167A</v>
          </cell>
          <cell r="B1566" t="str">
            <v>4PVM-CO</v>
          </cell>
          <cell r="C1566">
            <v>810001563</v>
          </cell>
        </row>
        <row r="1567">
          <cell r="A1567" t="str">
            <v>33166</v>
          </cell>
          <cell r="B1567" t="str">
            <v>4PVM-XT</v>
          </cell>
          <cell r="C1567">
            <v>810001564</v>
          </cell>
        </row>
        <row r="1568">
          <cell r="A1568" t="str">
            <v>33166B</v>
          </cell>
          <cell r="B1568" t="str">
            <v>4PVM-XTB</v>
          </cell>
          <cell r="C1568">
            <v>810001565</v>
          </cell>
        </row>
        <row r="1569">
          <cell r="A1569" t="str">
            <v>33180</v>
          </cell>
          <cell r="B1569" t="str">
            <v>4PVM-VC</v>
          </cell>
          <cell r="C1569">
            <v>810001566</v>
          </cell>
        </row>
        <row r="1570">
          <cell r="A1570" t="str">
            <v>33185</v>
          </cell>
          <cell r="B1570" t="str">
            <v>4PVM-HSC</v>
          </cell>
          <cell r="C1570">
            <v>810001567</v>
          </cell>
        </row>
        <row r="1571">
          <cell r="A1571" t="str">
            <v>33143</v>
          </cell>
          <cell r="B1571" t="str">
            <v>4PVM-WT</v>
          </cell>
          <cell r="C1571">
            <v>810001568</v>
          </cell>
        </row>
        <row r="1572">
          <cell r="A1572" t="str">
            <v>3VFT-25K</v>
          </cell>
          <cell r="B1572" t="str">
            <v>3VFT-25K</v>
          </cell>
          <cell r="C1572">
            <v>810001569</v>
          </cell>
        </row>
        <row r="1573">
          <cell r="A1573" t="str">
            <v>3VFT-35K</v>
          </cell>
          <cell r="B1573" t="str">
            <v>3VFT-35K</v>
          </cell>
          <cell r="C1573">
            <v>810001570</v>
          </cell>
        </row>
        <row r="1574">
          <cell r="A1574" t="str">
            <v>4VFT-25K</v>
          </cell>
          <cell r="B1574" t="str">
            <v>4VFT-25K</v>
          </cell>
          <cell r="C1574">
            <v>810001571</v>
          </cell>
        </row>
        <row r="1575">
          <cell r="A1575" t="str">
            <v>4VFT-35K</v>
          </cell>
          <cell r="B1575" t="str">
            <v>4VFT-35K</v>
          </cell>
          <cell r="C1575">
            <v>810001572</v>
          </cell>
        </row>
        <row r="1576">
          <cell r="A1576" t="str">
            <v>5VFT-25K</v>
          </cell>
          <cell r="B1576" t="str">
            <v>5VFT-25K</v>
          </cell>
          <cell r="C1576">
            <v>810001573</v>
          </cell>
        </row>
        <row r="1577">
          <cell r="A1577" t="str">
            <v>5VFT-35K</v>
          </cell>
          <cell r="B1577" t="str">
            <v>5VFT-35K</v>
          </cell>
          <cell r="C1577">
            <v>810001574</v>
          </cell>
        </row>
        <row r="1578">
          <cell r="A1578" t="str">
            <v>55VFT-25K</v>
          </cell>
          <cell r="B1578" t="str">
            <v>55VFT-25K</v>
          </cell>
          <cell r="C1578">
            <v>810001575</v>
          </cell>
        </row>
        <row r="1579">
          <cell r="A1579" t="str">
            <v>55VFT-35K</v>
          </cell>
          <cell r="B1579" t="str">
            <v>55VFT-35K</v>
          </cell>
          <cell r="C1579">
            <v>810001576</v>
          </cell>
        </row>
        <row r="1580">
          <cell r="A1580" t="str">
            <v>6VFT-25K</v>
          </cell>
          <cell r="B1580" t="str">
            <v>6VFT-25K</v>
          </cell>
          <cell r="C1580">
            <v>810001577</v>
          </cell>
        </row>
        <row r="1581">
          <cell r="A1581" t="str">
            <v>6VFT-35K</v>
          </cell>
          <cell r="B1581" t="str">
            <v>6VFT-35K</v>
          </cell>
          <cell r="C1581">
            <v>810001578</v>
          </cell>
        </row>
        <row r="1582">
          <cell r="A1582" t="str">
            <v>7VFT-25K</v>
          </cell>
          <cell r="B1582" t="str">
            <v>7VFT-25K</v>
          </cell>
          <cell r="C1582">
            <v>810001579</v>
          </cell>
        </row>
        <row r="1583">
          <cell r="A1583" t="str">
            <v>7VFT-35K</v>
          </cell>
          <cell r="B1583" t="str">
            <v>7VFT-35K</v>
          </cell>
          <cell r="C1583">
            <v>810001580</v>
          </cell>
        </row>
        <row r="1584">
          <cell r="A1584" t="str">
            <v>8VFT-25K</v>
          </cell>
          <cell r="B1584" t="str">
            <v>8VFT-25K</v>
          </cell>
          <cell r="C1584">
            <v>810001581</v>
          </cell>
        </row>
        <row r="1585">
          <cell r="A1585" t="str">
            <v>8VFT-35K</v>
          </cell>
          <cell r="B1585" t="str">
            <v>8VFT-35K</v>
          </cell>
          <cell r="C1585">
            <v>810001582</v>
          </cell>
        </row>
        <row r="1586">
          <cell r="A1586" t="str">
            <v>3VFT-25KT</v>
          </cell>
          <cell r="B1586" t="str">
            <v>3VFT-25KT</v>
          </cell>
          <cell r="C1586">
            <v>810001583</v>
          </cell>
        </row>
        <row r="1587">
          <cell r="A1587" t="str">
            <v>3VFT-35KT</v>
          </cell>
          <cell r="B1587" t="str">
            <v>3VFT-35KT</v>
          </cell>
          <cell r="C1587">
            <v>810001584</v>
          </cell>
        </row>
        <row r="1588">
          <cell r="A1588" t="str">
            <v>4VFT-25KT</v>
          </cell>
          <cell r="B1588" t="str">
            <v>4VFT-25KT</v>
          </cell>
          <cell r="C1588">
            <v>810001585</v>
          </cell>
        </row>
        <row r="1589">
          <cell r="A1589" t="str">
            <v>4VFT-35KT</v>
          </cell>
          <cell r="B1589" t="str">
            <v>4VFT-35KT</v>
          </cell>
          <cell r="C1589">
            <v>810001586</v>
          </cell>
        </row>
        <row r="1590">
          <cell r="A1590" t="str">
            <v>5VFT-25KT</v>
          </cell>
          <cell r="B1590" t="str">
            <v>5VFT-25KT</v>
          </cell>
          <cell r="C1590">
            <v>810001587</v>
          </cell>
        </row>
        <row r="1591">
          <cell r="A1591" t="str">
            <v>5VFT-35KT</v>
          </cell>
          <cell r="B1591" t="str">
            <v>5VFT-35KT</v>
          </cell>
          <cell r="C1591">
            <v>810001588</v>
          </cell>
        </row>
        <row r="1592">
          <cell r="A1592" t="str">
            <v>55VFT-25KT</v>
          </cell>
          <cell r="B1592" t="str">
            <v>55VFT-25KT</v>
          </cell>
          <cell r="C1592">
            <v>810001589</v>
          </cell>
        </row>
        <row r="1593">
          <cell r="A1593" t="str">
            <v>55VFT-35KT</v>
          </cell>
          <cell r="B1593" t="str">
            <v>55VFT-35KT</v>
          </cell>
          <cell r="C1593">
            <v>810001590</v>
          </cell>
        </row>
        <row r="1594">
          <cell r="A1594" t="str">
            <v>6VFT-25KT</v>
          </cell>
          <cell r="B1594" t="str">
            <v>6VFT-25KT</v>
          </cell>
          <cell r="C1594">
            <v>810001591</v>
          </cell>
        </row>
        <row r="1595">
          <cell r="A1595" t="str">
            <v>6VFT-35KT</v>
          </cell>
          <cell r="B1595" t="str">
            <v>6VFT-35KT</v>
          </cell>
          <cell r="C1595">
            <v>810001592</v>
          </cell>
        </row>
        <row r="1596">
          <cell r="A1596" t="str">
            <v>7VFT-25KT</v>
          </cell>
          <cell r="B1596" t="str">
            <v>7VFT-25KT</v>
          </cell>
          <cell r="C1596">
            <v>810001593</v>
          </cell>
        </row>
        <row r="1597">
          <cell r="A1597" t="str">
            <v>7VFT-35KT</v>
          </cell>
          <cell r="B1597" t="str">
            <v>7VFT-35KT</v>
          </cell>
          <cell r="C1597">
            <v>810001594</v>
          </cell>
        </row>
        <row r="1598">
          <cell r="A1598" t="str">
            <v>8VFT-25KT</v>
          </cell>
          <cell r="B1598" t="str">
            <v>8VFT-25KT</v>
          </cell>
          <cell r="C1598">
            <v>810001595</v>
          </cell>
        </row>
        <row r="1599">
          <cell r="A1599" t="str">
            <v>8VFT-35KT</v>
          </cell>
          <cell r="B1599" t="str">
            <v>8VFT-35KT</v>
          </cell>
          <cell r="C1599">
            <v>810001596</v>
          </cell>
        </row>
        <row r="1600">
          <cell r="A1600" t="str">
            <v>6-RTA-CK</v>
          </cell>
          <cell r="B1600" t="str">
            <v>6-RTA-CK</v>
          </cell>
          <cell r="C1600">
            <v>810001597</v>
          </cell>
        </row>
        <row r="1601">
          <cell r="A1601" t="str">
            <v>6-RTA-SK</v>
          </cell>
          <cell r="B1601" t="str">
            <v>6-RTA-SK</v>
          </cell>
          <cell r="C1601">
            <v>810001598</v>
          </cell>
        </row>
        <row r="1602">
          <cell r="A1602" t="str">
            <v>6-RVK-CK</v>
          </cell>
          <cell r="B1602" t="str">
            <v>6-RVK-CK</v>
          </cell>
          <cell r="C1602">
            <v>810001599</v>
          </cell>
        </row>
        <row r="1603">
          <cell r="A1603" t="str">
            <v>6-RVK-SK</v>
          </cell>
          <cell r="B1603" t="str">
            <v>6-RVK-SK</v>
          </cell>
          <cell r="C1603">
            <v>810001600</v>
          </cell>
        </row>
        <row r="1604">
          <cell r="A1604" t="str">
            <v>8-RTA-CK</v>
          </cell>
          <cell r="B1604" t="str">
            <v>8-RTA-CK</v>
          </cell>
          <cell r="C1604">
            <v>810001601</v>
          </cell>
        </row>
        <row r="1605">
          <cell r="A1605" t="str">
            <v>8-RTA-SK</v>
          </cell>
          <cell r="B1605" t="str">
            <v>8-RTA-SK</v>
          </cell>
          <cell r="C1605">
            <v>810001602</v>
          </cell>
        </row>
        <row r="1606">
          <cell r="A1606" t="str">
            <v>8-RVK-CK</v>
          </cell>
          <cell r="B1606" t="str">
            <v>8-RVK-CK</v>
          </cell>
          <cell r="C1606">
            <v>810001603</v>
          </cell>
        </row>
        <row r="1607">
          <cell r="A1607" t="str">
            <v>8-RVK-SK</v>
          </cell>
          <cell r="B1607" t="str">
            <v>8-RVK-SK</v>
          </cell>
          <cell r="C1607">
            <v>810001604</v>
          </cell>
        </row>
        <row r="1608">
          <cell r="A1608" t="str">
            <v>8-TVKRO-CK</v>
          </cell>
          <cell r="B1608" t="str">
            <v>8-TVKRO-CK</v>
          </cell>
          <cell r="C1608">
            <v>810001605</v>
          </cell>
        </row>
        <row r="1609">
          <cell r="A1609" t="str">
            <v>8-TVKRE-CK</v>
          </cell>
          <cell r="B1609" t="str">
            <v>8-TVKRE-CK</v>
          </cell>
          <cell r="C1609">
            <v>810001606</v>
          </cell>
        </row>
        <row r="1610">
          <cell r="A1610" t="str">
            <v>10-TVKRE-CK</v>
          </cell>
          <cell r="B1610" t="str">
            <v>10-TVKRE-CK</v>
          </cell>
          <cell r="C1610">
            <v>810001607</v>
          </cell>
        </row>
        <row r="1611">
          <cell r="A1611" t="str">
            <v>10-TVKRE-SK</v>
          </cell>
          <cell r="B1611" t="str">
            <v>10-TVKRE-SK</v>
          </cell>
          <cell r="C1611">
            <v>810001608</v>
          </cell>
        </row>
        <row r="1612">
          <cell r="A1612" t="str">
            <v>020538</v>
          </cell>
          <cell r="B1612" t="str">
            <v>6VFT-VCK</v>
          </cell>
          <cell r="C1612">
            <v>810001609</v>
          </cell>
        </row>
        <row r="1613">
          <cell r="A1613" t="str">
            <v>020537</v>
          </cell>
          <cell r="B1613" t="str">
            <v>6VFT-VSK</v>
          </cell>
          <cell r="C1613">
            <v>810001610</v>
          </cell>
        </row>
        <row r="1614">
          <cell r="A1614" t="str">
            <v>3VFT-XX</v>
          </cell>
          <cell r="B1614" t="str">
            <v>3VFT-XX</v>
          </cell>
          <cell r="C1614">
            <v>810001611</v>
          </cell>
        </row>
        <row r="1615">
          <cell r="A1615" t="str">
            <v>3VFT-EXT 5</v>
          </cell>
          <cell r="B1615" t="str">
            <v>3VFT-X5</v>
          </cell>
          <cell r="C1615">
            <v>810001612</v>
          </cell>
        </row>
        <row r="1616">
          <cell r="A1616" t="str">
            <v>3VFT-EXT 10</v>
          </cell>
          <cell r="B1616" t="str">
            <v>3VFT-X10</v>
          </cell>
          <cell r="C1616">
            <v>810001613</v>
          </cell>
        </row>
        <row r="1617">
          <cell r="A1617" t="str">
            <v>3VFT-25B</v>
          </cell>
          <cell r="B1617" t="str">
            <v>3VFT-25BL</v>
          </cell>
          <cell r="C1617">
            <v>810001614</v>
          </cell>
        </row>
        <row r="1618">
          <cell r="A1618" t="str">
            <v>3VFT-35B</v>
          </cell>
          <cell r="B1618" t="str">
            <v>3VFT-35BL</v>
          </cell>
          <cell r="C1618">
            <v>810001615</v>
          </cell>
        </row>
        <row r="1619">
          <cell r="A1619" t="str">
            <v>3CP-316</v>
          </cell>
          <cell r="B1619" t="str">
            <v>3VFT-C</v>
          </cell>
          <cell r="C1619">
            <v>810001616</v>
          </cell>
        </row>
        <row r="1620">
          <cell r="A1620" t="str">
            <v>3SL-316</v>
          </cell>
          <cell r="B1620" t="str">
            <v>3VFT-S</v>
          </cell>
          <cell r="C1620">
            <v>810001617</v>
          </cell>
        </row>
        <row r="1621">
          <cell r="A1621" t="str">
            <v>3EL-45-316</v>
          </cell>
          <cell r="B1621" t="str">
            <v>3VFT-E45</v>
          </cell>
          <cell r="C1621">
            <v>810001618</v>
          </cell>
        </row>
        <row r="1622">
          <cell r="A1622" t="str">
            <v>3EL-90-316</v>
          </cell>
          <cell r="B1622" t="str">
            <v>3VFT-E90</v>
          </cell>
          <cell r="C1622">
            <v>810001619</v>
          </cell>
        </row>
        <row r="1623">
          <cell r="A1623" t="str">
            <v>3TE-316</v>
          </cell>
          <cell r="B1623" t="str">
            <v>3VFT-TRS</v>
          </cell>
          <cell r="C1623">
            <v>810001620</v>
          </cell>
        </row>
        <row r="1624">
          <cell r="A1624" t="str">
            <v>3TC-316</v>
          </cell>
          <cell r="B1624" t="str">
            <v>3VFT-TCV</v>
          </cell>
          <cell r="C1624">
            <v>810001621</v>
          </cell>
        </row>
        <row r="1625">
          <cell r="A1625" t="str">
            <v>3EX-316</v>
          </cell>
          <cell r="B1625" t="str">
            <v>3VFT-TLS</v>
          </cell>
          <cell r="C1625">
            <v>810001622</v>
          </cell>
        </row>
        <row r="1626">
          <cell r="A1626" t="str">
            <v>3RC</v>
          </cell>
          <cell r="B1626" t="str">
            <v>3VFT-RCSC</v>
          </cell>
          <cell r="C1626">
            <v>810001623</v>
          </cell>
        </row>
        <row r="1627">
          <cell r="A1627" t="str">
            <v>3RCB</v>
          </cell>
          <cell r="B1627" t="str">
            <v>3VFT-BS</v>
          </cell>
          <cell r="C1627">
            <v>810001624</v>
          </cell>
        </row>
        <row r="1628">
          <cell r="A1628" t="str">
            <v>3TKP</v>
          </cell>
          <cell r="B1628" t="str">
            <v>3VFT-TP</v>
          </cell>
          <cell r="C1628">
            <v>810001625</v>
          </cell>
        </row>
        <row r="1629">
          <cell r="A1629" t="str">
            <v>3IC</v>
          </cell>
          <cell r="B1629" t="str">
            <v>3VFT-IC</v>
          </cell>
          <cell r="C1629">
            <v>810001626</v>
          </cell>
        </row>
        <row r="1630">
          <cell r="A1630" t="str">
            <v>4VFT-XX</v>
          </cell>
          <cell r="B1630" t="str">
            <v>4VFT-XX</v>
          </cell>
          <cell r="C1630">
            <v>810001627</v>
          </cell>
        </row>
        <row r="1631">
          <cell r="A1631" t="str">
            <v>4VFT-EXT5</v>
          </cell>
          <cell r="B1631" t="str">
            <v>4VFT-X5</v>
          </cell>
          <cell r="C1631">
            <v>810001628</v>
          </cell>
        </row>
        <row r="1632">
          <cell r="A1632" t="str">
            <v>4VFT-EXT10</v>
          </cell>
          <cell r="B1632" t="str">
            <v>4VFT-X10</v>
          </cell>
          <cell r="C1632">
            <v>810001629</v>
          </cell>
        </row>
        <row r="1633">
          <cell r="A1633" t="str">
            <v>4VFT-25B</v>
          </cell>
          <cell r="B1633" t="str">
            <v>4VFT-25BL</v>
          </cell>
          <cell r="C1633">
            <v>810001630</v>
          </cell>
        </row>
        <row r="1634">
          <cell r="A1634" t="str">
            <v>4VFT-35B</v>
          </cell>
          <cell r="B1634" t="str">
            <v>4VFT-35BL</v>
          </cell>
          <cell r="C1634">
            <v>810001631</v>
          </cell>
        </row>
        <row r="1635">
          <cell r="A1635" t="str">
            <v>4CP-316</v>
          </cell>
          <cell r="B1635" t="str">
            <v>4VFT-C</v>
          </cell>
          <cell r="C1635">
            <v>810001632</v>
          </cell>
        </row>
        <row r="1636">
          <cell r="A1636" t="str">
            <v>4SL-316</v>
          </cell>
          <cell r="B1636" t="str">
            <v>4VFT-S</v>
          </cell>
          <cell r="C1636">
            <v>810001633</v>
          </cell>
        </row>
        <row r="1637">
          <cell r="A1637" t="str">
            <v>4EL-45-316</v>
          </cell>
          <cell r="B1637" t="str">
            <v>4VFT-E45</v>
          </cell>
          <cell r="C1637">
            <v>810001634</v>
          </cell>
        </row>
        <row r="1638">
          <cell r="A1638" t="str">
            <v>4EL-90-316</v>
          </cell>
          <cell r="B1638" t="str">
            <v>4VFT-E90</v>
          </cell>
          <cell r="C1638">
            <v>810001635</v>
          </cell>
        </row>
        <row r="1639">
          <cell r="A1639" t="str">
            <v>4TE-316</v>
          </cell>
          <cell r="B1639" t="str">
            <v>4VFT-TRS</v>
          </cell>
          <cell r="C1639">
            <v>810001636</v>
          </cell>
        </row>
        <row r="1640">
          <cell r="A1640" t="str">
            <v>4TC-316</v>
          </cell>
          <cell r="B1640" t="str">
            <v>4VFT-TCV</v>
          </cell>
          <cell r="C1640">
            <v>810001637</v>
          </cell>
        </row>
        <row r="1641">
          <cell r="A1641" t="str">
            <v>4EX-316</v>
          </cell>
          <cell r="B1641" t="str">
            <v>4VFT-TLS</v>
          </cell>
          <cell r="C1641">
            <v>810001638</v>
          </cell>
        </row>
        <row r="1642">
          <cell r="A1642" t="str">
            <v>4VFT3S-316</v>
          </cell>
          <cell r="B1642" t="str">
            <v>4VFT-PVT</v>
          </cell>
          <cell r="C1642">
            <v>810001639</v>
          </cell>
        </row>
        <row r="1643">
          <cell r="A1643" t="str">
            <v>4VFT3B</v>
          </cell>
          <cell r="B1643" t="str">
            <v>4VFT-PVTS</v>
          </cell>
          <cell r="C1643">
            <v>810001640</v>
          </cell>
        </row>
        <row r="1644">
          <cell r="A1644" t="str">
            <v>4RC</v>
          </cell>
          <cell r="B1644" t="str">
            <v>4VFT-RCSC</v>
          </cell>
          <cell r="C1644">
            <v>810001641</v>
          </cell>
        </row>
        <row r="1645">
          <cell r="A1645" t="str">
            <v>4RCB</v>
          </cell>
          <cell r="B1645" t="str">
            <v>4VFT-BS</v>
          </cell>
          <cell r="C1645">
            <v>810001642</v>
          </cell>
        </row>
        <row r="1646">
          <cell r="A1646" t="str">
            <v>4TKP</v>
          </cell>
          <cell r="B1646" t="str">
            <v>4VFT-TP</v>
          </cell>
          <cell r="C1646">
            <v>810001643</v>
          </cell>
        </row>
        <row r="1647">
          <cell r="A1647" t="str">
            <v>4IC</v>
          </cell>
          <cell r="B1647" t="str">
            <v>4VFT-IC</v>
          </cell>
          <cell r="C1647">
            <v>810001644</v>
          </cell>
        </row>
        <row r="1648">
          <cell r="A1648" t="str">
            <v>4VFTI</v>
          </cell>
          <cell r="B1648" t="str">
            <v>3VFT-X4</v>
          </cell>
          <cell r="C1648">
            <v>810001645</v>
          </cell>
        </row>
        <row r="1649">
          <cell r="A1649" t="str">
            <v>5VFT-XX</v>
          </cell>
          <cell r="B1649" t="str">
            <v>5VFT-XX</v>
          </cell>
          <cell r="C1649">
            <v>810001646</v>
          </cell>
        </row>
        <row r="1650">
          <cell r="A1650" t="str">
            <v>5VFT-EXT5</v>
          </cell>
          <cell r="B1650" t="str">
            <v>5VFT-X5</v>
          </cell>
          <cell r="C1650">
            <v>810001647</v>
          </cell>
        </row>
        <row r="1651">
          <cell r="A1651" t="str">
            <v>5VFT-EXT10</v>
          </cell>
          <cell r="B1651" t="str">
            <v>5VFT-X10</v>
          </cell>
          <cell r="C1651">
            <v>810001648</v>
          </cell>
        </row>
        <row r="1652">
          <cell r="A1652" t="str">
            <v>5VFT-25B</v>
          </cell>
          <cell r="B1652" t="str">
            <v>5VFT-25BL</v>
          </cell>
          <cell r="C1652">
            <v>810001649</v>
          </cell>
        </row>
        <row r="1653">
          <cell r="A1653" t="str">
            <v>5VFT-35B</v>
          </cell>
          <cell r="B1653" t="str">
            <v>5VFT-35BL</v>
          </cell>
          <cell r="C1653">
            <v>810001650</v>
          </cell>
        </row>
        <row r="1654">
          <cell r="A1654" t="str">
            <v>5CP-316</v>
          </cell>
          <cell r="B1654" t="str">
            <v>5VFT-C</v>
          </cell>
          <cell r="C1654">
            <v>810001651</v>
          </cell>
        </row>
        <row r="1655">
          <cell r="A1655" t="str">
            <v>5SL-316</v>
          </cell>
          <cell r="B1655" t="str">
            <v>5VFT-S</v>
          </cell>
          <cell r="C1655">
            <v>810001652</v>
          </cell>
        </row>
        <row r="1656">
          <cell r="A1656" t="str">
            <v>5EL-45-316</v>
          </cell>
          <cell r="B1656" t="str">
            <v>5VFT-E45</v>
          </cell>
          <cell r="C1656">
            <v>810001653</v>
          </cell>
        </row>
        <row r="1657">
          <cell r="A1657" t="str">
            <v>5EL-90-316</v>
          </cell>
          <cell r="B1657" t="str">
            <v>5VFT-E90</v>
          </cell>
          <cell r="C1657">
            <v>810001654</v>
          </cell>
        </row>
        <row r="1658">
          <cell r="A1658" t="str">
            <v>5TE-316</v>
          </cell>
          <cell r="B1658" t="str">
            <v>5VFT-TRS</v>
          </cell>
          <cell r="C1658">
            <v>810001655</v>
          </cell>
        </row>
        <row r="1659">
          <cell r="A1659" t="str">
            <v>5TC-316</v>
          </cell>
          <cell r="B1659" t="str">
            <v>5VFT-TCV</v>
          </cell>
          <cell r="C1659">
            <v>810001656</v>
          </cell>
        </row>
        <row r="1660">
          <cell r="A1660" t="str">
            <v>5EX-316</v>
          </cell>
          <cell r="B1660" t="str">
            <v>5VFT-TLS</v>
          </cell>
          <cell r="C1660">
            <v>810001657</v>
          </cell>
        </row>
        <row r="1661">
          <cell r="A1661" t="str">
            <v>5TSW-316</v>
          </cell>
          <cell r="B1661" t="str">
            <v>5VFT-ADST</v>
          </cell>
          <cell r="C1661">
            <v>810001658</v>
          </cell>
        </row>
        <row r="1662">
          <cell r="A1662" t="str">
            <v>5RC</v>
          </cell>
          <cell r="B1662" t="str">
            <v>5VFT-RCSC</v>
          </cell>
          <cell r="C1662">
            <v>810001659</v>
          </cell>
        </row>
        <row r="1663">
          <cell r="A1663" t="str">
            <v>5SC</v>
          </cell>
          <cell r="B1663" t="str">
            <v>5VFT-SC</v>
          </cell>
          <cell r="C1663">
            <v>810001660</v>
          </cell>
        </row>
        <row r="1664">
          <cell r="A1664" t="str">
            <v>5RCB</v>
          </cell>
          <cell r="B1664" t="str">
            <v>5VFT-BS</v>
          </cell>
          <cell r="C1664">
            <v>810001661</v>
          </cell>
        </row>
        <row r="1665">
          <cell r="A1665" t="str">
            <v>5TKP</v>
          </cell>
          <cell r="B1665" t="str">
            <v>5VFT-TP</v>
          </cell>
          <cell r="C1665">
            <v>810001662</v>
          </cell>
        </row>
        <row r="1666">
          <cell r="A1666" t="str">
            <v>5IC</v>
          </cell>
          <cell r="B1666" t="str">
            <v>5VFT-IC</v>
          </cell>
          <cell r="C1666">
            <v>810001663</v>
          </cell>
        </row>
        <row r="1667">
          <cell r="A1667" t="str">
            <v>55VFT-XX</v>
          </cell>
          <cell r="B1667" t="str">
            <v>55VFT-XX</v>
          </cell>
          <cell r="C1667">
            <v>810001664</v>
          </cell>
        </row>
        <row r="1668">
          <cell r="A1668" t="str">
            <v>55VFT-EXT5</v>
          </cell>
          <cell r="B1668" t="str">
            <v>55VFT-X5</v>
          </cell>
          <cell r="C1668">
            <v>810001665</v>
          </cell>
        </row>
        <row r="1669">
          <cell r="A1669" t="str">
            <v>55VFT-EXT10</v>
          </cell>
          <cell r="B1669" t="str">
            <v>55VFT-X10</v>
          </cell>
          <cell r="C1669">
            <v>810001666</v>
          </cell>
        </row>
        <row r="1670">
          <cell r="A1670" t="str">
            <v>55VFT-25B</v>
          </cell>
          <cell r="B1670" t="str">
            <v>55VFT-25BL</v>
          </cell>
          <cell r="C1670">
            <v>810001667</v>
          </cell>
        </row>
        <row r="1671">
          <cell r="A1671" t="str">
            <v>55VFT-35B</v>
          </cell>
          <cell r="B1671" t="str">
            <v>55VFT-35BL</v>
          </cell>
          <cell r="C1671">
            <v>810001668</v>
          </cell>
        </row>
        <row r="1672">
          <cell r="A1672" t="str">
            <v>55CP-316</v>
          </cell>
          <cell r="B1672" t="str">
            <v>55VFT-C</v>
          </cell>
          <cell r="C1672">
            <v>810001669</v>
          </cell>
        </row>
        <row r="1673">
          <cell r="A1673" t="str">
            <v>55SL-316</v>
          </cell>
          <cell r="B1673" t="str">
            <v>55VFT-S</v>
          </cell>
          <cell r="C1673">
            <v>810001670</v>
          </cell>
        </row>
        <row r="1674">
          <cell r="A1674" t="str">
            <v>55EL-45-316</v>
          </cell>
          <cell r="B1674" t="str">
            <v>55VFT-E45</v>
          </cell>
          <cell r="C1674">
            <v>810001671</v>
          </cell>
        </row>
        <row r="1675">
          <cell r="A1675" t="str">
            <v>55EL-90-316</v>
          </cell>
          <cell r="B1675" t="str">
            <v>55VFT-E90</v>
          </cell>
          <cell r="C1675">
            <v>810001672</v>
          </cell>
        </row>
        <row r="1676">
          <cell r="A1676" t="str">
            <v>55TE-316</v>
          </cell>
          <cell r="B1676" t="str">
            <v>55VFT-TRS</v>
          </cell>
          <cell r="C1676">
            <v>810001673</v>
          </cell>
        </row>
        <row r="1677">
          <cell r="A1677" t="str">
            <v>55TC-316</v>
          </cell>
          <cell r="B1677" t="str">
            <v>55VFT-TCV</v>
          </cell>
          <cell r="C1677">
            <v>810001674</v>
          </cell>
        </row>
        <row r="1678">
          <cell r="A1678" t="str">
            <v>55RC</v>
          </cell>
          <cell r="B1678" t="str">
            <v>55VFT-RCSC</v>
          </cell>
          <cell r="C1678">
            <v>810001675</v>
          </cell>
        </row>
        <row r="1679">
          <cell r="A1679" t="str">
            <v>55RCB</v>
          </cell>
          <cell r="B1679" t="str">
            <v>55VFT-BS</v>
          </cell>
          <cell r="C1679">
            <v>810001676</v>
          </cell>
        </row>
        <row r="1680">
          <cell r="A1680" t="str">
            <v>55TKP</v>
          </cell>
          <cell r="B1680" t="str">
            <v>55VFT-TP</v>
          </cell>
          <cell r="C1680">
            <v>810001677</v>
          </cell>
        </row>
        <row r="1681">
          <cell r="A1681" t="str">
            <v>55IC</v>
          </cell>
          <cell r="B1681" t="str">
            <v>55VFT-IC</v>
          </cell>
          <cell r="C1681">
            <v>810001678</v>
          </cell>
        </row>
        <row r="1682">
          <cell r="A1682" t="str">
            <v>6VFT-XX</v>
          </cell>
          <cell r="B1682" t="str">
            <v>6VFT-XX</v>
          </cell>
          <cell r="C1682">
            <v>810001679</v>
          </cell>
        </row>
        <row r="1683">
          <cell r="A1683" t="str">
            <v>6VFT-EXT5</v>
          </cell>
          <cell r="B1683" t="str">
            <v>6VFT-X5</v>
          </cell>
          <cell r="C1683">
            <v>810001680</v>
          </cell>
        </row>
        <row r="1684">
          <cell r="A1684" t="str">
            <v>6VFT-EXT10</v>
          </cell>
          <cell r="B1684" t="str">
            <v>6VFT-X10</v>
          </cell>
          <cell r="C1684">
            <v>810001681</v>
          </cell>
        </row>
        <row r="1685">
          <cell r="A1685" t="str">
            <v>6VFT-25B</v>
          </cell>
          <cell r="B1685" t="str">
            <v>6VFT-25BL</v>
          </cell>
          <cell r="C1685">
            <v>810001682</v>
          </cell>
        </row>
        <row r="1686">
          <cell r="A1686" t="str">
            <v>6VFT-35B</v>
          </cell>
          <cell r="B1686" t="str">
            <v>6VFT-35BL</v>
          </cell>
          <cell r="C1686">
            <v>810001683</v>
          </cell>
        </row>
        <row r="1687">
          <cell r="A1687" t="str">
            <v>6CP-316</v>
          </cell>
          <cell r="B1687" t="str">
            <v>6VFT-C</v>
          </cell>
          <cell r="C1687">
            <v>810001684</v>
          </cell>
        </row>
        <row r="1688">
          <cell r="A1688" t="str">
            <v>6SL-316</v>
          </cell>
          <cell r="B1688" t="str">
            <v>6VFT-S</v>
          </cell>
          <cell r="C1688">
            <v>810001685</v>
          </cell>
        </row>
        <row r="1689">
          <cell r="A1689" t="str">
            <v>6EL-45-316</v>
          </cell>
          <cell r="B1689" t="str">
            <v>6VFT-E45</v>
          </cell>
          <cell r="C1689">
            <v>810001686</v>
          </cell>
        </row>
        <row r="1690">
          <cell r="A1690" t="str">
            <v>6EL-90-316</v>
          </cell>
          <cell r="B1690" t="str">
            <v>6VFT-E90</v>
          </cell>
          <cell r="C1690">
            <v>810001687</v>
          </cell>
        </row>
        <row r="1691">
          <cell r="A1691" t="str">
            <v>6TE-316</v>
          </cell>
          <cell r="B1691" t="str">
            <v>6VFT-TRS</v>
          </cell>
          <cell r="C1691">
            <v>810001688</v>
          </cell>
        </row>
        <row r="1692">
          <cell r="A1692" t="str">
            <v>6TC-316</v>
          </cell>
          <cell r="B1692" t="str">
            <v>6VFT-TCV</v>
          </cell>
          <cell r="C1692">
            <v>810001689</v>
          </cell>
        </row>
        <row r="1693">
          <cell r="A1693" t="str">
            <v>6EX-316</v>
          </cell>
          <cell r="B1693" t="str">
            <v>6VFT-TLS</v>
          </cell>
          <cell r="C1693">
            <v>810001690</v>
          </cell>
        </row>
        <row r="1694">
          <cell r="A1694" t="str">
            <v>6TSW-316</v>
          </cell>
          <cell r="B1694" t="str">
            <v>6VFT-ADST</v>
          </cell>
          <cell r="C1694">
            <v>810001691</v>
          </cell>
        </row>
        <row r="1695">
          <cell r="A1695" t="str">
            <v>6RC</v>
          </cell>
          <cell r="B1695" t="str">
            <v>6VFT-RCSC</v>
          </cell>
          <cell r="C1695">
            <v>810001692</v>
          </cell>
        </row>
        <row r="1696">
          <cell r="A1696" t="str">
            <v>6SC</v>
          </cell>
          <cell r="B1696" t="str">
            <v>6VFT-SC</v>
          </cell>
          <cell r="C1696">
            <v>810001693</v>
          </cell>
        </row>
        <row r="1697">
          <cell r="A1697" t="str">
            <v>6RCB</v>
          </cell>
          <cell r="B1697" t="str">
            <v>6VFT-BS</v>
          </cell>
          <cell r="C1697">
            <v>810001694</v>
          </cell>
        </row>
        <row r="1698">
          <cell r="A1698" t="str">
            <v>6TKP</v>
          </cell>
          <cell r="B1698" t="str">
            <v>6VFT-TP</v>
          </cell>
          <cell r="C1698">
            <v>810001695</v>
          </cell>
        </row>
        <row r="1699">
          <cell r="A1699" t="str">
            <v>6BPC</v>
          </cell>
          <cell r="B1699" t="str">
            <v>6VFT-BP</v>
          </cell>
          <cell r="C1699">
            <v>810001696</v>
          </cell>
        </row>
        <row r="1700">
          <cell r="A1700" t="str">
            <v>6FA</v>
          </cell>
          <cell r="B1700" t="str">
            <v>6VFT-ADSL</v>
          </cell>
          <cell r="C1700">
            <v>810001697</v>
          </cell>
        </row>
        <row r="1701">
          <cell r="A1701" t="str">
            <v>6DCF-R</v>
          </cell>
          <cell r="B1701" t="str">
            <v>6VFT-RB</v>
          </cell>
          <cell r="C1701">
            <v>810001698</v>
          </cell>
        </row>
        <row r="1702">
          <cell r="A1702" t="str">
            <v>66AD</v>
          </cell>
          <cell r="B1702" t="str">
            <v>6VFT-6ADRO</v>
          </cell>
          <cell r="C1702">
            <v>810001699</v>
          </cell>
        </row>
        <row r="1703">
          <cell r="A1703" t="str">
            <v>67AD</v>
          </cell>
          <cell r="B1703" t="str">
            <v>6VFT-X7ADRO</v>
          </cell>
          <cell r="C1703">
            <v>810001700</v>
          </cell>
        </row>
        <row r="1704">
          <cell r="A1704" t="str">
            <v>68AD</v>
          </cell>
          <cell r="B1704" t="str">
            <v>6VFT-X8ADRO</v>
          </cell>
          <cell r="C1704">
            <v>810001701</v>
          </cell>
        </row>
        <row r="1705">
          <cell r="A1705" t="str">
            <v>6IC</v>
          </cell>
          <cell r="B1705" t="str">
            <v>6VFT-IC</v>
          </cell>
          <cell r="C1705">
            <v>810001702</v>
          </cell>
        </row>
        <row r="1706">
          <cell r="A1706" t="str">
            <v>6STO-48</v>
          </cell>
          <cell r="B1706" t="str">
            <v>6VFT-48OFC</v>
          </cell>
          <cell r="C1706">
            <v>810001703</v>
          </cell>
        </row>
        <row r="1707">
          <cell r="A1707" t="str">
            <v>6STO-57</v>
          </cell>
          <cell r="B1707" t="str">
            <v>6VFT-57OFC</v>
          </cell>
          <cell r="C1707">
            <v>810001704</v>
          </cell>
        </row>
        <row r="1708">
          <cell r="A1708" t="str">
            <v>6RTO-48</v>
          </cell>
          <cell r="B1708" t="str">
            <v>6VFT-48ROFC</v>
          </cell>
          <cell r="C1708">
            <v>810001705</v>
          </cell>
        </row>
        <row r="1709">
          <cell r="A1709" t="str">
            <v>6RTO-57</v>
          </cell>
          <cell r="B1709" t="str">
            <v>6VFT-57ROFC</v>
          </cell>
          <cell r="C1709">
            <v>810001706</v>
          </cell>
        </row>
        <row r="1710">
          <cell r="A1710" t="str">
            <v>STA45-6X6</v>
          </cell>
          <cell r="B1710" t="str">
            <v>6VFT-6ADOR</v>
          </cell>
          <cell r="C1710">
            <v>810001707</v>
          </cell>
        </row>
        <row r="1711">
          <cell r="A1711" t="str">
            <v>STA30-6X7</v>
          </cell>
          <cell r="B1711" t="str">
            <v>6VFT-X7ADOR30</v>
          </cell>
          <cell r="C1711">
            <v>810001708</v>
          </cell>
        </row>
        <row r="1712">
          <cell r="A1712" t="str">
            <v>STA-6X7</v>
          </cell>
          <cell r="B1712" t="str">
            <v>6VFT-X7ADOR</v>
          </cell>
          <cell r="C1712">
            <v>810001709</v>
          </cell>
        </row>
        <row r="1713">
          <cell r="A1713" t="str">
            <v>7VFT-XX</v>
          </cell>
          <cell r="B1713" t="str">
            <v>7VFT-XX</v>
          </cell>
          <cell r="C1713">
            <v>810001710</v>
          </cell>
        </row>
        <row r="1714">
          <cell r="A1714" t="str">
            <v>7VFT-EXT5</v>
          </cell>
          <cell r="B1714" t="str">
            <v>7VFT-X5</v>
          </cell>
          <cell r="C1714">
            <v>810001711</v>
          </cell>
        </row>
        <row r="1715">
          <cell r="A1715" t="str">
            <v>7VFT-EXT10</v>
          </cell>
          <cell r="B1715" t="str">
            <v>7VFT-X10</v>
          </cell>
          <cell r="C1715">
            <v>810001712</v>
          </cell>
        </row>
        <row r="1716">
          <cell r="A1716" t="str">
            <v>7VFT-25B</v>
          </cell>
          <cell r="B1716" t="str">
            <v>7VFT-25BL</v>
          </cell>
          <cell r="C1716">
            <v>810001713</v>
          </cell>
        </row>
        <row r="1717">
          <cell r="A1717" t="str">
            <v>7VFT-35B</v>
          </cell>
          <cell r="B1717" t="str">
            <v>7VFT-35BL</v>
          </cell>
          <cell r="C1717">
            <v>810001714</v>
          </cell>
        </row>
        <row r="1718">
          <cell r="A1718" t="str">
            <v>7CP-316</v>
          </cell>
          <cell r="B1718" t="str">
            <v>7VFT-C</v>
          </cell>
          <cell r="C1718">
            <v>810001715</v>
          </cell>
        </row>
        <row r="1719">
          <cell r="A1719" t="str">
            <v>7SL-316</v>
          </cell>
          <cell r="B1719" t="str">
            <v>7VFT-S</v>
          </cell>
          <cell r="C1719">
            <v>810001716</v>
          </cell>
        </row>
        <row r="1720">
          <cell r="A1720" t="str">
            <v>7EL-45-316</v>
          </cell>
          <cell r="B1720" t="str">
            <v>7VFT-E45</v>
          </cell>
          <cell r="C1720">
            <v>810001717</v>
          </cell>
        </row>
        <row r="1721">
          <cell r="A1721" t="str">
            <v>7EL-90-316</v>
          </cell>
          <cell r="B1721" t="str">
            <v>7VFT-E90</v>
          </cell>
          <cell r="C1721">
            <v>810001718</v>
          </cell>
        </row>
        <row r="1722">
          <cell r="A1722" t="str">
            <v>7TE-316</v>
          </cell>
          <cell r="B1722" t="str">
            <v>7VFT-TRS</v>
          </cell>
          <cell r="C1722">
            <v>810001719</v>
          </cell>
        </row>
        <row r="1723">
          <cell r="A1723" t="str">
            <v>7TC-316</v>
          </cell>
          <cell r="B1723" t="str">
            <v>7VFT-TCV</v>
          </cell>
          <cell r="C1723">
            <v>810001720</v>
          </cell>
        </row>
        <row r="1724">
          <cell r="A1724" t="str">
            <v>7EX-316</v>
          </cell>
          <cell r="B1724" t="str">
            <v>7VFT-TLS</v>
          </cell>
          <cell r="C1724">
            <v>810001721</v>
          </cell>
        </row>
        <row r="1725">
          <cell r="A1725" t="str">
            <v>7TSW-316</v>
          </cell>
          <cell r="B1725" t="str">
            <v>7VFT-ADST</v>
          </cell>
          <cell r="C1725">
            <v>810001722</v>
          </cell>
        </row>
        <row r="1726">
          <cell r="A1726" t="str">
            <v>7RC</v>
          </cell>
          <cell r="B1726" t="str">
            <v>7VFT-RCSC</v>
          </cell>
          <cell r="C1726">
            <v>810001723</v>
          </cell>
        </row>
        <row r="1727">
          <cell r="A1727" t="str">
            <v>7SC</v>
          </cell>
          <cell r="B1727" t="str">
            <v>7VFT-SC</v>
          </cell>
          <cell r="C1727">
            <v>810001724</v>
          </cell>
        </row>
        <row r="1728">
          <cell r="A1728" t="str">
            <v>7RCB</v>
          </cell>
          <cell r="B1728" t="str">
            <v>7VFT-BS</v>
          </cell>
          <cell r="C1728">
            <v>810001725</v>
          </cell>
        </row>
        <row r="1729">
          <cell r="A1729" t="str">
            <v>7TKP</v>
          </cell>
          <cell r="B1729" t="str">
            <v>7VFT-TP</v>
          </cell>
          <cell r="C1729">
            <v>810001726</v>
          </cell>
        </row>
        <row r="1730">
          <cell r="A1730" t="str">
            <v>7BPC</v>
          </cell>
          <cell r="B1730" t="str">
            <v>7VFT-BP</v>
          </cell>
          <cell r="C1730">
            <v>810001727</v>
          </cell>
        </row>
        <row r="1731">
          <cell r="A1731" t="str">
            <v>78AD</v>
          </cell>
          <cell r="B1731" t="str">
            <v>7VFT-X8ADRO</v>
          </cell>
          <cell r="C1731">
            <v>810001728</v>
          </cell>
        </row>
        <row r="1732">
          <cell r="A1732" t="str">
            <v>7IC</v>
          </cell>
          <cell r="B1732" t="str">
            <v>7VFT-IC</v>
          </cell>
          <cell r="C1732">
            <v>810001729</v>
          </cell>
        </row>
        <row r="1733">
          <cell r="A1733" t="str">
            <v>7STO-48</v>
          </cell>
          <cell r="B1733" t="str">
            <v>7VFT-48OFC</v>
          </cell>
          <cell r="C1733">
            <v>810001730</v>
          </cell>
        </row>
        <row r="1734">
          <cell r="A1734" t="str">
            <v>7STO-57</v>
          </cell>
          <cell r="B1734" t="str">
            <v>7VFT-57OFC</v>
          </cell>
          <cell r="C1734">
            <v>810001731</v>
          </cell>
        </row>
        <row r="1735">
          <cell r="A1735" t="str">
            <v>7RTO-57</v>
          </cell>
          <cell r="B1735" t="str">
            <v>7VFT-57ROFC</v>
          </cell>
          <cell r="C1735">
            <v>810001732</v>
          </cell>
        </row>
        <row r="1736">
          <cell r="A1736" t="str">
            <v>STA-7X7</v>
          </cell>
          <cell r="B1736" t="str">
            <v>7VFT-7ADOR</v>
          </cell>
          <cell r="C1736">
            <v>810001733</v>
          </cell>
        </row>
        <row r="1737">
          <cell r="A1737" t="str">
            <v>8VFT-XX</v>
          </cell>
          <cell r="B1737" t="str">
            <v>8VFT-XX</v>
          </cell>
          <cell r="C1737">
            <v>810001734</v>
          </cell>
        </row>
        <row r="1738">
          <cell r="A1738" t="str">
            <v>8VFT-EXT5</v>
          </cell>
          <cell r="B1738" t="str">
            <v>8VFT-X5</v>
          </cell>
          <cell r="C1738">
            <v>810001735</v>
          </cell>
        </row>
        <row r="1739">
          <cell r="A1739" t="str">
            <v>8VFT-EXT10</v>
          </cell>
          <cell r="B1739" t="str">
            <v>8VFT-X10</v>
          </cell>
          <cell r="C1739">
            <v>810001736</v>
          </cell>
        </row>
        <row r="1740">
          <cell r="A1740" t="str">
            <v>8VFT-25B</v>
          </cell>
          <cell r="B1740" t="str">
            <v>8VFT-25BL</v>
          </cell>
          <cell r="C1740">
            <v>810001737</v>
          </cell>
        </row>
        <row r="1741">
          <cell r="A1741" t="str">
            <v>8VFT-35B</v>
          </cell>
          <cell r="B1741" t="str">
            <v>8VFT-35BL</v>
          </cell>
          <cell r="C1741">
            <v>810001738</v>
          </cell>
        </row>
        <row r="1742">
          <cell r="A1742" t="str">
            <v>8CP-316</v>
          </cell>
          <cell r="B1742" t="str">
            <v>8VFT-C</v>
          </cell>
          <cell r="C1742">
            <v>810001739</v>
          </cell>
        </row>
        <row r="1743">
          <cell r="A1743" t="str">
            <v>8SL-316</v>
          </cell>
          <cell r="B1743" t="str">
            <v>8VFT-S</v>
          </cell>
          <cell r="C1743">
            <v>810001740</v>
          </cell>
        </row>
        <row r="1744">
          <cell r="A1744" t="str">
            <v>8EL-45-316</v>
          </cell>
          <cell r="B1744" t="str">
            <v>8VFT-E45</v>
          </cell>
          <cell r="C1744">
            <v>810001741</v>
          </cell>
        </row>
        <row r="1745">
          <cell r="A1745" t="str">
            <v>8EL-90-316</v>
          </cell>
          <cell r="B1745" t="str">
            <v>8VFT-E90</v>
          </cell>
          <cell r="C1745">
            <v>810001742</v>
          </cell>
        </row>
        <row r="1746">
          <cell r="A1746" t="str">
            <v>8TE-316</v>
          </cell>
          <cell r="B1746" t="str">
            <v>8VFT-TRS</v>
          </cell>
          <cell r="C1746">
            <v>810001743</v>
          </cell>
        </row>
        <row r="1747">
          <cell r="A1747" t="str">
            <v>8TC-316</v>
          </cell>
          <cell r="B1747" t="str">
            <v>8VFT-TCV</v>
          </cell>
          <cell r="C1747">
            <v>810001744</v>
          </cell>
        </row>
        <row r="1748">
          <cell r="A1748" t="str">
            <v>8EX-316</v>
          </cell>
          <cell r="B1748" t="str">
            <v>8VFT-TLS</v>
          </cell>
          <cell r="C1748">
            <v>810001745</v>
          </cell>
        </row>
        <row r="1749">
          <cell r="A1749" t="str">
            <v>8TSW-316</v>
          </cell>
          <cell r="B1749" t="str">
            <v>8VFT-ADST</v>
          </cell>
          <cell r="C1749">
            <v>810001746</v>
          </cell>
        </row>
        <row r="1750">
          <cell r="A1750" t="str">
            <v>8RC</v>
          </cell>
          <cell r="B1750" t="str">
            <v>8VFT-RCSC</v>
          </cell>
          <cell r="C1750">
            <v>810001747</v>
          </cell>
        </row>
        <row r="1751">
          <cell r="A1751" t="str">
            <v>8SC</v>
          </cell>
          <cell r="B1751" t="str">
            <v>8VFT-SC</v>
          </cell>
          <cell r="C1751">
            <v>810001748</v>
          </cell>
        </row>
        <row r="1752">
          <cell r="A1752" t="str">
            <v>8RCB</v>
          </cell>
          <cell r="B1752" t="str">
            <v>8VFT-BS</v>
          </cell>
          <cell r="C1752">
            <v>810001749</v>
          </cell>
        </row>
        <row r="1753">
          <cell r="A1753" t="str">
            <v>8TKP</v>
          </cell>
          <cell r="B1753" t="str">
            <v>8VFT-TP</v>
          </cell>
          <cell r="C1753">
            <v>810001750</v>
          </cell>
        </row>
        <row r="1754">
          <cell r="A1754" t="str">
            <v>8BPC</v>
          </cell>
          <cell r="B1754" t="str">
            <v>8VFT-BP</v>
          </cell>
          <cell r="C1754">
            <v>810001751</v>
          </cell>
        </row>
        <row r="1755">
          <cell r="A1755" t="str">
            <v>8FA</v>
          </cell>
          <cell r="B1755" t="str">
            <v>8VFT-ADSL</v>
          </cell>
          <cell r="C1755">
            <v>810001752</v>
          </cell>
        </row>
        <row r="1756">
          <cell r="A1756" t="str">
            <v>8DCF-R</v>
          </cell>
          <cell r="B1756" t="str">
            <v>8VFT-RB</v>
          </cell>
          <cell r="C1756">
            <v>810001753</v>
          </cell>
        </row>
        <row r="1757">
          <cell r="A1757" t="str">
            <v>8ICO</v>
          </cell>
          <cell r="B1757" t="str">
            <v>8VFT-OB</v>
          </cell>
          <cell r="C1757">
            <v>810001754</v>
          </cell>
        </row>
        <row r="1758">
          <cell r="A1758" t="str">
            <v>88AD</v>
          </cell>
          <cell r="B1758" t="str">
            <v>8VFT-8ADRO</v>
          </cell>
          <cell r="C1758">
            <v>810001755</v>
          </cell>
        </row>
        <row r="1759">
          <cell r="A1759" t="str">
            <v>89AD</v>
          </cell>
          <cell r="B1759" t="str">
            <v>8VFT-X9ADRO</v>
          </cell>
          <cell r="C1759">
            <v>810001756</v>
          </cell>
        </row>
        <row r="1760">
          <cell r="A1760" t="str">
            <v>810AD</v>
          </cell>
          <cell r="B1760" t="str">
            <v>8VFT-X10ADRO</v>
          </cell>
          <cell r="C1760">
            <v>810001757</v>
          </cell>
        </row>
        <row r="1761">
          <cell r="A1761" t="str">
            <v>8IC</v>
          </cell>
          <cell r="B1761" t="str">
            <v>8VFT-IC</v>
          </cell>
          <cell r="C1761">
            <v>810001758</v>
          </cell>
        </row>
        <row r="1762">
          <cell r="A1762" t="str">
            <v>8STO-48</v>
          </cell>
          <cell r="B1762" t="str">
            <v>8VFT-48OFC</v>
          </cell>
          <cell r="C1762">
            <v>810001759</v>
          </cell>
        </row>
        <row r="1763">
          <cell r="A1763" t="str">
            <v>8STO-57</v>
          </cell>
          <cell r="B1763" t="str">
            <v>8VFT-57OFC</v>
          </cell>
          <cell r="C1763">
            <v>810001760</v>
          </cell>
        </row>
        <row r="1764">
          <cell r="A1764" t="str">
            <v>8RTO-48</v>
          </cell>
          <cell r="B1764" t="str">
            <v>8VFT-48ROFC</v>
          </cell>
          <cell r="C1764">
            <v>810001761</v>
          </cell>
        </row>
        <row r="1765">
          <cell r="A1765" t="str">
            <v>8RTO-57</v>
          </cell>
          <cell r="B1765" t="str">
            <v>8VFT-57ROFC</v>
          </cell>
          <cell r="C1765">
            <v>810001762</v>
          </cell>
        </row>
        <row r="1766">
          <cell r="A1766" t="str">
            <v>9VFT-XX</v>
          </cell>
          <cell r="B1766" t="str">
            <v>9VFT-XX</v>
          </cell>
          <cell r="C1766">
            <v>810001763</v>
          </cell>
        </row>
        <row r="1767">
          <cell r="A1767" t="str">
            <v>9CP-316</v>
          </cell>
          <cell r="B1767" t="str">
            <v>9VFT-C</v>
          </cell>
          <cell r="C1767">
            <v>810001764</v>
          </cell>
        </row>
        <row r="1768">
          <cell r="A1768" t="str">
            <v>9SL-316</v>
          </cell>
          <cell r="B1768" t="str">
            <v>9VFT-S</v>
          </cell>
          <cell r="C1768">
            <v>810001765</v>
          </cell>
        </row>
        <row r="1769">
          <cell r="A1769" t="str">
            <v>9EL-45-316</v>
          </cell>
          <cell r="B1769" t="str">
            <v>9VFT-E45</v>
          </cell>
          <cell r="C1769">
            <v>810001766</v>
          </cell>
        </row>
        <row r="1770">
          <cell r="A1770" t="str">
            <v>9EL-90-316</v>
          </cell>
          <cell r="B1770" t="str">
            <v>9VFT-E90</v>
          </cell>
          <cell r="C1770">
            <v>810001767</v>
          </cell>
        </row>
        <row r="1771">
          <cell r="A1771" t="str">
            <v>9TE-316</v>
          </cell>
          <cell r="B1771" t="str">
            <v>9VFT-TRS</v>
          </cell>
          <cell r="C1771">
            <v>810001768</v>
          </cell>
        </row>
        <row r="1772">
          <cell r="A1772" t="str">
            <v>9TC-316</v>
          </cell>
          <cell r="B1772" t="str">
            <v>9VFT-TCV</v>
          </cell>
          <cell r="C1772">
            <v>810001769</v>
          </cell>
        </row>
        <row r="1773">
          <cell r="A1773" t="str">
            <v>9EX-316</v>
          </cell>
          <cell r="B1773" t="str">
            <v>9VFT-TLS</v>
          </cell>
          <cell r="C1773">
            <v>810001770</v>
          </cell>
        </row>
        <row r="1774">
          <cell r="A1774" t="str">
            <v>9RC</v>
          </cell>
          <cell r="B1774" t="str">
            <v>9VFT-RCSC</v>
          </cell>
          <cell r="C1774">
            <v>810001771</v>
          </cell>
        </row>
        <row r="1775">
          <cell r="A1775" t="str">
            <v>9RCB</v>
          </cell>
          <cell r="B1775" t="str">
            <v>9VFT-BS</v>
          </cell>
          <cell r="C1775">
            <v>810001772</v>
          </cell>
        </row>
        <row r="1776">
          <cell r="A1776" t="str">
            <v>9TKP</v>
          </cell>
          <cell r="B1776" t="str">
            <v>9VFT-TP</v>
          </cell>
          <cell r="C1776">
            <v>810001773</v>
          </cell>
        </row>
        <row r="1777">
          <cell r="A1777" t="str">
            <v>9BPC</v>
          </cell>
          <cell r="B1777" t="str">
            <v>9VFT-BP</v>
          </cell>
          <cell r="C1777">
            <v>810001774</v>
          </cell>
        </row>
        <row r="1778">
          <cell r="A1778" t="str">
            <v>910AD</v>
          </cell>
          <cell r="B1778" t="str">
            <v>9VFT-X10ADRO</v>
          </cell>
          <cell r="C1778">
            <v>810001775</v>
          </cell>
        </row>
        <row r="1779">
          <cell r="A1779" t="str">
            <v>9IC</v>
          </cell>
          <cell r="B1779" t="str">
            <v>9VFT-IC</v>
          </cell>
          <cell r="C1779">
            <v>810001776</v>
          </cell>
        </row>
        <row r="1780">
          <cell r="A1780" t="str">
            <v>9STO-48</v>
          </cell>
          <cell r="B1780" t="str">
            <v>9VFT-48OFC</v>
          </cell>
          <cell r="C1780">
            <v>810001777</v>
          </cell>
        </row>
        <row r="1781">
          <cell r="A1781" t="str">
            <v>10VFT-XX</v>
          </cell>
          <cell r="B1781" t="str">
            <v>10VFT-XX</v>
          </cell>
          <cell r="C1781">
            <v>810001778</v>
          </cell>
        </row>
        <row r="1782">
          <cell r="A1782" t="str">
            <v>10CP-316</v>
          </cell>
          <cell r="B1782" t="str">
            <v>10VFT-C</v>
          </cell>
          <cell r="C1782">
            <v>810001779</v>
          </cell>
        </row>
        <row r="1783">
          <cell r="A1783" t="str">
            <v>10SL-316</v>
          </cell>
          <cell r="B1783" t="str">
            <v>10VFT-S</v>
          </cell>
          <cell r="C1783">
            <v>810001780</v>
          </cell>
        </row>
        <row r="1784">
          <cell r="A1784" t="str">
            <v>10EL-45-316</v>
          </cell>
          <cell r="B1784" t="str">
            <v>10VFT-E45</v>
          </cell>
          <cell r="C1784">
            <v>810001781</v>
          </cell>
        </row>
        <row r="1785">
          <cell r="A1785" t="str">
            <v>10EL-90-316</v>
          </cell>
          <cell r="B1785" t="str">
            <v>10VFT-E90</v>
          </cell>
          <cell r="C1785">
            <v>810001782</v>
          </cell>
        </row>
        <row r="1786">
          <cell r="A1786" t="str">
            <v>10TE-316</v>
          </cell>
          <cell r="B1786" t="str">
            <v>10VFT-TRS</v>
          </cell>
          <cell r="C1786">
            <v>810001783</v>
          </cell>
        </row>
        <row r="1787">
          <cell r="A1787" t="str">
            <v>10TC-316</v>
          </cell>
          <cell r="B1787" t="str">
            <v>10VFT-TCV</v>
          </cell>
          <cell r="C1787">
            <v>810001784</v>
          </cell>
        </row>
        <row r="1788">
          <cell r="A1788" t="str">
            <v>10EX-316</v>
          </cell>
          <cell r="B1788" t="str">
            <v>10VFT-TLS</v>
          </cell>
          <cell r="C1788">
            <v>810001785</v>
          </cell>
        </row>
        <row r="1789">
          <cell r="A1789" t="str">
            <v>10RC</v>
          </cell>
          <cell r="B1789" t="str">
            <v>10VFT-RCSC</v>
          </cell>
          <cell r="C1789">
            <v>810001786</v>
          </cell>
        </row>
        <row r="1790">
          <cell r="A1790" t="str">
            <v>10RCB</v>
          </cell>
          <cell r="B1790" t="str">
            <v>10VFT-BS</v>
          </cell>
          <cell r="C1790">
            <v>810001787</v>
          </cell>
        </row>
        <row r="1791">
          <cell r="A1791" t="str">
            <v>10TKP</v>
          </cell>
          <cell r="B1791" t="str">
            <v>10VFT-TP</v>
          </cell>
          <cell r="C1791">
            <v>810001788</v>
          </cell>
        </row>
        <row r="1792">
          <cell r="A1792" t="str">
            <v>10ICO</v>
          </cell>
          <cell r="B1792" t="str">
            <v>10VFT-OB</v>
          </cell>
          <cell r="C1792">
            <v>810001789</v>
          </cell>
        </row>
        <row r="1793">
          <cell r="A1793" t="str">
            <v>1010AD</v>
          </cell>
          <cell r="B1793" t="str">
            <v>10VFT-10ADRO</v>
          </cell>
          <cell r="C1793">
            <v>810001790</v>
          </cell>
        </row>
        <row r="1794">
          <cell r="A1794" t="str">
            <v>10IC</v>
          </cell>
          <cell r="B1794" t="str">
            <v>10VFT-IC</v>
          </cell>
          <cell r="C1794">
            <v>810001791</v>
          </cell>
        </row>
        <row r="1795">
          <cell r="A1795" t="str">
            <v>10STO-48</v>
          </cell>
          <cell r="B1795" t="str">
            <v>10VFT-48OFC</v>
          </cell>
          <cell r="C1795">
            <v>810001792</v>
          </cell>
        </row>
        <row r="1796">
          <cell r="A1796" t="str">
            <v>10STO-57</v>
          </cell>
          <cell r="B1796" t="str">
            <v>10VFT-57OFC</v>
          </cell>
          <cell r="C1796">
            <v>810001793</v>
          </cell>
        </row>
        <row r="1797">
          <cell r="A1797" t="str">
            <v>10RTO-57</v>
          </cell>
          <cell r="B1797" t="str">
            <v>10VFT-57ROFC</v>
          </cell>
          <cell r="C1797">
            <v>810001794</v>
          </cell>
        </row>
        <row r="1798">
          <cell r="A1798" t="str">
            <v>11VFT-XX</v>
          </cell>
          <cell r="B1798" t="str">
            <v>11VFT-XX</v>
          </cell>
          <cell r="C1798">
            <v>810001795</v>
          </cell>
        </row>
        <row r="1799">
          <cell r="A1799" t="str">
            <v>11CP-316</v>
          </cell>
          <cell r="B1799" t="str">
            <v>11VFT-C</v>
          </cell>
          <cell r="C1799">
            <v>810001796</v>
          </cell>
        </row>
        <row r="1800">
          <cell r="A1800" t="str">
            <v>11SL-316</v>
          </cell>
          <cell r="B1800" t="str">
            <v>11VFT-S</v>
          </cell>
          <cell r="C1800">
            <v>810001797</v>
          </cell>
        </row>
        <row r="1801">
          <cell r="A1801" t="str">
            <v>11EL-45-316</v>
          </cell>
          <cell r="B1801" t="str">
            <v>11VFT-E45</v>
          </cell>
          <cell r="C1801">
            <v>810001798</v>
          </cell>
        </row>
        <row r="1802">
          <cell r="A1802" t="str">
            <v>11EL-90-316</v>
          </cell>
          <cell r="B1802" t="str">
            <v>11VFT-E90</v>
          </cell>
          <cell r="C1802">
            <v>810001799</v>
          </cell>
        </row>
        <row r="1803">
          <cell r="A1803" t="str">
            <v>11TE-316</v>
          </cell>
          <cell r="B1803" t="str">
            <v>11VFT-TRS</v>
          </cell>
          <cell r="C1803">
            <v>810001800</v>
          </cell>
        </row>
        <row r="1804">
          <cell r="A1804" t="str">
            <v>11TC-316</v>
          </cell>
          <cell r="B1804" t="str">
            <v>11VFT-TCV</v>
          </cell>
          <cell r="C1804">
            <v>810001801</v>
          </cell>
        </row>
        <row r="1805">
          <cell r="A1805" t="str">
            <v>11EX-316</v>
          </cell>
          <cell r="B1805" t="str">
            <v>11VFT-TLS</v>
          </cell>
          <cell r="C1805">
            <v>810001802</v>
          </cell>
        </row>
        <row r="1806">
          <cell r="A1806" t="str">
            <v>11RC</v>
          </cell>
          <cell r="B1806" t="str">
            <v>11VFT-RCSC</v>
          </cell>
          <cell r="C1806">
            <v>810001803</v>
          </cell>
        </row>
        <row r="1807">
          <cell r="A1807" t="str">
            <v>11RCB</v>
          </cell>
          <cell r="B1807" t="str">
            <v>11VFT-BS</v>
          </cell>
          <cell r="C1807">
            <v>810001804</v>
          </cell>
        </row>
        <row r="1808">
          <cell r="A1808" t="str">
            <v>11TKP</v>
          </cell>
          <cell r="B1808" t="str">
            <v>11VFT-TP</v>
          </cell>
          <cell r="C1808">
            <v>810001805</v>
          </cell>
        </row>
        <row r="1809">
          <cell r="A1809" t="str">
            <v>DVF-RO</v>
          </cell>
          <cell r="B1809" t="str">
            <v>11VFT-OB</v>
          </cell>
          <cell r="C1809">
            <v>810001806</v>
          </cell>
        </row>
        <row r="1810">
          <cell r="A1810" t="str">
            <v>11IC</v>
          </cell>
          <cell r="B1810" t="str">
            <v>11VFT-IC</v>
          </cell>
          <cell r="C1810">
            <v>810001807</v>
          </cell>
        </row>
        <row r="1811">
          <cell r="A1811" t="str">
            <v>12VFT-XX</v>
          </cell>
          <cell r="B1811" t="str">
            <v>12VFT-XX</v>
          </cell>
          <cell r="C1811">
            <v>810001808</v>
          </cell>
        </row>
        <row r="1812">
          <cell r="A1812" t="str">
            <v>12CP-316</v>
          </cell>
          <cell r="B1812" t="str">
            <v>12VFT-C</v>
          </cell>
          <cell r="C1812">
            <v>810001809</v>
          </cell>
        </row>
        <row r="1813">
          <cell r="A1813" t="str">
            <v>12SL-316</v>
          </cell>
          <cell r="B1813" t="str">
            <v>12VFT-S</v>
          </cell>
          <cell r="C1813">
            <v>810001810</v>
          </cell>
        </row>
        <row r="1814">
          <cell r="A1814" t="str">
            <v>12EL-45-316</v>
          </cell>
          <cell r="B1814" t="str">
            <v>12VFT-E45</v>
          </cell>
          <cell r="C1814">
            <v>810001811</v>
          </cell>
        </row>
        <row r="1815">
          <cell r="A1815" t="str">
            <v>12EL-90-316</v>
          </cell>
          <cell r="B1815" t="str">
            <v>12VFT-E90</v>
          </cell>
          <cell r="C1815">
            <v>810001812</v>
          </cell>
        </row>
        <row r="1816">
          <cell r="A1816" t="str">
            <v>12TE-316</v>
          </cell>
          <cell r="B1816" t="str">
            <v>12VFT-TRS</v>
          </cell>
          <cell r="C1816">
            <v>810001813</v>
          </cell>
        </row>
        <row r="1817">
          <cell r="A1817" t="str">
            <v>12TC-316</v>
          </cell>
          <cell r="B1817" t="str">
            <v>12VFT-TCV</v>
          </cell>
          <cell r="C1817">
            <v>810001814</v>
          </cell>
        </row>
        <row r="1818">
          <cell r="A1818" t="str">
            <v>12EX-316</v>
          </cell>
          <cell r="B1818" t="str">
            <v>12VFT-TLS</v>
          </cell>
          <cell r="C1818">
            <v>810001815</v>
          </cell>
        </row>
        <row r="1819">
          <cell r="A1819" t="str">
            <v>12RC</v>
          </cell>
          <cell r="B1819" t="str">
            <v>12VFT-RCSC</v>
          </cell>
          <cell r="C1819">
            <v>810001816</v>
          </cell>
        </row>
        <row r="1820">
          <cell r="A1820" t="str">
            <v>12RCB</v>
          </cell>
          <cell r="B1820" t="str">
            <v>12VFT-BS</v>
          </cell>
          <cell r="C1820">
            <v>810001817</v>
          </cell>
        </row>
        <row r="1821">
          <cell r="A1821" t="str">
            <v>12TKP</v>
          </cell>
          <cell r="B1821" t="str">
            <v>12VFT-TP</v>
          </cell>
          <cell r="C1821">
            <v>810001818</v>
          </cell>
        </row>
        <row r="1822">
          <cell r="A1822" t="str">
            <v>12IC</v>
          </cell>
          <cell r="B1822" t="str">
            <v>12VFT-IC</v>
          </cell>
          <cell r="C1822">
            <v>810001819</v>
          </cell>
        </row>
        <row r="1823">
          <cell r="A1823" t="str">
            <v>020597</v>
          </cell>
          <cell r="B1823" t="str">
            <v>RNS-TMG</v>
          </cell>
          <cell r="C1823">
            <v>810001820</v>
          </cell>
        </row>
        <row r="1824">
          <cell r="A1824" t="str">
            <v>020600</v>
          </cell>
          <cell r="B1824" t="str">
            <v>RNS-TMX</v>
          </cell>
          <cell r="C1824">
            <v>810001821</v>
          </cell>
        </row>
        <row r="1825">
          <cell r="A1825" t="str">
            <v>020710</v>
          </cell>
          <cell r="B1825" t="str">
            <v>56RNS-PFB22X25</v>
          </cell>
          <cell r="C1825">
            <v>810001822</v>
          </cell>
        </row>
        <row r="1826">
          <cell r="A1826" t="str">
            <v>020713</v>
          </cell>
          <cell r="B1826" t="str">
            <v>7RNS-PFB24X25</v>
          </cell>
          <cell r="C1826">
            <v>810001823</v>
          </cell>
        </row>
        <row r="1827">
          <cell r="A1827" t="str">
            <v>020715</v>
          </cell>
          <cell r="B1827" t="str">
            <v>8RNS-PFB29X25</v>
          </cell>
          <cell r="C1827">
            <v>810001824</v>
          </cell>
        </row>
        <row r="1828">
          <cell r="A1828" t="str">
            <v>020717</v>
          </cell>
          <cell r="B1828" t="str">
            <v>912RNS-PFB48X25</v>
          </cell>
          <cell r="C1828">
            <v>810001825</v>
          </cell>
        </row>
        <row r="1829">
          <cell r="A1829" t="str">
            <v>3VG-XX</v>
          </cell>
          <cell r="B1829" t="str">
            <v>3VG-XX</v>
          </cell>
          <cell r="C1829">
            <v>810001826</v>
          </cell>
        </row>
        <row r="1830">
          <cell r="A1830" t="str">
            <v>3CP-294</v>
          </cell>
          <cell r="B1830" t="str">
            <v>3VG-C</v>
          </cell>
          <cell r="C1830">
            <v>810001827</v>
          </cell>
        </row>
        <row r="1831">
          <cell r="A1831" t="str">
            <v>3SL-294</v>
          </cell>
          <cell r="B1831" t="str">
            <v>3VG-S</v>
          </cell>
          <cell r="C1831">
            <v>810001828</v>
          </cell>
        </row>
        <row r="1832">
          <cell r="A1832" t="str">
            <v>3EL-45-294</v>
          </cell>
          <cell r="B1832" t="str">
            <v>3VG-E45</v>
          </cell>
          <cell r="C1832">
            <v>810001829</v>
          </cell>
        </row>
        <row r="1833">
          <cell r="A1833" t="str">
            <v>3EL-90-294</v>
          </cell>
          <cell r="B1833" t="str">
            <v>3VG-E90</v>
          </cell>
          <cell r="C1833">
            <v>810001830</v>
          </cell>
        </row>
        <row r="1834">
          <cell r="A1834" t="str">
            <v>3TE-294</v>
          </cell>
          <cell r="B1834" t="str">
            <v>3VG-TRS</v>
          </cell>
          <cell r="C1834">
            <v>810001831</v>
          </cell>
        </row>
        <row r="1835">
          <cell r="A1835" t="str">
            <v>3TC-294</v>
          </cell>
          <cell r="B1835" t="str">
            <v>3VG-TCV</v>
          </cell>
          <cell r="C1835">
            <v>810001832</v>
          </cell>
        </row>
        <row r="1836">
          <cell r="A1836" t="str">
            <v>3TO-294</v>
          </cell>
          <cell r="B1836" t="str">
            <v>3VG-UTO</v>
          </cell>
          <cell r="C1836">
            <v>810001833</v>
          </cell>
        </row>
        <row r="1837">
          <cell r="A1837" t="str">
            <v>4VG-XX</v>
          </cell>
          <cell r="B1837" t="str">
            <v>4VG-XX</v>
          </cell>
          <cell r="C1837">
            <v>810001834</v>
          </cell>
        </row>
        <row r="1838">
          <cell r="A1838" t="str">
            <v>4CP-294</v>
          </cell>
          <cell r="B1838" t="str">
            <v>4VG-C</v>
          </cell>
          <cell r="C1838">
            <v>810001835</v>
          </cell>
        </row>
        <row r="1839">
          <cell r="A1839" t="str">
            <v>4SL-294</v>
          </cell>
          <cell r="B1839" t="str">
            <v>4VG-S</v>
          </cell>
          <cell r="C1839">
            <v>810001836</v>
          </cell>
        </row>
        <row r="1840">
          <cell r="A1840" t="str">
            <v>4EL-45-294</v>
          </cell>
          <cell r="B1840" t="str">
            <v>4VG-E45</v>
          </cell>
          <cell r="C1840">
            <v>810001837</v>
          </cell>
        </row>
        <row r="1841">
          <cell r="A1841" t="str">
            <v>4EL-90-294</v>
          </cell>
          <cell r="B1841" t="str">
            <v>4VG-E90</v>
          </cell>
          <cell r="C1841">
            <v>810001838</v>
          </cell>
        </row>
        <row r="1842">
          <cell r="A1842" t="str">
            <v>4TE-294</v>
          </cell>
          <cell r="B1842" t="str">
            <v>4VG-TRS</v>
          </cell>
          <cell r="C1842">
            <v>810001839</v>
          </cell>
        </row>
        <row r="1843">
          <cell r="A1843" t="str">
            <v>4TC-294</v>
          </cell>
          <cell r="B1843" t="str">
            <v>4VG-TCV</v>
          </cell>
          <cell r="C1843">
            <v>810001840</v>
          </cell>
        </row>
        <row r="1844">
          <cell r="A1844" t="str">
            <v>4TO-294</v>
          </cell>
          <cell r="B1844" t="str">
            <v>4VG-UTO</v>
          </cell>
          <cell r="C1844">
            <v>810001841</v>
          </cell>
        </row>
        <row r="1845">
          <cell r="A1845" t="str">
            <v>5VG-XX</v>
          </cell>
          <cell r="B1845" t="str">
            <v>5VG-XX</v>
          </cell>
          <cell r="C1845">
            <v>810001842</v>
          </cell>
        </row>
        <row r="1846">
          <cell r="A1846" t="str">
            <v>5CP-294</v>
          </cell>
          <cell r="B1846" t="str">
            <v>5VG-C</v>
          </cell>
          <cell r="C1846">
            <v>810001843</v>
          </cell>
        </row>
        <row r="1847">
          <cell r="A1847" t="str">
            <v>5SL-294</v>
          </cell>
          <cell r="B1847" t="str">
            <v>5VG-S</v>
          </cell>
          <cell r="C1847">
            <v>810001844</v>
          </cell>
        </row>
        <row r="1848">
          <cell r="A1848" t="str">
            <v>5EL-45-294</v>
          </cell>
          <cell r="B1848" t="str">
            <v>5VG-E45</v>
          </cell>
          <cell r="C1848">
            <v>810001845</v>
          </cell>
        </row>
        <row r="1849">
          <cell r="A1849" t="str">
            <v>5EL-90-294</v>
          </cell>
          <cell r="B1849" t="str">
            <v>5VG-E90</v>
          </cell>
          <cell r="C1849">
            <v>810001846</v>
          </cell>
        </row>
        <row r="1850">
          <cell r="A1850" t="str">
            <v>5TE-294</v>
          </cell>
          <cell r="B1850" t="str">
            <v>5VG-TRS</v>
          </cell>
          <cell r="C1850">
            <v>810001847</v>
          </cell>
        </row>
        <row r="1851">
          <cell r="A1851" t="str">
            <v>5TC-294</v>
          </cell>
          <cell r="B1851" t="str">
            <v>5VG-TCV</v>
          </cell>
          <cell r="C1851">
            <v>810001848</v>
          </cell>
        </row>
        <row r="1852">
          <cell r="A1852" t="str">
            <v>5TO-294</v>
          </cell>
          <cell r="B1852" t="str">
            <v>5VG-UTO</v>
          </cell>
          <cell r="C1852">
            <v>810001849</v>
          </cell>
        </row>
        <row r="1853">
          <cell r="A1853" t="str">
            <v>65IR-294</v>
          </cell>
          <cell r="B1853" t="str">
            <v>5VG-X6</v>
          </cell>
          <cell r="C1853">
            <v>810001850</v>
          </cell>
        </row>
        <row r="1854">
          <cell r="A1854" t="str">
            <v>6VG-XX</v>
          </cell>
          <cell r="B1854" t="str">
            <v>6VG-XX</v>
          </cell>
          <cell r="C1854">
            <v>810001851</v>
          </cell>
        </row>
        <row r="1855">
          <cell r="A1855" t="str">
            <v>6CP-294</v>
          </cell>
          <cell r="B1855" t="str">
            <v>6VG-C</v>
          </cell>
          <cell r="C1855">
            <v>810001852</v>
          </cell>
        </row>
        <row r="1856">
          <cell r="A1856" t="str">
            <v>6SL-294</v>
          </cell>
          <cell r="B1856" t="str">
            <v>6VG-S</v>
          </cell>
          <cell r="C1856">
            <v>810001853</v>
          </cell>
        </row>
        <row r="1857">
          <cell r="A1857" t="str">
            <v>6EL-45-294</v>
          </cell>
          <cell r="B1857" t="str">
            <v>6VG-E45</v>
          </cell>
          <cell r="C1857">
            <v>810001854</v>
          </cell>
        </row>
        <row r="1858">
          <cell r="A1858" t="str">
            <v>6EL-90-294</v>
          </cell>
          <cell r="B1858" t="str">
            <v>6VG-E90</v>
          </cell>
          <cell r="C1858">
            <v>810001855</v>
          </cell>
        </row>
        <row r="1859">
          <cell r="A1859" t="str">
            <v>6TE-294</v>
          </cell>
          <cell r="B1859" t="str">
            <v>6VG-TRS</v>
          </cell>
          <cell r="C1859">
            <v>810001856</v>
          </cell>
        </row>
        <row r="1860">
          <cell r="A1860" t="str">
            <v>6TC-294</v>
          </cell>
          <cell r="B1860" t="str">
            <v>6VG-TCV</v>
          </cell>
          <cell r="C1860">
            <v>810001857</v>
          </cell>
        </row>
        <row r="1861">
          <cell r="A1861" t="str">
            <v>6TO-294</v>
          </cell>
          <cell r="B1861" t="str">
            <v>6VG-UTO</v>
          </cell>
          <cell r="C1861">
            <v>810001858</v>
          </cell>
        </row>
        <row r="1862">
          <cell r="A1862" t="str">
            <v>76IR-294</v>
          </cell>
          <cell r="B1862" t="str">
            <v>7VG-X6</v>
          </cell>
          <cell r="C1862">
            <v>810001859</v>
          </cell>
        </row>
        <row r="1863">
          <cell r="A1863" t="str">
            <v>7VG-XX</v>
          </cell>
          <cell r="B1863" t="str">
            <v>7VG-XX</v>
          </cell>
          <cell r="C1863">
            <v>810001860</v>
          </cell>
        </row>
        <row r="1864">
          <cell r="A1864" t="str">
            <v>7CP-294</v>
          </cell>
          <cell r="B1864" t="str">
            <v>7VG-C</v>
          </cell>
          <cell r="C1864">
            <v>810001861</v>
          </cell>
        </row>
        <row r="1865">
          <cell r="A1865" t="str">
            <v>7SL-294</v>
          </cell>
          <cell r="B1865" t="str">
            <v>7VG-S</v>
          </cell>
          <cell r="C1865">
            <v>810001862</v>
          </cell>
        </row>
        <row r="1866">
          <cell r="A1866" t="str">
            <v>7EL-45-294</v>
          </cell>
          <cell r="B1866" t="str">
            <v>7VG-E45</v>
          </cell>
          <cell r="C1866">
            <v>810001863</v>
          </cell>
        </row>
        <row r="1867">
          <cell r="A1867" t="str">
            <v>7EL-90-294</v>
          </cell>
          <cell r="B1867" t="str">
            <v>7VG-E90</v>
          </cell>
          <cell r="C1867">
            <v>810001864</v>
          </cell>
        </row>
        <row r="1868">
          <cell r="A1868" t="str">
            <v>7TE-294</v>
          </cell>
          <cell r="B1868" t="str">
            <v>7VG-TRS</v>
          </cell>
          <cell r="C1868">
            <v>810001865</v>
          </cell>
        </row>
        <row r="1869">
          <cell r="A1869" t="str">
            <v>7TC-294</v>
          </cell>
          <cell r="B1869" t="str">
            <v>7VG-TCV</v>
          </cell>
          <cell r="C1869">
            <v>810001866</v>
          </cell>
        </row>
        <row r="1870">
          <cell r="A1870" t="str">
            <v>78IR-294</v>
          </cell>
          <cell r="B1870" t="str">
            <v>7VG-X8</v>
          </cell>
          <cell r="C1870">
            <v>810001867</v>
          </cell>
        </row>
        <row r="1871">
          <cell r="A1871" t="str">
            <v>8VG-XX</v>
          </cell>
          <cell r="B1871" t="str">
            <v>8VG-XX</v>
          </cell>
          <cell r="C1871">
            <v>810001868</v>
          </cell>
        </row>
        <row r="1872">
          <cell r="A1872" t="str">
            <v>8CP-294</v>
          </cell>
          <cell r="B1872" t="str">
            <v>8VG-C</v>
          </cell>
          <cell r="C1872">
            <v>810001869</v>
          </cell>
        </row>
        <row r="1873">
          <cell r="A1873" t="str">
            <v>8SL-294</v>
          </cell>
          <cell r="B1873" t="str">
            <v>8VG-S</v>
          </cell>
          <cell r="C1873">
            <v>810001870</v>
          </cell>
        </row>
        <row r="1874">
          <cell r="A1874" t="str">
            <v>8EL-45-294</v>
          </cell>
          <cell r="B1874" t="str">
            <v>8VG-E45</v>
          </cell>
          <cell r="C1874">
            <v>810001871</v>
          </cell>
        </row>
        <row r="1875">
          <cell r="A1875" t="str">
            <v>8EL-90-294</v>
          </cell>
          <cell r="B1875" t="str">
            <v>8VG-E90</v>
          </cell>
          <cell r="C1875">
            <v>810001872</v>
          </cell>
        </row>
        <row r="1876">
          <cell r="A1876" t="str">
            <v>8TE-294</v>
          </cell>
          <cell r="B1876" t="str">
            <v>8VG-TRS</v>
          </cell>
          <cell r="C1876">
            <v>810001873</v>
          </cell>
        </row>
        <row r="1877">
          <cell r="A1877" t="str">
            <v>8TC-294</v>
          </cell>
          <cell r="B1877" t="str">
            <v>8VG-TCV</v>
          </cell>
          <cell r="C1877">
            <v>810001874</v>
          </cell>
        </row>
        <row r="1878">
          <cell r="A1878" t="str">
            <v>98IR-294</v>
          </cell>
          <cell r="B1878" t="str">
            <v>8VG-X9</v>
          </cell>
          <cell r="C1878">
            <v>810001875</v>
          </cell>
        </row>
        <row r="1879">
          <cell r="A1879" t="str">
            <v>DCF-RO</v>
          </cell>
          <cell r="B1879" t="str">
            <v>8VG-OB</v>
          </cell>
          <cell r="C1879">
            <v>810001876</v>
          </cell>
        </row>
        <row r="1880">
          <cell r="A1880" t="str">
            <v>9VG-XX</v>
          </cell>
          <cell r="B1880" t="str">
            <v>9VG-XX</v>
          </cell>
          <cell r="C1880">
            <v>810001877</v>
          </cell>
        </row>
        <row r="1881">
          <cell r="A1881" t="str">
            <v>9CP-294</v>
          </cell>
          <cell r="B1881" t="str">
            <v>9VG-C</v>
          </cell>
          <cell r="C1881">
            <v>810001878</v>
          </cell>
        </row>
        <row r="1882">
          <cell r="A1882" t="str">
            <v>9SL-294</v>
          </cell>
          <cell r="B1882" t="str">
            <v>9VG-S</v>
          </cell>
          <cell r="C1882">
            <v>810001879</v>
          </cell>
        </row>
        <row r="1883">
          <cell r="A1883" t="str">
            <v>9EL-45-294</v>
          </cell>
          <cell r="B1883" t="str">
            <v>9VG-E45</v>
          </cell>
          <cell r="C1883">
            <v>810001880</v>
          </cell>
        </row>
        <row r="1884">
          <cell r="A1884" t="str">
            <v>9EL-90-294</v>
          </cell>
          <cell r="B1884" t="str">
            <v>9VG-E90</v>
          </cell>
          <cell r="C1884">
            <v>810001881</v>
          </cell>
        </row>
        <row r="1885">
          <cell r="A1885" t="str">
            <v>9TE-294</v>
          </cell>
          <cell r="B1885" t="str">
            <v>9VG-TRS</v>
          </cell>
          <cell r="C1885">
            <v>810001882</v>
          </cell>
        </row>
        <row r="1886">
          <cell r="A1886" t="str">
            <v>9TC-294</v>
          </cell>
          <cell r="B1886" t="str">
            <v>9VG-TCV</v>
          </cell>
          <cell r="C1886">
            <v>810001883</v>
          </cell>
        </row>
        <row r="1887">
          <cell r="A1887" t="str">
            <v>10VG-XX</v>
          </cell>
          <cell r="B1887" t="str">
            <v>10VG-XX</v>
          </cell>
          <cell r="C1887">
            <v>810001884</v>
          </cell>
        </row>
        <row r="1888">
          <cell r="A1888" t="str">
            <v>10CP-294</v>
          </cell>
          <cell r="B1888" t="str">
            <v>10VG-C</v>
          </cell>
          <cell r="C1888">
            <v>810001885</v>
          </cell>
        </row>
        <row r="1889">
          <cell r="A1889" t="str">
            <v>10SL-294</v>
          </cell>
          <cell r="B1889" t="str">
            <v>10VG-S</v>
          </cell>
          <cell r="C1889">
            <v>810001886</v>
          </cell>
        </row>
        <row r="1890">
          <cell r="A1890" t="str">
            <v>10EL-45-294</v>
          </cell>
          <cell r="B1890" t="str">
            <v>10VG-E45</v>
          </cell>
          <cell r="C1890">
            <v>810001887</v>
          </cell>
        </row>
        <row r="1891">
          <cell r="A1891" t="str">
            <v>10EL-90-294</v>
          </cell>
          <cell r="B1891" t="str">
            <v>10VG-E90</v>
          </cell>
          <cell r="C1891">
            <v>810001888</v>
          </cell>
        </row>
        <row r="1892">
          <cell r="A1892" t="str">
            <v>10TE-294</v>
          </cell>
          <cell r="B1892" t="str">
            <v>10VG-TRS</v>
          </cell>
          <cell r="C1892">
            <v>810001889</v>
          </cell>
        </row>
        <row r="1893">
          <cell r="A1893" t="str">
            <v>10TC-294</v>
          </cell>
          <cell r="B1893" t="str">
            <v>10VG-TCV</v>
          </cell>
          <cell r="C1893">
            <v>810001890</v>
          </cell>
        </row>
        <row r="1894">
          <cell r="A1894" t="str">
            <v>11VG-XX</v>
          </cell>
          <cell r="B1894" t="str">
            <v>11VG-XX</v>
          </cell>
          <cell r="C1894">
            <v>810001891</v>
          </cell>
        </row>
        <row r="1895">
          <cell r="A1895" t="str">
            <v>11CP-294</v>
          </cell>
          <cell r="B1895" t="str">
            <v>11VG-C</v>
          </cell>
          <cell r="C1895">
            <v>810001892</v>
          </cell>
        </row>
        <row r="1896">
          <cell r="A1896" t="str">
            <v>11SL-294</v>
          </cell>
          <cell r="B1896" t="str">
            <v>11VG-S</v>
          </cell>
          <cell r="C1896">
            <v>810001893</v>
          </cell>
        </row>
        <row r="1897">
          <cell r="A1897" t="str">
            <v>11EL-45-294</v>
          </cell>
          <cell r="B1897" t="str">
            <v>11VG-E45</v>
          </cell>
          <cell r="C1897">
            <v>810001894</v>
          </cell>
        </row>
        <row r="1898">
          <cell r="A1898" t="str">
            <v>11EL-90-294</v>
          </cell>
          <cell r="B1898" t="str">
            <v>11VG-E90</v>
          </cell>
          <cell r="C1898">
            <v>810001895</v>
          </cell>
        </row>
        <row r="1899">
          <cell r="A1899" t="str">
            <v>11TE-294</v>
          </cell>
          <cell r="B1899" t="str">
            <v>11VG-TRS</v>
          </cell>
          <cell r="C1899">
            <v>810001896</v>
          </cell>
        </row>
        <row r="1900">
          <cell r="A1900" t="str">
            <v>11TC-294</v>
          </cell>
          <cell r="B1900" t="str">
            <v>11VG-TCV</v>
          </cell>
          <cell r="C1900">
            <v>810001897</v>
          </cell>
        </row>
        <row r="1901">
          <cell r="A1901" t="str">
            <v>11DCF-RO</v>
          </cell>
          <cell r="B1901" t="str">
            <v>11VG-OB</v>
          </cell>
          <cell r="C1901">
            <v>810001898</v>
          </cell>
        </row>
        <row r="1902">
          <cell r="A1902" t="str">
            <v>11ICO</v>
          </cell>
          <cell r="B1902" t="str">
            <v>11VG-OAB</v>
          </cell>
          <cell r="C1902">
            <v>810001899</v>
          </cell>
        </row>
        <row r="1903">
          <cell r="A1903" t="str">
            <v>12VG-XX</v>
          </cell>
          <cell r="B1903" t="str">
            <v>12VG-XX</v>
          </cell>
          <cell r="C1903">
            <v>810001900</v>
          </cell>
        </row>
        <row r="1904">
          <cell r="A1904" t="str">
            <v>12CP-294</v>
          </cell>
          <cell r="B1904" t="str">
            <v>12VG-C</v>
          </cell>
          <cell r="C1904">
            <v>810001901</v>
          </cell>
        </row>
        <row r="1905">
          <cell r="A1905" t="str">
            <v>12SL-294</v>
          </cell>
          <cell r="B1905" t="str">
            <v>12VG-S</v>
          </cell>
          <cell r="C1905">
            <v>810001902</v>
          </cell>
        </row>
        <row r="1906">
          <cell r="A1906" t="str">
            <v>12EL-45-294</v>
          </cell>
          <cell r="B1906" t="str">
            <v>12VG-E45</v>
          </cell>
          <cell r="C1906">
            <v>810001903</v>
          </cell>
        </row>
        <row r="1907">
          <cell r="A1907" t="str">
            <v>12EL-90-294</v>
          </cell>
          <cell r="B1907" t="str">
            <v>12VG-E90</v>
          </cell>
          <cell r="C1907">
            <v>810001904</v>
          </cell>
        </row>
        <row r="1908">
          <cell r="A1908" t="str">
            <v>12TE-294</v>
          </cell>
          <cell r="B1908" t="str">
            <v>12VG-TRS</v>
          </cell>
          <cell r="C1908">
            <v>810001905</v>
          </cell>
        </row>
        <row r="1909">
          <cell r="A1909" t="str">
            <v>12TC-294</v>
          </cell>
          <cell r="B1909" t="str">
            <v>12VG-TCV</v>
          </cell>
          <cell r="C1909">
            <v>810001906</v>
          </cell>
        </row>
        <row r="1910">
          <cell r="A1910" t="str">
            <v>3DF304-15K</v>
          </cell>
          <cell r="B1910" t="str">
            <v>3DF304-15K</v>
          </cell>
          <cell r="C1910">
            <v>810001907</v>
          </cell>
        </row>
        <row r="1911">
          <cell r="A1911" t="str">
            <v>3DF304-20K</v>
          </cell>
          <cell r="B1911" t="str">
            <v>3DF304-20K</v>
          </cell>
          <cell r="C1911">
            <v>810001908</v>
          </cell>
        </row>
        <row r="1912">
          <cell r="A1912" t="str">
            <v>3DF304-25K</v>
          </cell>
          <cell r="B1912" t="str">
            <v>3DF304-25K</v>
          </cell>
          <cell r="C1912">
            <v>810001909</v>
          </cell>
        </row>
        <row r="1913">
          <cell r="A1913" t="str">
            <v>3DF304-30K</v>
          </cell>
          <cell r="B1913" t="str">
            <v>3DF304-30K</v>
          </cell>
          <cell r="C1913">
            <v>810001910</v>
          </cell>
        </row>
        <row r="1914">
          <cell r="A1914" t="str">
            <v>3DF304-35K</v>
          </cell>
          <cell r="B1914" t="str">
            <v>3DF304-35K</v>
          </cell>
          <cell r="C1914">
            <v>810001911</v>
          </cell>
        </row>
        <row r="1915">
          <cell r="A1915" t="str">
            <v>4DF304-15K</v>
          </cell>
          <cell r="B1915" t="str">
            <v>4DF304-15K</v>
          </cell>
          <cell r="C1915">
            <v>810001912</v>
          </cell>
        </row>
        <row r="1916">
          <cell r="A1916" t="str">
            <v>4DF304-20K</v>
          </cell>
          <cell r="B1916" t="str">
            <v>4DF304-20K</v>
          </cell>
          <cell r="C1916">
            <v>810001913</v>
          </cell>
        </row>
        <row r="1917">
          <cell r="A1917" t="str">
            <v>4DF304-25K</v>
          </cell>
          <cell r="B1917" t="str">
            <v>4DF304-25K</v>
          </cell>
          <cell r="C1917">
            <v>810001914</v>
          </cell>
        </row>
        <row r="1918">
          <cell r="A1918" t="str">
            <v>4DF304-30K</v>
          </cell>
          <cell r="B1918" t="str">
            <v>4DF304-30K</v>
          </cell>
          <cell r="C1918">
            <v>810001915</v>
          </cell>
        </row>
        <row r="1919">
          <cell r="A1919" t="str">
            <v>4DF304-35K</v>
          </cell>
          <cell r="B1919" t="str">
            <v>4DF304-35K</v>
          </cell>
          <cell r="C1919">
            <v>810001916</v>
          </cell>
        </row>
        <row r="1920">
          <cell r="A1920" t="str">
            <v>5DF304-15K</v>
          </cell>
          <cell r="B1920" t="str">
            <v>5DF304-15K</v>
          </cell>
          <cell r="C1920">
            <v>810001917</v>
          </cell>
        </row>
        <row r="1921">
          <cell r="A1921" t="str">
            <v>5DF304-20K</v>
          </cell>
          <cell r="B1921" t="str">
            <v>5DF304-20K</v>
          </cell>
          <cell r="C1921">
            <v>810001918</v>
          </cell>
        </row>
        <row r="1922">
          <cell r="A1922" t="str">
            <v>5DF304-25K</v>
          </cell>
          <cell r="B1922" t="str">
            <v>5DF304-25K</v>
          </cell>
          <cell r="C1922">
            <v>810001919</v>
          </cell>
        </row>
        <row r="1923">
          <cell r="A1923" t="str">
            <v>5DF304-30K</v>
          </cell>
          <cell r="B1923" t="str">
            <v>5DF304-30K</v>
          </cell>
          <cell r="C1923">
            <v>810001920</v>
          </cell>
        </row>
        <row r="1924">
          <cell r="A1924" t="str">
            <v>5DF304-35K</v>
          </cell>
          <cell r="B1924" t="str">
            <v>5DF304-35K</v>
          </cell>
          <cell r="C1924">
            <v>810001921</v>
          </cell>
        </row>
        <row r="1925">
          <cell r="A1925" t="str">
            <v>55DF304-15K</v>
          </cell>
          <cell r="B1925" t="str">
            <v>55DF304-15K</v>
          </cell>
          <cell r="C1925">
            <v>810001922</v>
          </cell>
        </row>
        <row r="1926">
          <cell r="A1926" t="str">
            <v>55DF304-20K</v>
          </cell>
          <cell r="B1926" t="str">
            <v>55DF304-20K</v>
          </cell>
          <cell r="C1926">
            <v>810001923</v>
          </cell>
        </row>
        <row r="1927">
          <cell r="A1927" t="str">
            <v>55DF304-25K</v>
          </cell>
          <cell r="B1927" t="str">
            <v>55DF304-25K</v>
          </cell>
          <cell r="C1927">
            <v>810001924</v>
          </cell>
        </row>
        <row r="1928">
          <cell r="A1928" t="str">
            <v>55DF304-30K</v>
          </cell>
          <cell r="B1928" t="str">
            <v>55DF304-30K</v>
          </cell>
          <cell r="C1928">
            <v>810001925</v>
          </cell>
        </row>
        <row r="1929">
          <cell r="A1929" t="str">
            <v>55DF304-35K</v>
          </cell>
          <cell r="B1929" t="str">
            <v>55DF304-35K</v>
          </cell>
          <cell r="C1929">
            <v>810001926</v>
          </cell>
        </row>
        <row r="1930">
          <cell r="A1930" t="str">
            <v>6DF304-15K</v>
          </cell>
          <cell r="B1930" t="str">
            <v>6DF304-15K</v>
          </cell>
          <cell r="C1930">
            <v>810001927</v>
          </cell>
        </row>
        <row r="1931">
          <cell r="A1931" t="str">
            <v>6DF304-20K</v>
          </cell>
          <cell r="B1931" t="str">
            <v>6DF304-20K</v>
          </cell>
          <cell r="C1931">
            <v>810001928</v>
          </cell>
        </row>
        <row r="1932">
          <cell r="A1932" t="str">
            <v>6DF304-25K</v>
          </cell>
          <cell r="B1932" t="str">
            <v>6DF304-25K</v>
          </cell>
          <cell r="C1932">
            <v>810001929</v>
          </cell>
        </row>
        <row r="1933">
          <cell r="A1933" t="str">
            <v>6DF304-30K</v>
          </cell>
          <cell r="B1933" t="str">
            <v>6DF304-30K</v>
          </cell>
          <cell r="C1933">
            <v>810001930</v>
          </cell>
        </row>
        <row r="1934">
          <cell r="A1934" t="str">
            <v>6DF304-35K</v>
          </cell>
          <cell r="B1934" t="str">
            <v>6DF304-35K</v>
          </cell>
          <cell r="C1934">
            <v>810001931</v>
          </cell>
        </row>
        <row r="1935">
          <cell r="A1935" t="str">
            <v>7DF304-15K</v>
          </cell>
          <cell r="B1935" t="str">
            <v>7DF304-15K</v>
          </cell>
          <cell r="C1935">
            <v>810001932</v>
          </cell>
        </row>
        <row r="1936">
          <cell r="A1936" t="str">
            <v>7DF304-20K</v>
          </cell>
          <cell r="B1936" t="str">
            <v>7DF304-20K</v>
          </cell>
          <cell r="C1936">
            <v>810001933</v>
          </cell>
        </row>
        <row r="1937">
          <cell r="A1937" t="str">
            <v>7DF304-25K</v>
          </cell>
          <cell r="B1937" t="str">
            <v>7DF304-25K</v>
          </cell>
          <cell r="C1937">
            <v>810001934</v>
          </cell>
        </row>
        <row r="1938">
          <cell r="A1938" t="str">
            <v>7DF304-30K</v>
          </cell>
          <cell r="B1938" t="str">
            <v>7DF304-30K</v>
          </cell>
          <cell r="C1938">
            <v>810001935</v>
          </cell>
        </row>
        <row r="1939">
          <cell r="A1939" t="str">
            <v>7DF304-35K</v>
          </cell>
          <cell r="B1939" t="str">
            <v>7DF304-35K</v>
          </cell>
          <cell r="C1939">
            <v>810001936</v>
          </cell>
        </row>
        <row r="1940">
          <cell r="A1940" t="str">
            <v>8DF304-15K</v>
          </cell>
          <cell r="B1940" t="str">
            <v>8DF304-15K</v>
          </cell>
          <cell r="C1940">
            <v>810001937</v>
          </cell>
        </row>
        <row r="1941">
          <cell r="A1941" t="str">
            <v>8DF304-20K</v>
          </cell>
          <cell r="B1941" t="str">
            <v>8DF304-20K</v>
          </cell>
          <cell r="C1941">
            <v>810001938</v>
          </cell>
        </row>
        <row r="1942">
          <cell r="A1942" t="str">
            <v>8DF304-25K</v>
          </cell>
          <cell r="B1942" t="str">
            <v>8DF304-25K</v>
          </cell>
          <cell r="C1942">
            <v>810001939</v>
          </cell>
        </row>
        <row r="1943">
          <cell r="A1943" t="str">
            <v>8DF304-30K</v>
          </cell>
          <cell r="B1943" t="str">
            <v>8DF304-30K</v>
          </cell>
          <cell r="C1943">
            <v>810001940</v>
          </cell>
        </row>
        <row r="1944">
          <cell r="A1944" t="str">
            <v>8DF304-35K</v>
          </cell>
          <cell r="B1944" t="str">
            <v>8DF304-35K</v>
          </cell>
          <cell r="C1944">
            <v>810001941</v>
          </cell>
        </row>
        <row r="1945">
          <cell r="A1945" t="str">
            <v>3DF304-15KT</v>
          </cell>
          <cell r="B1945" t="str">
            <v>3DF304-15KT</v>
          </cell>
          <cell r="C1945">
            <v>810001942</v>
          </cell>
        </row>
        <row r="1946">
          <cell r="A1946" t="str">
            <v>3DF304-20KT</v>
          </cell>
          <cell r="B1946" t="str">
            <v>3DF304-20KT</v>
          </cell>
          <cell r="C1946">
            <v>810001943</v>
          </cell>
        </row>
        <row r="1947">
          <cell r="A1947" t="str">
            <v>3DF304-25KT</v>
          </cell>
          <cell r="B1947" t="str">
            <v>3DF304-25KT</v>
          </cell>
          <cell r="C1947">
            <v>810001944</v>
          </cell>
        </row>
        <row r="1948">
          <cell r="A1948" t="str">
            <v>3DF304-30KT</v>
          </cell>
          <cell r="B1948" t="str">
            <v>3DF304-30KT</v>
          </cell>
          <cell r="C1948">
            <v>810001945</v>
          </cell>
        </row>
        <row r="1949">
          <cell r="A1949" t="str">
            <v>3DF304-35KT</v>
          </cell>
          <cell r="B1949" t="str">
            <v>3DF304-35KT</v>
          </cell>
          <cell r="C1949">
            <v>810001946</v>
          </cell>
        </row>
        <row r="1950">
          <cell r="A1950" t="str">
            <v>4DF304-15KT</v>
          </cell>
          <cell r="B1950" t="str">
            <v>4DF304-15KT</v>
          </cell>
          <cell r="C1950">
            <v>810001947</v>
          </cell>
        </row>
        <row r="1951">
          <cell r="A1951" t="str">
            <v>4DF304-2OKT</v>
          </cell>
          <cell r="B1951" t="str">
            <v>4DF304-2OKT</v>
          </cell>
          <cell r="C1951">
            <v>810001948</v>
          </cell>
        </row>
        <row r="1952">
          <cell r="A1952" t="str">
            <v>4DF304-25KT</v>
          </cell>
          <cell r="B1952" t="str">
            <v>4DF304-25KT</v>
          </cell>
          <cell r="C1952">
            <v>810001949</v>
          </cell>
        </row>
        <row r="1953">
          <cell r="A1953" t="str">
            <v>4DF304-30KT</v>
          </cell>
          <cell r="B1953" t="str">
            <v>4DF304-30KT</v>
          </cell>
          <cell r="C1953">
            <v>810001950</v>
          </cell>
        </row>
        <row r="1954">
          <cell r="A1954" t="str">
            <v>4DF304-35KT</v>
          </cell>
          <cell r="B1954" t="str">
            <v>4DF304-35KT</v>
          </cell>
          <cell r="C1954">
            <v>810001951</v>
          </cell>
        </row>
        <row r="1955">
          <cell r="A1955" t="str">
            <v>5DF304-15KT</v>
          </cell>
          <cell r="B1955" t="str">
            <v>5DF304-15KT</v>
          </cell>
          <cell r="C1955">
            <v>810001952</v>
          </cell>
        </row>
        <row r="1956">
          <cell r="A1956" t="str">
            <v>5DF304-20KT</v>
          </cell>
          <cell r="B1956" t="str">
            <v>5DF304-20KT</v>
          </cell>
          <cell r="C1956">
            <v>810001953</v>
          </cell>
        </row>
        <row r="1957">
          <cell r="A1957" t="str">
            <v>5DF304-25KT</v>
          </cell>
          <cell r="B1957" t="str">
            <v>5DF304-25KT</v>
          </cell>
          <cell r="C1957">
            <v>810001954</v>
          </cell>
        </row>
        <row r="1958">
          <cell r="A1958" t="str">
            <v>5DF304-30KT</v>
          </cell>
          <cell r="B1958" t="str">
            <v>5DF304-30KT</v>
          </cell>
          <cell r="C1958">
            <v>810001955</v>
          </cell>
        </row>
        <row r="1959">
          <cell r="A1959" t="str">
            <v>5DF304-35KT</v>
          </cell>
          <cell r="B1959" t="str">
            <v>5DF304-35KT</v>
          </cell>
          <cell r="C1959">
            <v>810001956</v>
          </cell>
        </row>
        <row r="1960">
          <cell r="A1960" t="str">
            <v>55DF304-15KT</v>
          </cell>
          <cell r="B1960" t="str">
            <v>55DF304-15KT</v>
          </cell>
          <cell r="C1960">
            <v>810001957</v>
          </cell>
        </row>
        <row r="1961">
          <cell r="A1961" t="str">
            <v>55DF304-20KT</v>
          </cell>
          <cell r="B1961" t="str">
            <v>55DF304-20KT</v>
          </cell>
          <cell r="C1961">
            <v>810001958</v>
          </cell>
        </row>
        <row r="1962">
          <cell r="A1962" t="str">
            <v>55DF304-25KT</v>
          </cell>
          <cell r="B1962" t="str">
            <v>55DF304-25KT</v>
          </cell>
          <cell r="C1962">
            <v>810001959</v>
          </cell>
        </row>
        <row r="1963">
          <cell r="A1963" t="str">
            <v>55DF304-30KT</v>
          </cell>
          <cell r="B1963" t="str">
            <v>55DF304-30KT</v>
          </cell>
          <cell r="C1963">
            <v>810001960</v>
          </cell>
        </row>
        <row r="1964">
          <cell r="A1964" t="str">
            <v>55DF304-35KT</v>
          </cell>
          <cell r="B1964" t="str">
            <v>55DF304-35KT</v>
          </cell>
          <cell r="C1964">
            <v>810001961</v>
          </cell>
        </row>
        <row r="1965">
          <cell r="A1965" t="str">
            <v>6DF304-15KT</v>
          </cell>
          <cell r="B1965" t="str">
            <v>6DF304-15KT</v>
          </cell>
          <cell r="C1965">
            <v>810001962</v>
          </cell>
        </row>
        <row r="1966">
          <cell r="A1966" t="str">
            <v>6DF304-20KT</v>
          </cell>
          <cell r="B1966" t="str">
            <v>6DF304-20KT</v>
          </cell>
          <cell r="C1966">
            <v>810001963</v>
          </cell>
        </row>
        <row r="1967">
          <cell r="A1967" t="str">
            <v>6DF304-25KT</v>
          </cell>
          <cell r="B1967" t="str">
            <v>6DF304-25KT</v>
          </cell>
          <cell r="C1967">
            <v>810001964</v>
          </cell>
        </row>
        <row r="1968">
          <cell r="A1968" t="str">
            <v>6DF304-30KT</v>
          </cell>
          <cell r="B1968" t="str">
            <v>6DF304-30KT</v>
          </cell>
          <cell r="C1968">
            <v>810001965</v>
          </cell>
        </row>
        <row r="1969">
          <cell r="A1969" t="str">
            <v>6DF304-35KT</v>
          </cell>
          <cell r="B1969" t="str">
            <v>6DF304-35KT</v>
          </cell>
          <cell r="C1969">
            <v>810001966</v>
          </cell>
        </row>
        <row r="1970">
          <cell r="A1970" t="str">
            <v>7DF304-15KT</v>
          </cell>
          <cell r="B1970" t="str">
            <v>7DF304-15KT</v>
          </cell>
          <cell r="C1970">
            <v>810001967</v>
          </cell>
        </row>
        <row r="1971">
          <cell r="A1971" t="str">
            <v>7DF304-20KT</v>
          </cell>
          <cell r="B1971" t="str">
            <v>7DF304-20KT</v>
          </cell>
          <cell r="C1971">
            <v>810001968</v>
          </cell>
        </row>
        <row r="1972">
          <cell r="A1972" t="str">
            <v>7DF304-25KT</v>
          </cell>
          <cell r="B1972" t="str">
            <v>7DF304-25KT</v>
          </cell>
          <cell r="C1972">
            <v>810001969</v>
          </cell>
        </row>
        <row r="1973">
          <cell r="A1973" t="str">
            <v>7DF304-30KT</v>
          </cell>
          <cell r="B1973" t="str">
            <v>7DF304-30KT</v>
          </cell>
          <cell r="C1973">
            <v>810001970</v>
          </cell>
        </row>
        <row r="1974">
          <cell r="A1974" t="str">
            <v>7DF304-35KT</v>
          </cell>
          <cell r="B1974" t="str">
            <v>7DF304-35KT</v>
          </cell>
          <cell r="C1974">
            <v>810001971</v>
          </cell>
        </row>
        <row r="1975">
          <cell r="A1975" t="str">
            <v>8DF304-15KT</v>
          </cell>
          <cell r="B1975" t="str">
            <v>8DF304-15KT</v>
          </cell>
          <cell r="C1975">
            <v>810001972</v>
          </cell>
        </row>
        <row r="1976">
          <cell r="A1976" t="str">
            <v>8DF304-20KT</v>
          </cell>
          <cell r="B1976" t="str">
            <v>8DF304-20KT</v>
          </cell>
          <cell r="C1976">
            <v>810001973</v>
          </cell>
        </row>
        <row r="1977">
          <cell r="A1977" t="str">
            <v>8DF304-25KT</v>
          </cell>
          <cell r="B1977" t="str">
            <v>8DF304-25KT</v>
          </cell>
          <cell r="C1977">
            <v>810001974</v>
          </cell>
        </row>
        <row r="1978">
          <cell r="A1978" t="str">
            <v>8DF304-30KT</v>
          </cell>
          <cell r="B1978" t="str">
            <v>8DF304-30KT</v>
          </cell>
          <cell r="C1978">
            <v>810001975</v>
          </cell>
        </row>
        <row r="1979">
          <cell r="A1979" t="str">
            <v>8DF304-35KT</v>
          </cell>
          <cell r="B1979" t="str">
            <v>8DF304-35KT</v>
          </cell>
          <cell r="C1979">
            <v>810001976</v>
          </cell>
        </row>
        <row r="1980">
          <cell r="A1980" t="str">
            <v>3DF304X</v>
          </cell>
          <cell r="B1980" t="str">
            <v>3DF304X</v>
          </cell>
          <cell r="C1980">
            <v>810001977</v>
          </cell>
        </row>
        <row r="1981">
          <cell r="A1981" t="str">
            <v>4DF304X</v>
          </cell>
          <cell r="B1981" t="str">
            <v>4DF304X</v>
          </cell>
          <cell r="C1981">
            <v>810001978</v>
          </cell>
        </row>
        <row r="1982">
          <cell r="A1982" t="str">
            <v>5DF304X</v>
          </cell>
          <cell r="B1982" t="str">
            <v>5DF304X</v>
          </cell>
          <cell r="C1982">
            <v>810001979</v>
          </cell>
        </row>
        <row r="1983">
          <cell r="A1983" t="str">
            <v>55DF304X</v>
          </cell>
          <cell r="B1983" t="str">
            <v>55DF304X</v>
          </cell>
          <cell r="C1983">
            <v>810001980</v>
          </cell>
        </row>
        <row r="1984">
          <cell r="A1984" t="str">
            <v>6DF304X</v>
          </cell>
          <cell r="B1984" t="str">
            <v>6DF304X</v>
          </cell>
          <cell r="C1984">
            <v>810001981</v>
          </cell>
        </row>
        <row r="1985">
          <cell r="A1985" t="str">
            <v>7DF304X</v>
          </cell>
          <cell r="B1985" t="str">
            <v>7DF304X</v>
          </cell>
          <cell r="C1985">
            <v>810001982</v>
          </cell>
        </row>
        <row r="1986">
          <cell r="A1986" t="str">
            <v>8DF304X</v>
          </cell>
          <cell r="B1986" t="str">
            <v>8DF304X</v>
          </cell>
          <cell r="C1986">
            <v>810001983</v>
          </cell>
        </row>
        <row r="1987">
          <cell r="A1987" t="str">
            <v>3DF304-15</v>
          </cell>
          <cell r="B1987" t="str">
            <v>3DF304-15</v>
          </cell>
          <cell r="C1987">
            <v>810001984</v>
          </cell>
        </row>
        <row r="1988">
          <cell r="A1988" t="str">
            <v>3DF304-20</v>
          </cell>
          <cell r="B1988" t="str">
            <v>3DF304-20</v>
          </cell>
          <cell r="C1988">
            <v>810001985</v>
          </cell>
        </row>
        <row r="1989">
          <cell r="A1989" t="str">
            <v>3DF304-25</v>
          </cell>
          <cell r="B1989" t="str">
            <v>3DF304-25</v>
          </cell>
          <cell r="C1989">
            <v>810001986</v>
          </cell>
        </row>
        <row r="1990">
          <cell r="A1990" t="str">
            <v>3DF304-30</v>
          </cell>
          <cell r="B1990" t="str">
            <v>3DF304-30</v>
          </cell>
          <cell r="C1990">
            <v>810001987</v>
          </cell>
        </row>
        <row r="1991">
          <cell r="A1991" t="str">
            <v>3DF304-35</v>
          </cell>
          <cell r="B1991" t="str">
            <v>3DF304-35</v>
          </cell>
          <cell r="C1991">
            <v>810001988</v>
          </cell>
        </row>
        <row r="1992">
          <cell r="A1992" t="str">
            <v>3DF304-100</v>
          </cell>
          <cell r="B1992" t="str">
            <v>3DF304-100</v>
          </cell>
          <cell r="C1992">
            <v>810001989</v>
          </cell>
        </row>
        <row r="1993">
          <cell r="A1993" t="str">
            <v>4DF304-15</v>
          </cell>
          <cell r="B1993" t="str">
            <v>4DF304-15</v>
          </cell>
          <cell r="C1993">
            <v>810001990</v>
          </cell>
        </row>
        <row r="1994">
          <cell r="A1994" t="str">
            <v>4DF304-20</v>
          </cell>
          <cell r="B1994" t="str">
            <v>4DF304-20</v>
          </cell>
          <cell r="C1994">
            <v>810001991</v>
          </cell>
        </row>
        <row r="1995">
          <cell r="A1995" t="str">
            <v>4DF304-25</v>
          </cell>
          <cell r="B1995" t="str">
            <v>4DF304-25</v>
          </cell>
          <cell r="C1995">
            <v>810001992</v>
          </cell>
        </row>
        <row r="1996">
          <cell r="A1996" t="str">
            <v>4DF304-30</v>
          </cell>
          <cell r="B1996" t="str">
            <v>4DF304-30</v>
          </cell>
          <cell r="C1996">
            <v>810001993</v>
          </cell>
        </row>
        <row r="1997">
          <cell r="A1997" t="str">
            <v>4DF304-35</v>
          </cell>
          <cell r="B1997" t="str">
            <v>4DF304-35</v>
          </cell>
          <cell r="C1997">
            <v>810001994</v>
          </cell>
        </row>
        <row r="1998">
          <cell r="A1998" t="str">
            <v>4DF304-100</v>
          </cell>
          <cell r="B1998" t="str">
            <v>4DF304-100</v>
          </cell>
          <cell r="C1998">
            <v>810001995</v>
          </cell>
        </row>
        <row r="1999">
          <cell r="A1999" t="str">
            <v>5DF304-15</v>
          </cell>
          <cell r="B1999" t="str">
            <v>5DF304-15</v>
          </cell>
          <cell r="C1999">
            <v>810001996</v>
          </cell>
        </row>
        <row r="2000">
          <cell r="A2000" t="str">
            <v>5DF304-20</v>
          </cell>
          <cell r="B2000" t="str">
            <v>5DF304-20</v>
          </cell>
          <cell r="C2000">
            <v>810001997</v>
          </cell>
        </row>
        <row r="2001">
          <cell r="A2001" t="str">
            <v>5DF304-25</v>
          </cell>
          <cell r="B2001" t="str">
            <v>5DF304-25</v>
          </cell>
          <cell r="C2001">
            <v>810001998</v>
          </cell>
        </row>
        <row r="2002">
          <cell r="A2002" t="str">
            <v>5DF304-30</v>
          </cell>
          <cell r="B2002" t="str">
            <v>5DF304-30</v>
          </cell>
          <cell r="C2002">
            <v>810001999</v>
          </cell>
        </row>
        <row r="2003">
          <cell r="A2003" t="str">
            <v>5DF304-35</v>
          </cell>
          <cell r="B2003" t="str">
            <v>5DF304-35</v>
          </cell>
          <cell r="C2003">
            <v>810002000</v>
          </cell>
        </row>
        <row r="2004">
          <cell r="A2004" t="str">
            <v>5DF304-100</v>
          </cell>
          <cell r="B2004" t="str">
            <v>5DF304-100</v>
          </cell>
          <cell r="C2004">
            <v>810002001</v>
          </cell>
        </row>
        <row r="2005">
          <cell r="A2005" t="str">
            <v>55DF304-15</v>
          </cell>
          <cell r="B2005" t="str">
            <v>55DF304-15</v>
          </cell>
          <cell r="C2005">
            <v>810002002</v>
          </cell>
        </row>
        <row r="2006">
          <cell r="A2006" t="str">
            <v>55DF304-20</v>
          </cell>
          <cell r="B2006" t="str">
            <v>55DF304-20</v>
          </cell>
          <cell r="C2006">
            <v>810002003</v>
          </cell>
        </row>
        <row r="2007">
          <cell r="A2007" t="str">
            <v>55DF304-25</v>
          </cell>
          <cell r="B2007" t="str">
            <v>55DF304-25</v>
          </cell>
          <cell r="C2007">
            <v>810002004</v>
          </cell>
        </row>
        <row r="2008">
          <cell r="A2008" t="str">
            <v>55DF304-30</v>
          </cell>
          <cell r="B2008" t="str">
            <v>55DF304-30</v>
          </cell>
          <cell r="C2008">
            <v>810002005</v>
          </cell>
        </row>
        <row r="2009">
          <cell r="A2009" t="str">
            <v>55DF304-35</v>
          </cell>
          <cell r="B2009" t="str">
            <v>55DF304-35</v>
          </cell>
          <cell r="C2009">
            <v>810002006</v>
          </cell>
        </row>
        <row r="2010">
          <cell r="A2010" t="str">
            <v>55DF304-100</v>
          </cell>
          <cell r="B2010" t="str">
            <v>55DF304-100</v>
          </cell>
          <cell r="C2010">
            <v>810002007</v>
          </cell>
        </row>
        <row r="2011">
          <cell r="A2011" t="str">
            <v>6DF304-15</v>
          </cell>
          <cell r="B2011" t="str">
            <v>6DF304-15</v>
          </cell>
          <cell r="C2011">
            <v>810002008</v>
          </cell>
        </row>
        <row r="2012">
          <cell r="A2012" t="str">
            <v>6DF304-20</v>
          </cell>
          <cell r="B2012" t="str">
            <v>6DF304-20</v>
          </cell>
          <cell r="C2012">
            <v>810002009</v>
          </cell>
        </row>
        <row r="2013">
          <cell r="A2013" t="str">
            <v>6DF304-25</v>
          </cell>
          <cell r="B2013" t="str">
            <v>6DF304-25</v>
          </cell>
          <cell r="C2013">
            <v>810002010</v>
          </cell>
        </row>
        <row r="2014">
          <cell r="A2014" t="str">
            <v>6DF304-30</v>
          </cell>
          <cell r="B2014" t="str">
            <v>6DF304-30</v>
          </cell>
          <cell r="C2014">
            <v>810002011</v>
          </cell>
        </row>
        <row r="2015">
          <cell r="A2015" t="str">
            <v>6DF304-35</v>
          </cell>
          <cell r="B2015" t="str">
            <v>6DF304-35</v>
          </cell>
          <cell r="C2015">
            <v>810002012</v>
          </cell>
        </row>
        <row r="2016">
          <cell r="A2016" t="str">
            <v>6DF304-100</v>
          </cell>
          <cell r="B2016" t="str">
            <v>6DF304-100</v>
          </cell>
          <cell r="C2016">
            <v>810002013</v>
          </cell>
        </row>
        <row r="2017">
          <cell r="A2017" t="str">
            <v>7DF304-15</v>
          </cell>
          <cell r="B2017" t="str">
            <v>7DF304-15</v>
          </cell>
          <cell r="C2017">
            <v>810002014</v>
          </cell>
        </row>
        <row r="2018">
          <cell r="A2018" t="str">
            <v>7DF304-20</v>
          </cell>
          <cell r="B2018" t="str">
            <v>7DF304-20</v>
          </cell>
          <cell r="C2018">
            <v>810002015</v>
          </cell>
        </row>
        <row r="2019">
          <cell r="A2019" t="str">
            <v>7DF304-25</v>
          </cell>
          <cell r="B2019" t="str">
            <v>7DF304-25</v>
          </cell>
          <cell r="C2019">
            <v>810002016</v>
          </cell>
        </row>
        <row r="2020">
          <cell r="A2020" t="str">
            <v>7DF304-30</v>
          </cell>
          <cell r="B2020" t="str">
            <v>7DF304-30</v>
          </cell>
          <cell r="C2020">
            <v>810002017</v>
          </cell>
        </row>
        <row r="2021">
          <cell r="A2021" t="str">
            <v>7DF304-35</v>
          </cell>
          <cell r="B2021" t="str">
            <v>7DF304-35</v>
          </cell>
          <cell r="C2021">
            <v>810002018</v>
          </cell>
        </row>
        <row r="2022">
          <cell r="A2022" t="str">
            <v>7DF304-50</v>
          </cell>
          <cell r="B2022" t="str">
            <v>7DF304-50</v>
          </cell>
          <cell r="C2022">
            <v>810002019</v>
          </cell>
        </row>
        <row r="2023">
          <cell r="A2023" t="str">
            <v>8DF304-15</v>
          </cell>
          <cell r="B2023" t="str">
            <v>8DF304-15</v>
          </cell>
          <cell r="C2023">
            <v>810002020</v>
          </cell>
        </row>
        <row r="2024">
          <cell r="A2024" t="str">
            <v>8DF304-20</v>
          </cell>
          <cell r="B2024" t="str">
            <v>8DF304-20</v>
          </cell>
          <cell r="C2024">
            <v>810002021</v>
          </cell>
        </row>
        <row r="2025">
          <cell r="A2025" t="str">
            <v>8DF304-25</v>
          </cell>
          <cell r="B2025" t="str">
            <v>8DF304-25</v>
          </cell>
          <cell r="C2025">
            <v>810002022</v>
          </cell>
        </row>
        <row r="2026">
          <cell r="A2026" t="str">
            <v>8DF304-30</v>
          </cell>
          <cell r="B2026" t="str">
            <v>8DF304-30</v>
          </cell>
          <cell r="C2026">
            <v>810002023</v>
          </cell>
        </row>
        <row r="2027">
          <cell r="A2027" t="str">
            <v>8DF304-35</v>
          </cell>
          <cell r="B2027" t="str">
            <v>8DF304-35</v>
          </cell>
          <cell r="C2027">
            <v>810002024</v>
          </cell>
        </row>
        <row r="2028">
          <cell r="A2028" t="str">
            <v>8DF304-50</v>
          </cell>
          <cell r="B2028" t="str">
            <v>8DF304-50</v>
          </cell>
          <cell r="C2028">
            <v>810002025</v>
          </cell>
        </row>
        <row r="2029">
          <cell r="A2029" t="str">
            <v>3DF316-15K</v>
          </cell>
          <cell r="B2029" t="str">
            <v>3DF316-15K</v>
          </cell>
          <cell r="C2029">
            <v>810002026</v>
          </cell>
        </row>
        <row r="2030">
          <cell r="A2030" t="str">
            <v>3DF316-20K</v>
          </cell>
          <cell r="B2030" t="str">
            <v>3DF316-20K</v>
          </cell>
          <cell r="C2030">
            <v>810002027</v>
          </cell>
        </row>
        <row r="2031">
          <cell r="A2031" t="str">
            <v>3DF316-25K</v>
          </cell>
          <cell r="B2031" t="str">
            <v>3DF316-25K</v>
          </cell>
          <cell r="C2031">
            <v>810002028</v>
          </cell>
        </row>
        <row r="2032">
          <cell r="A2032" t="str">
            <v>3DF316-30K</v>
          </cell>
          <cell r="B2032" t="str">
            <v>3DF316-30K</v>
          </cell>
          <cell r="C2032">
            <v>810002029</v>
          </cell>
        </row>
        <row r="2033">
          <cell r="A2033" t="str">
            <v>3DF316-35K</v>
          </cell>
          <cell r="B2033" t="str">
            <v>3DF316-35K</v>
          </cell>
          <cell r="C2033">
            <v>810002030</v>
          </cell>
        </row>
        <row r="2034">
          <cell r="A2034" t="str">
            <v>4DF316-15K</v>
          </cell>
          <cell r="B2034" t="str">
            <v>4DF316-15K</v>
          </cell>
          <cell r="C2034">
            <v>810002031</v>
          </cell>
        </row>
        <row r="2035">
          <cell r="A2035" t="str">
            <v>4DF316-20K</v>
          </cell>
          <cell r="B2035" t="str">
            <v>4DF316-20K</v>
          </cell>
          <cell r="C2035">
            <v>810002032</v>
          </cell>
        </row>
        <row r="2036">
          <cell r="A2036" t="str">
            <v>4DF316-25K</v>
          </cell>
          <cell r="B2036" t="str">
            <v>4DF316-25K</v>
          </cell>
          <cell r="C2036">
            <v>810002033</v>
          </cell>
        </row>
        <row r="2037">
          <cell r="A2037" t="str">
            <v>4DF316-30K</v>
          </cell>
          <cell r="B2037" t="str">
            <v>4DF316-30K</v>
          </cell>
          <cell r="C2037">
            <v>810002034</v>
          </cell>
        </row>
        <row r="2038">
          <cell r="A2038" t="str">
            <v>4DF316-35K</v>
          </cell>
          <cell r="B2038" t="str">
            <v>4DF316-35K</v>
          </cell>
          <cell r="C2038">
            <v>810002035</v>
          </cell>
        </row>
        <row r="2039">
          <cell r="A2039" t="str">
            <v>5DF316-15K</v>
          </cell>
          <cell r="B2039" t="str">
            <v>5DF316-15K</v>
          </cell>
          <cell r="C2039">
            <v>810002036</v>
          </cell>
        </row>
        <row r="2040">
          <cell r="A2040" t="str">
            <v>5DF316-20K</v>
          </cell>
          <cell r="B2040" t="str">
            <v>5DF316-20K</v>
          </cell>
          <cell r="C2040">
            <v>810002037</v>
          </cell>
        </row>
        <row r="2041">
          <cell r="A2041" t="str">
            <v>5DF316-25K</v>
          </cell>
          <cell r="B2041" t="str">
            <v>5DF316-25K</v>
          </cell>
          <cell r="C2041">
            <v>810002038</v>
          </cell>
        </row>
        <row r="2042">
          <cell r="A2042" t="str">
            <v>5DF316-30K</v>
          </cell>
          <cell r="B2042" t="str">
            <v>5DF316-30K</v>
          </cell>
          <cell r="C2042">
            <v>810002039</v>
          </cell>
        </row>
        <row r="2043">
          <cell r="A2043" t="str">
            <v>5DF316-35K</v>
          </cell>
          <cell r="B2043" t="str">
            <v>5DF316-35K</v>
          </cell>
          <cell r="C2043">
            <v>810002040</v>
          </cell>
        </row>
        <row r="2044">
          <cell r="A2044" t="str">
            <v>55DF316-15K</v>
          </cell>
          <cell r="B2044" t="str">
            <v>55DF316-15K</v>
          </cell>
          <cell r="C2044">
            <v>810002041</v>
          </cell>
        </row>
        <row r="2045">
          <cell r="A2045" t="str">
            <v>55DF316-20K</v>
          </cell>
          <cell r="B2045" t="str">
            <v>55DF316-20K</v>
          </cell>
          <cell r="C2045">
            <v>810002042</v>
          </cell>
        </row>
        <row r="2046">
          <cell r="A2046" t="str">
            <v>55DF316-25K</v>
          </cell>
          <cell r="B2046" t="str">
            <v>55DF316-25K</v>
          </cell>
          <cell r="C2046">
            <v>810002043</v>
          </cell>
        </row>
        <row r="2047">
          <cell r="A2047" t="str">
            <v>55DF316-30K</v>
          </cell>
          <cell r="B2047" t="str">
            <v>55DF316-30K</v>
          </cell>
          <cell r="C2047">
            <v>810002044</v>
          </cell>
        </row>
        <row r="2048">
          <cell r="A2048" t="str">
            <v>55DF316-35K</v>
          </cell>
          <cell r="B2048" t="str">
            <v>55DF316-35K</v>
          </cell>
          <cell r="C2048">
            <v>810002045</v>
          </cell>
        </row>
        <row r="2049">
          <cell r="A2049" t="str">
            <v>6DF316-15K</v>
          </cell>
          <cell r="B2049" t="str">
            <v>6DF316-15K</v>
          </cell>
          <cell r="C2049">
            <v>810002046</v>
          </cell>
        </row>
        <row r="2050">
          <cell r="A2050" t="str">
            <v>6DF316-20K</v>
          </cell>
          <cell r="B2050" t="str">
            <v>6DF316-20K</v>
          </cell>
          <cell r="C2050">
            <v>810002047</v>
          </cell>
        </row>
        <row r="2051">
          <cell r="A2051" t="str">
            <v>6DF316-25K</v>
          </cell>
          <cell r="B2051" t="str">
            <v>6DF316-25K</v>
          </cell>
          <cell r="C2051">
            <v>810002048</v>
          </cell>
        </row>
        <row r="2052">
          <cell r="A2052" t="str">
            <v>6DF316-30K</v>
          </cell>
          <cell r="B2052" t="str">
            <v>6DF316-30K</v>
          </cell>
          <cell r="C2052">
            <v>810002049</v>
          </cell>
        </row>
        <row r="2053">
          <cell r="A2053" t="str">
            <v>6DF316-35K</v>
          </cell>
          <cell r="B2053" t="str">
            <v>6DF316-35K</v>
          </cell>
          <cell r="C2053">
            <v>810002050</v>
          </cell>
        </row>
        <row r="2054">
          <cell r="A2054" t="str">
            <v>7DF316-15K</v>
          </cell>
          <cell r="B2054" t="str">
            <v>7DF316-15K</v>
          </cell>
          <cell r="C2054">
            <v>810002051</v>
          </cell>
        </row>
        <row r="2055">
          <cell r="A2055" t="str">
            <v>7DF316-20K</v>
          </cell>
          <cell r="B2055" t="str">
            <v>7DF316-20K</v>
          </cell>
          <cell r="C2055">
            <v>810002052</v>
          </cell>
        </row>
        <row r="2056">
          <cell r="A2056" t="str">
            <v>7DF316-25K</v>
          </cell>
          <cell r="B2056" t="str">
            <v>7DF316-25K</v>
          </cell>
          <cell r="C2056">
            <v>810002053</v>
          </cell>
        </row>
        <row r="2057">
          <cell r="A2057" t="str">
            <v>7DF316-30K</v>
          </cell>
          <cell r="B2057" t="str">
            <v>7DF316-30K</v>
          </cell>
          <cell r="C2057">
            <v>810002054</v>
          </cell>
        </row>
        <row r="2058">
          <cell r="A2058" t="str">
            <v>7DF316-35K</v>
          </cell>
          <cell r="B2058" t="str">
            <v>7DF316-35K</v>
          </cell>
          <cell r="C2058">
            <v>810002055</v>
          </cell>
        </row>
        <row r="2059">
          <cell r="A2059" t="str">
            <v>8DF316-15K</v>
          </cell>
          <cell r="B2059" t="str">
            <v>8DF316-15K</v>
          </cell>
          <cell r="C2059">
            <v>810002056</v>
          </cell>
        </row>
        <row r="2060">
          <cell r="A2060" t="str">
            <v>8DF316-20K</v>
          </cell>
          <cell r="B2060" t="str">
            <v>8DF316-20K</v>
          </cell>
          <cell r="C2060">
            <v>810002057</v>
          </cell>
        </row>
        <row r="2061">
          <cell r="A2061" t="str">
            <v>8DF316-25K</v>
          </cell>
          <cell r="B2061" t="str">
            <v>8DF316-25K</v>
          </cell>
          <cell r="C2061">
            <v>810002058</v>
          </cell>
        </row>
        <row r="2062">
          <cell r="A2062" t="str">
            <v>8DF316-30K</v>
          </cell>
          <cell r="B2062" t="str">
            <v>8DF316-30K</v>
          </cell>
          <cell r="C2062">
            <v>810002059</v>
          </cell>
        </row>
        <row r="2063">
          <cell r="A2063" t="str">
            <v>8DF316-35K</v>
          </cell>
          <cell r="B2063" t="str">
            <v>8DF316-35K</v>
          </cell>
          <cell r="C2063">
            <v>810002060</v>
          </cell>
        </row>
        <row r="2064">
          <cell r="A2064" t="str">
            <v>3DF316-15KT</v>
          </cell>
          <cell r="B2064" t="str">
            <v>3DF316-15KT</v>
          </cell>
          <cell r="C2064">
            <v>810002061</v>
          </cell>
        </row>
        <row r="2065">
          <cell r="A2065" t="str">
            <v>3DF316-20KT</v>
          </cell>
          <cell r="B2065" t="str">
            <v>3DF316-20KT</v>
          </cell>
          <cell r="C2065">
            <v>810002062</v>
          </cell>
        </row>
        <row r="2066">
          <cell r="A2066" t="str">
            <v>3DF316-25KT</v>
          </cell>
          <cell r="B2066" t="str">
            <v>3DF316-25KT</v>
          </cell>
          <cell r="C2066">
            <v>810002063</v>
          </cell>
        </row>
        <row r="2067">
          <cell r="A2067" t="str">
            <v>3DF316-30KT</v>
          </cell>
          <cell r="B2067" t="str">
            <v>3DF316-30KT</v>
          </cell>
          <cell r="C2067">
            <v>810002064</v>
          </cell>
        </row>
        <row r="2068">
          <cell r="A2068" t="str">
            <v>3DF316-35KT</v>
          </cell>
          <cell r="B2068" t="str">
            <v>3DF316-35KT</v>
          </cell>
          <cell r="C2068">
            <v>810002065</v>
          </cell>
        </row>
        <row r="2069">
          <cell r="A2069" t="str">
            <v>4DF316-15KT</v>
          </cell>
          <cell r="B2069" t="str">
            <v>4DF316-15KT</v>
          </cell>
          <cell r="C2069">
            <v>810002066</v>
          </cell>
        </row>
        <row r="2070">
          <cell r="A2070" t="str">
            <v>4DF316-20KT</v>
          </cell>
          <cell r="B2070" t="str">
            <v>4DF316-20KT</v>
          </cell>
          <cell r="C2070">
            <v>810002067</v>
          </cell>
        </row>
        <row r="2071">
          <cell r="A2071" t="str">
            <v>4DF316-25KT</v>
          </cell>
          <cell r="B2071" t="str">
            <v>4DF316-25KT</v>
          </cell>
          <cell r="C2071">
            <v>810002068</v>
          </cell>
        </row>
        <row r="2072">
          <cell r="A2072" t="str">
            <v>4DF316-30KT</v>
          </cell>
          <cell r="B2072" t="str">
            <v>4DF316-30KT</v>
          </cell>
          <cell r="C2072">
            <v>810002069</v>
          </cell>
        </row>
        <row r="2073">
          <cell r="A2073" t="str">
            <v>4DF316-35KT</v>
          </cell>
          <cell r="B2073" t="str">
            <v>4DF316-35KT</v>
          </cell>
          <cell r="C2073">
            <v>810002070</v>
          </cell>
        </row>
        <row r="2074">
          <cell r="A2074" t="str">
            <v>5DF316-15KT</v>
          </cell>
          <cell r="B2074" t="str">
            <v>5DF316-15KT</v>
          </cell>
          <cell r="C2074">
            <v>810002071</v>
          </cell>
        </row>
        <row r="2075">
          <cell r="A2075" t="str">
            <v>5DF316-20KT</v>
          </cell>
          <cell r="B2075" t="str">
            <v>5DF316-20KT</v>
          </cell>
          <cell r="C2075">
            <v>810002072</v>
          </cell>
        </row>
        <row r="2076">
          <cell r="A2076" t="str">
            <v>5DF316-25KT</v>
          </cell>
          <cell r="B2076" t="str">
            <v>5DF316-25KT</v>
          </cell>
          <cell r="C2076">
            <v>810002073</v>
          </cell>
        </row>
        <row r="2077">
          <cell r="A2077" t="str">
            <v>5DF316-30KT</v>
          </cell>
          <cell r="B2077" t="str">
            <v>5DF316-30KT</v>
          </cell>
          <cell r="C2077">
            <v>810002074</v>
          </cell>
        </row>
        <row r="2078">
          <cell r="A2078" t="str">
            <v>5DF316-35KT</v>
          </cell>
          <cell r="B2078" t="str">
            <v>5DF316-35KT</v>
          </cell>
          <cell r="C2078">
            <v>810002075</v>
          </cell>
        </row>
        <row r="2079">
          <cell r="A2079" t="str">
            <v>55DF316-15KT</v>
          </cell>
          <cell r="B2079" t="str">
            <v>55DF316-15KT</v>
          </cell>
          <cell r="C2079">
            <v>810002076</v>
          </cell>
        </row>
        <row r="2080">
          <cell r="A2080" t="str">
            <v>55DF316-20KT</v>
          </cell>
          <cell r="B2080" t="str">
            <v>55DF316-20KT</v>
          </cell>
          <cell r="C2080">
            <v>810002077</v>
          </cell>
        </row>
        <row r="2081">
          <cell r="A2081" t="str">
            <v>55DF316-25KT</v>
          </cell>
          <cell r="B2081" t="str">
            <v>55DF316-25KT</v>
          </cell>
          <cell r="C2081">
            <v>810002078</v>
          </cell>
        </row>
        <row r="2082">
          <cell r="A2082" t="str">
            <v>55DF316-30KT</v>
          </cell>
          <cell r="B2082" t="str">
            <v>55DF316-30KT</v>
          </cell>
          <cell r="C2082">
            <v>810002079</v>
          </cell>
        </row>
        <row r="2083">
          <cell r="A2083" t="str">
            <v>55DF316-35KT</v>
          </cell>
          <cell r="B2083" t="str">
            <v>55DF316-35KT</v>
          </cell>
          <cell r="C2083">
            <v>810002080</v>
          </cell>
        </row>
        <row r="2084">
          <cell r="A2084" t="str">
            <v>6DF316-15KT</v>
          </cell>
          <cell r="B2084" t="str">
            <v>6DF316-15KT</v>
          </cell>
          <cell r="C2084">
            <v>810002081</v>
          </cell>
        </row>
        <row r="2085">
          <cell r="A2085" t="str">
            <v>6DF316-20KT</v>
          </cell>
          <cell r="B2085" t="str">
            <v>6DF316-20KT</v>
          </cell>
          <cell r="C2085">
            <v>810002082</v>
          </cell>
        </row>
        <row r="2086">
          <cell r="A2086" t="str">
            <v>6DF316-25KT</v>
          </cell>
          <cell r="B2086" t="str">
            <v>6DF316-25KT</v>
          </cell>
          <cell r="C2086">
            <v>810002083</v>
          </cell>
        </row>
        <row r="2087">
          <cell r="A2087" t="str">
            <v>6DF316-30KT</v>
          </cell>
          <cell r="B2087" t="str">
            <v>6DF316-30KT</v>
          </cell>
          <cell r="C2087">
            <v>810002084</v>
          </cell>
        </row>
        <row r="2088">
          <cell r="A2088" t="str">
            <v>6DF316-35KT</v>
          </cell>
          <cell r="B2088" t="str">
            <v>6DF316-35KT</v>
          </cell>
          <cell r="C2088">
            <v>810002085</v>
          </cell>
        </row>
        <row r="2089">
          <cell r="A2089" t="str">
            <v>7DF316-15KT</v>
          </cell>
          <cell r="B2089" t="str">
            <v>7DF316-15KT</v>
          </cell>
          <cell r="C2089">
            <v>810002086</v>
          </cell>
        </row>
        <row r="2090">
          <cell r="A2090" t="str">
            <v>7DF316-20KT</v>
          </cell>
          <cell r="B2090" t="str">
            <v>7DF316-20KT</v>
          </cell>
          <cell r="C2090">
            <v>810002087</v>
          </cell>
        </row>
        <row r="2091">
          <cell r="A2091" t="str">
            <v>7DF316-25KT</v>
          </cell>
          <cell r="B2091" t="str">
            <v>7DF316-25KT</v>
          </cell>
          <cell r="C2091">
            <v>810002088</v>
          </cell>
        </row>
        <row r="2092">
          <cell r="A2092" t="str">
            <v>7DF316-30KT</v>
          </cell>
          <cell r="B2092" t="str">
            <v>7DF316-30KT</v>
          </cell>
          <cell r="C2092">
            <v>810002089</v>
          </cell>
        </row>
        <row r="2093">
          <cell r="A2093" t="str">
            <v>7DF316-35KT</v>
          </cell>
          <cell r="B2093" t="str">
            <v>7DF316-35KT</v>
          </cell>
          <cell r="C2093">
            <v>810002090</v>
          </cell>
        </row>
        <row r="2094">
          <cell r="A2094" t="str">
            <v>8DF316-15KT</v>
          </cell>
          <cell r="B2094" t="str">
            <v>8DF316-15KT</v>
          </cell>
          <cell r="C2094">
            <v>810002091</v>
          </cell>
        </row>
        <row r="2095">
          <cell r="A2095" t="str">
            <v>8DF316-20KT</v>
          </cell>
          <cell r="B2095" t="str">
            <v>8DF316-20KT</v>
          </cell>
          <cell r="C2095">
            <v>810002092</v>
          </cell>
        </row>
        <row r="2096">
          <cell r="A2096" t="str">
            <v>8DF316-25KT</v>
          </cell>
          <cell r="B2096" t="str">
            <v>8DF316-25KT</v>
          </cell>
          <cell r="C2096">
            <v>810002093</v>
          </cell>
        </row>
        <row r="2097">
          <cell r="A2097" t="str">
            <v>8DF316-30KT</v>
          </cell>
          <cell r="B2097" t="str">
            <v>8DF316-30KT</v>
          </cell>
          <cell r="C2097">
            <v>810002094</v>
          </cell>
        </row>
        <row r="2098">
          <cell r="A2098" t="str">
            <v>8DF316-35KT</v>
          </cell>
          <cell r="B2098" t="str">
            <v>8DF316-35KT</v>
          </cell>
          <cell r="C2098">
            <v>810002095</v>
          </cell>
        </row>
        <row r="2099">
          <cell r="A2099" t="str">
            <v xml:space="preserve">4DF316-25VCK </v>
          </cell>
          <cell r="B2099" t="str">
            <v xml:space="preserve">4DF316-25VCK </v>
          </cell>
          <cell r="C2099">
            <v>810002096</v>
          </cell>
        </row>
        <row r="2100">
          <cell r="A2100" t="str">
            <v>4DF316-35VCK</v>
          </cell>
          <cell r="B2100" t="str">
            <v>4DF316-35VCK</v>
          </cell>
          <cell r="C2100">
            <v>810002097</v>
          </cell>
        </row>
        <row r="2101">
          <cell r="A2101" t="str">
            <v>55DF316-25VCK</v>
          </cell>
          <cell r="B2101" t="str">
            <v>55DF316-25VCK</v>
          </cell>
          <cell r="C2101">
            <v>810002098</v>
          </cell>
        </row>
        <row r="2102">
          <cell r="A2102" t="str">
            <v>55DF316-35VCK</v>
          </cell>
          <cell r="B2102" t="str">
            <v>55DF316-35VCK</v>
          </cell>
          <cell r="C2102">
            <v>810002099</v>
          </cell>
        </row>
        <row r="2103">
          <cell r="A2103" t="str">
            <v>6DF316-25VCK</v>
          </cell>
          <cell r="B2103" t="str">
            <v>6DF316-25VCK</v>
          </cell>
          <cell r="C2103">
            <v>810002100</v>
          </cell>
        </row>
        <row r="2104">
          <cell r="A2104" t="str">
            <v>6DF316-35VCK</v>
          </cell>
          <cell r="B2104" t="str">
            <v>6DF316-35VCK</v>
          </cell>
          <cell r="C2104">
            <v>810002101</v>
          </cell>
        </row>
        <row r="2105">
          <cell r="A2105" t="str">
            <v>3DF316X</v>
          </cell>
          <cell r="B2105" t="str">
            <v>3DF316X</v>
          </cell>
          <cell r="C2105">
            <v>810002102</v>
          </cell>
        </row>
        <row r="2106">
          <cell r="A2106" t="str">
            <v>4DF316X</v>
          </cell>
          <cell r="B2106" t="str">
            <v>4DF316X</v>
          </cell>
          <cell r="C2106">
            <v>810002103</v>
          </cell>
        </row>
        <row r="2107">
          <cell r="A2107" t="str">
            <v>5DF316X</v>
          </cell>
          <cell r="B2107" t="str">
            <v>5DF316X</v>
          </cell>
          <cell r="C2107">
            <v>810002104</v>
          </cell>
        </row>
        <row r="2108">
          <cell r="A2108" t="str">
            <v>55DF316X</v>
          </cell>
          <cell r="B2108" t="str">
            <v>55DF316X</v>
          </cell>
          <cell r="C2108">
            <v>810002105</v>
          </cell>
        </row>
        <row r="2109">
          <cell r="A2109" t="str">
            <v>6DF316X</v>
          </cell>
          <cell r="B2109" t="str">
            <v>6DF316X</v>
          </cell>
          <cell r="C2109">
            <v>810002106</v>
          </cell>
        </row>
        <row r="2110">
          <cell r="A2110" t="str">
            <v>7DF316X</v>
          </cell>
          <cell r="B2110" t="str">
            <v>7DF316X</v>
          </cell>
          <cell r="C2110">
            <v>810002107</v>
          </cell>
        </row>
        <row r="2111">
          <cell r="A2111" t="str">
            <v>8DF316X</v>
          </cell>
          <cell r="B2111" t="str">
            <v>8DF316X</v>
          </cell>
          <cell r="C2111">
            <v>810002108</v>
          </cell>
        </row>
        <row r="2112">
          <cell r="A2112" t="str">
            <v>3DF316-15</v>
          </cell>
          <cell r="B2112" t="str">
            <v>3DF316-15</v>
          </cell>
          <cell r="C2112">
            <v>810002109</v>
          </cell>
        </row>
        <row r="2113">
          <cell r="A2113" t="str">
            <v>3DF316-20</v>
          </cell>
          <cell r="B2113" t="str">
            <v>3DF316-20</v>
          </cell>
          <cell r="C2113">
            <v>810002110</v>
          </cell>
        </row>
        <row r="2114">
          <cell r="A2114" t="str">
            <v>3DF316-25</v>
          </cell>
          <cell r="B2114" t="str">
            <v>3DF316-25</v>
          </cell>
          <cell r="C2114">
            <v>810002111</v>
          </cell>
        </row>
        <row r="2115">
          <cell r="A2115" t="str">
            <v>3DF316-30</v>
          </cell>
          <cell r="B2115" t="str">
            <v>3DF316-30</v>
          </cell>
          <cell r="C2115">
            <v>810002112</v>
          </cell>
        </row>
        <row r="2116">
          <cell r="A2116" t="str">
            <v>3DF316-35</v>
          </cell>
          <cell r="B2116" t="str">
            <v>3DF316-35</v>
          </cell>
          <cell r="C2116">
            <v>810002113</v>
          </cell>
        </row>
        <row r="2117">
          <cell r="A2117" t="str">
            <v>3DF316-100</v>
          </cell>
          <cell r="B2117" t="str">
            <v>3DF316-100</v>
          </cell>
          <cell r="C2117">
            <v>810002114</v>
          </cell>
        </row>
        <row r="2118">
          <cell r="A2118" t="str">
            <v>4DF316-15</v>
          </cell>
          <cell r="B2118" t="str">
            <v>4DF316-15</v>
          </cell>
          <cell r="C2118">
            <v>810002115</v>
          </cell>
        </row>
        <row r="2119">
          <cell r="A2119" t="str">
            <v>4DF316-20</v>
          </cell>
          <cell r="B2119" t="str">
            <v>4DF316-20</v>
          </cell>
          <cell r="C2119">
            <v>810002116</v>
          </cell>
        </row>
        <row r="2120">
          <cell r="A2120" t="str">
            <v>4DF316-25</v>
          </cell>
          <cell r="B2120" t="str">
            <v>4DF316-25</v>
          </cell>
          <cell r="C2120">
            <v>810002117</v>
          </cell>
        </row>
        <row r="2121">
          <cell r="A2121" t="str">
            <v>4DF316-30</v>
          </cell>
          <cell r="B2121" t="str">
            <v>4DF316-30</v>
          </cell>
          <cell r="C2121">
            <v>810002118</v>
          </cell>
        </row>
        <row r="2122">
          <cell r="A2122" t="str">
            <v>4DF316-35</v>
          </cell>
          <cell r="B2122" t="str">
            <v>4DF316-35</v>
          </cell>
          <cell r="C2122">
            <v>810002119</v>
          </cell>
        </row>
        <row r="2123">
          <cell r="A2123" t="str">
            <v>4DF316-100</v>
          </cell>
          <cell r="B2123" t="str">
            <v>4DF316-100</v>
          </cell>
          <cell r="C2123">
            <v>810002120</v>
          </cell>
        </row>
        <row r="2124">
          <cell r="A2124" t="str">
            <v>5DF316-15</v>
          </cell>
          <cell r="B2124" t="str">
            <v>5DF316-15</v>
          </cell>
          <cell r="C2124">
            <v>810002121</v>
          </cell>
        </row>
        <row r="2125">
          <cell r="A2125" t="str">
            <v>5DF316-20</v>
          </cell>
          <cell r="B2125" t="str">
            <v>5DF316-20</v>
          </cell>
          <cell r="C2125">
            <v>810002122</v>
          </cell>
        </row>
        <row r="2126">
          <cell r="A2126" t="str">
            <v>5DF316-25</v>
          </cell>
          <cell r="B2126" t="str">
            <v>5DF316-25</v>
          </cell>
          <cell r="C2126">
            <v>810002123</v>
          </cell>
        </row>
        <row r="2127">
          <cell r="A2127" t="str">
            <v>5DF316-30</v>
          </cell>
          <cell r="B2127" t="str">
            <v>5DF316-30</v>
          </cell>
          <cell r="C2127">
            <v>810002124</v>
          </cell>
        </row>
        <row r="2128">
          <cell r="A2128" t="str">
            <v>5DF316-35</v>
          </cell>
          <cell r="B2128" t="str">
            <v>5DF316-35</v>
          </cell>
          <cell r="C2128">
            <v>810002125</v>
          </cell>
        </row>
        <row r="2129">
          <cell r="A2129" t="str">
            <v>5DF316-100</v>
          </cell>
          <cell r="B2129" t="str">
            <v>5DF316-100</v>
          </cell>
          <cell r="C2129">
            <v>810002126</v>
          </cell>
        </row>
        <row r="2130">
          <cell r="A2130" t="str">
            <v>55DF316-15</v>
          </cell>
          <cell r="B2130" t="str">
            <v>55DF316-15</v>
          </cell>
          <cell r="C2130">
            <v>810002127</v>
          </cell>
        </row>
        <row r="2131">
          <cell r="A2131" t="str">
            <v>55DF316-20</v>
          </cell>
          <cell r="B2131" t="str">
            <v>55DF316-20</v>
          </cell>
          <cell r="C2131">
            <v>810002128</v>
          </cell>
        </row>
        <row r="2132">
          <cell r="A2132" t="str">
            <v>55DF316-25</v>
          </cell>
          <cell r="B2132" t="str">
            <v>55DF316-25</v>
          </cell>
          <cell r="C2132">
            <v>810002129</v>
          </cell>
        </row>
        <row r="2133">
          <cell r="A2133" t="str">
            <v>55DF316-30</v>
          </cell>
          <cell r="B2133" t="str">
            <v>55DF316-30</v>
          </cell>
          <cell r="C2133">
            <v>810002130</v>
          </cell>
        </row>
        <row r="2134">
          <cell r="A2134" t="str">
            <v>55DF316-35</v>
          </cell>
          <cell r="B2134" t="str">
            <v>55DF316-35</v>
          </cell>
          <cell r="C2134">
            <v>810002131</v>
          </cell>
        </row>
        <row r="2135">
          <cell r="A2135" t="str">
            <v>55DF316-100</v>
          </cell>
          <cell r="B2135" t="str">
            <v>55DF316-100</v>
          </cell>
          <cell r="C2135">
            <v>810002132</v>
          </cell>
        </row>
        <row r="2136">
          <cell r="A2136" t="str">
            <v>6DF316-15</v>
          </cell>
          <cell r="B2136" t="str">
            <v>6DF316-15</v>
          </cell>
          <cell r="C2136">
            <v>810002133</v>
          </cell>
        </row>
        <row r="2137">
          <cell r="A2137" t="str">
            <v>6DF316-20</v>
          </cell>
          <cell r="B2137" t="str">
            <v>6DF316-20</v>
          </cell>
          <cell r="C2137">
            <v>810002134</v>
          </cell>
        </row>
        <row r="2138">
          <cell r="A2138" t="str">
            <v>6DF316-25</v>
          </cell>
          <cell r="B2138" t="str">
            <v>6DF316-25</v>
          </cell>
          <cell r="C2138">
            <v>810002135</v>
          </cell>
        </row>
        <row r="2139">
          <cell r="A2139" t="str">
            <v>6DF316-30</v>
          </cell>
          <cell r="B2139" t="str">
            <v>6DF316-30</v>
          </cell>
          <cell r="C2139">
            <v>810002136</v>
          </cell>
        </row>
        <row r="2140">
          <cell r="A2140" t="str">
            <v>6DF316-35</v>
          </cell>
          <cell r="B2140" t="str">
            <v>6DF316-35</v>
          </cell>
          <cell r="C2140">
            <v>810002137</v>
          </cell>
        </row>
        <row r="2141">
          <cell r="A2141" t="str">
            <v>6DF316-100</v>
          </cell>
          <cell r="B2141" t="str">
            <v>6DF316-100</v>
          </cell>
          <cell r="C2141">
            <v>810002138</v>
          </cell>
        </row>
        <row r="2142">
          <cell r="A2142" t="str">
            <v>7DF316-15</v>
          </cell>
          <cell r="B2142" t="str">
            <v>7DF316-15</v>
          </cell>
          <cell r="C2142">
            <v>810002139</v>
          </cell>
        </row>
        <row r="2143">
          <cell r="A2143" t="str">
            <v>7DF316-20</v>
          </cell>
          <cell r="B2143" t="str">
            <v>7DF316-20</v>
          </cell>
          <cell r="C2143">
            <v>810002140</v>
          </cell>
        </row>
        <row r="2144">
          <cell r="A2144" t="str">
            <v>7DF316-25</v>
          </cell>
          <cell r="B2144" t="str">
            <v>7DF316-25</v>
          </cell>
          <cell r="C2144">
            <v>810002141</v>
          </cell>
        </row>
        <row r="2145">
          <cell r="A2145" t="str">
            <v>7DF316-30</v>
          </cell>
          <cell r="B2145" t="str">
            <v>7DF316-30</v>
          </cell>
          <cell r="C2145">
            <v>810002142</v>
          </cell>
        </row>
        <row r="2146">
          <cell r="A2146" t="str">
            <v>7DF316-35</v>
          </cell>
          <cell r="B2146" t="str">
            <v>7DF316-35</v>
          </cell>
          <cell r="C2146">
            <v>810002143</v>
          </cell>
        </row>
        <row r="2147">
          <cell r="A2147" t="str">
            <v>7DF316-50</v>
          </cell>
          <cell r="B2147" t="str">
            <v>7DF316-50</v>
          </cell>
          <cell r="C2147">
            <v>810002144</v>
          </cell>
        </row>
        <row r="2148">
          <cell r="A2148" t="str">
            <v>8DF316-15</v>
          </cell>
          <cell r="B2148" t="str">
            <v>8DF316-15</v>
          </cell>
          <cell r="C2148">
            <v>810002145</v>
          </cell>
        </row>
        <row r="2149">
          <cell r="A2149" t="str">
            <v>8DF316-20</v>
          </cell>
          <cell r="B2149" t="str">
            <v>8DF316-20</v>
          </cell>
          <cell r="C2149">
            <v>810002146</v>
          </cell>
        </row>
        <row r="2150">
          <cell r="A2150" t="str">
            <v>8DF316-25</v>
          </cell>
          <cell r="B2150" t="str">
            <v>8DF316-25</v>
          </cell>
          <cell r="C2150">
            <v>810002147</v>
          </cell>
        </row>
        <row r="2151">
          <cell r="A2151" t="str">
            <v>8DF316-30</v>
          </cell>
          <cell r="B2151" t="str">
            <v>8DF316-30</v>
          </cell>
          <cell r="C2151">
            <v>810002148</v>
          </cell>
        </row>
        <row r="2152">
          <cell r="A2152" t="str">
            <v>8DF316-35</v>
          </cell>
          <cell r="B2152" t="str">
            <v>8DF316-35</v>
          </cell>
          <cell r="C2152">
            <v>810002149</v>
          </cell>
        </row>
        <row r="2153">
          <cell r="A2153" t="str">
            <v>8DF316-50</v>
          </cell>
          <cell r="B2153" t="str">
            <v>8DF316-50</v>
          </cell>
          <cell r="C2153">
            <v>810002150</v>
          </cell>
        </row>
        <row r="2154">
          <cell r="A2154" t="str">
            <v>3DFPRO-15K</v>
          </cell>
          <cell r="B2154" t="str">
            <v>3DFPRO-15K</v>
          </cell>
          <cell r="C2154">
            <v>810002151</v>
          </cell>
        </row>
        <row r="2155">
          <cell r="A2155" t="str">
            <v>3DFPRO-20K</v>
          </cell>
          <cell r="B2155" t="str">
            <v>3DFPRO-20K</v>
          </cell>
          <cell r="C2155">
            <v>810002152</v>
          </cell>
        </row>
        <row r="2156">
          <cell r="A2156" t="str">
            <v>3DFPRO-25K</v>
          </cell>
          <cell r="B2156" t="str">
            <v>3DFPRO-25K</v>
          </cell>
          <cell r="C2156">
            <v>810002153</v>
          </cell>
        </row>
        <row r="2157">
          <cell r="A2157" t="str">
            <v>3DFPRO-30K</v>
          </cell>
          <cell r="B2157" t="str">
            <v>3DFPRO-30K</v>
          </cell>
          <cell r="C2157">
            <v>810002154</v>
          </cell>
        </row>
        <row r="2158">
          <cell r="A2158" t="str">
            <v>3DFPRO-35K</v>
          </cell>
          <cell r="B2158" t="str">
            <v>3DFPRO-35K</v>
          </cell>
          <cell r="C2158">
            <v>810002155</v>
          </cell>
        </row>
        <row r="2159">
          <cell r="A2159" t="str">
            <v>4DFPRO-15K</v>
          </cell>
          <cell r="B2159" t="str">
            <v>4DFPRO-15K</v>
          </cell>
          <cell r="C2159">
            <v>810002156</v>
          </cell>
        </row>
        <row r="2160">
          <cell r="A2160" t="str">
            <v>4DFPRO-20K</v>
          </cell>
          <cell r="B2160" t="str">
            <v>4DFPRO-20K</v>
          </cell>
          <cell r="C2160">
            <v>810002157</v>
          </cell>
        </row>
        <row r="2161">
          <cell r="A2161" t="str">
            <v>4DFPRO-25K</v>
          </cell>
          <cell r="B2161" t="str">
            <v>4DFPRO-25K</v>
          </cell>
          <cell r="C2161">
            <v>810002158</v>
          </cell>
        </row>
        <row r="2162">
          <cell r="A2162" t="str">
            <v>4DFPRO-30K</v>
          </cell>
          <cell r="B2162" t="str">
            <v>4DFPRO-30K</v>
          </cell>
          <cell r="C2162">
            <v>810002159</v>
          </cell>
        </row>
        <row r="2163">
          <cell r="A2163" t="str">
            <v>4DFPRO-35K</v>
          </cell>
          <cell r="B2163" t="str">
            <v>4DFPRO-35K</v>
          </cell>
          <cell r="C2163">
            <v>810002160</v>
          </cell>
        </row>
        <row r="2164">
          <cell r="A2164" t="str">
            <v>5DFPRO-15K</v>
          </cell>
          <cell r="B2164" t="str">
            <v>5DFPRO-15K</v>
          </cell>
          <cell r="C2164">
            <v>810002161</v>
          </cell>
        </row>
        <row r="2165">
          <cell r="A2165" t="str">
            <v>5DFPRO-20K</v>
          </cell>
          <cell r="B2165" t="str">
            <v>5DFPRO-20K</v>
          </cell>
          <cell r="C2165">
            <v>810002162</v>
          </cell>
        </row>
        <row r="2166">
          <cell r="A2166" t="str">
            <v>5DFPRO-25K</v>
          </cell>
          <cell r="B2166" t="str">
            <v>5DFPRO-25K</v>
          </cell>
          <cell r="C2166">
            <v>810002163</v>
          </cell>
        </row>
        <row r="2167">
          <cell r="A2167" t="str">
            <v>5DFPRO-30K</v>
          </cell>
          <cell r="B2167" t="str">
            <v>5DFPRO-30K</v>
          </cell>
          <cell r="C2167">
            <v>810002164</v>
          </cell>
        </row>
        <row r="2168">
          <cell r="A2168" t="str">
            <v>5DFPRO-35K</v>
          </cell>
          <cell r="B2168" t="str">
            <v>5DFPRO-35K</v>
          </cell>
          <cell r="C2168">
            <v>810002165</v>
          </cell>
        </row>
        <row r="2169">
          <cell r="A2169" t="str">
            <v>55DFPRO-15K</v>
          </cell>
          <cell r="B2169" t="str">
            <v>55DFPRO-15K</v>
          </cell>
          <cell r="C2169">
            <v>810002166</v>
          </cell>
        </row>
        <row r="2170">
          <cell r="A2170" t="str">
            <v>55DFPRO-20K</v>
          </cell>
          <cell r="B2170" t="str">
            <v>55DFPRO-20K</v>
          </cell>
          <cell r="C2170">
            <v>810002167</v>
          </cell>
        </row>
        <row r="2171">
          <cell r="A2171" t="str">
            <v>55DFPRO-25K</v>
          </cell>
          <cell r="B2171" t="str">
            <v>55DFPRO-25K</v>
          </cell>
          <cell r="C2171">
            <v>810002168</v>
          </cell>
        </row>
        <row r="2172">
          <cell r="A2172" t="str">
            <v>55DFPRO-30K</v>
          </cell>
          <cell r="B2172" t="str">
            <v>55DFPRO-30K</v>
          </cell>
          <cell r="C2172">
            <v>810002169</v>
          </cell>
        </row>
        <row r="2173">
          <cell r="A2173" t="str">
            <v>55DFPRO-35K</v>
          </cell>
          <cell r="B2173" t="str">
            <v>55DFPRO-35K</v>
          </cell>
          <cell r="C2173">
            <v>810002170</v>
          </cell>
        </row>
        <row r="2174">
          <cell r="A2174" t="str">
            <v>6DFPRO-15K</v>
          </cell>
          <cell r="B2174" t="str">
            <v>6DFPRO-15K</v>
          </cell>
          <cell r="C2174">
            <v>810002171</v>
          </cell>
        </row>
        <row r="2175">
          <cell r="A2175" t="str">
            <v>6DFPRO-20K</v>
          </cell>
          <cell r="B2175" t="str">
            <v>6DFPRO-20K</v>
          </cell>
          <cell r="C2175">
            <v>810002172</v>
          </cell>
        </row>
        <row r="2176">
          <cell r="A2176" t="str">
            <v>6DFPRO-25K</v>
          </cell>
          <cell r="B2176" t="str">
            <v>6DFPRO-25K</v>
          </cell>
          <cell r="C2176">
            <v>810002173</v>
          </cell>
        </row>
        <row r="2177">
          <cell r="A2177" t="str">
            <v>6DFPRO-30K</v>
          </cell>
          <cell r="B2177" t="str">
            <v>6DFPRO-30K</v>
          </cell>
          <cell r="C2177">
            <v>810002174</v>
          </cell>
        </row>
        <row r="2178">
          <cell r="A2178" t="str">
            <v>6DFPRO-35K</v>
          </cell>
          <cell r="B2178" t="str">
            <v>6DFPRO-35K</v>
          </cell>
          <cell r="C2178">
            <v>810002175</v>
          </cell>
        </row>
        <row r="2179">
          <cell r="A2179" t="str">
            <v>7DFPRO-15K</v>
          </cell>
          <cell r="B2179" t="str">
            <v>7DFPRO-15K</v>
          </cell>
          <cell r="C2179">
            <v>810002176</v>
          </cell>
        </row>
        <row r="2180">
          <cell r="A2180" t="str">
            <v>7DFPRO-20K</v>
          </cell>
          <cell r="B2180" t="str">
            <v>7DFPRO-20K</v>
          </cell>
          <cell r="C2180">
            <v>810002177</v>
          </cell>
        </row>
        <row r="2181">
          <cell r="A2181" t="str">
            <v>7DFPRO-25K</v>
          </cell>
          <cell r="B2181" t="str">
            <v>7DFPRO-25K</v>
          </cell>
          <cell r="C2181">
            <v>810002178</v>
          </cell>
        </row>
        <row r="2182">
          <cell r="A2182" t="str">
            <v>7DFPRO-30K</v>
          </cell>
          <cell r="B2182" t="str">
            <v>7DFPRO-30K</v>
          </cell>
          <cell r="C2182">
            <v>810002179</v>
          </cell>
        </row>
        <row r="2183">
          <cell r="A2183" t="str">
            <v>7DFPRO-35K</v>
          </cell>
          <cell r="B2183" t="str">
            <v>7DFPRO-35K</v>
          </cell>
          <cell r="C2183">
            <v>810002180</v>
          </cell>
        </row>
        <row r="2184">
          <cell r="A2184" t="str">
            <v>8DFPRO-15K</v>
          </cell>
          <cell r="B2184" t="str">
            <v>8DFPRO-15K</v>
          </cell>
          <cell r="C2184">
            <v>810002181</v>
          </cell>
        </row>
        <row r="2185">
          <cell r="A2185" t="str">
            <v>8DFPRO-20K</v>
          </cell>
          <cell r="B2185" t="str">
            <v>8DFPRO-20K</v>
          </cell>
          <cell r="C2185">
            <v>810002182</v>
          </cell>
        </row>
        <row r="2186">
          <cell r="A2186" t="str">
            <v>8DFPRO-25K</v>
          </cell>
          <cell r="B2186" t="str">
            <v>8DFPRO-25K</v>
          </cell>
          <cell r="C2186">
            <v>810002183</v>
          </cell>
        </row>
        <row r="2187">
          <cell r="A2187" t="str">
            <v>8DFPRO-30K</v>
          </cell>
          <cell r="B2187" t="str">
            <v>8DFPRO-30K</v>
          </cell>
          <cell r="C2187">
            <v>810002184</v>
          </cell>
        </row>
        <row r="2188">
          <cell r="A2188" t="str">
            <v>8DFPRO-35K</v>
          </cell>
          <cell r="B2188" t="str">
            <v>8DFPRO-35K</v>
          </cell>
          <cell r="C2188">
            <v>810002185</v>
          </cell>
        </row>
        <row r="2189">
          <cell r="A2189" t="str">
            <v>3DFPRO-15KT</v>
          </cell>
          <cell r="B2189" t="str">
            <v>3DFPRO-15KT</v>
          </cell>
          <cell r="C2189">
            <v>810002186</v>
          </cell>
        </row>
        <row r="2190">
          <cell r="A2190" t="str">
            <v>3DFPRO-20KT</v>
          </cell>
          <cell r="B2190" t="str">
            <v>3DFPRO-20KT</v>
          </cell>
          <cell r="C2190">
            <v>810002187</v>
          </cell>
        </row>
        <row r="2191">
          <cell r="A2191" t="str">
            <v>3DFPRO-25KT</v>
          </cell>
          <cell r="B2191" t="str">
            <v>3DFPRO-25KT</v>
          </cell>
          <cell r="C2191">
            <v>810002188</v>
          </cell>
        </row>
        <row r="2192">
          <cell r="A2192" t="str">
            <v>3DFPRO-30KT</v>
          </cell>
          <cell r="B2192" t="str">
            <v>3DFPRO-30KT</v>
          </cell>
          <cell r="C2192">
            <v>810002189</v>
          </cell>
        </row>
        <row r="2193">
          <cell r="A2193" t="str">
            <v>3DFPRO-35KT</v>
          </cell>
          <cell r="B2193" t="str">
            <v>3DFPRO-35KT</v>
          </cell>
          <cell r="C2193">
            <v>810002190</v>
          </cell>
        </row>
        <row r="2194">
          <cell r="A2194" t="str">
            <v>4DFPRO-15KT</v>
          </cell>
          <cell r="B2194" t="str">
            <v>4DFPRO-15KT</v>
          </cell>
          <cell r="C2194">
            <v>810002191</v>
          </cell>
        </row>
        <row r="2195">
          <cell r="A2195" t="str">
            <v>4DFPRO-20KT</v>
          </cell>
          <cell r="B2195" t="str">
            <v>4DFPRO-20KT</v>
          </cell>
          <cell r="C2195">
            <v>810002192</v>
          </cell>
        </row>
        <row r="2196">
          <cell r="A2196" t="str">
            <v>4DFPRO-25KT</v>
          </cell>
          <cell r="B2196" t="str">
            <v>4DFPRO-25KT</v>
          </cell>
          <cell r="C2196">
            <v>810002193</v>
          </cell>
        </row>
        <row r="2197">
          <cell r="A2197" t="str">
            <v>4DFPRO-30KT</v>
          </cell>
          <cell r="B2197" t="str">
            <v>4DFPRO-30KT</v>
          </cell>
          <cell r="C2197">
            <v>810002194</v>
          </cell>
        </row>
        <row r="2198">
          <cell r="A2198" t="str">
            <v>4DFPRO-35KT</v>
          </cell>
          <cell r="B2198" t="str">
            <v>4DFPRO-35KT</v>
          </cell>
          <cell r="C2198">
            <v>810002195</v>
          </cell>
        </row>
        <row r="2199">
          <cell r="A2199" t="str">
            <v>5DFPRO-15KT</v>
          </cell>
          <cell r="B2199" t="str">
            <v>5DFPRO-15KT</v>
          </cell>
          <cell r="C2199">
            <v>810002196</v>
          </cell>
        </row>
        <row r="2200">
          <cell r="A2200" t="str">
            <v>5DFPRO-20KT</v>
          </cell>
          <cell r="B2200" t="str">
            <v>5DFPRO-20KT</v>
          </cell>
          <cell r="C2200">
            <v>810002197</v>
          </cell>
        </row>
        <row r="2201">
          <cell r="A2201" t="str">
            <v>5DFPRO-25KT</v>
          </cell>
          <cell r="B2201" t="str">
            <v>5DFPRO-25KT</v>
          </cell>
          <cell r="C2201">
            <v>810002198</v>
          </cell>
        </row>
        <row r="2202">
          <cell r="A2202" t="str">
            <v>5DFPRO-30KT</v>
          </cell>
          <cell r="B2202" t="str">
            <v>5DFPRO-30KT</v>
          </cell>
          <cell r="C2202">
            <v>810002199</v>
          </cell>
        </row>
        <row r="2203">
          <cell r="A2203" t="str">
            <v>5DFPRO-35KT</v>
          </cell>
          <cell r="B2203" t="str">
            <v>5DFPRO-35KT</v>
          </cell>
          <cell r="C2203">
            <v>810002200</v>
          </cell>
        </row>
        <row r="2204">
          <cell r="A2204" t="str">
            <v>55DFPRO-15KT</v>
          </cell>
          <cell r="B2204" t="str">
            <v>55DFPRO-15KT</v>
          </cell>
          <cell r="C2204">
            <v>810002201</v>
          </cell>
        </row>
        <row r="2205">
          <cell r="A2205" t="str">
            <v>55DFPRO-20KT</v>
          </cell>
          <cell r="B2205" t="str">
            <v>55DFPRO-20KT</v>
          </cell>
          <cell r="C2205">
            <v>810002202</v>
          </cell>
        </row>
        <row r="2206">
          <cell r="A2206" t="str">
            <v>55DFPRO-25KT</v>
          </cell>
          <cell r="B2206" t="str">
            <v>55DFPRO-25KT</v>
          </cell>
          <cell r="C2206">
            <v>810002203</v>
          </cell>
        </row>
        <row r="2207">
          <cell r="A2207" t="str">
            <v>55DFPRO-30KT</v>
          </cell>
          <cell r="B2207" t="str">
            <v>55DFPRO-30KT</v>
          </cell>
          <cell r="C2207">
            <v>810002204</v>
          </cell>
        </row>
        <row r="2208">
          <cell r="A2208" t="str">
            <v>55DFPRO-35KT</v>
          </cell>
          <cell r="B2208" t="str">
            <v>55DFPRO-35KT</v>
          </cell>
          <cell r="C2208">
            <v>810002205</v>
          </cell>
        </row>
        <row r="2209">
          <cell r="A2209" t="str">
            <v>6DFPRO-15KT</v>
          </cell>
          <cell r="B2209" t="str">
            <v>6DFPRO-15KT</v>
          </cell>
          <cell r="C2209">
            <v>810002206</v>
          </cell>
        </row>
        <row r="2210">
          <cell r="A2210" t="str">
            <v>6DFPRO-20KT</v>
          </cell>
          <cell r="B2210" t="str">
            <v>6DFPRO-20KT</v>
          </cell>
          <cell r="C2210">
            <v>810002207</v>
          </cell>
        </row>
        <row r="2211">
          <cell r="A2211" t="str">
            <v>6DFPRO-25KT</v>
          </cell>
          <cell r="B2211" t="str">
            <v>6DFPRO-25KT</v>
          </cell>
          <cell r="C2211">
            <v>810002208</v>
          </cell>
        </row>
        <row r="2212">
          <cell r="A2212" t="str">
            <v>6DFPRO-30KT</v>
          </cell>
          <cell r="B2212" t="str">
            <v>6DFPRO-30KT</v>
          </cell>
          <cell r="C2212">
            <v>810002209</v>
          </cell>
        </row>
        <row r="2213">
          <cell r="A2213" t="str">
            <v>6DFPRO-35KT</v>
          </cell>
          <cell r="B2213" t="str">
            <v>6DFPRO-35KT</v>
          </cell>
          <cell r="C2213">
            <v>810002210</v>
          </cell>
        </row>
        <row r="2214">
          <cell r="A2214" t="str">
            <v>7DFPRO-15KT</v>
          </cell>
          <cell r="B2214" t="str">
            <v>7DFPRO-15KT</v>
          </cell>
          <cell r="C2214">
            <v>810002211</v>
          </cell>
        </row>
        <row r="2215">
          <cell r="A2215" t="str">
            <v>7DFPRO-20KT</v>
          </cell>
          <cell r="B2215" t="str">
            <v>7DFPRO-20KT</v>
          </cell>
          <cell r="C2215">
            <v>810002212</v>
          </cell>
        </row>
        <row r="2216">
          <cell r="A2216" t="str">
            <v>7DFPRO-25KT</v>
          </cell>
          <cell r="B2216" t="str">
            <v>7DFPRO-25KT</v>
          </cell>
          <cell r="C2216">
            <v>810002213</v>
          </cell>
        </row>
        <row r="2217">
          <cell r="A2217" t="str">
            <v>7DFPRO-30KT</v>
          </cell>
          <cell r="B2217" t="str">
            <v>7DFPRO-30KT</v>
          </cell>
          <cell r="C2217">
            <v>810002214</v>
          </cell>
        </row>
        <row r="2218">
          <cell r="A2218" t="str">
            <v>7DFPRO-35KT</v>
          </cell>
          <cell r="B2218" t="str">
            <v>7DFPRO-35KT</v>
          </cell>
          <cell r="C2218">
            <v>810002215</v>
          </cell>
        </row>
        <row r="2219">
          <cell r="A2219" t="str">
            <v>8DFPRO-15KT</v>
          </cell>
          <cell r="B2219" t="str">
            <v>8DFPRO-15KT</v>
          </cell>
          <cell r="C2219">
            <v>810002216</v>
          </cell>
        </row>
        <row r="2220">
          <cell r="A2220" t="str">
            <v>8DFPRO-20KT</v>
          </cell>
          <cell r="B2220" t="str">
            <v>8DFPRO-20KT</v>
          </cell>
          <cell r="C2220">
            <v>810002217</v>
          </cell>
        </row>
        <row r="2221">
          <cell r="A2221" t="str">
            <v>8DFPRO-25KT</v>
          </cell>
          <cell r="B2221" t="str">
            <v>8DFPRO-25KT</v>
          </cell>
          <cell r="C2221">
            <v>810002218</v>
          </cell>
        </row>
        <row r="2222">
          <cell r="A2222" t="str">
            <v>8DFPRO-30KT</v>
          </cell>
          <cell r="B2222" t="str">
            <v>8DFPRO-30KT</v>
          </cell>
          <cell r="C2222">
            <v>810002219</v>
          </cell>
        </row>
        <row r="2223">
          <cell r="A2223" t="str">
            <v>8DFPRO-35KT</v>
          </cell>
          <cell r="B2223" t="str">
            <v>8DFPRO-35KT</v>
          </cell>
          <cell r="C2223">
            <v>810002220</v>
          </cell>
        </row>
        <row r="2224">
          <cell r="A2224" t="str">
            <v>3DFPRO-20VCK</v>
          </cell>
          <cell r="B2224" t="str">
            <v>3DFPRO-20VCK</v>
          </cell>
          <cell r="C2224">
            <v>810002221</v>
          </cell>
        </row>
        <row r="2225">
          <cell r="A2225" t="str">
            <v>4DFPRO-20VCK</v>
          </cell>
          <cell r="B2225" t="str">
            <v>4DFPRO-20VCK</v>
          </cell>
          <cell r="C2225">
            <v>810002222</v>
          </cell>
        </row>
        <row r="2226">
          <cell r="A2226" t="str">
            <v>4DFPRO-25VCK</v>
          </cell>
          <cell r="B2226" t="str">
            <v>4DFPRO-25VCK</v>
          </cell>
          <cell r="C2226">
            <v>810002223</v>
          </cell>
        </row>
        <row r="2227">
          <cell r="A2227" t="str">
            <v>4DFPRO-30VCK</v>
          </cell>
          <cell r="B2227" t="str">
            <v>4DFPRO-30VCK</v>
          </cell>
          <cell r="C2227">
            <v>810002224</v>
          </cell>
        </row>
        <row r="2228">
          <cell r="A2228" t="str">
            <v>4DFPRO-35VCK</v>
          </cell>
          <cell r="B2228" t="str">
            <v>4DFPRO-35VCK</v>
          </cell>
          <cell r="C2228">
            <v>810002225</v>
          </cell>
        </row>
        <row r="2229">
          <cell r="A2229" t="str">
            <v>55DFPRO-20VCK</v>
          </cell>
          <cell r="B2229" t="str">
            <v>55DFPRO-20VCK</v>
          </cell>
          <cell r="C2229">
            <v>810002226</v>
          </cell>
        </row>
        <row r="2230">
          <cell r="A2230" t="str">
            <v>55DFPRO-25VCK</v>
          </cell>
          <cell r="B2230" t="str">
            <v>55DFPRO-25VCK</v>
          </cell>
          <cell r="C2230">
            <v>810002227</v>
          </cell>
        </row>
        <row r="2231">
          <cell r="A2231" t="str">
            <v>55DFPRO-30VCK</v>
          </cell>
          <cell r="B2231" t="str">
            <v>55DFPRO-30VCK</v>
          </cell>
          <cell r="C2231">
            <v>810002228</v>
          </cell>
        </row>
        <row r="2232">
          <cell r="A2232" t="str">
            <v>55DFPRO-35VCK</v>
          </cell>
          <cell r="B2232" t="str">
            <v>55DFPRO-35VCK</v>
          </cell>
          <cell r="C2232">
            <v>810002229</v>
          </cell>
        </row>
        <row r="2233">
          <cell r="A2233" t="str">
            <v>6DFPRO-25VCK</v>
          </cell>
          <cell r="B2233" t="str">
            <v>6DFPRO-25VCK</v>
          </cell>
          <cell r="C2233">
            <v>810002230</v>
          </cell>
        </row>
        <row r="2234">
          <cell r="A2234" t="str">
            <v>6DFPRO-30VCK</v>
          </cell>
          <cell r="B2234" t="str">
            <v>6DFPRO-30VCK</v>
          </cell>
          <cell r="C2234">
            <v>810002231</v>
          </cell>
        </row>
        <row r="2235">
          <cell r="A2235" t="str">
            <v>6DFPRO-35VCK</v>
          </cell>
          <cell r="B2235" t="str">
            <v>6DFPRO-35VCK</v>
          </cell>
          <cell r="C2235">
            <v>810002232</v>
          </cell>
        </row>
        <row r="2236">
          <cell r="A2236" t="str">
            <v>6DFPRO-25OVALVCK</v>
          </cell>
          <cell r="B2236" t="str">
            <v>6DFPRO-25OVALVCK</v>
          </cell>
          <cell r="C2236">
            <v>810002233</v>
          </cell>
        </row>
        <row r="2237">
          <cell r="A2237" t="str">
            <v>6DFPRO-35OVALVCK</v>
          </cell>
          <cell r="B2237" t="str">
            <v>6DFPRO-35OVALVCK</v>
          </cell>
          <cell r="C2237">
            <v>810002234</v>
          </cell>
        </row>
        <row r="2238">
          <cell r="A2238" t="str">
            <v>3DFPROX</v>
          </cell>
          <cell r="B2238" t="str">
            <v>3DFPROX</v>
          </cell>
          <cell r="C2238">
            <v>810002235</v>
          </cell>
        </row>
        <row r="2239">
          <cell r="A2239" t="str">
            <v>4DFPROX</v>
          </cell>
          <cell r="B2239" t="str">
            <v>4DFPROX</v>
          </cell>
          <cell r="C2239">
            <v>810002236</v>
          </cell>
        </row>
        <row r="2240">
          <cell r="A2240" t="str">
            <v>5DFPROX</v>
          </cell>
          <cell r="B2240" t="str">
            <v>5DFPROX</v>
          </cell>
          <cell r="C2240">
            <v>810002237</v>
          </cell>
        </row>
        <row r="2241">
          <cell r="A2241" t="str">
            <v>55DFPROX</v>
          </cell>
          <cell r="B2241" t="str">
            <v>55DFPROX</v>
          </cell>
          <cell r="C2241">
            <v>810002238</v>
          </cell>
        </row>
        <row r="2242">
          <cell r="A2242" t="str">
            <v>6DFPROX</v>
          </cell>
          <cell r="B2242" t="str">
            <v>6DFPROX</v>
          </cell>
          <cell r="C2242">
            <v>810002239</v>
          </cell>
        </row>
        <row r="2243">
          <cell r="A2243" t="str">
            <v>7DFPROX</v>
          </cell>
          <cell r="B2243" t="str">
            <v>7DFPROX</v>
          </cell>
          <cell r="C2243">
            <v>810002240</v>
          </cell>
        </row>
        <row r="2244">
          <cell r="A2244" t="str">
            <v>8DFPR0X</v>
          </cell>
          <cell r="B2244" t="str">
            <v>8DFPR0X</v>
          </cell>
          <cell r="C2244">
            <v>810002241</v>
          </cell>
        </row>
        <row r="2245">
          <cell r="A2245" t="str">
            <v>9DFPROX</v>
          </cell>
          <cell r="B2245" t="str">
            <v>9DFPROX</v>
          </cell>
          <cell r="C2245">
            <v>810002242</v>
          </cell>
        </row>
        <row r="2246">
          <cell r="A2246" t="str">
            <v>10DFPROX</v>
          </cell>
          <cell r="B2246" t="str">
            <v>10DFPROX</v>
          </cell>
          <cell r="C2246">
            <v>810002243</v>
          </cell>
        </row>
        <row r="2247">
          <cell r="A2247" t="str">
            <v>11DFPROX</v>
          </cell>
          <cell r="B2247" t="str">
            <v>11DFPROX</v>
          </cell>
          <cell r="C2247">
            <v>810002244</v>
          </cell>
        </row>
        <row r="2248">
          <cell r="A2248" t="str">
            <v>12DFPROX</v>
          </cell>
          <cell r="B2248" t="str">
            <v>12DFPROX</v>
          </cell>
          <cell r="C2248">
            <v>810002245</v>
          </cell>
        </row>
        <row r="2249">
          <cell r="A2249" t="str">
            <v>3DFPRO-15</v>
          </cell>
          <cell r="B2249" t="str">
            <v>3DFPRO-15</v>
          </cell>
          <cell r="C2249">
            <v>810002246</v>
          </cell>
        </row>
        <row r="2250">
          <cell r="A2250" t="str">
            <v>3DFPRO-20</v>
          </cell>
          <cell r="B2250" t="str">
            <v>3DFPRO-20</v>
          </cell>
          <cell r="C2250">
            <v>810002247</v>
          </cell>
        </row>
        <row r="2251">
          <cell r="A2251" t="str">
            <v>3DFPRO-25</v>
          </cell>
          <cell r="B2251" t="str">
            <v>3DFPRO-25</v>
          </cell>
          <cell r="C2251">
            <v>810002248</v>
          </cell>
        </row>
        <row r="2252">
          <cell r="A2252" t="str">
            <v>3DFPRO-30</v>
          </cell>
          <cell r="B2252" t="str">
            <v>3DFPRO-30</v>
          </cell>
          <cell r="C2252">
            <v>810002249</v>
          </cell>
        </row>
        <row r="2253">
          <cell r="A2253" t="str">
            <v>3DFPRO-35</v>
          </cell>
          <cell r="B2253" t="str">
            <v>3DFPRO-35</v>
          </cell>
          <cell r="C2253">
            <v>810002250</v>
          </cell>
        </row>
        <row r="2254">
          <cell r="A2254" t="str">
            <v>3DFPRO-50</v>
          </cell>
          <cell r="B2254" t="str">
            <v>3DFPRO-50</v>
          </cell>
          <cell r="C2254">
            <v>810002251</v>
          </cell>
        </row>
        <row r="2255">
          <cell r="A2255" t="str">
            <v>3DFPRO-200</v>
          </cell>
          <cell r="B2255" t="str">
            <v>3DFPRO-200</v>
          </cell>
          <cell r="C2255">
            <v>810002252</v>
          </cell>
        </row>
        <row r="2256">
          <cell r="A2256" t="str">
            <v>4DFPRO-15</v>
          </cell>
          <cell r="B2256" t="str">
            <v>4DFPRO-15</v>
          </cell>
          <cell r="C2256">
            <v>810002253</v>
          </cell>
        </row>
        <row r="2257">
          <cell r="A2257" t="str">
            <v>4DFPRO-20</v>
          </cell>
          <cell r="B2257" t="str">
            <v>4DFPRO-20</v>
          </cell>
          <cell r="C2257">
            <v>810002254</v>
          </cell>
        </row>
        <row r="2258">
          <cell r="A2258" t="str">
            <v>4DFPRO-25</v>
          </cell>
          <cell r="B2258" t="str">
            <v>4DFPRO-25</v>
          </cell>
          <cell r="C2258">
            <v>810002255</v>
          </cell>
        </row>
        <row r="2259">
          <cell r="A2259" t="str">
            <v>4DFPRO-30</v>
          </cell>
          <cell r="B2259" t="str">
            <v>4DFPRO-30</v>
          </cell>
          <cell r="C2259">
            <v>810002256</v>
          </cell>
        </row>
        <row r="2260">
          <cell r="A2260" t="str">
            <v>4DFPRO-35</v>
          </cell>
          <cell r="B2260" t="str">
            <v>4DFPRO-35</v>
          </cell>
          <cell r="C2260">
            <v>810002257</v>
          </cell>
        </row>
        <row r="2261">
          <cell r="A2261" t="str">
            <v>4DFPRO-50</v>
          </cell>
          <cell r="B2261" t="str">
            <v>4DFPRO-50</v>
          </cell>
          <cell r="C2261">
            <v>810002258</v>
          </cell>
        </row>
        <row r="2262">
          <cell r="A2262" t="str">
            <v>4DFPRO-200</v>
          </cell>
          <cell r="B2262" t="str">
            <v>4DFPRO-200</v>
          </cell>
          <cell r="C2262">
            <v>810002259</v>
          </cell>
        </row>
        <row r="2263">
          <cell r="A2263" t="str">
            <v>5DFPRO-15</v>
          </cell>
          <cell r="B2263" t="str">
            <v>5DFPRO-15</v>
          </cell>
          <cell r="C2263">
            <v>810002260</v>
          </cell>
        </row>
        <row r="2264">
          <cell r="A2264" t="str">
            <v>5DFPRO-20</v>
          </cell>
          <cell r="B2264" t="str">
            <v>5DFPRO-20</v>
          </cell>
          <cell r="C2264">
            <v>810002261</v>
          </cell>
        </row>
        <row r="2265">
          <cell r="A2265" t="str">
            <v>5DFPRO-25</v>
          </cell>
          <cell r="B2265" t="str">
            <v>5DFPRO-25</v>
          </cell>
          <cell r="C2265">
            <v>810002262</v>
          </cell>
        </row>
        <row r="2266">
          <cell r="A2266" t="str">
            <v>5DFPRO-30</v>
          </cell>
          <cell r="B2266" t="str">
            <v>5DFPRO-30</v>
          </cell>
          <cell r="C2266">
            <v>810002263</v>
          </cell>
        </row>
        <row r="2267">
          <cell r="A2267" t="str">
            <v>5DFPRO-35</v>
          </cell>
          <cell r="B2267" t="str">
            <v>5DFPRO-35</v>
          </cell>
          <cell r="C2267">
            <v>810002264</v>
          </cell>
        </row>
        <row r="2268">
          <cell r="A2268" t="str">
            <v>5DFPRO-50</v>
          </cell>
          <cell r="B2268" t="str">
            <v>5DFPRO-50</v>
          </cell>
          <cell r="C2268">
            <v>810002265</v>
          </cell>
        </row>
        <row r="2269">
          <cell r="A2269" t="str">
            <v>5DFPRO-125</v>
          </cell>
          <cell r="B2269" t="str">
            <v>5DFPRO-125</v>
          </cell>
          <cell r="C2269">
            <v>810002266</v>
          </cell>
        </row>
        <row r="2270">
          <cell r="A2270" t="str">
            <v>55DFPRO-15</v>
          </cell>
          <cell r="B2270" t="str">
            <v>55DFPRO-15</v>
          </cell>
          <cell r="C2270">
            <v>810002267</v>
          </cell>
        </row>
        <row r="2271">
          <cell r="A2271" t="str">
            <v>55DFPRO-20</v>
          </cell>
          <cell r="B2271" t="str">
            <v>55DFPRO-20</v>
          </cell>
          <cell r="C2271">
            <v>810002268</v>
          </cell>
        </row>
        <row r="2272">
          <cell r="A2272" t="str">
            <v>55DFPRO-25</v>
          </cell>
          <cell r="B2272" t="str">
            <v>55DFPRO-25</v>
          </cell>
          <cell r="C2272">
            <v>810002269</v>
          </cell>
        </row>
        <row r="2273">
          <cell r="A2273" t="str">
            <v>55DFPRO-30</v>
          </cell>
          <cell r="B2273" t="str">
            <v>55DFPRO-30</v>
          </cell>
          <cell r="C2273">
            <v>810002270</v>
          </cell>
        </row>
        <row r="2274">
          <cell r="A2274" t="str">
            <v>55DFPRO-35</v>
          </cell>
          <cell r="B2274" t="str">
            <v>55DFPRO-35</v>
          </cell>
          <cell r="C2274">
            <v>810002271</v>
          </cell>
        </row>
        <row r="2275">
          <cell r="A2275" t="str">
            <v>55DFPRO-50</v>
          </cell>
          <cell r="B2275" t="str">
            <v>55DFPRO-50</v>
          </cell>
          <cell r="C2275">
            <v>810002272</v>
          </cell>
        </row>
        <row r="2276">
          <cell r="A2276" t="str">
            <v>55DFPRO-100</v>
          </cell>
          <cell r="B2276" t="str">
            <v>55DFPRO-100</v>
          </cell>
          <cell r="C2276">
            <v>810002273</v>
          </cell>
        </row>
        <row r="2277">
          <cell r="A2277" t="str">
            <v>6DFPRO-15</v>
          </cell>
          <cell r="B2277" t="str">
            <v>6DFPRO-15</v>
          </cell>
          <cell r="C2277">
            <v>810002274</v>
          </cell>
        </row>
        <row r="2278">
          <cell r="A2278" t="str">
            <v>6DFPRO-20</v>
          </cell>
          <cell r="B2278" t="str">
            <v>6DFPRO-20</v>
          </cell>
          <cell r="C2278">
            <v>810002275</v>
          </cell>
        </row>
        <row r="2279">
          <cell r="A2279" t="str">
            <v>63DFPRO-25</v>
          </cell>
          <cell r="B2279" t="str">
            <v>63DFPRO-25</v>
          </cell>
          <cell r="C2279">
            <v>810002276</v>
          </cell>
        </row>
        <row r="2280">
          <cell r="A2280" t="str">
            <v>6DFPRO-30</v>
          </cell>
          <cell r="B2280" t="str">
            <v>6DFPRO-30</v>
          </cell>
          <cell r="C2280">
            <v>810002277</v>
          </cell>
        </row>
        <row r="2281">
          <cell r="A2281" t="str">
            <v>6DFPRO-35</v>
          </cell>
          <cell r="B2281" t="str">
            <v>6DFPRO-35</v>
          </cell>
          <cell r="C2281">
            <v>810002278</v>
          </cell>
        </row>
        <row r="2282">
          <cell r="A2282" t="str">
            <v>6FDFPRO-50</v>
          </cell>
          <cell r="B2282" t="str">
            <v>6FDFPRO-50</v>
          </cell>
          <cell r="C2282">
            <v>810002279</v>
          </cell>
        </row>
        <row r="2283">
          <cell r="A2283" t="str">
            <v>6DFPRO-100</v>
          </cell>
          <cell r="B2283" t="str">
            <v>6DFPRO-100</v>
          </cell>
          <cell r="C2283">
            <v>810002280</v>
          </cell>
        </row>
        <row r="2284">
          <cell r="A2284" t="str">
            <v>7DFPRO-15</v>
          </cell>
          <cell r="B2284" t="str">
            <v>7DFPRO-15</v>
          </cell>
          <cell r="C2284">
            <v>810002281</v>
          </cell>
        </row>
        <row r="2285">
          <cell r="A2285" t="str">
            <v>7DFPRO-20</v>
          </cell>
          <cell r="B2285" t="str">
            <v>7DFPRO-20</v>
          </cell>
          <cell r="C2285">
            <v>810002282</v>
          </cell>
        </row>
        <row r="2286">
          <cell r="A2286" t="str">
            <v>7DFPRO-25</v>
          </cell>
          <cell r="B2286" t="str">
            <v>7DFPRO-25</v>
          </cell>
          <cell r="C2286">
            <v>810002283</v>
          </cell>
        </row>
        <row r="2287">
          <cell r="A2287" t="str">
            <v>7DFPRO-30</v>
          </cell>
          <cell r="B2287" t="str">
            <v>7DFPRO-30</v>
          </cell>
          <cell r="C2287">
            <v>810002284</v>
          </cell>
        </row>
        <row r="2288">
          <cell r="A2288" t="str">
            <v>7DFPRO-35</v>
          </cell>
          <cell r="B2288" t="str">
            <v>7DFPRO-35</v>
          </cell>
          <cell r="C2288">
            <v>810002285</v>
          </cell>
        </row>
        <row r="2289">
          <cell r="A2289" t="str">
            <v>7DFPRO-50</v>
          </cell>
          <cell r="B2289" t="str">
            <v>7DFPRO-50</v>
          </cell>
          <cell r="C2289">
            <v>810002286</v>
          </cell>
        </row>
        <row r="2290">
          <cell r="A2290" t="str">
            <v>8DFPRO-15</v>
          </cell>
          <cell r="B2290" t="str">
            <v>8DFPRO-15</v>
          </cell>
          <cell r="C2290">
            <v>810002287</v>
          </cell>
        </row>
        <row r="2291">
          <cell r="A2291" t="str">
            <v>8DFPRO-20</v>
          </cell>
          <cell r="B2291" t="str">
            <v>8DFPRO-20</v>
          </cell>
          <cell r="C2291">
            <v>810002288</v>
          </cell>
        </row>
        <row r="2292">
          <cell r="A2292" t="str">
            <v>8DFPRO-25</v>
          </cell>
          <cell r="B2292" t="str">
            <v>8DFPRO-25</v>
          </cell>
          <cell r="C2292">
            <v>810002289</v>
          </cell>
        </row>
        <row r="2293">
          <cell r="A2293" t="str">
            <v>8DFPRO-30</v>
          </cell>
          <cell r="B2293" t="str">
            <v>8DFPRO-30</v>
          </cell>
          <cell r="C2293">
            <v>810002290</v>
          </cell>
        </row>
        <row r="2294">
          <cell r="A2294" t="str">
            <v>8DFPRO-35</v>
          </cell>
          <cell r="B2294" t="str">
            <v>8DFPRO-35</v>
          </cell>
          <cell r="C2294">
            <v>810002291</v>
          </cell>
        </row>
        <row r="2295">
          <cell r="A2295" t="str">
            <v>8DFPRO-50</v>
          </cell>
          <cell r="B2295" t="str">
            <v>8DFPRO-50</v>
          </cell>
          <cell r="C2295">
            <v>810002292</v>
          </cell>
        </row>
        <row r="2296">
          <cell r="A2296" t="str">
            <v>3DFSW-15K</v>
          </cell>
          <cell r="B2296" t="str">
            <v>3DFSW-15K</v>
          </cell>
          <cell r="C2296">
            <v>810002293</v>
          </cell>
        </row>
        <row r="2297">
          <cell r="A2297" t="str">
            <v>3DFSW-20K</v>
          </cell>
          <cell r="B2297" t="str">
            <v>3DFSW-20K</v>
          </cell>
          <cell r="C2297">
            <v>810002294</v>
          </cell>
        </row>
        <row r="2298">
          <cell r="A2298" t="str">
            <v>3DFSW-25K</v>
          </cell>
          <cell r="B2298" t="str">
            <v>3DFSW-25K</v>
          </cell>
          <cell r="C2298">
            <v>810002295</v>
          </cell>
        </row>
        <row r="2299">
          <cell r="A2299" t="str">
            <v>3DFSW-30K</v>
          </cell>
          <cell r="B2299" t="str">
            <v>3DFSW-30K</v>
          </cell>
          <cell r="C2299">
            <v>810002296</v>
          </cell>
        </row>
        <row r="2300">
          <cell r="A2300" t="str">
            <v>3DFSW-35K</v>
          </cell>
          <cell r="B2300" t="str">
            <v>3DFSW-35K</v>
          </cell>
          <cell r="C2300">
            <v>810002297</v>
          </cell>
        </row>
        <row r="2301">
          <cell r="A2301" t="str">
            <v>4DFSW-15K</v>
          </cell>
          <cell r="B2301" t="str">
            <v>4DFSW-15K</v>
          </cell>
          <cell r="C2301">
            <v>810002298</v>
          </cell>
        </row>
        <row r="2302">
          <cell r="A2302" t="str">
            <v>4DFSW-20K</v>
          </cell>
          <cell r="B2302" t="str">
            <v>4DFSW-20K</v>
          </cell>
          <cell r="C2302">
            <v>810002299</v>
          </cell>
        </row>
        <row r="2303">
          <cell r="A2303" t="str">
            <v>4DFSW-25K</v>
          </cell>
          <cell r="B2303" t="str">
            <v>4DFSW-25K</v>
          </cell>
          <cell r="C2303">
            <v>810002300</v>
          </cell>
        </row>
        <row r="2304">
          <cell r="A2304" t="str">
            <v>4DFSW-30K</v>
          </cell>
          <cell r="B2304" t="str">
            <v>4DFSW-30K</v>
          </cell>
          <cell r="C2304">
            <v>810002301</v>
          </cell>
        </row>
        <row r="2305">
          <cell r="A2305" t="str">
            <v>4DFSW-35K</v>
          </cell>
          <cell r="B2305" t="str">
            <v>4DFSW-35K</v>
          </cell>
          <cell r="C2305">
            <v>810002302</v>
          </cell>
        </row>
        <row r="2306">
          <cell r="A2306" t="str">
            <v>5DFSW-15K</v>
          </cell>
          <cell r="B2306" t="str">
            <v>5DFSW-15K</v>
          </cell>
          <cell r="C2306">
            <v>810002303</v>
          </cell>
        </row>
        <row r="2307">
          <cell r="A2307" t="str">
            <v>5DFSW-20K</v>
          </cell>
          <cell r="B2307" t="str">
            <v>5DFSW-20K</v>
          </cell>
          <cell r="C2307">
            <v>810002304</v>
          </cell>
        </row>
        <row r="2308">
          <cell r="A2308" t="str">
            <v>5DFSW-25K</v>
          </cell>
          <cell r="B2308" t="str">
            <v>5DFSW-25K</v>
          </cell>
          <cell r="C2308">
            <v>810002305</v>
          </cell>
        </row>
        <row r="2309">
          <cell r="A2309" t="str">
            <v>5DFSW-30K</v>
          </cell>
          <cell r="B2309" t="str">
            <v>5DFSW-30K</v>
          </cell>
          <cell r="C2309">
            <v>810002306</v>
          </cell>
        </row>
        <row r="2310">
          <cell r="A2310" t="str">
            <v>5DFSW-35K</v>
          </cell>
          <cell r="B2310" t="str">
            <v>5DFSW-35K</v>
          </cell>
          <cell r="C2310">
            <v>810002307</v>
          </cell>
        </row>
        <row r="2311">
          <cell r="A2311" t="str">
            <v>55DFSW-15K</v>
          </cell>
          <cell r="B2311" t="str">
            <v>55DFSW-15K</v>
          </cell>
          <cell r="C2311">
            <v>810002308</v>
          </cell>
        </row>
        <row r="2312">
          <cell r="A2312" t="str">
            <v>55DFSW-20K</v>
          </cell>
          <cell r="B2312" t="str">
            <v>55DFSW-20K</v>
          </cell>
          <cell r="C2312">
            <v>810002309</v>
          </cell>
        </row>
        <row r="2313">
          <cell r="A2313" t="str">
            <v>55DFSW-25K</v>
          </cell>
          <cell r="B2313" t="str">
            <v>55DFSW-25K</v>
          </cell>
          <cell r="C2313">
            <v>810002310</v>
          </cell>
        </row>
        <row r="2314">
          <cell r="A2314" t="str">
            <v>55DFSW-30K</v>
          </cell>
          <cell r="B2314" t="str">
            <v>55DFSW-30K</v>
          </cell>
          <cell r="C2314">
            <v>810002311</v>
          </cell>
        </row>
        <row r="2315">
          <cell r="A2315" t="str">
            <v>55DFSW-35K</v>
          </cell>
          <cell r="B2315" t="str">
            <v>55DFSW-35K</v>
          </cell>
          <cell r="C2315">
            <v>810002312</v>
          </cell>
        </row>
        <row r="2316">
          <cell r="A2316" t="str">
            <v>6DFSW-15K</v>
          </cell>
          <cell r="B2316" t="str">
            <v>6DFSW-15K</v>
          </cell>
          <cell r="C2316">
            <v>810002313</v>
          </cell>
        </row>
        <row r="2317">
          <cell r="A2317" t="str">
            <v>6DFSW-20K</v>
          </cell>
          <cell r="B2317" t="str">
            <v>6DFSW-20K</v>
          </cell>
          <cell r="C2317">
            <v>810002314</v>
          </cell>
        </row>
        <row r="2318">
          <cell r="A2318" t="str">
            <v>6DFSW-25K</v>
          </cell>
          <cell r="B2318" t="str">
            <v>6DFSW-25K</v>
          </cell>
          <cell r="C2318">
            <v>810002315</v>
          </cell>
        </row>
        <row r="2319">
          <cell r="A2319" t="str">
            <v>6DFSW-30K</v>
          </cell>
          <cell r="B2319" t="str">
            <v>6DFSW-30K</v>
          </cell>
          <cell r="C2319">
            <v>810002316</v>
          </cell>
        </row>
        <row r="2320">
          <cell r="A2320" t="str">
            <v>6DFSW-35K</v>
          </cell>
          <cell r="B2320" t="str">
            <v>6DFSW-35K</v>
          </cell>
          <cell r="C2320">
            <v>810002317</v>
          </cell>
        </row>
        <row r="2321">
          <cell r="A2321" t="str">
            <v>7DFSW-15K</v>
          </cell>
          <cell r="B2321" t="str">
            <v>7DFSW-15K</v>
          </cell>
          <cell r="C2321">
            <v>810002318</v>
          </cell>
        </row>
        <row r="2322">
          <cell r="A2322" t="str">
            <v>7DFSW-20K</v>
          </cell>
          <cell r="B2322" t="str">
            <v>7DFSW-20K</v>
          </cell>
          <cell r="C2322">
            <v>810002319</v>
          </cell>
        </row>
        <row r="2323">
          <cell r="A2323" t="str">
            <v>7DFSW-25K</v>
          </cell>
          <cell r="B2323" t="str">
            <v>7DFSW-25K</v>
          </cell>
          <cell r="C2323">
            <v>810002320</v>
          </cell>
        </row>
        <row r="2324">
          <cell r="A2324" t="str">
            <v>7DFSW-30K</v>
          </cell>
          <cell r="B2324" t="str">
            <v>7DFSW-30K</v>
          </cell>
          <cell r="C2324">
            <v>810002321</v>
          </cell>
        </row>
        <row r="2325">
          <cell r="A2325" t="str">
            <v>7DFSW-35K</v>
          </cell>
          <cell r="B2325" t="str">
            <v>7DFSW-35K</v>
          </cell>
          <cell r="C2325">
            <v>810002322</v>
          </cell>
        </row>
        <row r="2326">
          <cell r="A2326" t="str">
            <v>8DFSW-15K</v>
          </cell>
          <cell r="B2326" t="str">
            <v>8DFSW-15K</v>
          </cell>
          <cell r="C2326">
            <v>810002323</v>
          </cell>
        </row>
        <row r="2327">
          <cell r="A2327" t="str">
            <v>8DFSW-20K</v>
          </cell>
          <cell r="B2327" t="str">
            <v>8DFSW-20K</v>
          </cell>
          <cell r="C2327">
            <v>810002324</v>
          </cell>
        </row>
        <row r="2328">
          <cell r="A2328" t="str">
            <v>8DFSW-25K</v>
          </cell>
          <cell r="B2328" t="str">
            <v>8DFSW-25K</v>
          </cell>
          <cell r="C2328">
            <v>810002325</v>
          </cell>
        </row>
        <row r="2329">
          <cell r="A2329" t="str">
            <v>8DFSW-30K</v>
          </cell>
          <cell r="B2329" t="str">
            <v>8DFSW-30K</v>
          </cell>
          <cell r="C2329">
            <v>810002326</v>
          </cell>
        </row>
        <row r="2330">
          <cell r="A2330" t="str">
            <v>8DFSW-35K</v>
          </cell>
          <cell r="B2330" t="str">
            <v>8DFSW-35K</v>
          </cell>
          <cell r="C2330">
            <v>810002327</v>
          </cell>
        </row>
        <row r="2331">
          <cell r="A2331" t="str">
            <v>3DFSW-15KT</v>
          </cell>
          <cell r="B2331" t="str">
            <v>3DFSW-15KT</v>
          </cell>
          <cell r="C2331">
            <v>810002328</v>
          </cell>
        </row>
        <row r="2332">
          <cell r="A2332" t="str">
            <v>3DFSW-20KT</v>
          </cell>
          <cell r="B2332" t="str">
            <v>3DFSW-20KT</v>
          </cell>
          <cell r="C2332">
            <v>810002329</v>
          </cell>
        </row>
        <row r="2333">
          <cell r="A2333" t="str">
            <v>3DFSW-25KT</v>
          </cell>
          <cell r="B2333" t="str">
            <v>3DFSW-25KT</v>
          </cell>
          <cell r="C2333">
            <v>810002330</v>
          </cell>
        </row>
        <row r="2334">
          <cell r="A2334" t="str">
            <v>3DFSW-30KT</v>
          </cell>
          <cell r="B2334" t="str">
            <v>3DFSW-30KT</v>
          </cell>
          <cell r="C2334">
            <v>810002331</v>
          </cell>
        </row>
        <row r="2335">
          <cell r="A2335" t="str">
            <v>3DFSW-35KT</v>
          </cell>
          <cell r="B2335" t="str">
            <v>3DFSW-35KT</v>
          </cell>
          <cell r="C2335">
            <v>810002332</v>
          </cell>
        </row>
        <row r="2336">
          <cell r="A2336" t="str">
            <v>4DFSW-15KT</v>
          </cell>
          <cell r="B2336" t="str">
            <v>4DFSW-15KT</v>
          </cell>
          <cell r="C2336">
            <v>810002333</v>
          </cell>
        </row>
        <row r="2337">
          <cell r="A2337" t="str">
            <v>4DFSW-20KT</v>
          </cell>
          <cell r="B2337" t="str">
            <v>4DFSW-20KT</v>
          </cell>
          <cell r="C2337">
            <v>810002334</v>
          </cell>
        </row>
        <row r="2338">
          <cell r="A2338" t="str">
            <v>4DFSW-25KT</v>
          </cell>
          <cell r="B2338" t="str">
            <v>4DFSW-25KT</v>
          </cell>
          <cell r="C2338">
            <v>810002335</v>
          </cell>
        </row>
        <row r="2339">
          <cell r="A2339" t="str">
            <v>4DFSW-30KT</v>
          </cell>
          <cell r="B2339" t="str">
            <v>4DFSW-30KT</v>
          </cell>
          <cell r="C2339">
            <v>810002336</v>
          </cell>
        </row>
        <row r="2340">
          <cell r="A2340" t="str">
            <v>4DFSW-35KT</v>
          </cell>
          <cell r="B2340" t="str">
            <v>4DFSW-35KT</v>
          </cell>
          <cell r="C2340">
            <v>810002337</v>
          </cell>
        </row>
        <row r="2341">
          <cell r="A2341" t="str">
            <v>5DFSW-15KT</v>
          </cell>
          <cell r="B2341" t="str">
            <v>5DFSW-15KT</v>
          </cell>
          <cell r="C2341">
            <v>810002338</v>
          </cell>
        </row>
        <row r="2342">
          <cell r="A2342" t="str">
            <v>5DFSW-20KT</v>
          </cell>
          <cell r="B2342" t="str">
            <v>5DFSW-20KT</v>
          </cell>
          <cell r="C2342">
            <v>810002339</v>
          </cell>
        </row>
        <row r="2343">
          <cell r="A2343" t="str">
            <v>5DFSW-25KT</v>
          </cell>
          <cell r="B2343" t="str">
            <v>5DFSW-25KT</v>
          </cell>
          <cell r="C2343">
            <v>810002340</v>
          </cell>
        </row>
        <row r="2344">
          <cell r="A2344" t="str">
            <v>5DFSW-30KT</v>
          </cell>
          <cell r="B2344" t="str">
            <v>5DFSW-30KT</v>
          </cell>
          <cell r="C2344">
            <v>810002341</v>
          </cell>
        </row>
        <row r="2345">
          <cell r="A2345" t="str">
            <v>5DFSW-35KT</v>
          </cell>
          <cell r="B2345" t="str">
            <v>5DFSW-35KT</v>
          </cell>
          <cell r="C2345">
            <v>810002342</v>
          </cell>
        </row>
        <row r="2346">
          <cell r="A2346" t="str">
            <v>55DFSW-15KT</v>
          </cell>
          <cell r="B2346" t="str">
            <v>55DFSW-15KT</v>
          </cell>
          <cell r="C2346">
            <v>810002343</v>
          </cell>
        </row>
        <row r="2347">
          <cell r="A2347" t="str">
            <v>55DFSW-20KT</v>
          </cell>
          <cell r="B2347" t="str">
            <v>55DFSW-20KT</v>
          </cell>
          <cell r="C2347">
            <v>810002344</v>
          </cell>
        </row>
        <row r="2348">
          <cell r="A2348" t="str">
            <v>55DFSW-25KT</v>
          </cell>
          <cell r="B2348" t="str">
            <v>55DFSW-25KT</v>
          </cell>
          <cell r="C2348">
            <v>810002345</v>
          </cell>
        </row>
        <row r="2349">
          <cell r="A2349" t="str">
            <v>55DFSW-30KT</v>
          </cell>
          <cell r="B2349" t="str">
            <v>55DFSW-30KT</v>
          </cell>
          <cell r="C2349">
            <v>810002346</v>
          </cell>
        </row>
        <row r="2350">
          <cell r="A2350" t="str">
            <v>55DFSW-35KT</v>
          </cell>
          <cell r="B2350" t="str">
            <v>55DFSW-35KT</v>
          </cell>
          <cell r="C2350">
            <v>810002347</v>
          </cell>
        </row>
        <row r="2351">
          <cell r="A2351" t="str">
            <v>6DFSW-15KT</v>
          </cell>
          <cell r="B2351" t="str">
            <v>6DFSW-15KT</v>
          </cell>
          <cell r="C2351">
            <v>810002348</v>
          </cell>
        </row>
        <row r="2352">
          <cell r="A2352" t="str">
            <v>6DFSW-20KT</v>
          </cell>
          <cell r="B2352" t="str">
            <v>6DFSW-20KT</v>
          </cell>
          <cell r="C2352">
            <v>810002349</v>
          </cell>
        </row>
        <row r="2353">
          <cell r="A2353" t="str">
            <v>6DFSW-25KT</v>
          </cell>
          <cell r="B2353" t="str">
            <v>6DFSW-25KT</v>
          </cell>
          <cell r="C2353">
            <v>810002350</v>
          </cell>
        </row>
        <row r="2354">
          <cell r="A2354" t="str">
            <v>6DFSW-30KT</v>
          </cell>
          <cell r="B2354" t="str">
            <v>6DFSW-30KT</v>
          </cell>
          <cell r="C2354">
            <v>810002351</v>
          </cell>
        </row>
        <row r="2355">
          <cell r="A2355" t="str">
            <v>6DFSW-35KT</v>
          </cell>
          <cell r="B2355" t="str">
            <v>6DFSW-35KT</v>
          </cell>
          <cell r="C2355">
            <v>810002352</v>
          </cell>
        </row>
        <row r="2356">
          <cell r="A2356" t="str">
            <v>7DFSW-15KT</v>
          </cell>
          <cell r="B2356" t="str">
            <v>7DFSW-15KT</v>
          </cell>
          <cell r="C2356">
            <v>810002353</v>
          </cell>
        </row>
        <row r="2357">
          <cell r="A2357" t="str">
            <v>7DFSW-20KT</v>
          </cell>
          <cell r="B2357" t="str">
            <v>7DFSW-20KT</v>
          </cell>
          <cell r="C2357">
            <v>810002354</v>
          </cell>
        </row>
        <row r="2358">
          <cell r="A2358" t="str">
            <v>7DFSW-25KT</v>
          </cell>
          <cell r="B2358" t="str">
            <v>7DFSW-25KT</v>
          </cell>
          <cell r="C2358">
            <v>810002355</v>
          </cell>
        </row>
        <row r="2359">
          <cell r="A2359" t="str">
            <v>7DFSW-30KT</v>
          </cell>
          <cell r="B2359" t="str">
            <v>7DFSW-30KT</v>
          </cell>
          <cell r="C2359">
            <v>810002356</v>
          </cell>
        </row>
        <row r="2360">
          <cell r="A2360" t="str">
            <v>7DFSW-35KT</v>
          </cell>
          <cell r="B2360" t="str">
            <v>7DFSW-35KT</v>
          </cell>
          <cell r="C2360">
            <v>810002357</v>
          </cell>
        </row>
        <row r="2361">
          <cell r="A2361" t="str">
            <v>8DFSW-15KT</v>
          </cell>
          <cell r="B2361" t="str">
            <v>8DFSW-15KT</v>
          </cell>
          <cell r="C2361">
            <v>810002358</v>
          </cell>
        </row>
        <row r="2362">
          <cell r="A2362" t="str">
            <v>8DFSW-20KT</v>
          </cell>
          <cell r="B2362" t="str">
            <v>8DFSW-20KT</v>
          </cell>
          <cell r="C2362">
            <v>810002359</v>
          </cell>
        </row>
        <row r="2363">
          <cell r="A2363" t="str">
            <v>8DFSW-25KT</v>
          </cell>
          <cell r="B2363" t="str">
            <v>8DFSW-25KT</v>
          </cell>
          <cell r="C2363">
            <v>810002360</v>
          </cell>
        </row>
        <row r="2364">
          <cell r="A2364" t="str">
            <v>8DFSW-30KT</v>
          </cell>
          <cell r="B2364" t="str">
            <v>8DFSW-30KT</v>
          </cell>
          <cell r="C2364">
            <v>810002361</v>
          </cell>
        </row>
        <row r="2365">
          <cell r="A2365" t="str">
            <v>8DFSW-35KT</v>
          </cell>
          <cell r="B2365" t="str">
            <v>8DFSW-35KT</v>
          </cell>
          <cell r="C2365">
            <v>810002362</v>
          </cell>
        </row>
        <row r="2366">
          <cell r="A2366" t="str">
            <v>3DFSWX</v>
          </cell>
          <cell r="B2366" t="str">
            <v>3DFSWX</v>
          </cell>
          <cell r="C2366">
            <v>810002363</v>
          </cell>
        </row>
        <row r="2367">
          <cell r="A2367" t="str">
            <v>4DFSWX</v>
          </cell>
          <cell r="B2367" t="str">
            <v>4DFSWX</v>
          </cell>
          <cell r="C2367">
            <v>810002364</v>
          </cell>
        </row>
        <row r="2368">
          <cell r="A2368" t="str">
            <v>5DFSWX</v>
          </cell>
          <cell r="B2368" t="str">
            <v>5DFSWX</v>
          </cell>
          <cell r="C2368">
            <v>810002365</v>
          </cell>
        </row>
        <row r="2369">
          <cell r="A2369" t="str">
            <v>55DFSWX</v>
          </cell>
          <cell r="B2369" t="str">
            <v>55DFSWX</v>
          </cell>
          <cell r="C2369">
            <v>810002366</v>
          </cell>
        </row>
        <row r="2370">
          <cell r="A2370" t="str">
            <v>6DFSWX</v>
          </cell>
          <cell r="B2370" t="str">
            <v>6DFSWX</v>
          </cell>
          <cell r="C2370">
            <v>810002367</v>
          </cell>
        </row>
        <row r="2371">
          <cell r="A2371" t="str">
            <v>7DFSWX</v>
          </cell>
          <cell r="B2371" t="str">
            <v>7DFSWX</v>
          </cell>
          <cell r="C2371">
            <v>810002368</v>
          </cell>
        </row>
        <row r="2372">
          <cell r="A2372" t="str">
            <v>8DFSWX</v>
          </cell>
          <cell r="B2372" t="str">
            <v>8DFSWX</v>
          </cell>
          <cell r="C2372">
            <v>810002369</v>
          </cell>
        </row>
        <row r="2373">
          <cell r="A2373" t="str">
            <v>9DFSWX</v>
          </cell>
          <cell r="B2373" t="str">
            <v>9DFSWX</v>
          </cell>
          <cell r="C2373">
            <v>810002370</v>
          </cell>
        </row>
        <row r="2374">
          <cell r="A2374" t="str">
            <v>10DFSWX</v>
          </cell>
          <cell r="B2374" t="str">
            <v>10DFSWX</v>
          </cell>
          <cell r="C2374">
            <v>810002371</v>
          </cell>
        </row>
        <row r="2375">
          <cell r="A2375" t="str">
            <v>11DFSWX</v>
          </cell>
          <cell r="B2375" t="str">
            <v>11DFSWX</v>
          </cell>
          <cell r="C2375">
            <v>810002372</v>
          </cell>
        </row>
        <row r="2376">
          <cell r="A2376" t="str">
            <v>12DFSWX</v>
          </cell>
          <cell r="B2376" t="str">
            <v>12DFSWX</v>
          </cell>
          <cell r="C2376">
            <v>810002373</v>
          </cell>
        </row>
        <row r="2377">
          <cell r="A2377" t="str">
            <v>3DFSW-15</v>
          </cell>
          <cell r="B2377" t="str">
            <v>3DFSW-15</v>
          </cell>
          <cell r="C2377">
            <v>810002374</v>
          </cell>
        </row>
        <row r="2378">
          <cell r="A2378" t="str">
            <v>3DFSW-20</v>
          </cell>
          <cell r="B2378" t="str">
            <v>3DFSW-20</v>
          </cell>
          <cell r="C2378">
            <v>810002375</v>
          </cell>
        </row>
        <row r="2379">
          <cell r="A2379" t="str">
            <v>3DFSW-25</v>
          </cell>
          <cell r="B2379" t="str">
            <v>3DFSW-25</v>
          </cell>
          <cell r="C2379">
            <v>810002376</v>
          </cell>
        </row>
        <row r="2380">
          <cell r="A2380" t="str">
            <v>3DFSW-30</v>
          </cell>
          <cell r="B2380" t="str">
            <v>3DFSW-30</v>
          </cell>
          <cell r="C2380">
            <v>810002377</v>
          </cell>
        </row>
        <row r="2381">
          <cell r="A2381" t="str">
            <v>3DFSW-35</v>
          </cell>
          <cell r="B2381" t="str">
            <v>3DFSW-35</v>
          </cell>
          <cell r="C2381">
            <v>810002378</v>
          </cell>
        </row>
        <row r="2382">
          <cell r="A2382" t="str">
            <v>3DFSW-50</v>
          </cell>
          <cell r="B2382" t="str">
            <v>3DFSW-50</v>
          </cell>
          <cell r="C2382">
            <v>810002379</v>
          </cell>
        </row>
        <row r="2383">
          <cell r="A2383" t="str">
            <v>3DFSW-200</v>
          </cell>
          <cell r="B2383" t="str">
            <v>3DFSW-200</v>
          </cell>
          <cell r="C2383">
            <v>810002380</v>
          </cell>
        </row>
        <row r="2384">
          <cell r="A2384" t="str">
            <v>4DFSW-15</v>
          </cell>
          <cell r="B2384" t="str">
            <v>4DFSW-15</v>
          </cell>
          <cell r="C2384">
            <v>810002381</v>
          </cell>
        </row>
        <row r="2385">
          <cell r="A2385" t="str">
            <v>4DFSW-20</v>
          </cell>
          <cell r="B2385" t="str">
            <v>4DFSW-20</v>
          </cell>
          <cell r="C2385">
            <v>810002382</v>
          </cell>
        </row>
        <row r="2386">
          <cell r="A2386" t="str">
            <v>4DFSW-25</v>
          </cell>
          <cell r="B2386" t="str">
            <v>4DFSW-25</v>
          </cell>
          <cell r="C2386">
            <v>810002383</v>
          </cell>
        </row>
        <row r="2387">
          <cell r="A2387" t="str">
            <v>4DFSW-30</v>
          </cell>
          <cell r="B2387" t="str">
            <v>4DFSW-30</v>
          </cell>
          <cell r="C2387">
            <v>810002384</v>
          </cell>
        </row>
        <row r="2388">
          <cell r="A2388" t="str">
            <v>4DFSW-35</v>
          </cell>
          <cell r="B2388" t="str">
            <v>4DFSW-35</v>
          </cell>
          <cell r="C2388">
            <v>810002385</v>
          </cell>
        </row>
        <row r="2389">
          <cell r="A2389" t="str">
            <v>4DFSW-50</v>
          </cell>
          <cell r="B2389" t="str">
            <v>4DFSW-50</v>
          </cell>
          <cell r="C2389">
            <v>810002386</v>
          </cell>
        </row>
        <row r="2390">
          <cell r="A2390" t="str">
            <v>4DFSW-200</v>
          </cell>
          <cell r="B2390" t="str">
            <v>4DFSW-200</v>
          </cell>
          <cell r="C2390">
            <v>810002387</v>
          </cell>
        </row>
        <row r="2391">
          <cell r="A2391" t="str">
            <v>5DFSW-15</v>
          </cell>
          <cell r="B2391" t="str">
            <v>5DFSW-15</v>
          </cell>
          <cell r="C2391">
            <v>810002388</v>
          </cell>
        </row>
        <row r="2392">
          <cell r="A2392" t="str">
            <v>5DFSW-20</v>
          </cell>
          <cell r="B2392" t="str">
            <v>5DFSW-20</v>
          </cell>
          <cell r="C2392">
            <v>810002389</v>
          </cell>
        </row>
        <row r="2393">
          <cell r="A2393" t="str">
            <v>5DFSW-25</v>
          </cell>
          <cell r="B2393" t="str">
            <v>5DFSW-25</v>
          </cell>
          <cell r="C2393">
            <v>810002390</v>
          </cell>
        </row>
        <row r="2394">
          <cell r="A2394" t="str">
            <v>5DFSW-30</v>
          </cell>
          <cell r="B2394" t="str">
            <v>5DFSW-30</v>
          </cell>
          <cell r="C2394">
            <v>810002391</v>
          </cell>
        </row>
        <row r="2395">
          <cell r="A2395" t="str">
            <v>5DFSW-35</v>
          </cell>
          <cell r="B2395" t="str">
            <v>5DFSW-35</v>
          </cell>
          <cell r="C2395">
            <v>810002392</v>
          </cell>
        </row>
        <row r="2396">
          <cell r="A2396" t="str">
            <v>5DFSW-50</v>
          </cell>
          <cell r="B2396" t="str">
            <v>5DFSW-50</v>
          </cell>
          <cell r="C2396">
            <v>810002393</v>
          </cell>
        </row>
        <row r="2397">
          <cell r="A2397" t="str">
            <v>5DFSW-125</v>
          </cell>
          <cell r="B2397" t="str">
            <v>5DFSW-125</v>
          </cell>
          <cell r="C2397">
            <v>810002394</v>
          </cell>
        </row>
        <row r="2398">
          <cell r="A2398" t="str">
            <v>55DFSW-15</v>
          </cell>
          <cell r="B2398" t="str">
            <v>55DFSW-15</v>
          </cell>
          <cell r="C2398">
            <v>810002395</v>
          </cell>
        </row>
        <row r="2399">
          <cell r="A2399" t="str">
            <v>55DFSW-20</v>
          </cell>
          <cell r="B2399" t="str">
            <v>55DFSW-20</v>
          </cell>
          <cell r="C2399">
            <v>810002396</v>
          </cell>
        </row>
        <row r="2400">
          <cell r="A2400" t="str">
            <v>55DFSW-25</v>
          </cell>
          <cell r="B2400" t="str">
            <v>55DFSW-25</v>
          </cell>
          <cell r="C2400">
            <v>810002397</v>
          </cell>
        </row>
        <row r="2401">
          <cell r="A2401" t="str">
            <v>55DFSW-30</v>
          </cell>
          <cell r="B2401" t="str">
            <v>55DFSW-30</v>
          </cell>
          <cell r="C2401">
            <v>810002398</v>
          </cell>
        </row>
        <row r="2402">
          <cell r="A2402" t="str">
            <v>55DFSW-35</v>
          </cell>
          <cell r="B2402" t="str">
            <v>55DFSW-35</v>
          </cell>
          <cell r="C2402">
            <v>810002399</v>
          </cell>
        </row>
        <row r="2403">
          <cell r="A2403" t="str">
            <v>55DFSW-50</v>
          </cell>
          <cell r="B2403" t="str">
            <v>55DFSW-50</v>
          </cell>
          <cell r="C2403">
            <v>810002400</v>
          </cell>
        </row>
        <row r="2404">
          <cell r="A2404" t="str">
            <v>55DFSW-100</v>
          </cell>
          <cell r="B2404" t="str">
            <v>55DFSW-100</v>
          </cell>
          <cell r="C2404">
            <v>810002401</v>
          </cell>
        </row>
        <row r="2405">
          <cell r="A2405" t="str">
            <v>6DFSW-15</v>
          </cell>
          <cell r="B2405" t="str">
            <v>6DFSW-15</v>
          </cell>
          <cell r="C2405">
            <v>810002402</v>
          </cell>
        </row>
        <row r="2406">
          <cell r="A2406" t="str">
            <v>6DFSW-20</v>
          </cell>
          <cell r="B2406" t="str">
            <v>6DFSW-20</v>
          </cell>
          <cell r="C2406">
            <v>810002403</v>
          </cell>
        </row>
        <row r="2407">
          <cell r="A2407" t="str">
            <v>6DFSW-25</v>
          </cell>
          <cell r="B2407" t="str">
            <v>6DFSW-25</v>
          </cell>
          <cell r="C2407">
            <v>810002404</v>
          </cell>
        </row>
        <row r="2408">
          <cell r="A2408" t="str">
            <v>6DFSW-30</v>
          </cell>
          <cell r="B2408" t="str">
            <v>6DFSW-30</v>
          </cell>
          <cell r="C2408">
            <v>810002405</v>
          </cell>
        </row>
        <row r="2409">
          <cell r="A2409" t="str">
            <v>6DFSW-35</v>
          </cell>
          <cell r="B2409" t="str">
            <v>6DFSW-35</v>
          </cell>
          <cell r="C2409">
            <v>810002406</v>
          </cell>
        </row>
        <row r="2410">
          <cell r="A2410" t="str">
            <v>6DFSW-50</v>
          </cell>
          <cell r="B2410" t="str">
            <v>6DFSW-50</v>
          </cell>
          <cell r="C2410">
            <v>810002407</v>
          </cell>
        </row>
        <row r="2411">
          <cell r="A2411" t="str">
            <v>6DFSW-100</v>
          </cell>
          <cell r="B2411" t="str">
            <v>6DFSW-100</v>
          </cell>
          <cell r="C2411">
            <v>810002408</v>
          </cell>
        </row>
        <row r="2412">
          <cell r="A2412" t="str">
            <v>7DFSW-15</v>
          </cell>
          <cell r="B2412" t="str">
            <v>7DFSW-15</v>
          </cell>
          <cell r="C2412">
            <v>810002409</v>
          </cell>
        </row>
        <row r="2413">
          <cell r="A2413" t="str">
            <v>7DFSW-20</v>
          </cell>
          <cell r="B2413" t="str">
            <v>7DFSW-20</v>
          </cell>
          <cell r="C2413">
            <v>810002410</v>
          </cell>
        </row>
        <row r="2414">
          <cell r="A2414" t="str">
            <v>7DFSW-25</v>
          </cell>
          <cell r="B2414" t="str">
            <v>7DFSW-25</v>
          </cell>
          <cell r="C2414">
            <v>810002411</v>
          </cell>
        </row>
        <row r="2415">
          <cell r="A2415" t="str">
            <v>7DFSW-30</v>
          </cell>
          <cell r="B2415" t="str">
            <v>7DFSW-30</v>
          </cell>
          <cell r="C2415">
            <v>810002412</v>
          </cell>
        </row>
        <row r="2416">
          <cell r="A2416" t="str">
            <v>7DFSW-35</v>
          </cell>
          <cell r="B2416" t="str">
            <v>7DFSW-35</v>
          </cell>
          <cell r="C2416">
            <v>810002413</v>
          </cell>
        </row>
        <row r="2417">
          <cell r="A2417" t="str">
            <v>7DFSW-50</v>
          </cell>
          <cell r="B2417" t="str">
            <v>7DFSW-50</v>
          </cell>
          <cell r="C2417">
            <v>810002414</v>
          </cell>
        </row>
        <row r="2418">
          <cell r="A2418" t="str">
            <v>8DFSW-15</v>
          </cell>
          <cell r="B2418" t="str">
            <v>8DFSW-15</v>
          </cell>
          <cell r="C2418">
            <v>810002415</v>
          </cell>
        </row>
        <row r="2419">
          <cell r="A2419" t="str">
            <v>8DFSW-20</v>
          </cell>
          <cell r="B2419" t="str">
            <v>8DFSW-20</v>
          </cell>
          <cell r="C2419">
            <v>810002416</v>
          </cell>
        </row>
        <row r="2420">
          <cell r="A2420" t="str">
            <v>8DFSW-25</v>
          </cell>
          <cell r="B2420" t="str">
            <v>8DFSW-25</v>
          </cell>
          <cell r="C2420">
            <v>810002417</v>
          </cell>
        </row>
        <row r="2421">
          <cell r="A2421" t="str">
            <v>8DFSW-30</v>
          </cell>
          <cell r="B2421" t="str">
            <v>8DFSW-30</v>
          </cell>
          <cell r="C2421">
            <v>810002418</v>
          </cell>
        </row>
        <row r="2422">
          <cell r="A2422" t="str">
            <v>8DFSW-35</v>
          </cell>
          <cell r="B2422" t="str">
            <v>8DFSW-35</v>
          </cell>
          <cell r="C2422">
            <v>810002419</v>
          </cell>
        </row>
        <row r="2423">
          <cell r="A2423" t="str">
            <v>8DFSW-50</v>
          </cell>
          <cell r="B2423" t="str">
            <v>8DFSW-50</v>
          </cell>
          <cell r="C2423">
            <v>810002420</v>
          </cell>
        </row>
        <row r="2424">
          <cell r="A2424" t="str">
            <v>3DFS-VC</v>
          </cell>
          <cell r="B2424" t="str">
            <v>3DFS-VC</v>
          </cell>
          <cell r="C2424">
            <v>810002421</v>
          </cell>
        </row>
        <row r="2425">
          <cell r="A2425" t="str">
            <v>3DFS-TP</v>
          </cell>
          <cell r="B2425" t="str">
            <v>3DFS-TP</v>
          </cell>
          <cell r="C2425">
            <v>810002422</v>
          </cell>
        </row>
        <row r="2426">
          <cell r="A2426" t="str">
            <v>3DFS-T</v>
          </cell>
          <cell r="B2426" t="str">
            <v>3DFS-T</v>
          </cell>
          <cell r="C2426">
            <v>810002423</v>
          </cell>
        </row>
        <row r="2427">
          <cell r="A2427" t="str">
            <v>3DFS-FC</v>
          </cell>
          <cell r="B2427" t="str">
            <v>3DFS-FC</v>
          </cell>
          <cell r="C2427">
            <v>810002424</v>
          </cell>
        </row>
        <row r="2428">
          <cell r="A2428" t="str">
            <v>3DFS-MS</v>
          </cell>
          <cell r="B2428" t="str">
            <v>3DFS-MS</v>
          </cell>
          <cell r="C2428">
            <v>810002425</v>
          </cell>
        </row>
        <row r="2429">
          <cell r="A2429" t="str">
            <v>3DFS-FP</v>
          </cell>
          <cell r="B2429" t="str">
            <v>3DFS-FP</v>
          </cell>
          <cell r="C2429">
            <v>810002426</v>
          </cell>
        </row>
        <row r="2430">
          <cell r="A2430" t="str">
            <v>3DFS-VCK</v>
          </cell>
          <cell r="B2430" t="str">
            <v>3DFS-VCK</v>
          </cell>
          <cell r="C2430">
            <v>810002427</v>
          </cell>
        </row>
        <row r="2431">
          <cell r="A2431" t="str">
            <v>DFS-SA</v>
          </cell>
          <cell r="B2431" t="str">
            <v>DFS-SA</v>
          </cell>
          <cell r="C2431">
            <v>810002428</v>
          </cell>
        </row>
        <row r="2432">
          <cell r="A2432" t="str">
            <v>4DFS-VC</v>
          </cell>
          <cell r="B2432" t="str">
            <v>4DFS-VC</v>
          </cell>
          <cell r="C2432">
            <v>810002429</v>
          </cell>
        </row>
        <row r="2433">
          <cell r="A2433" t="str">
            <v>4DFS-TP</v>
          </cell>
          <cell r="B2433" t="str">
            <v>4DFS-TP</v>
          </cell>
          <cell r="C2433">
            <v>810002430</v>
          </cell>
        </row>
        <row r="2434">
          <cell r="A2434" t="str">
            <v>4DFS-T</v>
          </cell>
          <cell r="B2434" t="str">
            <v>4DFS-T</v>
          </cell>
          <cell r="C2434">
            <v>810002431</v>
          </cell>
        </row>
        <row r="2435">
          <cell r="A2435" t="str">
            <v>4DFS-FC</v>
          </cell>
          <cell r="B2435" t="str">
            <v>4DFS-FC</v>
          </cell>
          <cell r="C2435">
            <v>810002432</v>
          </cell>
        </row>
        <row r="2436">
          <cell r="A2436" t="str">
            <v>4DFS-MS</v>
          </cell>
          <cell r="B2436" t="str">
            <v>4DFS-MS</v>
          </cell>
          <cell r="C2436">
            <v>810002433</v>
          </cell>
        </row>
        <row r="2437">
          <cell r="A2437" t="str">
            <v>4DFS-FP</v>
          </cell>
          <cell r="B2437" t="str">
            <v>4DFS-FP</v>
          </cell>
          <cell r="C2437">
            <v>810002434</v>
          </cell>
        </row>
        <row r="2438">
          <cell r="A2438" t="str">
            <v>4DFS-VCK</v>
          </cell>
          <cell r="B2438" t="str">
            <v>4DFS-VCK</v>
          </cell>
          <cell r="C2438">
            <v>810002435</v>
          </cell>
        </row>
        <row r="2439">
          <cell r="A2439" t="str">
            <v>5DFS-VC</v>
          </cell>
          <cell r="B2439" t="str">
            <v>5DFS-VC</v>
          </cell>
          <cell r="C2439">
            <v>810002436</v>
          </cell>
        </row>
        <row r="2440">
          <cell r="A2440" t="str">
            <v>5DFS-TP</v>
          </cell>
          <cell r="B2440" t="str">
            <v>5DFS-TP</v>
          </cell>
          <cell r="C2440">
            <v>810002437</v>
          </cell>
        </row>
        <row r="2441">
          <cell r="A2441" t="str">
            <v>5DFS-TPA</v>
          </cell>
          <cell r="B2441" t="str">
            <v>5DFS-TPA</v>
          </cell>
          <cell r="C2441">
            <v>810002438</v>
          </cell>
        </row>
        <row r="2442">
          <cell r="A2442" t="str">
            <v>5DFS-TPB</v>
          </cell>
          <cell r="B2442" t="str">
            <v>5DFS-TPB</v>
          </cell>
          <cell r="C2442">
            <v>810002439</v>
          </cell>
        </row>
        <row r="2443">
          <cell r="A2443" t="str">
            <v>5DFS-T</v>
          </cell>
          <cell r="B2443" t="str">
            <v>5DFS-T</v>
          </cell>
          <cell r="C2443">
            <v>810002440</v>
          </cell>
        </row>
        <row r="2444">
          <cell r="A2444" t="str">
            <v>5DFS-FC</v>
          </cell>
          <cell r="B2444" t="str">
            <v>5DFS-FC</v>
          </cell>
          <cell r="C2444">
            <v>810002441</v>
          </cell>
        </row>
        <row r="2445">
          <cell r="A2445" t="str">
            <v>5DFS-S</v>
          </cell>
          <cell r="B2445" t="str">
            <v>5DFS-S</v>
          </cell>
          <cell r="C2445">
            <v>810002442</v>
          </cell>
        </row>
        <row r="2446">
          <cell r="A2446" t="str">
            <v>5DFS-MS</v>
          </cell>
          <cell r="B2446" t="str">
            <v>5DFS-MS</v>
          </cell>
          <cell r="C2446">
            <v>810002443</v>
          </cell>
        </row>
        <row r="2447">
          <cell r="A2447" t="str">
            <v>5DFS-FP</v>
          </cell>
          <cell r="B2447" t="str">
            <v>5DFS-FP</v>
          </cell>
          <cell r="C2447">
            <v>810002444</v>
          </cell>
        </row>
        <row r="2448">
          <cell r="A2448" t="str">
            <v>5DFS-VCK</v>
          </cell>
          <cell r="B2448" t="str">
            <v>5DFS-VCK</v>
          </cell>
          <cell r="C2448">
            <v>810002445</v>
          </cell>
        </row>
        <row r="2449">
          <cell r="A2449" t="str">
            <v>55DFS-VC</v>
          </cell>
          <cell r="B2449" t="str">
            <v>55DFS-VC</v>
          </cell>
          <cell r="C2449">
            <v>810002446</v>
          </cell>
        </row>
        <row r="2450">
          <cell r="A2450" t="str">
            <v>55DFS-TP</v>
          </cell>
          <cell r="B2450" t="str">
            <v>55DFS-TP</v>
          </cell>
          <cell r="C2450">
            <v>810002447</v>
          </cell>
        </row>
        <row r="2451">
          <cell r="A2451" t="str">
            <v>55DFS-TPA</v>
          </cell>
          <cell r="B2451" t="str">
            <v>55DFS-TPA</v>
          </cell>
          <cell r="C2451">
            <v>810002448</v>
          </cell>
        </row>
        <row r="2452">
          <cell r="A2452" t="str">
            <v>55DFS-TPB</v>
          </cell>
          <cell r="B2452" t="str">
            <v>55DFS-TPB</v>
          </cell>
          <cell r="C2452">
            <v>810002449</v>
          </cell>
        </row>
        <row r="2453">
          <cell r="A2453" t="str">
            <v>55DFS-T</v>
          </cell>
          <cell r="B2453" t="str">
            <v>55DFS-T</v>
          </cell>
          <cell r="C2453">
            <v>810002450</v>
          </cell>
        </row>
        <row r="2454">
          <cell r="A2454" t="str">
            <v>55DFS-FC</v>
          </cell>
          <cell r="B2454" t="str">
            <v>55DFS-FC</v>
          </cell>
          <cell r="C2454">
            <v>810002451</v>
          </cell>
        </row>
        <row r="2455">
          <cell r="A2455" t="str">
            <v>55DFS-MS</v>
          </cell>
          <cell r="B2455" t="str">
            <v>55DFS-MS</v>
          </cell>
          <cell r="C2455">
            <v>810002452</v>
          </cell>
        </row>
        <row r="2456">
          <cell r="A2456" t="str">
            <v>55DFS-FP</v>
          </cell>
          <cell r="B2456" t="str">
            <v>55DFS-FP</v>
          </cell>
          <cell r="C2456">
            <v>810002453</v>
          </cell>
        </row>
        <row r="2457">
          <cell r="A2457" t="str">
            <v>55DFS-VCK</v>
          </cell>
          <cell r="B2457" t="str">
            <v>55DFS-VCK</v>
          </cell>
          <cell r="C2457">
            <v>810002454</v>
          </cell>
        </row>
        <row r="2458">
          <cell r="A2458" t="str">
            <v>6DFS-VC</v>
          </cell>
          <cell r="B2458" t="str">
            <v>6DFS-VC</v>
          </cell>
          <cell r="C2458">
            <v>810002455</v>
          </cell>
        </row>
        <row r="2459">
          <cell r="A2459" t="str">
            <v>6DFS-TP</v>
          </cell>
          <cell r="B2459" t="str">
            <v>6DFS-TP</v>
          </cell>
          <cell r="C2459">
            <v>810002456</v>
          </cell>
        </row>
        <row r="2460">
          <cell r="A2460" t="str">
            <v>6DFS-TPA</v>
          </cell>
          <cell r="B2460" t="str">
            <v>6DFS-TPA</v>
          </cell>
          <cell r="C2460">
            <v>810002457</v>
          </cell>
        </row>
        <row r="2461">
          <cell r="A2461" t="str">
            <v>6DFS-TPB</v>
          </cell>
          <cell r="B2461" t="str">
            <v>6DFS-TPB</v>
          </cell>
          <cell r="C2461">
            <v>810002458</v>
          </cell>
        </row>
        <row r="2462">
          <cell r="A2462" t="str">
            <v>6DFS-T</v>
          </cell>
          <cell r="B2462" t="str">
            <v>6DFS-T</v>
          </cell>
          <cell r="C2462">
            <v>810002459</v>
          </cell>
        </row>
        <row r="2463">
          <cell r="A2463" t="str">
            <v>6DFS-FC</v>
          </cell>
          <cell r="B2463" t="str">
            <v>6DFS-FC</v>
          </cell>
          <cell r="C2463">
            <v>810002460</v>
          </cell>
        </row>
        <row r="2464">
          <cell r="A2464" t="str">
            <v>6DFS-S</v>
          </cell>
          <cell r="B2464" t="str">
            <v>6DFS-S</v>
          </cell>
          <cell r="C2464">
            <v>810002461</v>
          </cell>
        </row>
        <row r="2465">
          <cell r="A2465" t="str">
            <v>6DFS-MS</v>
          </cell>
          <cell r="B2465" t="str">
            <v>6DFS-MS</v>
          </cell>
          <cell r="C2465">
            <v>810002462</v>
          </cell>
        </row>
        <row r="2466">
          <cell r="A2466" t="str">
            <v>6DFS-FP</v>
          </cell>
          <cell r="B2466" t="str">
            <v>6DFS-FP</v>
          </cell>
          <cell r="C2466">
            <v>810002463</v>
          </cell>
        </row>
        <row r="2467">
          <cell r="A2467" t="str">
            <v>6DFS-VCK</v>
          </cell>
          <cell r="B2467" t="str">
            <v>6DFS-VCK</v>
          </cell>
          <cell r="C2467">
            <v>810002464</v>
          </cell>
        </row>
        <row r="2468">
          <cell r="A2468" t="str">
            <v>6DFS-X55</v>
          </cell>
          <cell r="B2468" t="str">
            <v>6DFS-X55</v>
          </cell>
          <cell r="C2468">
            <v>810002465</v>
          </cell>
        </row>
        <row r="2469">
          <cell r="A2469" t="str">
            <v>7DFS-VC</v>
          </cell>
          <cell r="B2469" t="str">
            <v>7DFS-VC</v>
          </cell>
          <cell r="C2469">
            <v>810002466</v>
          </cell>
        </row>
        <row r="2470">
          <cell r="A2470" t="str">
            <v>7DFS-TP</v>
          </cell>
          <cell r="B2470" t="str">
            <v>7DFS-TP</v>
          </cell>
          <cell r="C2470">
            <v>810002467</v>
          </cell>
        </row>
        <row r="2471">
          <cell r="A2471" t="str">
            <v>7DFS-T</v>
          </cell>
          <cell r="B2471" t="str">
            <v>7DFS-T</v>
          </cell>
          <cell r="C2471">
            <v>810002468</v>
          </cell>
        </row>
        <row r="2472">
          <cell r="A2472" t="str">
            <v>7DFS-FC</v>
          </cell>
          <cell r="B2472" t="str">
            <v>7DFS-FC</v>
          </cell>
          <cell r="C2472">
            <v>810002469</v>
          </cell>
        </row>
        <row r="2473">
          <cell r="A2473" t="str">
            <v>7DFS-S</v>
          </cell>
          <cell r="B2473" t="str">
            <v>7DFS-S</v>
          </cell>
          <cell r="C2473">
            <v>810002470</v>
          </cell>
        </row>
        <row r="2474">
          <cell r="A2474" t="str">
            <v>7DFS-MS</v>
          </cell>
          <cell r="B2474" t="str">
            <v>7DFS-MS</v>
          </cell>
          <cell r="C2474">
            <v>810002471</v>
          </cell>
        </row>
        <row r="2475">
          <cell r="A2475" t="str">
            <v>7DFS-FP</v>
          </cell>
          <cell r="B2475" t="str">
            <v>7DFS-FP</v>
          </cell>
          <cell r="C2475">
            <v>810002472</v>
          </cell>
        </row>
        <row r="2476">
          <cell r="A2476" t="str">
            <v>7DFS-VCK</v>
          </cell>
          <cell r="B2476" t="str">
            <v>7DFS-VCK</v>
          </cell>
          <cell r="C2476">
            <v>810002473</v>
          </cell>
        </row>
        <row r="2477">
          <cell r="A2477" t="str">
            <v>8DFS-VC</v>
          </cell>
          <cell r="B2477" t="str">
            <v>8DFS-VC</v>
          </cell>
          <cell r="C2477">
            <v>810002474</v>
          </cell>
        </row>
        <row r="2478">
          <cell r="A2478" t="str">
            <v>8DFS-TP</v>
          </cell>
          <cell r="B2478" t="str">
            <v>8DFS-TP</v>
          </cell>
          <cell r="C2478">
            <v>810002475</v>
          </cell>
        </row>
        <row r="2479">
          <cell r="A2479" t="str">
            <v>8DFS-T</v>
          </cell>
          <cell r="B2479" t="str">
            <v>8DFS-T</v>
          </cell>
          <cell r="C2479">
            <v>810002476</v>
          </cell>
        </row>
        <row r="2480">
          <cell r="A2480" t="str">
            <v>8DFS-FC</v>
          </cell>
          <cell r="B2480" t="str">
            <v>8DFS-FC</v>
          </cell>
          <cell r="C2480">
            <v>810002477</v>
          </cell>
        </row>
        <row r="2481">
          <cell r="A2481" t="str">
            <v>8DFS-S</v>
          </cell>
          <cell r="B2481" t="str">
            <v>8DFS-S</v>
          </cell>
          <cell r="C2481">
            <v>810002478</v>
          </cell>
        </row>
        <row r="2482">
          <cell r="A2482" t="str">
            <v>8DFS-MS</v>
          </cell>
          <cell r="B2482" t="str">
            <v>8DFS-MS</v>
          </cell>
          <cell r="C2482">
            <v>810002479</v>
          </cell>
        </row>
        <row r="2483">
          <cell r="A2483" t="str">
            <v>8DFS-FP</v>
          </cell>
          <cell r="B2483" t="str">
            <v>8DFS-FP</v>
          </cell>
          <cell r="C2483">
            <v>810002480</v>
          </cell>
        </row>
        <row r="2484">
          <cell r="A2484" t="str">
            <v>8DFS-VCK</v>
          </cell>
          <cell r="B2484" t="str">
            <v>8DFS-VCK</v>
          </cell>
          <cell r="C2484">
            <v>810002481</v>
          </cell>
        </row>
        <row r="2485">
          <cell r="A2485" t="str">
            <v>020701</v>
          </cell>
          <cell r="B2485" t="str">
            <v>56RNS-PFA22X25</v>
          </cell>
          <cell r="C2485">
            <v>810002482</v>
          </cell>
        </row>
        <row r="2486">
          <cell r="A2486" t="str">
            <v>020703</v>
          </cell>
          <cell r="B2486" t="str">
            <v>7RNS-PFA24X25</v>
          </cell>
          <cell r="C2486">
            <v>810002483</v>
          </cell>
        </row>
        <row r="2487">
          <cell r="A2487" t="str">
            <v>020705</v>
          </cell>
          <cell r="B2487" t="str">
            <v>8RNS-PFA29X25</v>
          </cell>
          <cell r="C2487">
            <v>810002484</v>
          </cell>
        </row>
        <row r="2488">
          <cell r="A2488" t="str">
            <v>020707</v>
          </cell>
          <cell r="B2488" t="str">
            <v>912RNS-PFA48X25</v>
          </cell>
          <cell r="C2488">
            <v>810002485</v>
          </cell>
        </row>
        <row r="2489">
          <cell r="A2489" t="str">
            <v>020921</v>
          </cell>
          <cell r="B2489" t="str">
            <v>RNS-ALF</v>
          </cell>
          <cell r="C2489">
            <v>810002486</v>
          </cell>
        </row>
        <row r="2490">
          <cell r="A2490" t="str">
            <v>020901</v>
          </cell>
          <cell r="B2490" t="str">
            <v>RNS-PM1</v>
          </cell>
          <cell r="C2490">
            <v>810002487</v>
          </cell>
        </row>
        <row r="2491">
          <cell r="A2491" t="str">
            <v>020903</v>
          </cell>
          <cell r="B2491" t="str">
            <v>RNS-PM2</v>
          </cell>
          <cell r="C2491">
            <v>810002488</v>
          </cell>
        </row>
        <row r="2492">
          <cell r="A2492" t="str">
            <v>020905</v>
          </cell>
          <cell r="B2492" t="str">
            <v>RNS-PM3</v>
          </cell>
          <cell r="C2492">
            <v>810002489</v>
          </cell>
        </row>
        <row r="2493">
          <cell r="A2493" t="str">
            <v>0470</v>
          </cell>
          <cell r="B2493" t="str">
            <v xml:space="preserve">3GVK </v>
          </cell>
          <cell r="C2493">
            <v>810002490</v>
          </cell>
        </row>
        <row r="2494">
          <cell r="A2494" t="str">
            <v>0471</v>
          </cell>
          <cell r="B2494" t="str">
            <v xml:space="preserve">4GVK </v>
          </cell>
          <cell r="C2494">
            <v>810002491</v>
          </cell>
        </row>
        <row r="2495">
          <cell r="A2495" t="str">
            <v>0040</v>
          </cell>
          <cell r="B2495" t="str">
            <v>3GV06</v>
          </cell>
          <cell r="C2495">
            <v>810002492</v>
          </cell>
        </row>
        <row r="2496">
          <cell r="A2496" t="str">
            <v>0030</v>
          </cell>
          <cell r="B2496" t="str">
            <v xml:space="preserve">3GV12 </v>
          </cell>
          <cell r="C2496">
            <v>810002493</v>
          </cell>
        </row>
        <row r="2497">
          <cell r="A2497" t="str">
            <v>0030C</v>
          </cell>
          <cell r="B2497" t="str">
            <v xml:space="preserve">3GV12C </v>
          </cell>
          <cell r="C2497">
            <v>810002494</v>
          </cell>
        </row>
        <row r="2498">
          <cell r="A2498" t="str">
            <v>0020</v>
          </cell>
          <cell r="B2498" t="str">
            <v xml:space="preserve">3GV18 </v>
          </cell>
          <cell r="C2498">
            <v>810002495</v>
          </cell>
        </row>
        <row r="2499">
          <cell r="A2499" t="str">
            <v>0020C</v>
          </cell>
          <cell r="B2499" t="str">
            <v>3GV18C</v>
          </cell>
          <cell r="C2499">
            <v>810002496</v>
          </cell>
        </row>
        <row r="2500">
          <cell r="A2500" t="str">
            <v>0385</v>
          </cell>
          <cell r="B2500" t="str">
            <v xml:space="preserve">3GV24 </v>
          </cell>
          <cell r="C2500">
            <v>810002497</v>
          </cell>
        </row>
        <row r="2501">
          <cell r="A2501" t="str">
            <v>0385C</v>
          </cell>
          <cell r="B2501" t="str">
            <v xml:space="preserve">3GV24C </v>
          </cell>
          <cell r="C2501">
            <v>810002498</v>
          </cell>
        </row>
        <row r="2502">
          <cell r="A2502" t="str">
            <v>0010</v>
          </cell>
          <cell r="B2502" t="str">
            <v xml:space="preserve">3GV36 </v>
          </cell>
          <cell r="C2502">
            <v>810002499</v>
          </cell>
        </row>
        <row r="2503">
          <cell r="A2503" t="str">
            <v>0010C</v>
          </cell>
          <cell r="B2503" t="str">
            <v>3GV36C</v>
          </cell>
          <cell r="C2503">
            <v>810002500</v>
          </cell>
        </row>
        <row r="2504">
          <cell r="A2504" t="str">
            <v>0400</v>
          </cell>
          <cell r="B2504" t="str">
            <v xml:space="preserve">3GV48 </v>
          </cell>
          <cell r="C2504">
            <v>810002501</v>
          </cell>
        </row>
        <row r="2505">
          <cell r="A2505" t="str">
            <v>0400C</v>
          </cell>
          <cell r="B2505" t="str">
            <v>3GV48C</v>
          </cell>
          <cell r="C2505">
            <v>810002502</v>
          </cell>
        </row>
        <row r="2506">
          <cell r="A2506" t="str">
            <v>0001</v>
          </cell>
          <cell r="B2506" t="str">
            <v xml:space="preserve">3GV60 </v>
          </cell>
          <cell r="C2506">
            <v>810002503</v>
          </cell>
        </row>
        <row r="2507">
          <cell r="A2507" t="str">
            <v>0001C</v>
          </cell>
          <cell r="B2507" t="str">
            <v>3GV60C</v>
          </cell>
          <cell r="C2507">
            <v>810002504</v>
          </cell>
        </row>
        <row r="2508">
          <cell r="A2508" t="str">
            <v>0050</v>
          </cell>
          <cell r="B2508" t="str">
            <v xml:space="preserve">3GV12A </v>
          </cell>
          <cell r="C2508">
            <v>810002505</v>
          </cell>
        </row>
        <row r="2509">
          <cell r="A2509" t="str">
            <v>0060</v>
          </cell>
          <cell r="B2509" t="str">
            <v xml:space="preserve">3GVL90 </v>
          </cell>
          <cell r="C2509">
            <v>810002506</v>
          </cell>
        </row>
        <row r="2510">
          <cell r="A2510" t="str">
            <v>0070</v>
          </cell>
          <cell r="B2510" t="str">
            <v xml:space="preserve">3GVL45 </v>
          </cell>
          <cell r="C2510">
            <v>810002507</v>
          </cell>
        </row>
        <row r="2511">
          <cell r="A2511" t="str">
            <v>0080</v>
          </cell>
          <cell r="B2511" t="str">
            <v xml:space="preserve">3GVT </v>
          </cell>
          <cell r="C2511">
            <v>810002508</v>
          </cell>
        </row>
        <row r="2512">
          <cell r="A2512" t="str">
            <v>0090</v>
          </cell>
          <cell r="B2512" t="str">
            <v xml:space="preserve">3GVTC </v>
          </cell>
          <cell r="C2512">
            <v>810002509</v>
          </cell>
        </row>
        <row r="2513">
          <cell r="A2513" t="str">
            <v>0120</v>
          </cell>
          <cell r="B2513" t="str">
            <v xml:space="preserve">3GVC </v>
          </cell>
          <cell r="C2513">
            <v>810002510</v>
          </cell>
        </row>
        <row r="2514">
          <cell r="A2514" t="str">
            <v>0100S</v>
          </cell>
          <cell r="B2514" t="str">
            <v xml:space="preserve">3GVX4 </v>
          </cell>
          <cell r="C2514">
            <v>810002511</v>
          </cell>
        </row>
        <row r="2515">
          <cell r="A2515" t="str">
            <v>0101S</v>
          </cell>
          <cell r="B2515" t="str">
            <v xml:space="preserve">3GVX5 </v>
          </cell>
          <cell r="C2515">
            <v>810002512</v>
          </cell>
        </row>
        <row r="2516">
          <cell r="A2516" t="str">
            <v>0102S</v>
          </cell>
          <cell r="B2516" t="str">
            <v xml:space="preserve">3GVX6 </v>
          </cell>
          <cell r="C2516">
            <v>810002513</v>
          </cell>
        </row>
        <row r="2517">
          <cell r="A2517" t="str">
            <v>0112S</v>
          </cell>
          <cell r="B2517" t="str">
            <v>3GVX7</v>
          </cell>
          <cell r="C2517">
            <v>810002514</v>
          </cell>
        </row>
        <row r="2518">
          <cell r="A2518" t="str">
            <v>0187C</v>
          </cell>
          <cell r="B2518" t="str">
            <v>3GVRRA4</v>
          </cell>
          <cell r="C2518">
            <v>810002515</v>
          </cell>
        </row>
        <row r="2519">
          <cell r="A2519" t="str">
            <v>0188C</v>
          </cell>
          <cell r="B2519" t="str">
            <v>3GVRRA5</v>
          </cell>
          <cell r="C2519">
            <v>810002516</v>
          </cell>
        </row>
        <row r="2520">
          <cell r="A2520" t="str">
            <v>0496</v>
          </cell>
          <cell r="B2520" t="str">
            <v>3GVAF</v>
          </cell>
          <cell r="C2520">
            <v>810002517</v>
          </cell>
        </row>
        <row r="2521">
          <cell r="A2521" t="str">
            <v>0490</v>
          </cell>
          <cell r="B2521" t="str">
            <v>3GVAM</v>
          </cell>
          <cell r="C2521">
            <v>810002518</v>
          </cell>
        </row>
        <row r="2522">
          <cell r="A2522" t="str">
            <v>0496H</v>
          </cell>
          <cell r="B2522" t="str">
            <v>3GVADHC</v>
          </cell>
          <cell r="C2522">
            <v>810002519</v>
          </cell>
        </row>
        <row r="2523">
          <cell r="A2523" t="str">
            <v>1485</v>
          </cell>
          <cell r="B2523" t="str">
            <v>3GVWS</v>
          </cell>
          <cell r="C2523">
            <v>810002520</v>
          </cell>
        </row>
        <row r="2524">
          <cell r="A2524" t="str">
            <v>1440</v>
          </cell>
          <cell r="B2524" t="str">
            <v>3GVRS</v>
          </cell>
          <cell r="C2524">
            <v>810002521</v>
          </cell>
        </row>
        <row r="2525">
          <cell r="A2525" t="str">
            <v>1470</v>
          </cell>
          <cell r="B2525" t="str">
            <v>3GVS</v>
          </cell>
          <cell r="C2525">
            <v>810002522</v>
          </cell>
        </row>
        <row r="2526">
          <cell r="A2526" t="str">
            <v>1460</v>
          </cell>
          <cell r="B2526" t="str">
            <v>3GVFS</v>
          </cell>
          <cell r="C2526">
            <v>810002523</v>
          </cell>
        </row>
        <row r="2527">
          <cell r="A2527" t="str">
            <v>0340</v>
          </cell>
          <cell r="B2527" t="str">
            <v>3GVRS4</v>
          </cell>
          <cell r="C2527">
            <v>810002524</v>
          </cell>
        </row>
        <row r="2528">
          <cell r="A2528" t="str">
            <v>0170</v>
          </cell>
          <cell r="B2528" t="str">
            <v xml:space="preserve">3GVPC </v>
          </cell>
          <cell r="C2528">
            <v>810002525</v>
          </cell>
        </row>
        <row r="2529">
          <cell r="A2529" t="str">
            <v>0160</v>
          </cell>
          <cell r="B2529" t="str">
            <v xml:space="preserve">3GVWT </v>
          </cell>
          <cell r="C2529">
            <v>810002526</v>
          </cell>
        </row>
        <row r="2530">
          <cell r="A2530" t="str">
            <v>0354</v>
          </cell>
          <cell r="B2530" t="str">
            <v>3GVIS</v>
          </cell>
          <cell r="C2530">
            <v>810002527</v>
          </cell>
        </row>
        <row r="2531">
          <cell r="A2531" t="str">
            <v>0150</v>
          </cell>
          <cell r="B2531" t="str">
            <v xml:space="preserve">3GVSC </v>
          </cell>
          <cell r="C2531">
            <v>810002528</v>
          </cell>
        </row>
        <row r="2532">
          <cell r="A2532" t="str">
            <v>0140</v>
          </cell>
          <cell r="B2532" t="str">
            <v xml:space="preserve">3GVF </v>
          </cell>
          <cell r="C2532">
            <v>810002529</v>
          </cell>
        </row>
        <row r="2533">
          <cell r="A2533" t="str">
            <v>0140S</v>
          </cell>
          <cell r="B2533" t="str">
            <v>3GVFSR</v>
          </cell>
          <cell r="C2533">
            <v>810002530</v>
          </cell>
        </row>
        <row r="2534">
          <cell r="A2534" t="str">
            <v>0140F</v>
          </cell>
          <cell r="B2534" t="str">
            <v xml:space="preserve">3GVFF </v>
          </cell>
          <cell r="C2534">
            <v>810002531</v>
          </cell>
        </row>
        <row r="2535">
          <cell r="A2535" t="str">
            <v>0140FH</v>
          </cell>
          <cell r="B2535" t="str">
            <v>3GVFHA</v>
          </cell>
          <cell r="C2535">
            <v>810002532</v>
          </cell>
        </row>
        <row r="2536">
          <cell r="A2536" t="str">
            <v>0140DS</v>
          </cell>
          <cell r="B2536" t="str">
            <v>3GVFDSA</v>
          </cell>
          <cell r="C2536">
            <v>810002533</v>
          </cell>
        </row>
        <row r="2537">
          <cell r="A2537" t="str">
            <v>0630</v>
          </cell>
          <cell r="B2537" t="str">
            <v>3GVDC</v>
          </cell>
          <cell r="C2537">
            <v>810002534</v>
          </cell>
        </row>
        <row r="2538">
          <cell r="A2538" t="str">
            <v>0130</v>
          </cell>
          <cell r="B2538" t="str">
            <v xml:space="preserve">3GVVTH </v>
          </cell>
          <cell r="C2538">
            <v>810002535</v>
          </cell>
        </row>
        <row r="2539">
          <cell r="A2539" t="str">
            <v>0041</v>
          </cell>
          <cell r="B2539" t="str">
            <v>4GV06</v>
          </cell>
          <cell r="C2539">
            <v>810002536</v>
          </cell>
        </row>
        <row r="2540">
          <cell r="A2540" t="str">
            <v>0031</v>
          </cell>
          <cell r="B2540" t="str">
            <v xml:space="preserve">4GV12 </v>
          </cell>
          <cell r="C2540">
            <v>810002537</v>
          </cell>
        </row>
        <row r="2541">
          <cell r="A2541" t="str">
            <v>0031C</v>
          </cell>
          <cell r="B2541" t="str">
            <v>4GV12C</v>
          </cell>
          <cell r="C2541">
            <v>810002538</v>
          </cell>
        </row>
        <row r="2542">
          <cell r="A2542" t="str">
            <v>0021</v>
          </cell>
          <cell r="B2542" t="str">
            <v xml:space="preserve">4GV18 </v>
          </cell>
          <cell r="C2542">
            <v>810002539</v>
          </cell>
        </row>
        <row r="2543">
          <cell r="A2543" t="str">
            <v>0021C</v>
          </cell>
          <cell r="B2543" t="str">
            <v>4GV18C</v>
          </cell>
          <cell r="C2543">
            <v>810002540</v>
          </cell>
        </row>
        <row r="2544">
          <cell r="A2544" t="str">
            <v>0386</v>
          </cell>
          <cell r="B2544" t="str">
            <v xml:space="preserve">4GV24 </v>
          </cell>
          <cell r="C2544">
            <v>810002541</v>
          </cell>
        </row>
        <row r="2545">
          <cell r="A2545" t="str">
            <v>0386C</v>
          </cell>
          <cell r="B2545" t="str">
            <v>4GV24C</v>
          </cell>
          <cell r="C2545">
            <v>810002542</v>
          </cell>
        </row>
        <row r="2546">
          <cell r="A2546" t="str">
            <v>0011</v>
          </cell>
          <cell r="B2546" t="str">
            <v xml:space="preserve">4GV36 </v>
          </cell>
          <cell r="C2546">
            <v>810002543</v>
          </cell>
        </row>
        <row r="2547">
          <cell r="A2547" t="str">
            <v>0011C</v>
          </cell>
          <cell r="B2547" t="str">
            <v>4GV36C</v>
          </cell>
          <cell r="C2547">
            <v>810002544</v>
          </cell>
        </row>
        <row r="2548">
          <cell r="A2548" t="str">
            <v>0401</v>
          </cell>
          <cell r="B2548" t="str">
            <v xml:space="preserve">4GV48 </v>
          </cell>
          <cell r="C2548">
            <v>810002545</v>
          </cell>
        </row>
        <row r="2549">
          <cell r="A2549" t="str">
            <v>0401C</v>
          </cell>
          <cell r="B2549" t="str">
            <v>4GV48C</v>
          </cell>
          <cell r="C2549">
            <v>810002546</v>
          </cell>
        </row>
        <row r="2550">
          <cell r="A2550" t="str">
            <v>0002</v>
          </cell>
          <cell r="B2550" t="str">
            <v xml:space="preserve">4GV60 </v>
          </cell>
          <cell r="C2550">
            <v>810002547</v>
          </cell>
        </row>
        <row r="2551">
          <cell r="A2551" t="str">
            <v>0002C</v>
          </cell>
          <cell r="B2551" t="str">
            <v>4GV60C</v>
          </cell>
          <cell r="C2551">
            <v>810002548</v>
          </cell>
        </row>
        <row r="2552">
          <cell r="A2552" t="str">
            <v>0002F</v>
          </cell>
          <cell r="B2552" t="str">
            <v xml:space="preserve">4GV60F  </v>
          </cell>
          <cell r="C2552">
            <v>810002549</v>
          </cell>
        </row>
        <row r="2553">
          <cell r="A2553" t="str">
            <v>0051</v>
          </cell>
          <cell r="B2553" t="str">
            <v xml:space="preserve">4GV12A </v>
          </cell>
          <cell r="C2553">
            <v>810002550</v>
          </cell>
        </row>
        <row r="2554">
          <cell r="A2554" t="str">
            <v>0061</v>
          </cell>
          <cell r="B2554" t="str">
            <v xml:space="preserve">4GVL90 </v>
          </cell>
          <cell r="C2554">
            <v>810002551</v>
          </cell>
        </row>
        <row r="2555">
          <cell r="A2555" t="str">
            <v>0071</v>
          </cell>
          <cell r="B2555" t="str">
            <v xml:space="preserve">4GVL45 </v>
          </cell>
          <cell r="C2555">
            <v>810002552</v>
          </cell>
        </row>
        <row r="2556">
          <cell r="A2556" t="str">
            <v>0081</v>
          </cell>
          <cell r="B2556" t="str">
            <v xml:space="preserve">4GVT </v>
          </cell>
          <cell r="C2556">
            <v>810002553</v>
          </cell>
        </row>
        <row r="2557">
          <cell r="A2557" t="str">
            <v>0081T3</v>
          </cell>
          <cell r="B2557" t="str">
            <v xml:space="preserve">4GVTR3 </v>
          </cell>
          <cell r="C2557">
            <v>810002554</v>
          </cell>
        </row>
        <row r="2558">
          <cell r="A2558" t="str">
            <v>0091</v>
          </cell>
          <cell r="B2558" t="str">
            <v xml:space="preserve">4GVTC </v>
          </cell>
          <cell r="C2558">
            <v>810002555</v>
          </cell>
        </row>
        <row r="2559">
          <cell r="A2559" t="str">
            <v>0425</v>
          </cell>
          <cell r="B2559" t="str">
            <v>4GVY43</v>
          </cell>
          <cell r="C2559">
            <v>810002556</v>
          </cell>
        </row>
        <row r="2560">
          <cell r="A2560" t="str">
            <v>0426</v>
          </cell>
          <cell r="B2560" t="str">
            <v>4GVY44</v>
          </cell>
          <cell r="C2560">
            <v>810002557</v>
          </cell>
        </row>
        <row r="2561">
          <cell r="A2561" t="str">
            <v>0427</v>
          </cell>
          <cell r="B2561" t="str">
            <v>4GVY34</v>
          </cell>
          <cell r="C2561">
            <v>810002558</v>
          </cell>
        </row>
        <row r="2562">
          <cell r="A2562" t="str">
            <v>0121</v>
          </cell>
          <cell r="B2562" t="str">
            <v>4GVC</v>
          </cell>
          <cell r="C2562">
            <v>810002559</v>
          </cell>
        </row>
        <row r="2563">
          <cell r="A2563" t="str">
            <v>0103S</v>
          </cell>
          <cell r="B2563" t="str">
            <v xml:space="preserve">4GVX5 </v>
          </cell>
          <cell r="C2563">
            <v>810002560</v>
          </cell>
        </row>
        <row r="2564">
          <cell r="A2564" t="str">
            <v>0104S</v>
          </cell>
          <cell r="B2564" t="str">
            <v xml:space="preserve">4GVX6 </v>
          </cell>
          <cell r="C2564">
            <v>810002561</v>
          </cell>
        </row>
        <row r="2565">
          <cell r="A2565" t="str">
            <v>0113S</v>
          </cell>
          <cell r="B2565" t="str">
            <v>4GVX7</v>
          </cell>
          <cell r="C2565">
            <v>810002562</v>
          </cell>
        </row>
        <row r="2566">
          <cell r="A2566" t="str">
            <v>0116S</v>
          </cell>
          <cell r="B2566" t="str">
            <v>4GVX8</v>
          </cell>
          <cell r="C2566">
            <v>810002563</v>
          </cell>
        </row>
        <row r="2567">
          <cell r="A2567" t="str">
            <v>0178C</v>
          </cell>
          <cell r="B2567" t="str">
            <v>4GVRRA5</v>
          </cell>
          <cell r="C2567">
            <v>810002564</v>
          </cell>
        </row>
        <row r="2568">
          <cell r="A2568" t="str">
            <v>0497</v>
          </cell>
          <cell r="B2568" t="str">
            <v>4GVAF</v>
          </cell>
          <cell r="C2568">
            <v>810002565</v>
          </cell>
        </row>
        <row r="2569">
          <cell r="A2569" t="str">
            <v>0491</v>
          </cell>
          <cell r="B2569" t="str">
            <v>4GVAM</v>
          </cell>
          <cell r="C2569">
            <v>810002566</v>
          </cell>
        </row>
        <row r="2570">
          <cell r="A2570" t="str">
            <v>0497H</v>
          </cell>
          <cell r="B2570" t="str">
            <v>4GVADHC</v>
          </cell>
          <cell r="C2570">
            <v>810002567</v>
          </cell>
        </row>
        <row r="2571">
          <cell r="A2571" t="str">
            <v>1486</v>
          </cell>
          <cell r="B2571" t="str">
            <v>4GVWS</v>
          </cell>
          <cell r="C2571">
            <v>810002568</v>
          </cell>
        </row>
        <row r="2572">
          <cell r="A2572" t="str">
            <v>1441</v>
          </cell>
          <cell r="B2572" t="str">
            <v>4GVRS</v>
          </cell>
          <cell r="C2572">
            <v>810002569</v>
          </cell>
        </row>
        <row r="2573">
          <cell r="A2573" t="str">
            <v>1471</v>
          </cell>
          <cell r="B2573" t="str">
            <v>4GVS</v>
          </cell>
          <cell r="C2573">
            <v>810002570</v>
          </cell>
        </row>
        <row r="2574">
          <cell r="A2574" t="str">
            <v>1461</v>
          </cell>
          <cell r="B2574" t="str">
            <v>4GVFS</v>
          </cell>
          <cell r="C2574">
            <v>810002571</v>
          </cell>
        </row>
        <row r="2575">
          <cell r="A2575" t="str">
            <v>0171</v>
          </cell>
          <cell r="B2575" t="str">
            <v xml:space="preserve">4GVPC </v>
          </cell>
          <cell r="C2575">
            <v>810002572</v>
          </cell>
        </row>
        <row r="2576">
          <cell r="A2576" t="str">
            <v>0161</v>
          </cell>
          <cell r="B2576" t="str">
            <v xml:space="preserve">4GVWT </v>
          </cell>
          <cell r="C2576">
            <v>810002573</v>
          </cell>
        </row>
        <row r="2577">
          <cell r="A2577" t="str">
            <v>0151</v>
          </cell>
          <cell r="B2577" t="str">
            <v>4GVSC</v>
          </cell>
          <cell r="C2577">
            <v>810002574</v>
          </cell>
        </row>
        <row r="2578">
          <cell r="A2578" t="str">
            <v>0141</v>
          </cell>
          <cell r="B2578" t="str">
            <v xml:space="preserve">4GVF </v>
          </cell>
          <cell r="C2578">
            <v>810002575</v>
          </cell>
        </row>
        <row r="2579">
          <cell r="A2579" t="str">
            <v>0141S</v>
          </cell>
          <cell r="B2579" t="str">
            <v>4GVFSR</v>
          </cell>
          <cell r="C2579">
            <v>810002576</v>
          </cell>
        </row>
        <row r="2580">
          <cell r="A2580" t="str">
            <v>0141F</v>
          </cell>
          <cell r="B2580" t="str">
            <v xml:space="preserve">4GVFF </v>
          </cell>
          <cell r="C2580">
            <v>810002577</v>
          </cell>
        </row>
        <row r="2581">
          <cell r="A2581" t="str">
            <v>0141DS</v>
          </cell>
          <cell r="B2581" t="str">
            <v>4GVFDSA</v>
          </cell>
          <cell r="C2581">
            <v>810002578</v>
          </cell>
        </row>
        <row r="2582">
          <cell r="A2582" t="str">
            <v>0631</v>
          </cell>
          <cell r="B2582" t="str">
            <v>4GVDC</v>
          </cell>
          <cell r="C2582">
            <v>810002579</v>
          </cell>
        </row>
        <row r="2583">
          <cell r="A2583" t="str">
            <v>0361</v>
          </cell>
          <cell r="B2583" t="str">
            <v>4GVVTF</v>
          </cell>
          <cell r="C2583">
            <v>810002580</v>
          </cell>
        </row>
        <row r="2584">
          <cell r="A2584" t="str">
            <v>0131</v>
          </cell>
          <cell r="B2584" t="str">
            <v xml:space="preserve">4GVVTH </v>
          </cell>
          <cell r="C2584">
            <v>810002581</v>
          </cell>
        </row>
        <row r="2585">
          <cell r="A2585" t="str">
            <v>0177C</v>
          </cell>
          <cell r="B2585" t="str">
            <v>4GVRRA4</v>
          </cell>
          <cell r="C2585">
            <v>810002582</v>
          </cell>
        </row>
        <row r="2586">
          <cell r="A2586" t="str">
            <v>0141FH</v>
          </cell>
          <cell r="B2586" t="str">
            <v>4GVFHA</v>
          </cell>
          <cell r="C2586">
            <v>810002583</v>
          </cell>
        </row>
        <row r="2587">
          <cell r="A2587" t="str">
            <v>0042</v>
          </cell>
          <cell r="B2587" t="str">
            <v>5GV06</v>
          </cell>
          <cell r="C2587">
            <v>810002584</v>
          </cell>
        </row>
        <row r="2588">
          <cell r="A2588" t="str">
            <v>0032</v>
          </cell>
          <cell r="B2588" t="str">
            <v xml:space="preserve">5GV12 </v>
          </cell>
          <cell r="C2588">
            <v>810002585</v>
          </cell>
        </row>
        <row r="2589">
          <cell r="A2589" t="str">
            <v>0032C</v>
          </cell>
          <cell r="B2589" t="str">
            <v>5GV12C</v>
          </cell>
          <cell r="C2589">
            <v>810002586</v>
          </cell>
        </row>
        <row r="2590">
          <cell r="A2590" t="str">
            <v>0022</v>
          </cell>
          <cell r="B2590" t="str">
            <v xml:space="preserve">5GV18 </v>
          </cell>
          <cell r="C2590">
            <v>810002587</v>
          </cell>
        </row>
        <row r="2591">
          <cell r="A2591" t="str">
            <v>0022C</v>
          </cell>
          <cell r="B2591" t="str">
            <v>5GV18C</v>
          </cell>
          <cell r="C2591">
            <v>810002588</v>
          </cell>
        </row>
        <row r="2592">
          <cell r="A2592" t="str">
            <v>0387</v>
          </cell>
          <cell r="B2592" t="str">
            <v xml:space="preserve">5GV24 </v>
          </cell>
          <cell r="C2592">
            <v>810002589</v>
          </cell>
        </row>
        <row r="2593">
          <cell r="A2593" t="str">
            <v>0387C</v>
          </cell>
          <cell r="B2593" t="str">
            <v>5GV24C</v>
          </cell>
          <cell r="C2593">
            <v>810002590</v>
          </cell>
        </row>
        <row r="2594">
          <cell r="A2594" t="str">
            <v>0012</v>
          </cell>
          <cell r="B2594" t="str">
            <v xml:space="preserve">5GV36 </v>
          </cell>
          <cell r="C2594">
            <v>810002591</v>
          </cell>
        </row>
        <row r="2595">
          <cell r="A2595" t="str">
            <v>0012C</v>
          </cell>
          <cell r="B2595" t="str">
            <v>5GV36C</v>
          </cell>
          <cell r="C2595">
            <v>810002592</v>
          </cell>
        </row>
        <row r="2596">
          <cell r="A2596" t="str">
            <v>0402</v>
          </cell>
          <cell r="B2596" t="str">
            <v xml:space="preserve">5GV48 </v>
          </cell>
          <cell r="C2596">
            <v>810002593</v>
          </cell>
        </row>
        <row r="2597">
          <cell r="A2597" t="str">
            <v>0402C</v>
          </cell>
          <cell r="B2597" t="str">
            <v>5GV48C</v>
          </cell>
          <cell r="C2597">
            <v>810002594</v>
          </cell>
        </row>
        <row r="2598">
          <cell r="A2598" t="str">
            <v>0003</v>
          </cell>
          <cell r="B2598" t="str">
            <v xml:space="preserve">5GV60 </v>
          </cell>
          <cell r="C2598">
            <v>810002595</v>
          </cell>
        </row>
        <row r="2599">
          <cell r="A2599" t="str">
            <v>0003C</v>
          </cell>
          <cell r="B2599" t="str">
            <v xml:space="preserve">5GV60C </v>
          </cell>
          <cell r="C2599">
            <v>810002596</v>
          </cell>
        </row>
        <row r="2600">
          <cell r="A2600" t="str">
            <v>0003F</v>
          </cell>
          <cell r="B2600" t="str">
            <v xml:space="preserve">5GV60F  </v>
          </cell>
          <cell r="C2600">
            <v>810002597</v>
          </cell>
        </row>
        <row r="2601">
          <cell r="A2601" t="str">
            <v>0052</v>
          </cell>
          <cell r="B2601" t="str">
            <v xml:space="preserve">5GV12A </v>
          </cell>
          <cell r="C2601">
            <v>810002598</v>
          </cell>
        </row>
        <row r="2602">
          <cell r="A2602" t="str">
            <v>0062</v>
          </cell>
          <cell r="B2602" t="str">
            <v xml:space="preserve">5GVL90 </v>
          </cell>
          <cell r="C2602">
            <v>810002599</v>
          </cell>
        </row>
        <row r="2603">
          <cell r="A2603" t="str">
            <v>0072</v>
          </cell>
          <cell r="B2603" t="str">
            <v xml:space="preserve">5GVL45 </v>
          </cell>
          <cell r="C2603">
            <v>810002600</v>
          </cell>
        </row>
        <row r="2604">
          <cell r="A2604" t="str">
            <v>0082</v>
          </cell>
          <cell r="B2604" t="str">
            <v xml:space="preserve">5GVT </v>
          </cell>
          <cell r="C2604">
            <v>810002601</v>
          </cell>
        </row>
        <row r="2605">
          <cell r="A2605" t="str">
            <v>0082T4</v>
          </cell>
          <cell r="B2605" t="str">
            <v>5GVTR4</v>
          </cell>
          <cell r="C2605">
            <v>810002602</v>
          </cell>
        </row>
        <row r="2606">
          <cell r="A2606" t="str">
            <v>0082T3</v>
          </cell>
          <cell r="B2606" t="str">
            <v xml:space="preserve">5GVTR3 </v>
          </cell>
          <cell r="C2606">
            <v>810002603</v>
          </cell>
        </row>
        <row r="2607">
          <cell r="A2607" t="str">
            <v>0092</v>
          </cell>
          <cell r="B2607" t="str">
            <v xml:space="preserve">5GVTC </v>
          </cell>
          <cell r="C2607">
            <v>810002604</v>
          </cell>
        </row>
        <row r="2608">
          <cell r="A2608" t="str">
            <v>0430</v>
          </cell>
          <cell r="B2608" t="str">
            <v>5GVY34</v>
          </cell>
          <cell r="C2608">
            <v>810002605</v>
          </cell>
        </row>
        <row r="2609">
          <cell r="A2609" t="str">
            <v>0431</v>
          </cell>
          <cell r="B2609" t="str">
            <v>5GVY44</v>
          </cell>
          <cell r="C2609">
            <v>810002606</v>
          </cell>
        </row>
        <row r="2610">
          <cell r="A2610" t="str">
            <v>0432</v>
          </cell>
          <cell r="B2610" t="str">
            <v>5GVY45</v>
          </cell>
          <cell r="C2610">
            <v>810002607</v>
          </cell>
        </row>
        <row r="2611">
          <cell r="A2611" t="str">
            <v>0122</v>
          </cell>
          <cell r="B2611" t="str">
            <v xml:space="preserve">5GVC </v>
          </cell>
          <cell r="C2611">
            <v>810002608</v>
          </cell>
        </row>
        <row r="2612">
          <cell r="A2612" t="str">
            <v>0105S</v>
          </cell>
          <cell r="B2612" t="str">
            <v xml:space="preserve">5GVX6 </v>
          </cell>
          <cell r="C2612">
            <v>810002609</v>
          </cell>
        </row>
        <row r="2613">
          <cell r="A2613" t="str">
            <v>0115S</v>
          </cell>
          <cell r="B2613" t="str">
            <v>5GVX7</v>
          </cell>
          <cell r="C2613">
            <v>810002610</v>
          </cell>
        </row>
        <row r="2614">
          <cell r="A2614" t="str">
            <v>0117S</v>
          </cell>
          <cell r="B2614" t="str">
            <v>5GVX8</v>
          </cell>
          <cell r="C2614">
            <v>810002611</v>
          </cell>
        </row>
        <row r="2615">
          <cell r="A2615" t="str">
            <v>0498</v>
          </cell>
          <cell r="B2615" t="str">
            <v>5GVAF</v>
          </cell>
          <cell r="C2615">
            <v>810002612</v>
          </cell>
        </row>
        <row r="2616">
          <cell r="A2616" t="str">
            <v>0492</v>
          </cell>
          <cell r="B2616" t="str">
            <v>5GVAM</v>
          </cell>
          <cell r="C2616">
            <v>810002613</v>
          </cell>
        </row>
        <row r="2617">
          <cell r="A2617" t="str">
            <v>0498H</v>
          </cell>
          <cell r="B2617" t="str">
            <v>5GVADHC</v>
          </cell>
          <cell r="C2617">
            <v>810002614</v>
          </cell>
        </row>
        <row r="2618">
          <cell r="A2618" t="str">
            <v>1487</v>
          </cell>
          <cell r="B2618" t="str">
            <v>5GVWS</v>
          </cell>
          <cell r="C2618">
            <v>810002615</v>
          </cell>
        </row>
        <row r="2619">
          <cell r="A2619" t="str">
            <v>1442</v>
          </cell>
          <cell r="B2619" t="str">
            <v>5GVRS</v>
          </cell>
          <cell r="C2619">
            <v>810002616</v>
          </cell>
        </row>
        <row r="2620">
          <cell r="A2620" t="str">
            <v>1472</v>
          </cell>
          <cell r="B2620" t="str">
            <v>5GVS</v>
          </cell>
          <cell r="C2620">
            <v>810002617</v>
          </cell>
        </row>
        <row r="2621">
          <cell r="A2621" t="str">
            <v>1462</v>
          </cell>
          <cell r="B2621" t="str">
            <v>5GVFS</v>
          </cell>
          <cell r="C2621">
            <v>810002618</v>
          </cell>
        </row>
        <row r="2622">
          <cell r="A2622" t="str">
            <v>0342</v>
          </cell>
          <cell r="B2622" t="str">
            <v>5GVRS6</v>
          </cell>
          <cell r="C2622">
            <v>810002619</v>
          </cell>
        </row>
        <row r="2623">
          <cell r="A2623" t="str">
            <v>0172</v>
          </cell>
          <cell r="B2623" t="str">
            <v xml:space="preserve">5GVPC </v>
          </cell>
          <cell r="C2623">
            <v>810002620</v>
          </cell>
        </row>
        <row r="2624">
          <cell r="A2624" t="str">
            <v>0162</v>
          </cell>
          <cell r="B2624" t="str">
            <v xml:space="preserve">5GVWT </v>
          </cell>
          <cell r="C2624">
            <v>810002621</v>
          </cell>
        </row>
        <row r="2625">
          <cell r="A2625" t="str">
            <v>0355</v>
          </cell>
          <cell r="B2625" t="str">
            <v>5GVIS</v>
          </cell>
          <cell r="C2625">
            <v>810002622</v>
          </cell>
        </row>
        <row r="2626">
          <cell r="A2626" t="str">
            <v>0152</v>
          </cell>
          <cell r="B2626" t="str">
            <v xml:space="preserve">5GVSC </v>
          </cell>
          <cell r="C2626">
            <v>810002623</v>
          </cell>
        </row>
        <row r="2627">
          <cell r="A2627" t="str">
            <v>0142</v>
          </cell>
          <cell r="B2627" t="str">
            <v xml:space="preserve">5GVF </v>
          </cell>
          <cell r="C2627">
            <v>810002624</v>
          </cell>
        </row>
        <row r="2628">
          <cell r="A2628" t="str">
            <v>0142S</v>
          </cell>
          <cell r="B2628" t="str">
            <v>5GVFSR</v>
          </cell>
          <cell r="C2628">
            <v>810002625</v>
          </cell>
        </row>
        <row r="2629">
          <cell r="A2629" t="str">
            <v>0142F</v>
          </cell>
          <cell r="B2629" t="str">
            <v xml:space="preserve">5GVFF </v>
          </cell>
          <cell r="C2629">
            <v>810002626</v>
          </cell>
        </row>
        <row r="2630">
          <cell r="A2630" t="str">
            <v>0142DS</v>
          </cell>
          <cell r="B2630" t="str">
            <v>5GVFDSA</v>
          </cell>
          <cell r="C2630">
            <v>810002627</v>
          </cell>
        </row>
        <row r="2631">
          <cell r="A2631" t="str">
            <v>0632</v>
          </cell>
          <cell r="B2631" t="str">
            <v>5GVDC</v>
          </cell>
          <cell r="C2631">
            <v>810002628</v>
          </cell>
        </row>
        <row r="2632">
          <cell r="A2632" t="str">
            <v>0132</v>
          </cell>
          <cell r="B2632" t="str">
            <v xml:space="preserve">5GVVTH </v>
          </cell>
          <cell r="C2632">
            <v>810002629</v>
          </cell>
        </row>
        <row r="2633">
          <cell r="A2633" t="str">
            <v>0142FH</v>
          </cell>
          <cell r="B2633" t="str">
            <v>5GVFHF</v>
          </cell>
          <cell r="C2633">
            <v>810002630</v>
          </cell>
        </row>
        <row r="2634">
          <cell r="A2634" t="str">
            <v>0043</v>
          </cell>
          <cell r="B2634" t="str">
            <v>6GV06</v>
          </cell>
          <cell r="C2634">
            <v>810002631</v>
          </cell>
        </row>
        <row r="2635">
          <cell r="A2635" t="str">
            <v>0033</v>
          </cell>
          <cell r="B2635" t="str">
            <v xml:space="preserve">6GV12 </v>
          </cell>
          <cell r="C2635">
            <v>810002632</v>
          </cell>
        </row>
        <row r="2636">
          <cell r="A2636" t="str">
            <v>0033C</v>
          </cell>
          <cell r="B2636" t="str">
            <v xml:space="preserve">6GV12C </v>
          </cell>
          <cell r="C2636">
            <v>810002633</v>
          </cell>
        </row>
        <row r="2637">
          <cell r="A2637" t="str">
            <v>0023</v>
          </cell>
          <cell r="B2637" t="str">
            <v xml:space="preserve">6GV18 </v>
          </cell>
          <cell r="C2637">
            <v>810002634</v>
          </cell>
        </row>
        <row r="2638">
          <cell r="A2638" t="str">
            <v>0023C</v>
          </cell>
          <cell r="B2638" t="str">
            <v>6GV18C</v>
          </cell>
          <cell r="C2638">
            <v>810002635</v>
          </cell>
        </row>
        <row r="2639">
          <cell r="A2639" t="str">
            <v>0388</v>
          </cell>
          <cell r="B2639" t="str">
            <v xml:space="preserve">6GV24 </v>
          </cell>
          <cell r="C2639">
            <v>810002636</v>
          </cell>
        </row>
        <row r="2640">
          <cell r="A2640" t="str">
            <v>0388C</v>
          </cell>
          <cell r="B2640" t="str">
            <v>6GV24C</v>
          </cell>
          <cell r="C2640">
            <v>810002637</v>
          </cell>
        </row>
        <row r="2641">
          <cell r="A2641" t="str">
            <v>0013</v>
          </cell>
          <cell r="B2641" t="str">
            <v xml:space="preserve">6GV36 </v>
          </cell>
          <cell r="C2641">
            <v>810002638</v>
          </cell>
        </row>
        <row r="2642">
          <cell r="A2642" t="str">
            <v>0013C</v>
          </cell>
          <cell r="B2642" t="str">
            <v xml:space="preserve">6GV36C </v>
          </cell>
          <cell r="C2642">
            <v>810002639</v>
          </cell>
        </row>
        <row r="2643">
          <cell r="A2643" t="str">
            <v>0403</v>
          </cell>
          <cell r="B2643" t="str">
            <v xml:space="preserve">6GV48 </v>
          </cell>
          <cell r="C2643">
            <v>810002640</v>
          </cell>
        </row>
        <row r="2644">
          <cell r="A2644" t="str">
            <v>0403C</v>
          </cell>
          <cell r="B2644" t="str">
            <v xml:space="preserve">6GV48C </v>
          </cell>
          <cell r="C2644">
            <v>810002641</v>
          </cell>
        </row>
        <row r="2645">
          <cell r="A2645" t="str">
            <v>0004</v>
          </cell>
          <cell r="B2645" t="str">
            <v>6GV60</v>
          </cell>
          <cell r="C2645">
            <v>810002642</v>
          </cell>
        </row>
        <row r="2646">
          <cell r="A2646" t="str">
            <v>0004C</v>
          </cell>
          <cell r="B2646" t="str">
            <v>6GV60C</v>
          </cell>
          <cell r="C2646">
            <v>810002643</v>
          </cell>
        </row>
        <row r="2647">
          <cell r="A2647" t="str">
            <v>0004F</v>
          </cell>
          <cell r="B2647" t="str">
            <v>6GV60F</v>
          </cell>
          <cell r="C2647">
            <v>810002644</v>
          </cell>
        </row>
        <row r="2648">
          <cell r="A2648" t="str">
            <v>0053</v>
          </cell>
          <cell r="B2648" t="str">
            <v xml:space="preserve">6GV12A </v>
          </cell>
          <cell r="C2648">
            <v>810002645</v>
          </cell>
        </row>
        <row r="2649">
          <cell r="A2649" t="str">
            <v>0063</v>
          </cell>
          <cell r="B2649" t="str">
            <v xml:space="preserve">6GVL90 </v>
          </cell>
          <cell r="C2649">
            <v>810002646</v>
          </cell>
        </row>
        <row r="2650">
          <cell r="A2650" t="str">
            <v>0073</v>
          </cell>
          <cell r="B2650" t="str">
            <v xml:space="preserve">6GVL45 </v>
          </cell>
          <cell r="C2650">
            <v>810002647</v>
          </cell>
        </row>
        <row r="2651">
          <cell r="A2651" t="str">
            <v>0083</v>
          </cell>
          <cell r="B2651" t="str">
            <v xml:space="preserve">6GVT </v>
          </cell>
          <cell r="C2651">
            <v>810002648</v>
          </cell>
        </row>
        <row r="2652">
          <cell r="A2652" t="str">
            <v>0083T4</v>
          </cell>
          <cell r="B2652" t="str">
            <v xml:space="preserve">6GVTR4 </v>
          </cell>
          <cell r="C2652">
            <v>810002649</v>
          </cell>
        </row>
        <row r="2653">
          <cell r="A2653" t="str">
            <v>0083T3</v>
          </cell>
          <cell r="B2653" t="str">
            <v xml:space="preserve">6GVTR3 </v>
          </cell>
          <cell r="C2653">
            <v>810002650</v>
          </cell>
        </row>
        <row r="2654">
          <cell r="A2654" t="str">
            <v>0093</v>
          </cell>
          <cell r="B2654" t="str">
            <v xml:space="preserve">6GVTC </v>
          </cell>
          <cell r="C2654">
            <v>810002651</v>
          </cell>
        </row>
        <row r="2655">
          <cell r="A2655" t="str">
            <v>0440</v>
          </cell>
          <cell r="B2655" t="str">
            <v>6GVY34</v>
          </cell>
          <cell r="C2655">
            <v>810002652</v>
          </cell>
        </row>
        <row r="2656">
          <cell r="A2656" t="str">
            <v>0441</v>
          </cell>
          <cell r="B2656" t="str">
            <v>6GVY43</v>
          </cell>
          <cell r="C2656">
            <v>810002653</v>
          </cell>
        </row>
        <row r="2657">
          <cell r="A2657" t="str">
            <v>0442</v>
          </cell>
          <cell r="B2657" t="str">
            <v>6GVY44</v>
          </cell>
          <cell r="C2657">
            <v>810002654</v>
          </cell>
        </row>
        <row r="2658">
          <cell r="A2658" t="str">
            <v>0443</v>
          </cell>
          <cell r="B2658" t="str">
            <v>6GVY45</v>
          </cell>
          <cell r="C2658">
            <v>810002655</v>
          </cell>
        </row>
        <row r="2659">
          <cell r="A2659" t="str">
            <v>0445</v>
          </cell>
          <cell r="B2659" t="str">
            <v>6GVY35</v>
          </cell>
          <cell r="C2659">
            <v>810002656</v>
          </cell>
        </row>
        <row r="2660">
          <cell r="A2660" t="str">
            <v>0446</v>
          </cell>
          <cell r="B2660" t="str">
            <v>6GVY46</v>
          </cell>
          <cell r="C2660">
            <v>810002657</v>
          </cell>
        </row>
        <row r="2661">
          <cell r="A2661" t="str">
            <v>0123</v>
          </cell>
          <cell r="B2661" t="str">
            <v xml:space="preserve">6GVC </v>
          </cell>
          <cell r="C2661">
            <v>810002658</v>
          </cell>
        </row>
        <row r="2662">
          <cell r="A2662" t="str">
            <v>0106S</v>
          </cell>
          <cell r="B2662" t="str">
            <v xml:space="preserve">6GVX7 </v>
          </cell>
          <cell r="C2662">
            <v>810002659</v>
          </cell>
        </row>
        <row r="2663">
          <cell r="A2663" t="str">
            <v>0107S</v>
          </cell>
          <cell r="B2663" t="str">
            <v xml:space="preserve">6GVX8 </v>
          </cell>
          <cell r="C2663">
            <v>810002660</v>
          </cell>
        </row>
        <row r="2664">
          <cell r="A2664" t="str">
            <v>0499</v>
          </cell>
          <cell r="B2664" t="str">
            <v>6GVAF</v>
          </cell>
          <cell r="C2664">
            <v>810002661</v>
          </cell>
        </row>
        <row r="2665">
          <cell r="A2665" t="str">
            <v>0493</v>
          </cell>
          <cell r="B2665" t="str">
            <v>6GVAM</v>
          </cell>
          <cell r="C2665">
            <v>810002662</v>
          </cell>
        </row>
        <row r="2666">
          <cell r="A2666" t="str">
            <v>0499H</v>
          </cell>
          <cell r="B2666" t="str">
            <v>6GVADHC</v>
          </cell>
          <cell r="C2666">
            <v>810002663</v>
          </cell>
        </row>
        <row r="2667">
          <cell r="A2667" t="str">
            <v>1488</v>
          </cell>
          <cell r="B2667" t="str">
            <v>6GVWS</v>
          </cell>
          <cell r="C2667">
            <v>810002664</v>
          </cell>
        </row>
        <row r="2668">
          <cell r="A2668" t="str">
            <v>1443</v>
          </cell>
          <cell r="B2668" t="str">
            <v>6GVRS</v>
          </cell>
          <cell r="C2668">
            <v>810002665</v>
          </cell>
        </row>
        <row r="2669">
          <cell r="A2669" t="str">
            <v>1473</v>
          </cell>
          <cell r="B2669" t="str">
            <v>6GVS</v>
          </cell>
          <cell r="C2669">
            <v>810002666</v>
          </cell>
        </row>
        <row r="2670">
          <cell r="A2670" t="str">
            <v>1463</v>
          </cell>
          <cell r="B2670" t="str">
            <v>6GVFS</v>
          </cell>
          <cell r="C2670">
            <v>810002667</v>
          </cell>
        </row>
        <row r="2671">
          <cell r="A2671" t="str">
            <v>0173</v>
          </cell>
          <cell r="B2671" t="str">
            <v xml:space="preserve">6GVPC </v>
          </cell>
          <cell r="C2671">
            <v>810002668</v>
          </cell>
        </row>
        <row r="2672">
          <cell r="A2672" t="str">
            <v>0163</v>
          </cell>
          <cell r="B2672" t="str">
            <v xml:space="preserve">6GVWT </v>
          </cell>
          <cell r="C2672">
            <v>810002669</v>
          </cell>
        </row>
        <row r="2673">
          <cell r="A2673" t="str">
            <v>0153</v>
          </cell>
          <cell r="B2673" t="str">
            <v xml:space="preserve">6GVSC </v>
          </cell>
          <cell r="C2673">
            <v>810002670</v>
          </cell>
        </row>
        <row r="2674">
          <cell r="A2674" t="str">
            <v>0143</v>
          </cell>
          <cell r="B2674" t="str">
            <v xml:space="preserve">6GVF </v>
          </cell>
          <cell r="C2674">
            <v>810002671</v>
          </cell>
        </row>
        <row r="2675">
          <cell r="A2675" t="str">
            <v>0143S</v>
          </cell>
          <cell r="B2675" t="str">
            <v>6GVFSR</v>
          </cell>
          <cell r="C2675">
            <v>810002672</v>
          </cell>
        </row>
        <row r="2676">
          <cell r="A2676" t="str">
            <v>0143F</v>
          </cell>
          <cell r="B2676" t="str">
            <v xml:space="preserve">6GVFF </v>
          </cell>
          <cell r="C2676">
            <v>810002673</v>
          </cell>
        </row>
        <row r="2677">
          <cell r="A2677" t="str">
            <v>0143DS</v>
          </cell>
          <cell r="B2677" t="str">
            <v>6GVFDSA</v>
          </cell>
          <cell r="C2677">
            <v>810002674</v>
          </cell>
        </row>
        <row r="2678">
          <cell r="A2678" t="str">
            <v>0633</v>
          </cell>
          <cell r="B2678" t="str">
            <v>6GVDC</v>
          </cell>
          <cell r="C2678">
            <v>810002675</v>
          </cell>
        </row>
        <row r="2679">
          <cell r="A2679" t="str">
            <v>0133</v>
          </cell>
          <cell r="B2679" t="str">
            <v xml:space="preserve">6GVVTH </v>
          </cell>
          <cell r="C2679">
            <v>810002676</v>
          </cell>
        </row>
        <row r="2680">
          <cell r="A2680" t="str">
            <v>0083T5</v>
          </cell>
          <cell r="B2680" t="str">
            <v>6GVTR5</v>
          </cell>
          <cell r="C2680">
            <v>810002677</v>
          </cell>
        </row>
        <row r="2681">
          <cell r="A2681" t="str">
            <v>0143FH</v>
          </cell>
          <cell r="B2681" t="str">
            <v>6GVFHA</v>
          </cell>
          <cell r="C2681">
            <v>810002678</v>
          </cell>
        </row>
        <row r="2682">
          <cell r="A2682" t="str">
            <v>0044</v>
          </cell>
          <cell r="B2682" t="str">
            <v>7GV06</v>
          </cell>
          <cell r="C2682">
            <v>810002679</v>
          </cell>
        </row>
        <row r="2683">
          <cell r="A2683" t="str">
            <v>0034</v>
          </cell>
          <cell r="B2683" t="str">
            <v xml:space="preserve">7GV12 </v>
          </cell>
          <cell r="C2683">
            <v>810002680</v>
          </cell>
        </row>
        <row r="2684">
          <cell r="A2684" t="str">
            <v>0024</v>
          </cell>
          <cell r="B2684" t="str">
            <v xml:space="preserve">7GV18 </v>
          </cell>
          <cell r="C2684">
            <v>810002681</v>
          </cell>
        </row>
        <row r="2685">
          <cell r="A2685" t="str">
            <v>0024C</v>
          </cell>
          <cell r="B2685" t="str">
            <v>7GV18C</v>
          </cell>
          <cell r="C2685">
            <v>810002682</v>
          </cell>
        </row>
        <row r="2686">
          <cell r="A2686" t="str">
            <v>0389</v>
          </cell>
          <cell r="B2686" t="str">
            <v xml:space="preserve">7GV24 </v>
          </cell>
          <cell r="C2686">
            <v>810002683</v>
          </cell>
        </row>
        <row r="2687">
          <cell r="A2687" t="str">
            <v>0389C</v>
          </cell>
          <cell r="B2687" t="str">
            <v>7GV24C</v>
          </cell>
          <cell r="C2687">
            <v>810002684</v>
          </cell>
        </row>
        <row r="2688">
          <cell r="A2688" t="str">
            <v>0014</v>
          </cell>
          <cell r="B2688" t="str">
            <v xml:space="preserve">7GV36 </v>
          </cell>
          <cell r="C2688">
            <v>810002685</v>
          </cell>
        </row>
        <row r="2689">
          <cell r="A2689" t="str">
            <v>0014C</v>
          </cell>
          <cell r="B2689" t="str">
            <v xml:space="preserve">7GV36C </v>
          </cell>
          <cell r="C2689">
            <v>810002686</v>
          </cell>
        </row>
        <row r="2690">
          <cell r="A2690" t="str">
            <v>0404</v>
          </cell>
          <cell r="B2690" t="str">
            <v xml:space="preserve">7GV48 </v>
          </cell>
          <cell r="C2690">
            <v>810002687</v>
          </cell>
        </row>
        <row r="2691">
          <cell r="A2691" t="str">
            <v>0404C</v>
          </cell>
          <cell r="B2691" t="str">
            <v>7GV48C</v>
          </cell>
          <cell r="C2691">
            <v>810002688</v>
          </cell>
        </row>
        <row r="2692">
          <cell r="A2692" t="str">
            <v>0005</v>
          </cell>
          <cell r="B2692" t="str">
            <v xml:space="preserve">7GV60 </v>
          </cell>
          <cell r="C2692">
            <v>810002689</v>
          </cell>
        </row>
        <row r="2693">
          <cell r="A2693" t="str">
            <v>0005C</v>
          </cell>
          <cell r="B2693" t="str">
            <v>7GV60C</v>
          </cell>
          <cell r="C2693">
            <v>810002690</v>
          </cell>
        </row>
        <row r="2694">
          <cell r="A2694" t="str">
            <v>0054</v>
          </cell>
          <cell r="B2694" t="str">
            <v xml:space="preserve">7GV12A </v>
          </cell>
          <cell r="C2694">
            <v>810002691</v>
          </cell>
        </row>
        <row r="2695">
          <cell r="A2695" t="str">
            <v>0064</v>
          </cell>
          <cell r="B2695" t="str">
            <v xml:space="preserve">7GVL90 </v>
          </cell>
          <cell r="C2695">
            <v>810002692</v>
          </cell>
        </row>
        <row r="2696">
          <cell r="A2696" t="str">
            <v>0074</v>
          </cell>
          <cell r="B2696" t="str">
            <v xml:space="preserve">7GVL45 </v>
          </cell>
          <cell r="C2696">
            <v>810002693</v>
          </cell>
        </row>
        <row r="2697">
          <cell r="A2697" t="str">
            <v>0084</v>
          </cell>
          <cell r="B2697" t="str">
            <v xml:space="preserve">7GVT </v>
          </cell>
          <cell r="C2697">
            <v>810002694</v>
          </cell>
        </row>
        <row r="2698">
          <cell r="A2698" t="str">
            <v>0094</v>
          </cell>
          <cell r="B2698" t="str">
            <v xml:space="preserve">7GVTC </v>
          </cell>
          <cell r="C2698">
            <v>810002695</v>
          </cell>
        </row>
        <row r="2699">
          <cell r="A2699" t="str">
            <v>0450</v>
          </cell>
          <cell r="B2699" t="str">
            <v>7GVY35</v>
          </cell>
          <cell r="C2699">
            <v>810002696</v>
          </cell>
        </row>
        <row r="2700">
          <cell r="A2700" t="str">
            <v>0124</v>
          </cell>
          <cell r="B2700" t="str">
            <v xml:space="preserve">7GVC </v>
          </cell>
          <cell r="C2700">
            <v>810002697</v>
          </cell>
        </row>
        <row r="2701">
          <cell r="A2701" t="str">
            <v>0108S</v>
          </cell>
          <cell r="B2701" t="str">
            <v xml:space="preserve">7GVX8 </v>
          </cell>
          <cell r="C2701">
            <v>810002698</v>
          </cell>
        </row>
        <row r="2702">
          <cell r="A2702" t="str">
            <v>0488</v>
          </cell>
          <cell r="B2702" t="str">
            <v>7GVAF</v>
          </cell>
          <cell r="C2702">
            <v>810002699</v>
          </cell>
        </row>
        <row r="2703">
          <cell r="A2703" t="str">
            <v>0487</v>
          </cell>
          <cell r="B2703" t="str">
            <v>7GVAM</v>
          </cell>
          <cell r="C2703">
            <v>810002700</v>
          </cell>
        </row>
        <row r="2704">
          <cell r="A2704" t="str">
            <v>1489</v>
          </cell>
          <cell r="B2704" t="str">
            <v>7GVWS</v>
          </cell>
          <cell r="C2704">
            <v>810002701</v>
          </cell>
        </row>
        <row r="2705">
          <cell r="A2705" t="str">
            <v>1444</v>
          </cell>
          <cell r="B2705" t="str">
            <v>7GVRS</v>
          </cell>
          <cell r="C2705">
            <v>810002702</v>
          </cell>
        </row>
        <row r="2706">
          <cell r="A2706" t="str">
            <v>1464N</v>
          </cell>
          <cell r="B2706" t="str">
            <v>7GVFS</v>
          </cell>
          <cell r="C2706">
            <v>810002703</v>
          </cell>
        </row>
        <row r="2707">
          <cell r="A2707" t="str">
            <v>0344</v>
          </cell>
          <cell r="B2707" t="str">
            <v>7GVRS8</v>
          </cell>
          <cell r="C2707">
            <v>810002704</v>
          </cell>
        </row>
        <row r="2708">
          <cell r="A2708" t="str">
            <v>0164</v>
          </cell>
          <cell r="B2708" t="str">
            <v xml:space="preserve">7GVWT </v>
          </cell>
          <cell r="C2708">
            <v>810002705</v>
          </cell>
        </row>
        <row r="2709">
          <cell r="A2709" t="str">
            <v>0356</v>
          </cell>
          <cell r="B2709" t="str">
            <v>7GVIS</v>
          </cell>
          <cell r="C2709">
            <v>810002706</v>
          </cell>
        </row>
        <row r="2710">
          <cell r="A2710" t="str">
            <v>0154</v>
          </cell>
          <cell r="B2710" t="str">
            <v xml:space="preserve">7GVSC </v>
          </cell>
          <cell r="C2710">
            <v>810002707</v>
          </cell>
        </row>
        <row r="2711">
          <cell r="A2711" t="str">
            <v>0144</v>
          </cell>
          <cell r="B2711" t="str">
            <v xml:space="preserve">7GVF </v>
          </cell>
          <cell r="C2711">
            <v>810002708</v>
          </cell>
        </row>
        <row r="2712">
          <cell r="A2712" t="str">
            <v>0144S</v>
          </cell>
          <cell r="B2712" t="str">
            <v>7GVFSR</v>
          </cell>
          <cell r="C2712">
            <v>810002709</v>
          </cell>
        </row>
        <row r="2713">
          <cell r="A2713" t="str">
            <v>0144F</v>
          </cell>
          <cell r="B2713" t="str">
            <v xml:space="preserve">7GVFF </v>
          </cell>
          <cell r="C2713">
            <v>810002710</v>
          </cell>
        </row>
        <row r="2714">
          <cell r="A2714" t="str">
            <v>0634</v>
          </cell>
          <cell r="B2714" t="str">
            <v>7GVDC</v>
          </cell>
          <cell r="C2714">
            <v>810002711</v>
          </cell>
        </row>
        <row r="2715">
          <cell r="A2715" t="str">
            <v>0134</v>
          </cell>
          <cell r="B2715" t="str">
            <v xml:space="preserve">7GVVTH </v>
          </cell>
          <cell r="C2715">
            <v>810002712</v>
          </cell>
        </row>
        <row r="2716">
          <cell r="A2716" t="str">
            <v>0084T6</v>
          </cell>
          <cell r="B2716" t="str">
            <v>7GVTR6</v>
          </cell>
          <cell r="C2716">
            <v>810002713</v>
          </cell>
        </row>
        <row r="2717">
          <cell r="A2717" t="str">
            <v>0084T5</v>
          </cell>
          <cell r="B2717" t="str">
            <v>7GVTR5</v>
          </cell>
          <cell r="C2717">
            <v>810002714</v>
          </cell>
        </row>
        <row r="2718">
          <cell r="A2718" t="str">
            <v>0084T4</v>
          </cell>
          <cell r="B2718" t="str">
            <v>7GVTR4</v>
          </cell>
          <cell r="C2718">
            <v>810002715</v>
          </cell>
        </row>
        <row r="2719">
          <cell r="A2719" t="str">
            <v>0084T3</v>
          </cell>
          <cell r="B2719" t="str">
            <v>7GVTR3</v>
          </cell>
          <cell r="C2719">
            <v>810002716</v>
          </cell>
        </row>
        <row r="2720">
          <cell r="A2720" t="str">
            <v>0035</v>
          </cell>
          <cell r="B2720" t="str">
            <v xml:space="preserve">8GV12 </v>
          </cell>
          <cell r="C2720">
            <v>810002717</v>
          </cell>
        </row>
        <row r="2721">
          <cell r="A2721" t="str">
            <v>0025</v>
          </cell>
          <cell r="B2721" t="str">
            <v xml:space="preserve">8GV18 </v>
          </cell>
          <cell r="C2721">
            <v>810002718</v>
          </cell>
        </row>
        <row r="2722">
          <cell r="A2722" t="str">
            <v>0025C</v>
          </cell>
          <cell r="B2722" t="str">
            <v xml:space="preserve">8GV18C </v>
          </cell>
          <cell r="C2722">
            <v>810002719</v>
          </cell>
        </row>
        <row r="2723">
          <cell r="A2723" t="str">
            <v>0390</v>
          </cell>
          <cell r="B2723" t="str">
            <v xml:space="preserve">8GV24 </v>
          </cell>
          <cell r="C2723">
            <v>810002720</v>
          </cell>
        </row>
        <row r="2724">
          <cell r="A2724" t="str">
            <v>0390C</v>
          </cell>
          <cell r="B2724" t="str">
            <v xml:space="preserve">8GV24C </v>
          </cell>
          <cell r="C2724">
            <v>810002721</v>
          </cell>
        </row>
        <row r="2725">
          <cell r="A2725" t="str">
            <v>0015</v>
          </cell>
          <cell r="B2725" t="str">
            <v xml:space="preserve">8GV36 </v>
          </cell>
          <cell r="C2725">
            <v>810002722</v>
          </cell>
        </row>
        <row r="2726">
          <cell r="A2726" t="str">
            <v>0015C</v>
          </cell>
          <cell r="B2726" t="str">
            <v>8GV36C</v>
          </cell>
          <cell r="C2726">
            <v>810002723</v>
          </cell>
        </row>
        <row r="2727">
          <cell r="A2727" t="str">
            <v>0405</v>
          </cell>
          <cell r="B2727" t="str">
            <v xml:space="preserve">8GV48 </v>
          </cell>
          <cell r="C2727">
            <v>810002724</v>
          </cell>
        </row>
        <row r="2728">
          <cell r="A2728" t="str">
            <v>0405C</v>
          </cell>
          <cell r="B2728" t="str">
            <v>8GV48C</v>
          </cell>
          <cell r="C2728">
            <v>810002725</v>
          </cell>
        </row>
        <row r="2729">
          <cell r="A2729" t="str">
            <v>0006</v>
          </cell>
          <cell r="B2729" t="str">
            <v xml:space="preserve">8GV60 </v>
          </cell>
          <cell r="C2729">
            <v>810002726</v>
          </cell>
        </row>
        <row r="2730">
          <cell r="A2730" t="str">
            <v>0006C</v>
          </cell>
          <cell r="B2730" t="str">
            <v>8GV60C</v>
          </cell>
          <cell r="C2730">
            <v>810002727</v>
          </cell>
        </row>
        <row r="2731">
          <cell r="A2731" t="str">
            <v>0055</v>
          </cell>
          <cell r="B2731" t="str">
            <v xml:space="preserve">8GV12A </v>
          </cell>
          <cell r="C2731">
            <v>810002728</v>
          </cell>
        </row>
        <row r="2732">
          <cell r="A2732" t="str">
            <v>0065</v>
          </cell>
          <cell r="B2732" t="str">
            <v xml:space="preserve">8GVL90 </v>
          </cell>
          <cell r="C2732">
            <v>810002729</v>
          </cell>
        </row>
        <row r="2733">
          <cell r="A2733" t="str">
            <v>0075</v>
          </cell>
          <cell r="B2733" t="str">
            <v xml:space="preserve">8GVL45 </v>
          </cell>
          <cell r="C2733">
            <v>810002730</v>
          </cell>
        </row>
        <row r="2734">
          <cell r="A2734" t="str">
            <v>0085</v>
          </cell>
          <cell r="B2734" t="str">
            <v xml:space="preserve">8GVT </v>
          </cell>
          <cell r="C2734">
            <v>810002731</v>
          </cell>
        </row>
        <row r="2735">
          <cell r="A2735" t="str">
            <v>0095</v>
          </cell>
          <cell r="B2735" t="str">
            <v xml:space="preserve">8GVTC </v>
          </cell>
          <cell r="C2735">
            <v>810002732</v>
          </cell>
        </row>
        <row r="2736">
          <cell r="A2736" t="str">
            <v>0125</v>
          </cell>
          <cell r="B2736" t="str">
            <v xml:space="preserve">8GVC </v>
          </cell>
          <cell r="C2736">
            <v>810002733</v>
          </cell>
        </row>
        <row r="2737">
          <cell r="A2737" t="str">
            <v>0495</v>
          </cell>
          <cell r="B2737" t="str">
            <v>8GVAF</v>
          </cell>
          <cell r="C2737">
            <v>810002734</v>
          </cell>
        </row>
        <row r="2738">
          <cell r="A2738" t="str">
            <v>0494</v>
          </cell>
          <cell r="B2738" t="str">
            <v>8GVAM</v>
          </cell>
          <cell r="C2738">
            <v>810002735</v>
          </cell>
        </row>
        <row r="2739">
          <cell r="A2739" t="str">
            <v>1490</v>
          </cell>
          <cell r="B2739" t="str">
            <v>8GVWS</v>
          </cell>
          <cell r="C2739">
            <v>810002736</v>
          </cell>
        </row>
        <row r="2740">
          <cell r="A2740" t="str">
            <v>1445</v>
          </cell>
          <cell r="B2740" t="str">
            <v>8GVRS</v>
          </cell>
          <cell r="C2740">
            <v>810002737</v>
          </cell>
        </row>
        <row r="2741">
          <cell r="A2741" t="str">
            <v>1465N</v>
          </cell>
          <cell r="B2741" t="str">
            <v>8GVFS</v>
          </cell>
          <cell r="C2741">
            <v>810002738</v>
          </cell>
        </row>
        <row r="2742">
          <cell r="A2742" t="str">
            <v>0165</v>
          </cell>
          <cell r="B2742" t="str">
            <v xml:space="preserve">8GVWT </v>
          </cell>
          <cell r="C2742">
            <v>810002739</v>
          </cell>
        </row>
        <row r="2743">
          <cell r="A2743" t="str">
            <v>0155</v>
          </cell>
          <cell r="B2743" t="str">
            <v xml:space="preserve">8GVSC </v>
          </cell>
          <cell r="C2743">
            <v>810002740</v>
          </cell>
        </row>
        <row r="2744">
          <cell r="A2744" t="str">
            <v>0145</v>
          </cell>
          <cell r="B2744" t="str">
            <v xml:space="preserve">8GVF </v>
          </cell>
          <cell r="C2744">
            <v>810002741</v>
          </cell>
        </row>
        <row r="2745">
          <cell r="A2745" t="str">
            <v>0145S</v>
          </cell>
          <cell r="B2745" t="str">
            <v>8GVFSR</v>
          </cell>
          <cell r="C2745">
            <v>810002742</v>
          </cell>
        </row>
        <row r="2746">
          <cell r="A2746" t="str">
            <v>0145F</v>
          </cell>
          <cell r="B2746" t="str">
            <v xml:space="preserve">8GVFF </v>
          </cell>
          <cell r="C2746">
            <v>810002743</v>
          </cell>
        </row>
        <row r="2747">
          <cell r="A2747" t="str">
            <v>0635</v>
          </cell>
          <cell r="B2747" t="str">
            <v>8GVDC</v>
          </cell>
          <cell r="C2747">
            <v>810002744</v>
          </cell>
        </row>
        <row r="2748">
          <cell r="A2748" t="str">
            <v>0135</v>
          </cell>
          <cell r="B2748" t="str">
            <v xml:space="preserve">8GVVTH </v>
          </cell>
          <cell r="C2748">
            <v>810002745</v>
          </cell>
        </row>
        <row r="2749">
          <cell r="A2749" t="str">
            <v>0085T7</v>
          </cell>
          <cell r="B2749" t="str">
            <v>8GVTR7</v>
          </cell>
          <cell r="C2749">
            <v>810002746</v>
          </cell>
        </row>
        <row r="2750">
          <cell r="A2750" t="str">
            <v>0085T6</v>
          </cell>
          <cell r="B2750" t="str">
            <v>8GVTR6</v>
          </cell>
          <cell r="C2750">
            <v>810002747</v>
          </cell>
        </row>
        <row r="2751">
          <cell r="A2751" t="str">
            <v>0085T5</v>
          </cell>
          <cell r="B2751" t="str">
            <v>8GVTR5</v>
          </cell>
          <cell r="C2751">
            <v>810002748</v>
          </cell>
        </row>
        <row r="2752">
          <cell r="A2752" t="str">
            <v>0085T4</v>
          </cell>
          <cell r="B2752" t="str">
            <v>8GVTR4</v>
          </cell>
          <cell r="C2752">
            <v>810002749</v>
          </cell>
        </row>
        <row r="2753">
          <cell r="A2753" t="str">
            <v>0085T3</v>
          </cell>
          <cell r="B2753" t="str">
            <v>8GVTR3</v>
          </cell>
          <cell r="C2753">
            <v>810002750</v>
          </cell>
        </row>
        <row r="2754">
          <cell r="A2754" t="str">
            <v>2426</v>
          </cell>
          <cell r="B2754" t="str">
            <v xml:space="preserve">10GV18 </v>
          </cell>
          <cell r="C2754">
            <v>810002751</v>
          </cell>
        </row>
        <row r="2755">
          <cell r="A2755" t="str">
            <v>2426C</v>
          </cell>
          <cell r="B2755" t="str">
            <v xml:space="preserve">10GV18C </v>
          </cell>
          <cell r="C2755">
            <v>810002752</v>
          </cell>
        </row>
        <row r="2756">
          <cell r="A2756" t="str">
            <v>2516</v>
          </cell>
          <cell r="B2756" t="str">
            <v xml:space="preserve">10GV36 </v>
          </cell>
          <cell r="C2756">
            <v>810002753</v>
          </cell>
        </row>
        <row r="2757">
          <cell r="A2757" t="str">
            <v>2516C</v>
          </cell>
          <cell r="B2757" t="str">
            <v xml:space="preserve">10GV36C </v>
          </cell>
          <cell r="C2757">
            <v>810002754</v>
          </cell>
        </row>
        <row r="2758">
          <cell r="A2758" t="str">
            <v>2456</v>
          </cell>
          <cell r="B2758" t="str">
            <v xml:space="preserve">10GV12A </v>
          </cell>
          <cell r="C2758">
            <v>810002755</v>
          </cell>
        </row>
        <row r="2759">
          <cell r="A2759" t="str">
            <v>2466</v>
          </cell>
          <cell r="B2759" t="str">
            <v xml:space="preserve">10GVL90 </v>
          </cell>
          <cell r="C2759">
            <v>810002756</v>
          </cell>
        </row>
        <row r="2760">
          <cell r="A2760" t="str">
            <v>2476</v>
          </cell>
          <cell r="B2760" t="str">
            <v xml:space="preserve">10GVL45 </v>
          </cell>
          <cell r="C2760">
            <v>810002757</v>
          </cell>
        </row>
        <row r="2761">
          <cell r="A2761" t="str">
            <v>2586</v>
          </cell>
          <cell r="B2761" t="str">
            <v xml:space="preserve">10GVT </v>
          </cell>
          <cell r="C2761">
            <v>810002758</v>
          </cell>
        </row>
        <row r="2762">
          <cell r="A2762" t="str">
            <v>2596</v>
          </cell>
          <cell r="B2762" t="str">
            <v xml:space="preserve">10GVTC </v>
          </cell>
          <cell r="C2762">
            <v>810002759</v>
          </cell>
        </row>
        <row r="2763">
          <cell r="A2763" t="str">
            <v>2626</v>
          </cell>
          <cell r="B2763" t="str">
            <v xml:space="preserve">10GVC </v>
          </cell>
          <cell r="C2763">
            <v>810002760</v>
          </cell>
        </row>
        <row r="2764">
          <cell r="A2764" t="str">
            <v>2620</v>
          </cell>
          <cell r="B2764" t="str">
            <v>10GVRS</v>
          </cell>
          <cell r="C2764">
            <v>810002761</v>
          </cell>
        </row>
        <row r="2765">
          <cell r="A2765" t="str">
            <v>2621N</v>
          </cell>
          <cell r="B2765" t="str">
            <v>10GVFS</v>
          </cell>
          <cell r="C2765">
            <v>810002762</v>
          </cell>
        </row>
        <row r="2766">
          <cell r="A2766" t="str">
            <v>2656</v>
          </cell>
          <cell r="B2766" t="str">
            <v xml:space="preserve">10GVSC </v>
          </cell>
          <cell r="C2766">
            <v>810002763</v>
          </cell>
        </row>
        <row r="2767">
          <cell r="A2767" t="str">
            <v>2646</v>
          </cell>
          <cell r="B2767" t="str">
            <v xml:space="preserve">10GVF </v>
          </cell>
          <cell r="C2767">
            <v>810002764</v>
          </cell>
        </row>
        <row r="2768">
          <cell r="A2768" t="str">
            <v>2646F</v>
          </cell>
          <cell r="B2768" t="str">
            <v xml:space="preserve">10GVFF </v>
          </cell>
          <cell r="C2768">
            <v>810002765</v>
          </cell>
        </row>
        <row r="2769">
          <cell r="A2769" t="str">
            <v>2511</v>
          </cell>
          <cell r="B2769" t="str">
            <v>10GVX12</v>
          </cell>
          <cell r="C2769">
            <v>810002766</v>
          </cell>
        </row>
        <row r="2770">
          <cell r="A2770" t="str">
            <v>2409</v>
          </cell>
          <cell r="B2770" t="str">
            <v>8GVX10</v>
          </cell>
          <cell r="C2770">
            <v>810002767</v>
          </cell>
        </row>
        <row r="2771">
          <cell r="A2771" t="str">
            <v>2536</v>
          </cell>
          <cell r="B2771" t="str">
            <v xml:space="preserve">10GVVT </v>
          </cell>
          <cell r="C2771">
            <v>810002768</v>
          </cell>
        </row>
        <row r="2772">
          <cell r="A2772" t="str">
            <v>2427</v>
          </cell>
          <cell r="B2772" t="str">
            <v xml:space="preserve">12GV18 </v>
          </cell>
          <cell r="C2772">
            <v>810002769</v>
          </cell>
        </row>
        <row r="2773">
          <cell r="A2773" t="str">
            <v>2517</v>
          </cell>
          <cell r="B2773" t="str">
            <v xml:space="preserve">12GV36 </v>
          </cell>
          <cell r="C2773">
            <v>810002770</v>
          </cell>
        </row>
        <row r="2774">
          <cell r="A2774" t="str">
            <v>2517C</v>
          </cell>
          <cell r="B2774" t="str">
            <v>12GV36C</v>
          </cell>
          <cell r="C2774">
            <v>810002771</v>
          </cell>
        </row>
        <row r="2775">
          <cell r="A2775" t="str">
            <v>2457</v>
          </cell>
          <cell r="B2775" t="str">
            <v xml:space="preserve">12GV12A </v>
          </cell>
          <cell r="C2775">
            <v>810002772</v>
          </cell>
        </row>
        <row r="2776">
          <cell r="A2776" t="str">
            <v>2477</v>
          </cell>
          <cell r="B2776" t="str">
            <v xml:space="preserve">12GVL45 </v>
          </cell>
          <cell r="C2776">
            <v>810002773</v>
          </cell>
        </row>
        <row r="2777">
          <cell r="A2777" t="str">
            <v>2587</v>
          </cell>
          <cell r="B2777" t="str">
            <v xml:space="preserve">12GVT </v>
          </cell>
          <cell r="C2777">
            <v>810002774</v>
          </cell>
        </row>
        <row r="2778">
          <cell r="A2778" t="str">
            <v>2597</v>
          </cell>
          <cell r="B2778" t="str">
            <v xml:space="preserve">12GVTC </v>
          </cell>
          <cell r="C2778">
            <v>810002775</v>
          </cell>
        </row>
        <row r="2779">
          <cell r="A2779" t="str">
            <v>2623</v>
          </cell>
          <cell r="B2779" t="str">
            <v>12GVFS</v>
          </cell>
          <cell r="C2779">
            <v>810002776</v>
          </cell>
        </row>
        <row r="2780">
          <cell r="A2780" t="str">
            <v>2627</v>
          </cell>
          <cell r="B2780" t="str">
            <v xml:space="preserve">12GVC </v>
          </cell>
          <cell r="C2780">
            <v>810002777</v>
          </cell>
        </row>
        <row r="2781">
          <cell r="A2781" t="str">
            <v>2657</v>
          </cell>
          <cell r="B2781" t="str">
            <v>12GVSC</v>
          </cell>
          <cell r="C2781">
            <v>810002778</v>
          </cell>
        </row>
        <row r="2782">
          <cell r="A2782" t="str">
            <v>2622N</v>
          </cell>
          <cell r="B2782" t="str">
            <v>12GVRS</v>
          </cell>
          <cell r="C2782">
            <v>810002779</v>
          </cell>
        </row>
        <row r="2783">
          <cell r="A2783" t="str">
            <v>2647</v>
          </cell>
          <cell r="B2783" t="str">
            <v xml:space="preserve">12GVF </v>
          </cell>
          <cell r="C2783">
            <v>810002780</v>
          </cell>
        </row>
        <row r="2784">
          <cell r="A2784" t="str">
            <v>2647F</v>
          </cell>
          <cell r="B2784" t="str">
            <v xml:space="preserve">12GVFF </v>
          </cell>
          <cell r="C2784">
            <v>810002781</v>
          </cell>
        </row>
        <row r="2785">
          <cell r="A2785" t="str">
            <v>2537</v>
          </cell>
          <cell r="B2785" t="str">
            <v xml:space="preserve">12GVVT </v>
          </cell>
          <cell r="C2785">
            <v>810002782</v>
          </cell>
        </row>
        <row r="2786">
          <cell r="A2786" t="str">
            <v>2520</v>
          </cell>
          <cell r="B2786" t="str">
            <v xml:space="preserve">14GV18 </v>
          </cell>
          <cell r="C2786">
            <v>810002783</v>
          </cell>
        </row>
        <row r="2787">
          <cell r="A2787" t="str">
            <v>2500</v>
          </cell>
          <cell r="B2787" t="str">
            <v xml:space="preserve">14GV36 </v>
          </cell>
          <cell r="C2787">
            <v>810002784</v>
          </cell>
        </row>
        <row r="2788">
          <cell r="A2788" t="str">
            <v>2670</v>
          </cell>
          <cell r="B2788" t="str">
            <v xml:space="preserve">14GV18A </v>
          </cell>
          <cell r="C2788">
            <v>810002785</v>
          </cell>
        </row>
        <row r="2789">
          <cell r="A2789" t="str">
            <v>2550</v>
          </cell>
          <cell r="B2789" t="str">
            <v xml:space="preserve">14GVL45 </v>
          </cell>
          <cell r="C2789">
            <v>810002786</v>
          </cell>
        </row>
        <row r="2790">
          <cell r="A2790" t="str">
            <v>2540</v>
          </cell>
          <cell r="B2790" t="str">
            <v xml:space="preserve">14GVT </v>
          </cell>
          <cell r="C2790">
            <v>810002787</v>
          </cell>
        </row>
        <row r="2791">
          <cell r="A2791" t="str">
            <v>2690</v>
          </cell>
          <cell r="B2791" t="str">
            <v xml:space="preserve">14GVTC </v>
          </cell>
          <cell r="C2791">
            <v>810002788</v>
          </cell>
        </row>
        <row r="2792">
          <cell r="A2792" t="str">
            <v>2590</v>
          </cell>
          <cell r="B2792" t="str">
            <v xml:space="preserve">14GVC </v>
          </cell>
          <cell r="C2792">
            <v>810002789</v>
          </cell>
        </row>
        <row r="2793">
          <cell r="A2793" t="str">
            <v>2570</v>
          </cell>
          <cell r="B2793" t="str">
            <v xml:space="preserve">14GVSC </v>
          </cell>
          <cell r="C2793">
            <v>810002790</v>
          </cell>
        </row>
        <row r="2794">
          <cell r="A2794" t="str">
            <v>2580</v>
          </cell>
          <cell r="B2794" t="str">
            <v xml:space="preserve">14GVF </v>
          </cell>
          <cell r="C2794">
            <v>810002791</v>
          </cell>
        </row>
        <row r="2795">
          <cell r="A2795" t="str">
            <v>2580F</v>
          </cell>
          <cell r="B2795" t="str">
            <v xml:space="preserve">14GVFF </v>
          </cell>
          <cell r="C2795">
            <v>810002792</v>
          </cell>
        </row>
        <row r="2796">
          <cell r="A2796" t="str">
            <v>2560</v>
          </cell>
          <cell r="B2796" t="str">
            <v xml:space="preserve">14GVVT </v>
          </cell>
          <cell r="C2796">
            <v>810002793</v>
          </cell>
        </row>
        <row r="2797">
          <cell r="A2797" t="str">
            <v>2521</v>
          </cell>
          <cell r="B2797" t="str">
            <v xml:space="preserve">16GV18 </v>
          </cell>
          <cell r="C2797">
            <v>810002794</v>
          </cell>
        </row>
        <row r="2798">
          <cell r="A2798" t="str">
            <v>2501</v>
          </cell>
          <cell r="B2798" t="str">
            <v xml:space="preserve">16GV36 </v>
          </cell>
          <cell r="C2798">
            <v>810002795</v>
          </cell>
        </row>
        <row r="2799">
          <cell r="A2799" t="str">
            <v>2671</v>
          </cell>
          <cell r="B2799" t="str">
            <v xml:space="preserve">16GV18A </v>
          </cell>
          <cell r="C2799">
            <v>810002796</v>
          </cell>
        </row>
        <row r="2800">
          <cell r="A2800" t="str">
            <v>2551</v>
          </cell>
          <cell r="B2800" t="str">
            <v xml:space="preserve">16GVL45 </v>
          </cell>
          <cell r="C2800">
            <v>810002797</v>
          </cell>
        </row>
        <row r="2801">
          <cell r="A2801" t="str">
            <v>2541</v>
          </cell>
          <cell r="B2801" t="str">
            <v xml:space="preserve">16GVT </v>
          </cell>
          <cell r="C2801">
            <v>810002798</v>
          </cell>
        </row>
        <row r="2802">
          <cell r="A2802" t="str">
            <v>2691</v>
          </cell>
          <cell r="B2802" t="str">
            <v xml:space="preserve">16GVTC </v>
          </cell>
          <cell r="C2802">
            <v>810002799</v>
          </cell>
        </row>
        <row r="2803">
          <cell r="A2803" t="str">
            <v>2591</v>
          </cell>
          <cell r="B2803" t="str">
            <v xml:space="preserve">16GVC </v>
          </cell>
          <cell r="C2803">
            <v>810002800</v>
          </cell>
        </row>
        <row r="2804">
          <cell r="A2804" t="str">
            <v>2571</v>
          </cell>
          <cell r="B2804" t="str">
            <v xml:space="preserve">16GVSC </v>
          </cell>
          <cell r="C2804">
            <v>810002801</v>
          </cell>
        </row>
        <row r="2805">
          <cell r="A2805" t="str">
            <v>2581</v>
          </cell>
          <cell r="B2805" t="str">
            <v xml:space="preserve">16GVF </v>
          </cell>
          <cell r="C2805">
            <v>810002802</v>
          </cell>
        </row>
        <row r="2806">
          <cell r="A2806" t="str">
            <v>2581F</v>
          </cell>
          <cell r="B2806" t="str">
            <v xml:space="preserve">16GVFF </v>
          </cell>
          <cell r="C2806">
            <v>810002803</v>
          </cell>
        </row>
        <row r="2807">
          <cell r="A2807" t="str">
            <v>2561</v>
          </cell>
          <cell r="B2807" t="str">
            <v xml:space="preserve">16GVVT </v>
          </cell>
          <cell r="C2807">
            <v>810002804</v>
          </cell>
        </row>
        <row r="2808">
          <cell r="A2808" t="str">
            <v>2522</v>
          </cell>
          <cell r="B2808" t="str">
            <v xml:space="preserve">18GV18 </v>
          </cell>
          <cell r="C2808">
            <v>810002805</v>
          </cell>
        </row>
        <row r="2809">
          <cell r="A2809" t="str">
            <v>2502</v>
          </cell>
          <cell r="B2809" t="str">
            <v xml:space="preserve">18GV36 </v>
          </cell>
          <cell r="C2809">
            <v>810002806</v>
          </cell>
        </row>
        <row r="2810">
          <cell r="A2810" t="str">
            <v>2672</v>
          </cell>
          <cell r="B2810" t="str">
            <v xml:space="preserve">18GV18A </v>
          </cell>
          <cell r="C2810">
            <v>810002807</v>
          </cell>
        </row>
        <row r="2811">
          <cell r="A2811" t="str">
            <v>2552</v>
          </cell>
          <cell r="B2811" t="str">
            <v xml:space="preserve">18GVL45 </v>
          </cell>
          <cell r="C2811">
            <v>810002808</v>
          </cell>
        </row>
        <row r="2812">
          <cell r="A2812" t="str">
            <v>2542</v>
          </cell>
          <cell r="B2812" t="str">
            <v xml:space="preserve">18GVT </v>
          </cell>
          <cell r="C2812">
            <v>810002809</v>
          </cell>
        </row>
        <row r="2813">
          <cell r="A2813" t="str">
            <v>2692</v>
          </cell>
          <cell r="B2813" t="str">
            <v xml:space="preserve">18GVTC </v>
          </cell>
          <cell r="C2813">
            <v>810002810</v>
          </cell>
        </row>
        <row r="2814">
          <cell r="A2814" t="str">
            <v>2592</v>
          </cell>
          <cell r="B2814" t="str">
            <v xml:space="preserve">18GVC </v>
          </cell>
          <cell r="C2814">
            <v>810002811</v>
          </cell>
        </row>
        <row r="2815">
          <cell r="A2815" t="str">
            <v>2572</v>
          </cell>
          <cell r="B2815" t="str">
            <v xml:space="preserve">18GVSC </v>
          </cell>
          <cell r="C2815">
            <v>810002812</v>
          </cell>
        </row>
        <row r="2816">
          <cell r="A2816" t="str">
            <v>2582</v>
          </cell>
          <cell r="B2816" t="str">
            <v xml:space="preserve">18GVF </v>
          </cell>
          <cell r="C2816">
            <v>810002813</v>
          </cell>
        </row>
        <row r="2817">
          <cell r="A2817" t="str">
            <v>2582F</v>
          </cell>
          <cell r="B2817" t="str">
            <v xml:space="preserve">18GVFF </v>
          </cell>
          <cell r="C2817">
            <v>810002814</v>
          </cell>
        </row>
        <row r="2818">
          <cell r="A2818" t="str">
            <v>2562</v>
          </cell>
          <cell r="B2818" t="str">
            <v xml:space="preserve">18GVVT </v>
          </cell>
          <cell r="C2818">
            <v>810002815</v>
          </cell>
        </row>
        <row r="2819">
          <cell r="A2819" t="str">
            <v>2523</v>
          </cell>
          <cell r="B2819" t="str">
            <v xml:space="preserve">20GV18 </v>
          </cell>
          <cell r="C2819">
            <v>810002816</v>
          </cell>
        </row>
        <row r="2820">
          <cell r="A2820" t="str">
            <v>2503</v>
          </cell>
          <cell r="B2820" t="str">
            <v xml:space="preserve">20GV36 </v>
          </cell>
          <cell r="C2820">
            <v>810002817</v>
          </cell>
        </row>
        <row r="2821">
          <cell r="A2821" t="str">
            <v>2673</v>
          </cell>
          <cell r="B2821" t="str">
            <v>20GV18A</v>
          </cell>
          <cell r="C2821">
            <v>810002818</v>
          </cell>
        </row>
        <row r="2822">
          <cell r="A2822" t="str">
            <v>2553</v>
          </cell>
          <cell r="B2822" t="str">
            <v>20GVL45</v>
          </cell>
          <cell r="C2822">
            <v>810002819</v>
          </cell>
        </row>
        <row r="2823">
          <cell r="A2823" t="str">
            <v>2543</v>
          </cell>
          <cell r="B2823" t="str">
            <v>20GVT</v>
          </cell>
          <cell r="C2823">
            <v>810002820</v>
          </cell>
        </row>
        <row r="2824">
          <cell r="A2824" t="str">
            <v>2693</v>
          </cell>
          <cell r="B2824" t="str">
            <v>20GVTC</v>
          </cell>
          <cell r="C2824">
            <v>810002821</v>
          </cell>
        </row>
        <row r="2825">
          <cell r="A2825" t="str">
            <v>2593</v>
          </cell>
          <cell r="B2825" t="str">
            <v>20GVC</v>
          </cell>
          <cell r="C2825">
            <v>810002822</v>
          </cell>
        </row>
        <row r="2826">
          <cell r="A2826" t="str">
            <v>2573</v>
          </cell>
          <cell r="B2826" t="str">
            <v>20GVSC</v>
          </cell>
          <cell r="C2826">
            <v>810002823</v>
          </cell>
        </row>
        <row r="2827">
          <cell r="A2827" t="str">
            <v>2583</v>
          </cell>
          <cell r="B2827" t="str">
            <v>20GVF</v>
          </cell>
          <cell r="C2827">
            <v>810002824</v>
          </cell>
        </row>
        <row r="2828">
          <cell r="A2828" t="str">
            <v>2583F</v>
          </cell>
          <cell r="B2828" t="str">
            <v xml:space="preserve">20GVFF </v>
          </cell>
          <cell r="C2828">
            <v>810002825</v>
          </cell>
        </row>
        <row r="2829">
          <cell r="A2829" t="str">
            <v>2563</v>
          </cell>
          <cell r="B2829" t="str">
            <v>20GVVT</v>
          </cell>
          <cell r="C2829">
            <v>810002826</v>
          </cell>
        </row>
        <row r="2830">
          <cell r="A2830" t="str">
            <v>2524</v>
          </cell>
          <cell r="B2830" t="str">
            <v xml:space="preserve">22GV18 </v>
          </cell>
          <cell r="C2830">
            <v>810002827</v>
          </cell>
        </row>
        <row r="2831">
          <cell r="A2831" t="str">
            <v>2504</v>
          </cell>
          <cell r="B2831" t="str">
            <v xml:space="preserve">22GV36 </v>
          </cell>
          <cell r="C2831">
            <v>810002828</v>
          </cell>
        </row>
        <row r="2832">
          <cell r="A2832" t="str">
            <v>2674</v>
          </cell>
          <cell r="B2832" t="str">
            <v xml:space="preserve">22GV18A </v>
          </cell>
          <cell r="C2832">
            <v>810002829</v>
          </cell>
        </row>
        <row r="2833">
          <cell r="A2833" t="str">
            <v>2554</v>
          </cell>
          <cell r="B2833" t="str">
            <v xml:space="preserve">22GVL45 </v>
          </cell>
          <cell r="C2833">
            <v>810002830</v>
          </cell>
        </row>
        <row r="2834">
          <cell r="A2834" t="str">
            <v>2544</v>
          </cell>
          <cell r="B2834" t="str">
            <v xml:space="preserve">22GVT </v>
          </cell>
          <cell r="C2834">
            <v>810002831</v>
          </cell>
        </row>
        <row r="2835">
          <cell r="A2835" t="str">
            <v>2694</v>
          </cell>
          <cell r="B2835" t="str">
            <v xml:space="preserve">22GVTC </v>
          </cell>
          <cell r="C2835">
            <v>810002832</v>
          </cell>
        </row>
        <row r="2836">
          <cell r="A2836" t="str">
            <v>2594</v>
          </cell>
          <cell r="B2836" t="str">
            <v xml:space="preserve">22GVC </v>
          </cell>
          <cell r="C2836">
            <v>810002833</v>
          </cell>
        </row>
        <row r="2837">
          <cell r="A2837" t="str">
            <v>2574</v>
          </cell>
          <cell r="B2837" t="str">
            <v xml:space="preserve">22GVSC </v>
          </cell>
          <cell r="C2837">
            <v>810002834</v>
          </cell>
        </row>
        <row r="2838">
          <cell r="A2838" t="str">
            <v>2584</v>
          </cell>
          <cell r="B2838" t="str">
            <v xml:space="preserve">22GVF </v>
          </cell>
          <cell r="C2838">
            <v>810002835</v>
          </cell>
        </row>
        <row r="2839">
          <cell r="A2839" t="str">
            <v>2584F</v>
          </cell>
          <cell r="B2839" t="str">
            <v xml:space="preserve">22GVFF </v>
          </cell>
          <cell r="C2839">
            <v>810002836</v>
          </cell>
        </row>
        <row r="2840">
          <cell r="A2840" t="str">
            <v>2564</v>
          </cell>
          <cell r="B2840" t="str">
            <v xml:space="preserve">22GVVT </v>
          </cell>
          <cell r="C2840">
            <v>810002837</v>
          </cell>
        </row>
        <row r="2841">
          <cell r="A2841" t="str">
            <v>2525</v>
          </cell>
          <cell r="B2841" t="str">
            <v xml:space="preserve">24GV18 </v>
          </cell>
          <cell r="C2841">
            <v>810002838</v>
          </cell>
        </row>
        <row r="2842">
          <cell r="A2842" t="str">
            <v>2505</v>
          </cell>
          <cell r="B2842" t="str">
            <v xml:space="preserve">24GV36 </v>
          </cell>
          <cell r="C2842">
            <v>810002839</v>
          </cell>
        </row>
        <row r="2843">
          <cell r="A2843" t="str">
            <v>2675</v>
          </cell>
          <cell r="B2843" t="str">
            <v xml:space="preserve">24GV18A </v>
          </cell>
          <cell r="C2843">
            <v>810002840</v>
          </cell>
        </row>
        <row r="2844">
          <cell r="A2844" t="str">
            <v>2555</v>
          </cell>
          <cell r="B2844" t="str">
            <v xml:space="preserve">24GVL45 </v>
          </cell>
          <cell r="C2844">
            <v>810002841</v>
          </cell>
        </row>
        <row r="2845">
          <cell r="A2845" t="str">
            <v>2545</v>
          </cell>
          <cell r="B2845" t="str">
            <v xml:space="preserve">24GVT </v>
          </cell>
          <cell r="C2845">
            <v>810002842</v>
          </cell>
        </row>
        <row r="2846">
          <cell r="A2846" t="str">
            <v>2695</v>
          </cell>
          <cell r="B2846" t="str">
            <v xml:space="preserve">24GVTC </v>
          </cell>
          <cell r="C2846">
            <v>810002843</v>
          </cell>
        </row>
        <row r="2847">
          <cell r="A2847" t="str">
            <v>2595</v>
          </cell>
          <cell r="B2847" t="str">
            <v xml:space="preserve">24GVC </v>
          </cell>
          <cell r="C2847">
            <v>810002844</v>
          </cell>
        </row>
        <row r="2848">
          <cell r="A2848" t="str">
            <v>2575</v>
          </cell>
          <cell r="B2848" t="str">
            <v xml:space="preserve">24GVSC </v>
          </cell>
          <cell r="C2848">
            <v>810002845</v>
          </cell>
        </row>
        <row r="2849">
          <cell r="A2849" t="str">
            <v>2585</v>
          </cell>
          <cell r="B2849" t="str">
            <v xml:space="preserve">24GVF </v>
          </cell>
          <cell r="C2849">
            <v>810002846</v>
          </cell>
        </row>
        <row r="2850">
          <cell r="A2850" t="str">
            <v>2585F</v>
          </cell>
          <cell r="B2850" t="str">
            <v xml:space="preserve">24GVFF </v>
          </cell>
          <cell r="C2850">
            <v>810002847</v>
          </cell>
        </row>
        <row r="2851">
          <cell r="A2851" t="str">
            <v>2565</v>
          </cell>
          <cell r="B2851" t="str">
            <v xml:space="preserve">24GVVT </v>
          </cell>
          <cell r="C2851">
            <v>810002848</v>
          </cell>
        </row>
        <row r="2852">
          <cell r="A2852" t="str">
            <v>2526</v>
          </cell>
          <cell r="B2852" t="str">
            <v xml:space="preserve">26GV18 </v>
          </cell>
          <cell r="C2852">
            <v>810002849</v>
          </cell>
        </row>
        <row r="2853">
          <cell r="A2853" t="str">
            <v>2506</v>
          </cell>
          <cell r="B2853" t="str">
            <v xml:space="preserve">26GV36 </v>
          </cell>
          <cell r="C2853">
            <v>810002850</v>
          </cell>
        </row>
        <row r="2854">
          <cell r="A2854" t="str">
            <v>2676</v>
          </cell>
          <cell r="B2854" t="str">
            <v xml:space="preserve">26GV18A </v>
          </cell>
          <cell r="C2854">
            <v>810002851</v>
          </cell>
        </row>
        <row r="2855">
          <cell r="A2855" t="str">
            <v>2556</v>
          </cell>
          <cell r="B2855" t="str">
            <v xml:space="preserve">26GVL45 </v>
          </cell>
          <cell r="C2855">
            <v>810002852</v>
          </cell>
        </row>
        <row r="2856">
          <cell r="A2856" t="str">
            <v>2546</v>
          </cell>
          <cell r="B2856" t="str">
            <v>26GVT</v>
          </cell>
          <cell r="C2856">
            <v>810002853</v>
          </cell>
        </row>
        <row r="2857">
          <cell r="A2857" t="str">
            <v>2696</v>
          </cell>
          <cell r="B2857" t="str">
            <v xml:space="preserve">26GVTC </v>
          </cell>
          <cell r="C2857">
            <v>810002854</v>
          </cell>
        </row>
        <row r="2858">
          <cell r="A2858" t="str">
            <v>2576</v>
          </cell>
          <cell r="B2858" t="str">
            <v xml:space="preserve">26GVSC </v>
          </cell>
          <cell r="C2858">
            <v>810002855</v>
          </cell>
        </row>
        <row r="2859">
          <cell r="A2859" t="str">
            <v>2686</v>
          </cell>
          <cell r="B2859" t="str">
            <v xml:space="preserve">26GVF </v>
          </cell>
          <cell r="C2859">
            <v>810002856</v>
          </cell>
        </row>
        <row r="2860">
          <cell r="A2860" t="str">
            <v>2686F</v>
          </cell>
          <cell r="B2860" t="str">
            <v xml:space="preserve">26GVFF </v>
          </cell>
          <cell r="C2860">
            <v>810002857</v>
          </cell>
        </row>
        <row r="2861">
          <cell r="A2861" t="str">
            <v>2566</v>
          </cell>
          <cell r="B2861" t="str">
            <v xml:space="preserve">26GVVT </v>
          </cell>
          <cell r="C2861">
            <v>810002858</v>
          </cell>
        </row>
        <row r="2862">
          <cell r="A2862" t="str">
            <v>2527</v>
          </cell>
          <cell r="B2862" t="str">
            <v xml:space="preserve">28GV18 </v>
          </cell>
          <cell r="C2862">
            <v>810002859</v>
          </cell>
        </row>
        <row r="2863">
          <cell r="A2863" t="str">
            <v>2507</v>
          </cell>
          <cell r="B2863" t="str">
            <v xml:space="preserve">28GV36 </v>
          </cell>
          <cell r="C2863">
            <v>810002860</v>
          </cell>
        </row>
        <row r="2864">
          <cell r="A2864" t="str">
            <v>2677</v>
          </cell>
          <cell r="B2864" t="str">
            <v xml:space="preserve">28GV18A </v>
          </cell>
          <cell r="C2864">
            <v>810002861</v>
          </cell>
        </row>
        <row r="2865">
          <cell r="A2865" t="str">
            <v>2557</v>
          </cell>
          <cell r="B2865" t="str">
            <v xml:space="preserve">28GVL45 </v>
          </cell>
          <cell r="C2865">
            <v>810002862</v>
          </cell>
        </row>
        <row r="2866">
          <cell r="A2866" t="str">
            <v>2547</v>
          </cell>
          <cell r="B2866" t="str">
            <v xml:space="preserve">28GVT </v>
          </cell>
          <cell r="C2866">
            <v>810002863</v>
          </cell>
        </row>
        <row r="2867">
          <cell r="A2867" t="str">
            <v>2697</v>
          </cell>
          <cell r="B2867" t="str">
            <v xml:space="preserve">28GVTC </v>
          </cell>
          <cell r="C2867">
            <v>810002864</v>
          </cell>
        </row>
        <row r="2868">
          <cell r="A2868" t="str">
            <v>2577</v>
          </cell>
          <cell r="B2868" t="str">
            <v xml:space="preserve">28GVSC </v>
          </cell>
          <cell r="C2868">
            <v>810002865</v>
          </cell>
        </row>
        <row r="2869">
          <cell r="A2869" t="str">
            <v>2687</v>
          </cell>
          <cell r="B2869" t="str">
            <v xml:space="preserve">28GVF </v>
          </cell>
          <cell r="C2869">
            <v>810002866</v>
          </cell>
        </row>
        <row r="2870">
          <cell r="A2870" t="str">
            <v>2687F</v>
          </cell>
          <cell r="B2870" t="str">
            <v xml:space="preserve">28GVFF </v>
          </cell>
          <cell r="C2870">
            <v>810002867</v>
          </cell>
        </row>
        <row r="2871">
          <cell r="A2871" t="str">
            <v>2567</v>
          </cell>
          <cell r="B2871" t="str">
            <v xml:space="preserve">28GVVT </v>
          </cell>
          <cell r="C2871">
            <v>810002868</v>
          </cell>
        </row>
        <row r="2872">
          <cell r="A2872" t="str">
            <v>2528</v>
          </cell>
          <cell r="B2872" t="str">
            <v xml:space="preserve">30GV18 </v>
          </cell>
          <cell r="C2872">
            <v>810002869</v>
          </cell>
        </row>
        <row r="2873">
          <cell r="A2873" t="str">
            <v>2508</v>
          </cell>
          <cell r="B2873" t="str">
            <v xml:space="preserve">30GV36 </v>
          </cell>
          <cell r="C2873">
            <v>810002870</v>
          </cell>
        </row>
        <row r="2874">
          <cell r="A2874" t="str">
            <v>2678</v>
          </cell>
          <cell r="B2874" t="str">
            <v xml:space="preserve">30GV18A </v>
          </cell>
          <cell r="C2874">
            <v>810002871</v>
          </cell>
        </row>
        <row r="2875">
          <cell r="A2875" t="str">
            <v>2558</v>
          </cell>
          <cell r="B2875" t="str">
            <v xml:space="preserve">30GVL45 </v>
          </cell>
          <cell r="C2875">
            <v>810002872</v>
          </cell>
        </row>
        <row r="2876">
          <cell r="A2876" t="str">
            <v>2548</v>
          </cell>
          <cell r="B2876" t="str">
            <v xml:space="preserve">30GVT </v>
          </cell>
          <cell r="C2876">
            <v>810002873</v>
          </cell>
        </row>
        <row r="2877">
          <cell r="A2877" t="str">
            <v>2698</v>
          </cell>
          <cell r="B2877" t="str">
            <v xml:space="preserve">30GVTC </v>
          </cell>
          <cell r="C2877">
            <v>810002874</v>
          </cell>
        </row>
        <row r="2878">
          <cell r="A2878" t="str">
            <v>2578</v>
          </cell>
          <cell r="B2878" t="str">
            <v xml:space="preserve">30GVSC </v>
          </cell>
          <cell r="C2878">
            <v>810002875</v>
          </cell>
        </row>
        <row r="2879">
          <cell r="A2879" t="str">
            <v>2688</v>
          </cell>
          <cell r="B2879" t="str">
            <v xml:space="preserve">30GVF </v>
          </cell>
          <cell r="C2879">
            <v>810002876</v>
          </cell>
        </row>
        <row r="2880">
          <cell r="A2880" t="str">
            <v>2688F</v>
          </cell>
          <cell r="B2880" t="str">
            <v xml:space="preserve">30GVFF </v>
          </cell>
          <cell r="C2880">
            <v>810002877</v>
          </cell>
        </row>
        <row r="2881">
          <cell r="A2881" t="str">
            <v>2568</v>
          </cell>
          <cell r="B2881" t="str">
            <v xml:space="preserve">30GVVT </v>
          </cell>
          <cell r="C2881">
            <v>810002878</v>
          </cell>
        </row>
        <row r="2882">
          <cell r="A2882" t="str">
            <v>0319</v>
          </cell>
          <cell r="B2882" t="str">
            <v>4GVO-K</v>
          </cell>
          <cell r="C2882">
            <v>810002879</v>
          </cell>
        </row>
        <row r="2883">
          <cell r="A2883" t="str">
            <v>0305</v>
          </cell>
          <cell r="B2883" t="str">
            <v>4GW06</v>
          </cell>
          <cell r="C2883">
            <v>810002880</v>
          </cell>
        </row>
        <row r="2884">
          <cell r="A2884" t="str">
            <v>0304</v>
          </cell>
          <cell r="B2884" t="str">
            <v xml:space="preserve">4GW12 </v>
          </cell>
          <cell r="C2884">
            <v>810002881</v>
          </cell>
        </row>
        <row r="2885">
          <cell r="A2885" t="str">
            <v>0303</v>
          </cell>
          <cell r="B2885" t="str">
            <v xml:space="preserve">4GW18 </v>
          </cell>
          <cell r="C2885">
            <v>810002882</v>
          </cell>
        </row>
        <row r="2886">
          <cell r="A2886" t="str">
            <v>0307</v>
          </cell>
          <cell r="B2886" t="str">
            <v xml:space="preserve">4GW24 </v>
          </cell>
          <cell r="C2886">
            <v>810002883</v>
          </cell>
        </row>
        <row r="2887">
          <cell r="A2887" t="str">
            <v>0302</v>
          </cell>
          <cell r="B2887" t="str">
            <v xml:space="preserve">4GW36 </v>
          </cell>
          <cell r="C2887">
            <v>810002884</v>
          </cell>
        </row>
        <row r="2888">
          <cell r="A2888" t="str">
            <v>0301</v>
          </cell>
          <cell r="B2888" t="str">
            <v xml:space="preserve">4GW48 </v>
          </cell>
          <cell r="C2888">
            <v>810002885</v>
          </cell>
        </row>
        <row r="2889">
          <cell r="A2889" t="str">
            <v>0300</v>
          </cell>
          <cell r="B2889" t="str">
            <v xml:space="preserve">4GW60 </v>
          </cell>
          <cell r="C2889">
            <v>810002886</v>
          </cell>
        </row>
        <row r="2890">
          <cell r="A2890" t="str">
            <v>0306</v>
          </cell>
          <cell r="B2890" t="str">
            <v xml:space="preserve">4GW12A </v>
          </cell>
          <cell r="C2890">
            <v>810002887</v>
          </cell>
        </row>
        <row r="2891">
          <cell r="A2891" t="str">
            <v>0419</v>
          </cell>
          <cell r="B2891" t="str">
            <v xml:space="preserve">4GWX5 </v>
          </cell>
          <cell r="C2891">
            <v>810002888</v>
          </cell>
        </row>
        <row r="2892">
          <cell r="A2892" t="str">
            <v>0324</v>
          </cell>
          <cell r="B2892" t="str">
            <v>4GWAR3</v>
          </cell>
          <cell r="C2892">
            <v>810002889</v>
          </cell>
        </row>
        <row r="2893">
          <cell r="A2893" t="str">
            <v>0315</v>
          </cell>
          <cell r="B2893" t="str">
            <v xml:space="preserve">4GWARO </v>
          </cell>
          <cell r="C2893">
            <v>810002890</v>
          </cell>
        </row>
        <row r="2894">
          <cell r="A2894" t="str">
            <v>0314</v>
          </cell>
          <cell r="B2894" t="str">
            <v xml:space="preserve">4GWAOR </v>
          </cell>
          <cell r="C2894">
            <v>810002891</v>
          </cell>
        </row>
        <row r="2895">
          <cell r="A2895" t="str">
            <v>0310</v>
          </cell>
          <cell r="B2895" t="str">
            <v xml:space="preserve">4GWL45 </v>
          </cell>
          <cell r="C2895">
            <v>810002892</v>
          </cell>
        </row>
        <row r="2896">
          <cell r="A2896" t="str">
            <v>0311</v>
          </cell>
          <cell r="B2896" t="str">
            <v xml:space="preserve">4GWL45F </v>
          </cell>
          <cell r="C2896">
            <v>810002893</v>
          </cell>
        </row>
        <row r="2897">
          <cell r="A2897" t="str">
            <v>0308</v>
          </cell>
          <cell r="B2897" t="str">
            <v xml:space="preserve">4GWPS </v>
          </cell>
          <cell r="C2897">
            <v>810002894</v>
          </cell>
        </row>
        <row r="2898">
          <cell r="A2898" t="str">
            <v>0350</v>
          </cell>
          <cell r="B2898" t="str">
            <v xml:space="preserve">4GWFS </v>
          </cell>
          <cell r="C2898">
            <v>810002895</v>
          </cell>
        </row>
        <row r="2899">
          <cell r="A2899" t="str">
            <v>0351</v>
          </cell>
          <cell r="B2899" t="str">
            <v>4GWFS2X6</v>
          </cell>
          <cell r="C2899">
            <v>810002896</v>
          </cell>
        </row>
        <row r="2900">
          <cell r="A2900" t="str">
            <v>0321</v>
          </cell>
          <cell r="B2900" t="str">
            <v xml:space="preserve">4GWBP </v>
          </cell>
          <cell r="C2900">
            <v>810002897</v>
          </cell>
        </row>
        <row r="2901">
          <cell r="A2901" t="str">
            <v>0320</v>
          </cell>
          <cell r="B2901" t="str">
            <v xml:space="preserve">4GWCS </v>
          </cell>
          <cell r="C2901">
            <v>810002898</v>
          </cell>
        </row>
        <row r="2902">
          <cell r="A2902" t="str">
            <v>0312</v>
          </cell>
          <cell r="B2902" t="str">
            <v xml:space="preserve">4GWT </v>
          </cell>
          <cell r="C2902">
            <v>810002899</v>
          </cell>
        </row>
        <row r="2903">
          <cell r="A2903" t="str">
            <v>0331</v>
          </cell>
          <cell r="B2903" t="str">
            <v>4GWTR3</v>
          </cell>
          <cell r="C2903">
            <v>810002900</v>
          </cell>
        </row>
        <row r="2904">
          <cell r="A2904" t="str">
            <v>0313</v>
          </cell>
          <cell r="B2904" t="str">
            <v xml:space="preserve">4GWTC </v>
          </cell>
          <cell r="C2904">
            <v>810002901</v>
          </cell>
        </row>
        <row r="2905">
          <cell r="A2905" t="str">
            <v>0318</v>
          </cell>
          <cell r="B2905" t="str">
            <v xml:space="preserve">4GWSC </v>
          </cell>
          <cell r="C2905">
            <v>810002902</v>
          </cell>
        </row>
        <row r="2906">
          <cell r="A2906" t="str">
            <v>0316</v>
          </cell>
          <cell r="B2906" t="str">
            <v>4GWVT</v>
          </cell>
          <cell r="C2906">
            <v>810002903</v>
          </cell>
        </row>
        <row r="2907">
          <cell r="A2907" t="str">
            <v>0317DS</v>
          </cell>
          <cell r="B2907" t="str">
            <v>4GWFDSA</v>
          </cell>
          <cell r="C2907">
            <v>810002904</v>
          </cell>
        </row>
        <row r="2908">
          <cell r="A2908" t="str">
            <v>0317</v>
          </cell>
          <cell r="B2908" t="str">
            <v xml:space="preserve">4GWF </v>
          </cell>
          <cell r="C2908">
            <v>810002905</v>
          </cell>
        </row>
        <row r="2909">
          <cell r="A2909" t="str">
            <v>0505</v>
          </cell>
          <cell r="B2909" t="str">
            <v>5GW06</v>
          </cell>
          <cell r="C2909">
            <v>810002906</v>
          </cell>
        </row>
        <row r="2910">
          <cell r="A2910" t="str">
            <v>0504</v>
          </cell>
          <cell r="B2910" t="str">
            <v xml:space="preserve">5GW12 </v>
          </cell>
          <cell r="C2910">
            <v>810002907</v>
          </cell>
        </row>
        <row r="2911">
          <cell r="A2911" t="str">
            <v>0503</v>
          </cell>
          <cell r="B2911" t="str">
            <v xml:space="preserve">5GW18 </v>
          </cell>
          <cell r="C2911">
            <v>810002908</v>
          </cell>
        </row>
        <row r="2912">
          <cell r="A2912" t="str">
            <v>0507</v>
          </cell>
          <cell r="B2912" t="str">
            <v xml:space="preserve">5GW24 </v>
          </cell>
          <cell r="C2912">
            <v>810002909</v>
          </cell>
        </row>
        <row r="2913">
          <cell r="A2913" t="str">
            <v>0502</v>
          </cell>
          <cell r="B2913" t="str">
            <v xml:space="preserve">5GW36 </v>
          </cell>
          <cell r="C2913">
            <v>810002910</v>
          </cell>
        </row>
        <row r="2914">
          <cell r="A2914" t="str">
            <v>0501</v>
          </cell>
          <cell r="B2914" t="str">
            <v xml:space="preserve">5GW48 </v>
          </cell>
          <cell r="C2914">
            <v>810002911</v>
          </cell>
        </row>
        <row r="2915">
          <cell r="A2915" t="str">
            <v>0500</v>
          </cell>
          <cell r="B2915" t="str">
            <v xml:space="preserve">5GW60 </v>
          </cell>
          <cell r="C2915">
            <v>810002912</v>
          </cell>
        </row>
        <row r="2916">
          <cell r="A2916" t="str">
            <v>0506</v>
          </cell>
          <cell r="B2916" t="str">
            <v xml:space="preserve">5GW12A </v>
          </cell>
          <cell r="C2916">
            <v>810002913</v>
          </cell>
        </row>
        <row r="2917">
          <cell r="A2917" t="str">
            <v>0519</v>
          </cell>
          <cell r="B2917" t="str">
            <v xml:space="preserve">5GWX6 </v>
          </cell>
          <cell r="C2917">
            <v>810002914</v>
          </cell>
        </row>
        <row r="2918">
          <cell r="A2918" t="str">
            <v>0515</v>
          </cell>
          <cell r="B2918" t="str">
            <v xml:space="preserve">5GWARO </v>
          </cell>
          <cell r="C2918">
            <v>810002915</v>
          </cell>
        </row>
        <row r="2919">
          <cell r="A2919" t="str">
            <v>0514</v>
          </cell>
          <cell r="B2919" t="str">
            <v xml:space="preserve">5GWAOR </v>
          </cell>
          <cell r="C2919">
            <v>810002916</v>
          </cell>
        </row>
        <row r="2920">
          <cell r="A2920" t="str">
            <v>0510</v>
          </cell>
          <cell r="B2920" t="str">
            <v xml:space="preserve">5GWL45 </v>
          </cell>
          <cell r="C2920">
            <v>810002917</v>
          </cell>
        </row>
        <row r="2921">
          <cell r="A2921" t="str">
            <v>0511</v>
          </cell>
          <cell r="B2921" t="str">
            <v xml:space="preserve">5GWL45F </v>
          </cell>
          <cell r="C2921">
            <v>810002918</v>
          </cell>
        </row>
        <row r="2922">
          <cell r="A2922" t="str">
            <v>0521</v>
          </cell>
          <cell r="B2922" t="str">
            <v xml:space="preserve">5GWTS </v>
          </cell>
          <cell r="C2922">
            <v>810002919</v>
          </cell>
        </row>
        <row r="2923">
          <cell r="A2923" t="str">
            <v>0522</v>
          </cell>
          <cell r="B2923" t="str">
            <v xml:space="preserve">5GWFS </v>
          </cell>
          <cell r="C2923">
            <v>810002920</v>
          </cell>
        </row>
        <row r="2924">
          <cell r="A2924" t="str">
            <v>0523</v>
          </cell>
          <cell r="B2924" t="str">
            <v>5GWF2X6</v>
          </cell>
          <cell r="C2924">
            <v>810002921</v>
          </cell>
        </row>
        <row r="2925">
          <cell r="A2925" t="str">
            <v>0512</v>
          </cell>
          <cell r="B2925" t="str">
            <v xml:space="preserve">5GWT </v>
          </cell>
          <cell r="C2925">
            <v>810002922</v>
          </cell>
        </row>
        <row r="2926">
          <cell r="A2926" t="str">
            <v>0512T3</v>
          </cell>
          <cell r="B2926" t="str">
            <v xml:space="preserve">5GWTR3 </v>
          </cell>
          <cell r="C2926">
            <v>810002923</v>
          </cell>
        </row>
        <row r="2927">
          <cell r="A2927" t="str">
            <v>0512T4</v>
          </cell>
          <cell r="B2927" t="str">
            <v xml:space="preserve">5GWTR4 </v>
          </cell>
          <cell r="C2927">
            <v>810002924</v>
          </cell>
        </row>
        <row r="2928">
          <cell r="A2928" t="str">
            <v>0513</v>
          </cell>
          <cell r="B2928" t="str">
            <v xml:space="preserve">5GWTC </v>
          </cell>
          <cell r="C2928">
            <v>810002925</v>
          </cell>
        </row>
        <row r="2929">
          <cell r="A2929" t="str">
            <v>0518</v>
          </cell>
          <cell r="B2929" t="str">
            <v xml:space="preserve">5GWSC </v>
          </cell>
          <cell r="C2929">
            <v>810002926</v>
          </cell>
        </row>
        <row r="2930">
          <cell r="A2930" t="str">
            <v>0517</v>
          </cell>
          <cell r="B2930" t="str">
            <v xml:space="preserve">5GWF </v>
          </cell>
          <cell r="C2930">
            <v>810002927</v>
          </cell>
        </row>
        <row r="2931">
          <cell r="A2931" t="str">
            <v>0517DS</v>
          </cell>
          <cell r="B2931" t="str">
            <v>5GWFDSA</v>
          </cell>
          <cell r="C2931">
            <v>810002928</v>
          </cell>
        </row>
        <row r="2932">
          <cell r="A2932" t="str">
            <v>0516</v>
          </cell>
          <cell r="B2932" t="str">
            <v xml:space="preserve">5GWVT </v>
          </cell>
          <cell r="C2932">
            <v>810002929</v>
          </cell>
        </row>
        <row r="2933">
          <cell r="A2933" t="str">
            <v>0605</v>
          </cell>
          <cell r="B2933" t="str">
            <v>6GW06</v>
          </cell>
          <cell r="C2933">
            <v>810002930</v>
          </cell>
        </row>
        <row r="2934">
          <cell r="A2934" t="str">
            <v>0604</v>
          </cell>
          <cell r="B2934" t="str">
            <v xml:space="preserve">6GW12 </v>
          </cell>
          <cell r="C2934">
            <v>810002931</v>
          </cell>
        </row>
        <row r="2935">
          <cell r="A2935" t="str">
            <v>0603</v>
          </cell>
          <cell r="B2935" t="str">
            <v xml:space="preserve">6GW18 </v>
          </cell>
          <cell r="C2935">
            <v>810002932</v>
          </cell>
        </row>
        <row r="2936">
          <cell r="A2936" t="str">
            <v>0607</v>
          </cell>
          <cell r="B2936" t="str">
            <v xml:space="preserve">6GW24 </v>
          </cell>
          <cell r="C2936">
            <v>810002933</v>
          </cell>
        </row>
        <row r="2937">
          <cell r="A2937" t="str">
            <v>0602</v>
          </cell>
          <cell r="B2937" t="str">
            <v xml:space="preserve">6GW36 </v>
          </cell>
          <cell r="C2937">
            <v>810002934</v>
          </cell>
        </row>
        <row r="2938">
          <cell r="A2938" t="str">
            <v>0601</v>
          </cell>
          <cell r="B2938" t="str">
            <v xml:space="preserve">6GW48 </v>
          </cell>
          <cell r="C2938">
            <v>810002935</v>
          </cell>
        </row>
        <row r="2939">
          <cell r="A2939" t="str">
            <v>0600</v>
          </cell>
          <cell r="B2939" t="str">
            <v xml:space="preserve">6GW60 </v>
          </cell>
          <cell r="C2939">
            <v>810002936</v>
          </cell>
        </row>
        <row r="2940">
          <cell r="A2940" t="str">
            <v>0606</v>
          </cell>
          <cell r="B2940" t="str">
            <v xml:space="preserve">6GW12A </v>
          </cell>
          <cell r="C2940">
            <v>810002937</v>
          </cell>
        </row>
        <row r="2941">
          <cell r="A2941" t="str">
            <v>0619</v>
          </cell>
          <cell r="B2941" t="str">
            <v>4GWX6</v>
          </cell>
          <cell r="C2941">
            <v>810002938</v>
          </cell>
        </row>
        <row r="2942">
          <cell r="A2942" t="str">
            <v>0615</v>
          </cell>
          <cell r="B2942" t="str">
            <v>6GWARO</v>
          </cell>
          <cell r="C2942">
            <v>810002939</v>
          </cell>
        </row>
        <row r="2943">
          <cell r="A2943" t="str">
            <v>0614</v>
          </cell>
          <cell r="B2943" t="str">
            <v>6GWAOR</v>
          </cell>
          <cell r="C2943">
            <v>810002940</v>
          </cell>
        </row>
        <row r="2944">
          <cell r="A2944" t="str">
            <v>0610</v>
          </cell>
          <cell r="B2944" t="str">
            <v xml:space="preserve">6GWL45 </v>
          </cell>
          <cell r="C2944">
            <v>810002941</v>
          </cell>
        </row>
        <row r="2945">
          <cell r="A2945" t="str">
            <v>0611</v>
          </cell>
          <cell r="B2945" t="str">
            <v xml:space="preserve">6GWL45F </v>
          </cell>
          <cell r="C2945">
            <v>810002942</v>
          </cell>
        </row>
        <row r="2946">
          <cell r="A2946" t="str">
            <v>0621</v>
          </cell>
          <cell r="B2946" t="str">
            <v xml:space="preserve">6GWTS </v>
          </cell>
          <cell r="C2946">
            <v>810002943</v>
          </cell>
        </row>
        <row r="2947">
          <cell r="A2947" t="str">
            <v>0622</v>
          </cell>
          <cell r="B2947" t="str">
            <v>6GWFS</v>
          </cell>
          <cell r="C2947">
            <v>810002944</v>
          </cell>
        </row>
        <row r="2948">
          <cell r="A2948" t="str">
            <v>0612</v>
          </cell>
          <cell r="B2948" t="str">
            <v xml:space="preserve">6GWT </v>
          </cell>
          <cell r="C2948">
            <v>810002945</v>
          </cell>
        </row>
        <row r="2949">
          <cell r="A2949" t="str">
            <v>0612T4</v>
          </cell>
          <cell r="B2949" t="str">
            <v xml:space="preserve">6GWTR4 </v>
          </cell>
          <cell r="C2949">
            <v>810002946</v>
          </cell>
        </row>
        <row r="2950">
          <cell r="A2950" t="str">
            <v>0612T5</v>
          </cell>
          <cell r="B2950" t="str">
            <v xml:space="preserve">6GWTR5 </v>
          </cell>
          <cell r="C2950">
            <v>810002947</v>
          </cell>
        </row>
        <row r="2951">
          <cell r="A2951" t="str">
            <v>0613</v>
          </cell>
          <cell r="B2951" t="str">
            <v xml:space="preserve">6GWTC </v>
          </cell>
          <cell r="C2951">
            <v>810002948</v>
          </cell>
        </row>
        <row r="2952">
          <cell r="A2952" t="str">
            <v>0618</v>
          </cell>
          <cell r="B2952" t="str">
            <v>6GWSC</v>
          </cell>
          <cell r="C2952">
            <v>810002949</v>
          </cell>
        </row>
        <row r="2953">
          <cell r="A2953" t="str">
            <v>0617</v>
          </cell>
          <cell r="B2953" t="str">
            <v xml:space="preserve">6GWF </v>
          </cell>
          <cell r="C2953">
            <v>810002950</v>
          </cell>
        </row>
        <row r="2954">
          <cell r="A2954" t="str">
            <v>0617DS</v>
          </cell>
          <cell r="B2954" t="str">
            <v>6GWFDSA</v>
          </cell>
          <cell r="C2954">
            <v>810002951</v>
          </cell>
        </row>
        <row r="2955">
          <cell r="A2955" t="str">
            <v>0616</v>
          </cell>
          <cell r="B2955" t="str">
            <v xml:space="preserve">6GWVT </v>
          </cell>
          <cell r="C2955">
            <v>810002952</v>
          </cell>
        </row>
        <row r="2956">
          <cell r="A2956" t="str">
            <v>6505</v>
          </cell>
          <cell r="B2956" t="str">
            <v>3DV12DW</v>
          </cell>
          <cell r="C2956">
            <v>810002953</v>
          </cell>
        </row>
        <row r="2957">
          <cell r="A2957" t="str">
            <v>6504</v>
          </cell>
          <cell r="B2957" t="str">
            <v>3DV24DW</v>
          </cell>
          <cell r="C2957">
            <v>810002954</v>
          </cell>
        </row>
        <row r="2958">
          <cell r="A2958" t="str">
            <v>6503</v>
          </cell>
          <cell r="B2958" t="str">
            <v>3DV36DW</v>
          </cell>
          <cell r="C2958">
            <v>810002955</v>
          </cell>
        </row>
        <row r="2959">
          <cell r="A2959" t="str">
            <v>6502</v>
          </cell>
          <cell r="B2959" t="str">
            <v>3DV48DW</v>
          </cell>
          <cell r="C2959">
            <v>810002956</v>
          </cell>
        </row>
        <row r="2960">
          <cell r="A2960" t="str">
            <v>6501</v>
          </cell>
          <cell r="B2960" t="str">
            <v>3DV60DW</v>
          </cell>
          <cell r="C2960">
            <v>810002957</v>
          </cell>
        </row>
        <row r="2961">
          <cell r="A2961" t="str">
            <v>6605</v>
          </cell>
          <cell r="B2961" t="str">
            <v>4DV12DW</v>
          </cell>
          <cell r="C2961">
            <v>810002958</v>
          </cell>
        </row>
        <row r="2962">
          <cell r="A2962" t="str">
            <v>6604</v>
          </cell>
          <cell r="B2962" t="str">
            <v>4DV24DW</v>
          </cell>
          <cell r="C2962">
            <v>810002959</v>
          </cell>
        </row>
        <row r="2963">
          <cell r="A2963" t="str">
            <v>6603</v>
          </cell>
          <cell r="B2963" t="str">
            <v>4DV36DW</v>
          </cell>
          <cell r="C2963">
            <v>810002960</v>
          </cell>
        </row>
        <row r="2964">
          <cell r="A2964" t="str">
            <v>6602</v>
          </cell>
          <cell r="B2964" t="str">
            <v>4DV48DW</v>
          </cell>
          <cell r="C2964">
            <v>810002961</v>
          </cell>
        </row>
        <row r="2965">
          <cell r="A2965" t="str">
            <v>6601</v>
          </cell>
          <cell r="B2965" t="str">
            <v>4DV60DW</v>
          </cell>
          <cell r="C2965">
            <v>810002962</v>
          </cell>
        </row>
        <row r="2966">
          <cell r="A2966" t="str">
            <v>6705</v>
          </cell>
          <cell r="B2966" t="str">
            <v>5DV12DW</v>
          </cell>
          <cell r="C2966">
            <v>810002963</v>
          </cell>
        </row>
        <row r="2967">
          <cell r="A2967" t="str">
            <v>6704</v>
          </cell>
          <cell r="B2967" t="str">
            <v>5DV24DW</v>
          </cell>
          <cell r="C2967">
            <v>810002964</v>
          </cell>
        </row>
        <row r="2968">
          <cell r="A2968" t="str">
            <v>6703</v>
          </cell>
          <cell r="B2968" t="str">
            <v>5DV36DW</v>
          </cell>
          <cell r="C2968">
            <v>810002965</v>
          </cell>
        </row>
        <row r="2969">
          <cell r="A2969" t="str">
            <v>6702</v>
          </cell>
          <cell r="B2969" t="str">
            <v>5DV48DW</v>
          </cell>
          <cell r="C2969">
            <v>810002966</v>
          </cell>
        </row>
        <row r="2970">
          <cell r="A2970" t="str">
            <v>6701</v>
          </cell>
          <cell r="B2970" t="str">
            <v>5DV60DW</v>
          </cell>
          <cell r="C2970">
            <v>810002967</v>
          </cell>
        </row>
        <row r="2971">
          <cell r="A2971" t="str">
            <v>6805</v>
          </cell>
          <cell r="B2971" t="str">
            <v>6DV12DW</v>
          </cell>
          <cell r="C2971">
            <v>810002968</v>
          </cell>
        </row>
        <row r="2972">
          <cell r="A2972" t="str">
            <v>6804</v>
          </cell>
          <cell r="B2972" t="str">
            <v>6DV24DW</v>
          </cell>
          <cell r="C2972">
            <v>810002969</v>
          </cell>
        </row>
        <row r="2973">
          <cell r="A2973" t="str">
            <v>6803</v>
          </cell>
          <cell r="B2973" t="str">
            <v>6DV36DW</v>
          </cell>
          <cell r="C2973">
            <v>810002970</v>
          </cell>
        </row>
        <row r="2974">
          <cell r="A2974" t="str">
            <v>6802</v>
          </cell>
          <cell r="B2974" t="str">
            <v>6DV48DW</v>
          </cell>
          <cell r="C2974">
            <v>810002971</v>
          </cell>
        </row>
        <row r="2975">
          <cell r="A2975" t="str">
            <v>6801</v>
          </cell>
          <cell r="B2975" t="str">
            <v>6DV60DW</v>
          </cell>
          <cell r="C2975">
            <v>810002972</v>
          </cell>
        </row>
        <row r="2976">
          <cell r="A2976" t="str">
            <v>3DFA-25K</v>
          </cell>
          <cell r="B2976" t="str">
            <v>3DFA-25K</v>
          </cell>
          <cell r="C2976">
            <v>810002973</v>
          </cell>
        </row>
        <row r="2977">
          <cell r="A2977" t="str">
            <v>3DFA-35K</v>
          </cell>
          <cell r="B2977" t="str">
            <v>3DFA-35K</v>
          </cell>
          <cell r="C2977">
            <v>810002974</v>
          </cell>
        </row>
        <row r="2978">
          <cell r="A2978" t="str">
            <v>4DFA-25K</v>
          </cell>
          <cell r="B2978" t="str">
            <v>4DFA-25K</v>
          </cell>
          <cell r="C2978">
            <v>810002975</v>
          </cell>
        </row>
        <row r="2979">
          <cell r="A2979" t="str">
            <v>4DFA-35K</v>
          </cell>
          <cell r="B2979" t="str">
            <v>4DFA-35K</v>
          </cell>
          <cell r="C2979">
            <v>810002976</v>
          </cell>
        </row>
        <row r="2980">
          <cell r="A2980" t="str">
            <v>5DFA-25K</v>
          </cell>
          <cell r="B2980" t="str">
            <v>5DFA-25K</v>
          </cell>
          <cell r="C2980">
            <v>810002977</v>
          </cell>
        </row>
        <row r="2981">
          <cell r="A2981" t="str">
            <v>5DFA-35K</v>
          </cell>
          <cell r="B2981" t="str">
            <v>5DFA-35K</v>
          </cell>
          <cell r="C2981">
            <v>810002978</v>
          </cell>
        </row>
        <row r="2982">
          <cell r="A2982" t="str">
            <v>55DFA-25K</v>
          </cell>
          <cell r="B2982" t="str">
            <v>55DFA-25K</v>
          </cell>
          <cell r="C2982">
            <v>810002979</v>
          </cell>
        </row>
        <row r="2983">
          <cell r="A2983" t="str">
            <v>55DFA-35K</v>
          </cell>
          <cell r="B2983" t="str">
            <v>55DFA-35K</v>
          </cell>
          <cell r="C2983">
            <v>810002980</v>
          </cell>
        </row>
        <row r="2984">
          <cell r="A2984" t="str">
            <v>6DFA-25K</v>
          </cell>
          <cell r="B2984" t="str">
            <v>6DFA-25K</v>
          </cell>
          <cell r="C2984">
            <v>810002981</v>
          </cell>
        </row>
        <row r="2985">
          <cell r="A2985" t="str">
            <v>6DFA-35K</v>
          </cell>
          <cell r="B2985" t="str">
            <v>6DFA-35K</v>
          </cell>
          <cell r="C2985">
            <v>810002982</v>
          </cell>
        </row>
        <row r="2986">
          <cell r="A2986" t="str">
            <v>7DFA-25K</v>
          </cell>
          <cell r="B2986" t="str">
            <v>7DFA-25K</v>
          </cell>
          <cell r="C2986">
            <v>810002983</v>
          </cell>
        </row>
        <row r="2987">
          <cell r="A2987" t="str">
            <v>7DFA-35K</v>
          </cell>
          <cell r="B2987" t="str">
            <v>7DFA-35K</v>
          </cell>
          <cell r="C2987">
            <v>810002984</v>
          </cell>
        </row>
        <row r="2988">
          <cell r="A2988" t="str">
            <v>8DFA-25K</v>
          </cell>
          <cell r="B2988" t="str">
            <v>8DFA-25K</v>
          </cell>
          <cell r="C2988">
            <v>810002985</v>
          </cell>
        </row>
        <row r="2989">
          <cell r="A2989" t="str">
            <v>8DFA-35K</v>
          </cell>
          <cell r="B2989" t="str">
            <v>8DFA-35K</v>
          </cell>
          <cell r="C2989">
            <v>810002986</v>
          </cell>
        </row>
        <row r="2990">
          <cell r="A2990" t="str">
            <v>3DFA-25</v>
          </cell>
          <cell r="B2990" t="str">
            <v>3DFA-25</v>
          </cell>
          <cell r="C2990">
            <v>810002987</v>
          </cell>
        </row>
        <row r="2991">
          <cell r="A2991" t="str">
            <v>3DFA-35</v>
          </cell>
          <cell r="B2991" t="str">
            <v>3DFA-35</v>
          </cell>
          <cell r="C2991">
            <v>810002988</v>
          </cell>
        </row>
        <row r="2992">
          <cell r="A2992" t="str">
            <v>3DFA-50</v>
          </cell>
          <cell r="B2992" t="str">
            <v>3DFA-50</v>
          </cell>
          <cell r="C2992">
            <v>810002989</v>
          </cell>
        </row>
        <row r="2993">
          <cell r="A2993" t="str">
            <v>3DFA-VC</v>
          </cell>
          <cell r="B2993" t="str">
            <v>3DFA-VC</v>
          </cell>
          <cell r="C2993">
            <v>810002990</v>
          </cell>
        </row>
        <row r="2994">
          <cell r="A2994" t="str">
            <v>3DFA-T</v>
          </cell>
          <cell r="B2994" t="str">
            <v>3DFA-T</v>
          </cell>
          <cell r="C2994">
            <v>810002991</v>
          </cell>
        </row>
        <row r="2995">
          <cell r="A2995" t="str">
            <v>3DFA-FC</v>
          </cell>
          <cell r="B2995" t="str">
            <v>3DFA-FC</v>
          </cell>
          <cell r="C2995">
            <v>810002992</v>
          </cell>
        </row>
        <row r="2996">
          <cell r="A2996" t="str">
            <v>3DFA-FA</v>
          </cell>
          <cell r="B2996" t="str">
            <v>3DFA-FA</v>
          </cell>
          <cell r="C2996">
            <v>810002993</v>
          </cell>
        </row>
        <row r="2997">
          <cell r="A2997" t="str">
            <v>3DFA-TP</v>
          </cell>
          <cell r="B2997" t="str">
            <v>3DFA-TP</v>
          </cell>
          <cell r="C2997">
            <v>810002994</v>
          </cell>
        </row>
        <row r="2998">
          <cell r="A2998" t="str">
            <v>3DFA-MS</v>
          </cell>
          <cell r="B2998" t="str">
            <v>3DFA-MS</v>
          </cell>
          <cell r="C2998">
            <v>810002995</v>
          </cell>
        </row>
        <row r="2999">
          <cell r="A2999" t="str">
            <v>3DFA-FP</v>
          </cell>
          <cell r="B2999" t="str">
            <v>3DFA-FP</v>
          </cell>
          <cell r="C2999">
            <v>810002996</v>
          </cell>
        </row>
        <row r="3000">
          <cell r="A3000" t="str">
            <v>4DFA-25</v>
          </cell>
          <cell r="B3000" t="str">
            <v>4DFA-25</v>
          </cell>
          <cell r="C3000">
            <v>810002997</v>
          </cell>
        </row>
        <row r="3001">
          <cell r="A3001" t="str">
            <v>4DFA-35</v>
          </cell>
          <cell r="B3001" t="str">
            <v>4DFA-35</v>
          </cell>
          <cell r="C3001">
            <v>810002998</v>
          </cell>
        </row>
        <row r="3002">
          <cell r="A3002" t="str">
            <v>4DFA-50</v>
          </cell>
          <cell r="B3002" t="str">
            <v>4DFA-50</v>
          </cell>
          <cell r="C3002">
            <v>810002999</v>
          </cell>
        </row>
        <row r="3003">
          <cell r="A3003" t="str">
            <v>4DFA-FC</v>
          </cell>
          <cell r="B3003" t="str">
            <v>4DFA-FC</v>
          </cell>
          <cell r="C3003">
            <v>810003000</v>
          </cell>
        </row>
        <row r="3004">
          <cell r="A3004" t="str">
            <v>4DFA-T</v>
          </cell>
          <cell r="B3004" t="str">
            <v>4DFA-T</v>
          </cell>
          <cell r="C3004">
            <v>810003001</v>
          </cell>
        </row>
        <row r="3005">
          <cell r="A3005" t="str">
            <v>4DFA-TP</v>
          </cell>
          <cell r="B3005" t="str">
            <v>4DFA-TP</v>
          </cell>
          <cell r="C3005">
            <v>810003002</v>
          </cell>
        </row>
        <row r="3006">
          <cell r="A3006" t="str">
            <v>4DFA-VC</v>
          </cell>
          <cell r="B3006" t="str">
            <v>4DFA-VC</v>
          </cell>
          <cell r="C3006">
            <v>810003003</v>
          </cell>
        </row>
        <row r="3007">
          <cell r="A3007" t="str">
            <v>4DFA-FA</v>
          </cell>
          <cell r="B3007" t="str">
            <v>4DFA-FA</v>
          </cell>
          <cell r="C3007">
            <v>810003004</v>
          </cell>
        </row>
        <row r="3008">
          <cell r="A3008" t="str">
            <v>4DFA-MS</v>
          </cell>
          <cell r="B3008" t="str">
            <v>4DFA-MS</v>
          </cell>
          <cell r="C3008">
            <v>810003005</v>
          </cell>
        </row>
        <row r="3009">
          <cell r="A3009" t="str">
            <v>4DFA-FP</v>
          </cell>
          <cell r="B3009" t="str">
            <v>4DFA-FP</v>
          </cell>
          <cell r="C3009">
            <v>810003006</v>
          </cell>
        </row>
        <row r="3010">
          <cell r="A3010" t="str">
            <v>5DFA-25</v>
          </cell>
          <cell r="B3010" t="str">
            <v>5DFA-25</v>
          </cell>
          <cell r="C3010">
            <v>810003007</v>
          </cell>
        </row>
        <row r="3011">
          <cell r="A3011" t="str">
            <v>5DFA-35</v>
          </cell>
          <cell r="B3011" t="str">
            <v>5DFA-35</v>
          </cell>
          <cell r="C3011">
            <v>810003008</v>
          </cell>
        </row>
        <row r="3012">
          <cell r="A3012" t="str">
            <v>5DFA-50</v>
          </cell>
          <cell r="B3012" t="str">
            <v>5DFA-50</v>
          </cell>
          <cell r="C3012">
            <v>810003009</v>
          </cell>
        </row>
        <row r="3013">
          <cell r="A3013" t="str">
            <v>5DFA-FC</v>
          </cell>
          <cell r="B3013" t="str">
            <v>5DFA-FC</v>
          </cell>
          <cell r="C3013">
            <v>810003010</v>
          </cell>
        </row>
        <row r="3014">
          <cell r="A3014" t="str">
            <v>5DFA-T</v>
          </cell>
          <cell r="B3014" t="str">
            <v>5DFA-T</v>
          </cell>
          <cell r="C3014">
            <v>810003011</v>
          </cell>
        </row>
        <row r="3015">
          <cell r="A3015" t="str">
            <v>5DFA-TP</v>
          </cell>
          <cell r="B3015" t="str">
            <v>5DFA-TP</v>
          </cell>
          <cell r="C3015">
            <v>810003012</v>
          </cell>
        </row>
        <row r="3016">
          <cell r="A3016" t="str">
            <v>5DFA-VC</v>
          </cell>
          <cell r="B3016" t="str">
            <v>5DFA-VC</v>
          </cell>
          <cell r="C3016">
            <v>810003013</v>
          </cell>
        </row>
        <row r="3017">
          <cell r="A3017" t="str">
            <v>5DFA-FA</v>
          </cell>
          <cell r="B3017" t="str">
            <v>5DFA-FA</v>
          </cell>
          <cell r="C3017">
            <v>810003014</v>
          </cell>
        </row>
        <row r="3018">
          <cell r="A3018" t="str">
            <v>5DFA-MS</v>
          </cell>
          <cell r="B3018" t="str">
            <v>5DFA-MS</v>
          </cell>
          <cell r="C3018">
            <v>810003015</v>
          </cell>
        </row>
        <row r="3019">
          <cell r="A3019" t="str">
            <v>5DFA-FP</v>
          </cell>
          <cell r="B3019" t="str">
            <v>5DFA-FP</v>
          </cell>
          <cell r="C3019">
            <v>810003016</v>
          </cell>
        </row>
        <row r="3020">
          <cell r="A3020" t="str">
            <v>55DFA-25</v>
          </cell>
          <cell r="B3020" t="str">
            <v>55DFA-25</v>
          </cell>
          <cell r="C3020">
            <v>810003017</v>
          </cell>
        </row>
        <row r="3021">
          <cell r="A3021" t="str">
            <v>55DFA-35</v>
          </cell>
          <cell r="B3021" t="str">
            <v>55DFA-35</v>
          </cell>
          <cell r="C3021">
            <v>810003018</v>
          </cell>
        </row>
        <row r="3022">
          <cell r="A3022" t="str">
            <v>55DFA-50</v>
          </cell>
          <cell r="B3022" t="str">
            <v>55DFA-50</v>
          </cell>
          <cell r="C3022">
            <v>810003019</v>
          </cell>
        </row>
        <row r="3023">
          <cell r="A3023" t="str">
            <v>55DFA-FC</v>
          </cell>
          <cell r="B3023" t="str">
            <v>55DFA-FC</v>
          </cell>
          <cell r="C3023">
            <v>810003020</v>
          </cell>
        </row>
        <row r="3024">
          <cell r="A3024" t="str">
            <v>55DFA-T</v>
          </cell>
          <cell r="B3024" t="str">
            <v>55DFA-T</v>
          </cell>
          <cell r="C3024">
            <v>810003021</v>
          </cell>
        </row>
        <row r="3025">
          <cell r="A3025" t="str">
            <v>55DFA-TP</v>
          </cell>
          <cell r="B3025" t="str">
            <v>55DFA-TP</v>
          </cell>
          <cell r="C3025">
            <v>810003022</v>
          </cell>
        </row>
        <row r="3026">
          <cell r="A3026" t="str">
            <v>55DFA-VC</v>
          </cell>
          <cell r="B3026" t="str">
            <v>55DFA-VC</v>
          </cell>
          <cell r="C3026">
            <v>810003023</v>
          </cell>
        </row>
        <row r="3027">
          <cell r="A3027" t="str">
            <v>55DFA-MS</v>
          </cell>
          <cell r="B3027" t="str">
            <v>55DFA-MS</v>
          </cell>
          <cell r="C3027">
            <v>810003024</v>
          </cell>
        </row>
        <row r="3028">
          <cell r="A3028" t="str">
            <v>55DFA-FP</v>
          </cell>
          <cell r="B3028" t="str">
            <v>55DFA-FP</v>
          </cell>
          <cell r="C3028">
            <v>810003025</v>
          </cell>
        </row>
        <row r="3029">
          <cell r="A3029" t="str">
            <v>6DFA-25</v>
          </cell>
          <cell r="B3029" t="str">
            <v>6DFA-25</v>
          </cell>
          <cell r="C3029">
            <v>810003026</v>
          </cell>
        </row>
        <row r="3030">
          <cell r="A3030" t="str">
            <v>6DFA-35</v>
          </cell>
          <cell r="B3030" t="str">
            <v>6DFA-35</v>
          </cell>
          <cell r="C3030">
            <v>810003027</v>
          </cell>
        </row>
        <row r="3031">
          <cell r="A3031" t="str">
            <v>6DFA-50</v>
          </cell>
          <cell r="B3031" t="str">
            <v>6DFA-50</v>
          </cell>
          <cell r="C3031">
            <v>810003028</v>
          </cell>
        </row>
        <row r="3032">
          <cell r="A3032" t="str">
            <v>6DFA-FC</v>
          </cell>
          <cell r="B3032" t="str">
            <v>6DFA-FC</v>
          </cell>
          <cell r="C3032">
            <v>810003029</v>
          </cell>
        </row>
        <row r="3033">
          <cell r="A3033" t="str">
            <v>6DFA-T</v>
          </cell>
          <cell r="B3033" t="str">
            <v>6DFA-T</v>
          </cell>
          <cell r="C3033">
            <v>810003030</v>
          </cell>
        </row>
        <row r="3034">
          <cell r="A3034" t="str">
            <v>6DFA-TP</v>
          </cell>
          <cell r="B3034" t="str">
            <v>6DFA-TP</v>
          </cell>
          <cell r="C3034">
            <v>810003031</v>
          </cell>
        </row>
        <row r="3035">
          <cell r="A3035" t="str">
            <v>6DFA-VC</v>
          </cell>
          <cell r="B3035" t="str">
            <v>6DFA-VC</v>
          </cell>
          <cell r="C3035">
            <v>810003032</v>
          </cell>
        </row>
        <row r="3036">
          <cell r="A3036" t="str">
            <v>6DFA-FA</v>
          </cell>
          <cell r="B3036" t="str">
            <v>6DFA-FA</v>
          </cell>
          <cell r="C3036">
            <v>810003033</v>
          </cell>
        </row>
        <row r="3037">
          <cell r="A3037" t="str">
            <v>6DFA-MS</v>
          </cell>
          <cell r="B3037" t="str">
            <v>6DFA-MS</v>
          </cell>
          <cell r="C3037">
            <v>810003034</v>
          </cell>
        </row>
        <row r="3038">
          <cell r="A3038" t="str">
            <v>6DFA-FP</v>
          </cell>
          <cell r="B3038" t="str">
            <v>6DFA-FP</v>
          </cell>
          <cell r="C3038">
            <v>810003035</v>
          </cell>
        </row>
        <row r="3039">
          <cell r="A3039" t="str">
            <v>7DFA-25</v>
          </cell>
          <cell r="B3039" t="str">
            <v>7DFA-25</v>
          </cell>
          <cell r="C3039">
            <v>810003036</v>
          </cell>
        </row>
        <row r="3040">
          <cell r="A3040" t="str">
            <v>7DFA-35</v>
          </cell>
          <cell r="B3040" t="str">
            <v>7DFA-35</v>
          </cell>
          <cell r="C3040">
            <v>810003037</v>
          </cell>
        </row>
        <row r="3041">
          <cell r="A3041" t="str">
            <v>7DFA-50</v>
          </cell>
          <cell r="B3041" t="str">
            <v>7DFA-50</v>
          </cell>
          <cell r="C3041">
            <v>810003038</v>
          </cell>
        </row>
        <row r="3042">
          <cell r="A3042" t="str">
            <v>7DFA-FC</v>
          </cell>
          <cell r="B3042" t="str">
            <v>7DFA-FC</v>
          </cell>
          <cell r="C3042">
            <v>810003039</v>
          </cell>
        </row>
        <row r="3043">
          <cell r="A3043" t="str">
            <v>7DFA-T</v>
          </cell>
          <cell r="B3043" t="str">
            <v>7DFA-T</v>
          </cell>
          <cell r="C3043">
            <v>810003040</v>
          </cell>
        </row>
        <row r="3044">
          <cell r="A3044" t="str">
            <v>7DFA-TP</v>
          </cell>
          <cell r="B3044" t="str">
            <v>7DFA-TP</v>
          </cell>
          <cell r="C3044">
            <v>810003041</v>
          </cell>
        </row>
        <row r="3045">
          <cell r="A3045" t="str">
            <v>7DFA-VC</v>
          </cell>
          <cell r="B3045" t="str">
            <v>7DFA-VC</v>
          </cell>
          <cell r="C3045">
            <v>810003042</v>
          </cell>
        </row>
        <row r="3046">
          <cell r="A3046" t="str">
            <v>7DFA-FA</v>
          </cell>
          <cell r="B3046" t="str">
            <v>7DFA-FA</v>
          </cell>
          <cell r="C3046">
            <v>810003043</v>
          </cell>
        </row>
        <row r="3047">
          <cell r="A3047" t="str">
            <v>7DFA-MS</v>
          </cell>
          <cell r="B3047" t="str">
            <v>7DFA-MS</v>
          </cell>
          <cell r="C3047">
            <v>810003044</v>
          </cell>
        </row>
        <row r="3048">
          <cell r="A3048" t="str">
            <v>7DFA-FP</v>
          </cell>
          <cell r="B3048" t="str">
            <v>7DFA-FP</v>
          </cell>
          <cell r="C3048">
            <v>810003045</v>
          </cell>
        </row>
        <row r="3049">
          <cell r="A3049" t="str">
            <v>8DFA-25</v>
          </cell>
          <cell r="B3049" t="str">
            <v>8DFA-25</v>
          </cell>
          <cell r="C3049">
            <v>810003046</v>
          </cell>
        </row>
        <row r="3050">
          <cell r="A3050" t="str">
            <v>8DFA-35</v>
          </cell>
          <cell r="B3050" t="str">
            <v>8DFA-35</v>
          </cell>
          <cell r="C3050">
            <v>810003047</v>
          </cell>
        </row>
        <row r="3051">
          <cell r="A3051" t="str">
            <v>8DFA-50</v>
          </cell>
          <cell r="B3051" t="str">
            <v>8DFA-50</v>
          </cell>
          <cell r="C3051">
            <v>810003048</v>
          </cell>
        </row>
        <row r="3052">
          <cell r="A3052" t="str">
            <v>8DFA-FC</v>
          </cell>
          <cell r="B3052" t="str">
            <v>8DFA-FC</v>
          </cell>
          <cell r="C3052">
            <v>810003049</v>
          </cell>
        </row>
        <row r="3053">
          <cell r="A3053" t="str">
            <v>8DFA-T</v>
          </cell>
          <cell r="B3053" t="str">
            <v>8DFA-T</v>
          </cell>
          <cell r="C3053">
            <v>810003050</v>
          </cell>
        </row>
        <row r="3054">
          <cell r="A3054" t="str">
            <v>8DFA-TP</v>
          </cell>
          <cell r="B3054" t="str">
            <v>8DFA-TP</v>
          </cell>
          <cell r="C3054">
            <v>810003051</v>
          </cell>
        </row>
        <row r="3055">
          <cell r="A3055" t="str">
            <v>8DFA-VC</v>
          </cell>
          <cell r="B3055" t="str">
            <v>8DFA-VC</v>
          </cell>
          <cell r="C3055">
            <v>810003052</v>
          </cell>
        </row>
        <row r="3056">
          <cell r="A3056" t="str">
            <v>8DFA-FA</v>
          </cell>
          <cell r="B3056" t="str">
            <v>8DFA-FA</v>
          </cell>
          <cell r="C3056">
            <v>810003053</v>
          </cell>
        </row>
        <row r="3057">
          <cell r="A3057" t="str">
            <v>8DFA-MS</v>
          </cell>
          <cell r="B3057" t="str">
            <v>8DFA-MS</v>
          </cell>
          <cell r="C3057">
            <v>810003054</v>
          </cell>
        </row>
        <row r="3058">
          <cell r="A3058" t="str">
            <v>8DFA-FP</v>
          </cell>
          <cell r="B3058" t="str">
            <v>8DFA-FP</v>
          </cell>
          <cell r="C3058">
            <v>810003055</v>
          </cell>
        </row>
        <row r="3059">
          <cell r="A3059">
            <v>300661</v>
          </cell>
          <cell r="B3059" t="str">
            <v>FSVPK3</v>
          </cell>
          <cell r="C3059">
            <v>810003056</v>
          </cell>
        </row>
        <row r="3060">
          <cell r="A3060">
            <v>300662</v>
          </cell>
          <cell r="B3060" t="str">
            <v>FSVPK4</v>
          </cell>
          <cell r="C3060">
            <v>810003057</v>
          </cell>
        </row>
        <row r="3061">
          <cell r="A3061">
            <v>300663</v>
          </cell>
          <cell r="B3061" t="str">
            <v>FSVPK5</v>
          </cell>
          <cell r="C3061">
            <v>810003058</v>
          </cell>
        </row>
        <row r="3062">
          <cell r="A3062">
            <v>300664</v>
          </cell>
          <cell r="B3062" t="str">
            <v>FSVPK6</v>
          </cell>
          <cell r="C3062">
            <v>810003059</v>
          </cell>
        </row>
        <row r="3063">
          <cell r="A3063">
            <v>300665</v>
          </cell>
          <cell r="B3063" t="str">
            <v>FSVPK7</v>
          </cell>
          <cell r="C3063">
            <v>810003060</v>
          </cell>
        </row>
        <row r="3064">
          <cell r="A3064">
            <v>300666</v>
          </cell>
          <cell r="B3064" t="str">
            <v>FSVPK8</v>
          </cell>
          <cell r="C3064">
            <v>810003061</v>
          </cell>
        </row>
        <row r="3065">
          <cell r="A3065">
            <v>300667</v>
          </cell>
          <cell r="B3065" t="str">
            <v>FSVPK9</v>
          </cell>
          <cell r="C3065">
            <v>810003062</v>
          </cell>
        </row>
        <row r="3066">
          <cell r="A3066">
            <v>300668</v>
          </cell>
          <cell r="B3066" t="str">
            <v>FSVPK10</v>
          </cell>
          <cell r="C3066">
            <v>810003063</v>
          </cell>
        </row>
        <row r="3067">
          <cell r="A3067">
            <v>300669</v>
          </cell>
          <cell r="B3067" t="str">
            <v>FSVPK12</v>
          </cell>
          <cell r="C3067">
            <v>810003064</v>
          </cell>
        </row>
        <row r="3068">
          <cell r="A3068">
            <v>300670</v>
          </cell>
          <cell r="B3068" t="str">
            <v>FSVPK14</v>
          </cell>
          <cell r="C3068">
            <v>810003065</v>
          </cell>
        </row>
        <row r="3069">
          <cell r="A3069">
            <v>300671</v>
          </cell>
          <cell r="B3069" t="str">
            <v>FSVPK16</v>
          </cell>
          <cell r="C3069">
            <v>810003066</v>
          </cell>
        </row>
        <row r="3070">
          <cell r="A3070">
            <v>303119</v>
          </cell>
          <cell r="B3070" t="str">
            <v>FSVPKA4</v>
          </cell>
          <cell r="C3070">
            <v>810003067</v>
          </cell>
        </row>
        <row r="3071">
          <cell r="A3071">
            <v>300682</v>
          </cell>
          <cell r="B3071" t="str">
            <v>FSCMK3</v>
          </cell>
          <cell r="C3071">
            <v>810003068</v>
          </cell>
        </row>
        <row r="3072">
          <cell r="A3072">
            <v>301011</v>
          </cell>
          <cell r="B3072" t="str">
            <v>FSCMK04</v>
          </cell>
          <cell r="C3072">
            <v>810003069</v>
          </cell>
        </row>
        <row r="3073">
          <cell r="A3073">
            <v>300676</v>
          </cell>
          <cell r="B3073" t="str">
            <v>FSWMKB3</v>
          </cell>
          <cell r="C3073">
            <v>810003070</v>
          </cell>
        </row>
        <row r="3074">
          <cell r="A3074">
            <v>300684</v>
          </cell>
          <cell r="B3074" t="str">
            <v>FSWMK4</v>
          </cell>
          <cell r="C3074">
            <v>810003071</v>
          </cell>
        </row>
        <row r="3075">
          <cell r="A3075">
            <v>304000</v>
          </cell>
          <cell r="B3075" t="str">
            <v>FSWMK5</v>
          </cell>
          <cell r="C3075">
            <v>810003072</v>
          </cell>
        </row>
        <row r="3076">
          <cell r="A3076">
            <v>303300</v>
          </cell>
          <cell r="B3076" t="str">
            <v>FSWMKEB3</v>
          </cell>
          <cell r="C3076">
            <v>810003073</v>
          </cell>
        </row>
        <row r="3077">
          <cell r="A3077">
            <v>300864</v>
          </cell>
          <cell r="B3077" t="str">
            <v>FSWMKE4</v>
          </cell>
          <cell r="C3077">
            <v>810003074</v>
          </cell>
        </row>
        <row r="3078">
          <cell r="A3078">
            <v>303290</v>
          </cell>
          <cell r="B3078" t="str">
            <v>FSSWWMK4</v>
          </cell>
          <cell r="C3078">
            <v>810003075</v>
          </cell>
        </row>
        <row r="3079">
          <cell r="A3079">
            <v>303282</v>
          </cell>
          <cell r="B3079" t="str">
            <v>FSEDVWMT0403LH</v>
          </cell>
          <cell r="C3079">
            <v>810003076</v>
          </cell>
        </row>
        <row r="3080">
          <cell r="A3080">
            <v>303351</v>
          </cell>
          <cell r="B3080" t="str">
            <v>FDVWMT0403RH</v>
          </cell>
          <cell r="C3080">
            <v>810003077</v>
          </cell>
        </row>
        <row r="3081">
          <cell r="A3081">
            <v>303352</v>
          </cell>
          <cell r="B3081" t="str">
            <v>FDVWMT0403LH</v>
          </cell>
          <cell r="C3081">
            <v>810003078</v>
          </cell>
        </row>
        <row r="3082">
          <cell r="A3082">
            <v>303260</v>
          </cell>
          <cell r="B3082" t="str">
            <v>FDVWMT04RH</v>
          </cell>
          <cell r="C3082">
            <v>810003079</v>
          </cell>
        </row>
        <row r="3083">
          <cell r="A3083">
            <v>303280</v>
          </cell>
          <cell r="B3083" t="str">
            <v>FSEDVWMT04LH</v>
          </cell>
          <cell r="C3083">
            <v>810003080</v>
          </cell>
        </row>
        <row r="3084">
          <cell r="A3084">
            <v>303238</v>
          </cell>
          <cell r="B3084" t="str">
            <v>FSEDVWMT04U</v>
          </cell>
          <cell r="C3084">
            <v>810003081</v>
          </cell>
        </row>
        <row r="3085">
          <cell r="A3085">
            <v>303350</v>
          </cell>
          <cell r="B3085" t="str">
            <v>FDVWT0403</v>
          </cell>
          <cell r="C3085">
            <v>810003082</v>
          </cell>
        </row>
        <row r="3086">
          <cell r="A3086">
            <v>303259</v>
          </cell>
          <cell r="B3086" t="str">
            <v>FDVWT04</v>
          </cell>
          <cell r="C3086">
            <v>810003083</v>
          </cell>
        </row>
        <row r="3087">
          <cell r="A3087">
            <v>303242</v>
          </cell>
          <cell r="B3087" t="str">
            <v>FSEDVWMT05U</v>
          </cell>
          <cell r="C3087">
            <v>810003084</v>
          </cell>
        </row>
        <row r="3088">
          <cell r="A3088">
            <v>303800</v>
          </cell>
          <cell r="B3088" t="str">
            <v>FDVMT03</v>
          </cell>
          <cell r="C3088">
            <v>810003085</v>
          </cell>
        </row>
        <row r="3089">
          <cell r="A3089">
            <v>450000</v>
          </cell>
          <cell r="B3089" t="str">
            <v>FSSCWMK35</v>
          </cell>
          <cell r="C3089">
            <v>810003086</v>
          </cell>
        </row>
        <row r="3090">
          <cell r="A3090" t="str">
            <v>450100</v>
          </cell>
          <cell r="B3090" t="str">
            <v>FSSCTRK35</v>
          </cell>
          <cell r="C3090">
            <v>810003087</v>
          </cell>
        </row>
        <row r="3091">
          <cell r="A3091">
            <v>303255</v>
          </cell>
          <cell r="B3091" t="str">
            <v>FSAIK03</v>
          </cell>
          <cell r="C3091">
            <v>810003088</v>
          </cell>
        </row>
        <row r="3092">
          <cell r="A3092">
            <v>303277</v>
          </cell>
          <cell r="B3092" t="str">
            <v>FSAIK04</v>
          </cell>
          <cell r="C3092">
            <v>810003089</v>
          </cell>
        </row>
        <row r="3093">
          <cell r="A3093">
            <v>303327</v>
          </cell>
          <cell r="B3093" t="str">
            <v>FSAIK05</v>
          </cell>
          <cell r="C3093">
            <v>810003090</v>
          </cell>
        </row>
        <row r="3094">
          <cell r="A3094">
            <v>300001</v>
          </cell>
          <cell r="B3094" t="str">
            <v>FSVL603</v>
          </cell>
          <cell r="C3094">
            <v>810003091</v>
          </cell>
        </row>
        <row r="3095">
          <cell r="A3095">
            <v>300015</v>
          </cell>
          <cell r="B3095" t="str">
            <v>FSVL1203</v>
          </cell>
          <cell r="C3095">
            <v>810003092</v>
          </cell>
        </row>
        <row r="3096">
          <cell r="A3096">
            <v>300045</v>
          </cell>
          <cell r="B3096" t="str">
            <v>FSVL1803</v>
          </cell>
          <cell r="C3096">
            <v>810003093</v>
          </cell>
        </row>
        <row r="3097">
          <cell r="A3097">
            <v>300060</v>
          </cell>
          <cell r="B3097" t="str">
            <v>FSVL2403</v>
          </cell>
          <cell r="C3097">
            <v>810003094</v>
          </cell>
        </row>
        <row r="3098">
          <cell r="A3098">
            <v>300075</v>
          </cell>
          <cell r="B3098" t="str">
            <v>FSVL3603</v>
          </cell>
          <cell r="C3098">
            <v>810003095</v>
          </cell>
        </row>
        <row r="3099">
          <cell r="A3099">
            <v>300090</v>
          </cell>
          <cell r="B3099" t="str">
            <v>FSVL6003</v>
          </cell>
          <cell r="C3099">
            <v>810003096</v>
          </cell>
        </row>
        <row r="3100">
          <cell r="A3100">
            <v>300250</v>
          </cell>
          <cell r="B3100" t="str">
            <v>FSAVL3</v>
          </cell>
          <cell r="C3100">
            <v>810003097</v>
          </cell>
        </row>
        <row r="3101">
          <cell r="A3101">
            <v>300278</v>
          </cell>
          <cell r="B3101" t="str">
            <v>FSAVL36-3</v>
          </cell>
          <cell r="C3101">
            <v>810003098</v>
          </cell>
        </row>
        <row r="3102">
          <cell r="A3102">
            <v>303128</v>
          </cell>
          <cell r="B3102" t="str">
            <v>FSAVL03-2</v>
          </cell>
          <cell r="C3102">
            <v>810003099</v>
          </cell>
        </row>
        <row r="3103">
          <cell r="A3103">
            <v>294500</v>
          </cell>
          <cell r="B3103" t="str">
            <v>3FSFLEX-20</v>
          </cell>
          <cell r="C3103">
            <v>810003100</v>
          </cell>
        </row>
        <row r="3104">
          <cell r="A3104">
            <v>294511</v>
          </cell>
          <cell r="B3104" t="str">
            <v>3FSFLEX-25</v>
          </cell>
          <cell r="C3104">
            <v>810003101</v>
          </cell>
        </row>
        <row r="3105">
          <cell r="A3105">
            <v>294522</v>
          </cell>
          <cell r="B3105" t="str">
            <v>3FSFLEX-30</v>
          </cell>
          <cell r="C3105">
            <v>810003102</v>
          </cell>
        </row>
        <row r="3106">
          <cell r="A3106">
            <v>294533</v>
          </cell>
          <cell r="B3106" t="str">
            <v>3FSFLEX-35</v>
          </cell>
          <cell r="C3106">
            <v>810003103</v>
          </cell>
        </row>
        <row r="3107">
          <cell r="A3107">
            <v>264544</v>
          </cell>
          <cell r="B3107" t="str">
            <v>3FSFLEX-200</v>
          </cell>
          <cell r="C3107">
            <v>810003104</v>
          </cell>
        </row>
        <row r="3108">
          <cell r="A3108">
            <v>294590</v>
          </cell>
          <cell r="B3108" t="str">
            <v>3FSFLEX-XX</v>
          </cell>
          <cell r="C3108">
            <v>810003105</v>
          </cell>
        </row>
        <row r="3109">
          <cell r="A3109">
            <v>300160</v>
          </cell>
          <cell r="B3109" t="str">
            <v>FSELB9003</v>
          </cell>
          <cell r="C3109">
            <v>810003106</v>
          </cell>
        </row>
        <row r="3110">
          <cell r="A3110" t="str">
            <v>303890</v>
          </cell>
          <cell r="B3110" t="str">
            <v>FSELB8803</v>
          </cell>
          <cell r="C3110">
            <v>810003107</v>
          </cell>
        </row>
        <row r="3111">
          <cell r="A3111">
            <v>300130</v>
          </cell>
          <cell r="B3111" t="str">
            <v>FSELB4503</v>
          </cell>
          <cell r="C3111">
            <v>810003108</v>
          </cell>
        </row>
        <row r="3112">
          <cell r="A3112">
            <v>300650</v>
          </cell>
          <cell r="B3112" t="str">
            <v>FSELB3003</v>
          </cell>
          <cell r="C3112">
            <v>810003109</v>
          </cell>
        </row>
        <row r="3113">
          <cell r="A3113">
            <v>300239</v>
          </cell>
          <cell r="B3113" t="str">
            <v>FSELB1503</v>
          </cell>
          <cell r="C3113">
            <v>810003110</v>
          </cell>
        </row>
        <row r="3114">
          <cell r="A3114">
            <v>300175</v>
          </cell>
          <cell r="B3114" t="str">
            <v>FST3</v>
          </cell>
          <cell r="C3114">
            <v>810003111</v>
          </cell>
        </row>
        <row r="3115">
          <cell r="A3115">
            <v>303004</v>
          </cell>
          <cell r="B3115" t="str">
            <v>FST04B03</v>
          </cell>
          <cell r="C3115">
            <v>810003112</v>
          </cell>
        </row>
        <row r="3116">
          <cell r="A3116">
            <v>303014</v>
          </cell>
          <cell r="B3116" t="str">
            <v>FST05B03</v>
          </cell>
          <cell r="C3116">
            <v>810003113</v>
          </cell>
        </row>
        <row r="3117">
          <cell r="A3117">
            <v>300205</v>
          </cell>
          <cell r="B3117" t="str">
            <v>FSTC3</v>
          </cell>
          <cell r="C3117">
            <v>810003114</v>
          </cell>
        </row>
        <row r="3118">
          <cell r="A3118">
            <v>300959</v>
          </cell>
          <cell r="B3118" t="str">
            <v>FSUCD3</v>
          </cell>
          <cell r="C3118">
            <v>810003115</v>
          </cell>
        </row>
        <row r="3119">
          <cell r="A3119">
            <v>300220</v>
          </cell>
          <cell r="B3119" t="str">
            <v>FSDF3</v>
          </cell>
          <cell r="C3119">
            <v>810003116</v>
          </cell>
        </row>
        <row r="3120">
          <cell r="A3120">
            <v>303815</v>
          </cell>
          <cell r="B3120" t="str">
            <v>FSIPSDF03</v>
          </cell>
          <cell r="C3120">
            <v>810003117</v>
          </cell>
        </row>
        <row r="3121">
          <cell r="A3121">
            <v>303834</v>
          </cell>
          <cell r="B3121" t="str">
            <v>FSHDF03</v>
          </cell>
          <cell r="C3121">
            <v>810003118</v>
          </cell>
        </row>
        <row r="3122">
          <cell r="A3122">
            <v>300236</v>
          </cell>
          <cell r="B3122" t="str">
            <v>FSHDT3</v>
          </cell>
          <cell r="C3122">
            <v>810003119</v>
          </cell>
        </row>
        <row r="3123">
          <cell r="A3123">
            <v>300186</v>
          </cell>
          <cell r="B3123" t="str">
            <v>FSBS3</v>
          </cell>
          <cell r="C3123">
            <v>810003120</v>
          </cell>
        </row>
        <row r="3124">
          <cell r="A3124">
            <v>300311</v>
          </cell>
          <cell r="B3124" t="str">
            <v>FSTT3</v>
          </cell>
          <cell r="C3124">
            <v>810003121</v>
          </cell>
        </row>
        <row r="3125">
          <cell r="A3125">
            <v>300500</v>
          </cell>
          <cell r="B3125" t="str">
            <v>FSTB3</v>
          </cell>
          <cell r="C3125">
            <v>810003122</v>
          </cell>
        </row>
        <row r="3126">
          <cell r="A3126">
            <v>300810</v>
          </cell>
          <cell r="B3126" t="str">
            <v>FSWTT3</v>
          </cell>
          <cell r="C3126">
            <v>810003123</v>
          </cell>
        </row>
        <row r="3127">
          <cell r="A3127">
            <v>300280</v>
          </cell>
          <cell r="B3127" t="str">
            <v>FSWT3</v>
          </cell>
          <cell r="C3127">
            <v>810003124</v>
          </cell>
        </row>
        <row r="3128">
          <cell r="A3128">
            <v>300600</v>
          </cell>
          <cell r="B3128" t="str">
            <v>FSWPT3</v>
          </cell>
          <cell r="C3128">
            <v>810003125</v>
          </cell>
        </row>
        <row r="3129">
          <cell r="A3129">
            <v>300839</v>
          </cell>
          <cell r="B3129" t="str">
            <v>FSWTE3</v>
          </cell>
          <cell r="C3129">
            <v>810003126</v>
          </cell>
        </row>
        <row r="3130">
          <cell r="A3130">
            <v>300295</v>
          </cell>
          <cell r="B3130" t="str">
            <v>FSFS3</v>
          </cell>
          <cell r="C3130">
            <v>810003127</v>
          </cell>
        </row>
        <row r="3131">
          <cell r="A3131">
            <v>300360</v>
          </cell>
          <cell r="B3131" t="str">
            <v>FSCL3</v>
          </cell>
          <cell r="C3131">
            <v>810003128</v>
          </cell>
        </row>
        <row r="3132">
          <cell r="A3132">
            <v>300430</v>
          </cell>
          <cell r="B3132" t="str">
            <v>FSWB3</v>
          </cell>
          <cell r="C3132">
            <v>810003129</v>
          </cell>
        </row>
        <row r="3133">
          <cell r="A3133">
            <v>303801</v>
          </cell>
          <cell r="B3133" t="str">
            <v>FSAWB03</v>
          </cell>
          <cell r="C3133">
            <v>810003130</v>
          </cell>
        </row>
        <row r="3134">
          <cell r="A3134">
            <v>300325</v>
          </cell>
          <cell r="B3134" t="str">
            <v>FSRC3</v>
          </cell>
          <cell r="C3134">
            <v>810003131</v>
          </cell>
        </row>
        <row r="3135">
          <cell r="A3135">
            <v>300944</v>
          </cell>
          <cell r="B3135" t="str">
            <v>FSC3</v>
          </cell>
          <cell r="C3135">
            <v>810003132</v>
          </cell>
        </row>
        <row r="3136">
          <cell r="A3136">
            <v>300911</v>
          </cell>
          <cell r="B3136" t="str">
            <v>FSVRJ3</v>
          </cell>
          <cell r="C3136">
            <v>810003133</v>
          </cell>
        </row>
        <row r="3137">
          <cell r="A3137">
            <v>300922</v>
          </cell>
          <cell r="B3137" t="str">
            <v>FSVPF3</v>
          </cell>
          <cell r="C3137">
            <v>810003134</v>
          </cell>
        </row>
        <row r="3138">
          <cell r="A3138">
            <v>300540</v>
          </cell>
          <cell r="B3138" t="str">
            <v>FSTP3</v>
          </cell>
          <cell r="C3138">
            <v>810003135</v>
          </cell>
        </row>
        <row r="3139">
          <cell r="A3139">
            <v>300700</v>
          </cell>
          <cell r="B3139" t="str">
            <v>FS0304TI</v>
          </cell>
          <cell r="C3139">
            <v>810003136</v>
          </cell>
        </row>
        <row r="3140">
          <cell r="A3140">
            <v>303787</v>
          </cell>
          <cell r="B3140" t="str">
            <v>FS0304E1</v>
          </cell>
          <cell r="C3140">
            <v>810003137</v>
          </cell>
        </row>
        <row r="3141">
          <cell r="A3141">
            <v>300382</v>
          </cell>
          <cell r="B3141" t="str">
            <v>FS34I</v>
          </cell>
          <cell r="C3141">
            <v>810003138</v>
          </cell>
        </row>
        <row r="3142">
          <cell r="A3142">
            <v>100141</v>
          </cell>
          <cell r="B3142" t="str">
            <v>FSA-SWDW3</v>
          </cell>
          <cell r="C3142">
            <v>810003139</v>
          </cell>
        </row>
        <row r="3143">
          <cell r="A3143">
            <v>304103</v>
          </cell>
          <cell r="B3143" t="str">
            <v>FSASMM-3</v>
          </cell>
          <cell r="C3143">
            <v>810003140</v>
          </cell>
        </row>
        <row r="3144">
          <cell r="A3144">
            <v>304003</v>
          </cell>
          <cell r="B3144" t="str">
            <v>FSASMF-3</v>
          </cell>
          <cell r="C3144">
            <v>810003141</v>
          </cell>
        </row>
        <row r="3145">
          <cell r="A3145">
            <v>300002</v>
          </cell>
          <cell r="B3145" t="str">
            <v>FSVL604</v>
          </cell>
          <cell r="C3145">
            <v>810003142</v>
          </cell>
        </row>
        <row r="3146">
          <cell r="A3146">
            <v>300016</v>
          </cell>
          <cell r="B3146" t="str">
            <v>FSVL1204</v>
          </cell>
          <cell r="C3146">
            <v>810003143</v>
          </cell>
        </row>
        <row r="3147">
          <cell r="A3147">
            <v>300046</v>
          </cell>
          <cell r="B3147" t="str">
            <v>FSVL1804</v>
          </cell>
          <cell r="C3147">
            <v>810003144</v>
          </cell>
        </row>
        <row r="3148">
          <cell r="A3148">
            <v>300061</v>
          </cell>
          <cell r="B3148" t="str">
            <v>FSVL2404</v>
          </cell>
          <cell r="C3148">
            <v>810003145</v>
          </cell>
        </row>
        <row r="3149">
          <cell r="A3149">
            <v>300076</v>
          </cell>
          <cell r="B3149" t="str">
            <v>FSVL3604</v>
          </cell>
          <cell r="C3149">
            <v>810003146</v>
          </cell>
        </row>
        <row r="3150">
          <cell r="A3150">
            <v>300091</v>
          </cell>
          <cell r="B3150" t="str">
            <v>FSVL6004</v>
          </cell>
          <cell r="C3150">
            <v>810003147</v>
          </cell>
        </row>
        <row r="3151">
          <cell r="A3151">
            <v>300251</v>
          </cell>
          <cell r="B3151" t="str">
            <v>FSAVL4</v>
          </cell>
          <cell r="C3151">
            <v>810003148</v>
          </cell>
        </row>
        <row r="3152">
          <cell r="A3152">
            <v>300276</v>
          </cell>
          <cell r="B3152" t="str">
            <v>FSAVL36-4</v>
          </cell>
          <cell r="C3152">
            <v>810003149</v>
          </cell>
        </row>
        <row r="3153">
          <cell r="A3153">
            <v>303129</v>
          </cell>
          <cell r="B3153" t="str">
            <v>FSAVL04-2</v>
          </cell>
          <cell r="C3153">
            <v>810003150</v>
          </cell>
        </row>
        <row r="3154">
          <cell r="A3154">
            <v>294501</v>
          </cell>
          <cell r="B3154" t="str">
            <v>4FSFLEX-20</v>
          </cell>
          <cell r="C3154">
            <v>810003151</v>
          </cell>
        </row>
        <row r="3155">
          <cell r="A3155">
            <v>294512</v>
          </cell>
          <cell r="B3155" t="str">
            <v>4FSFLEX-25</v>
          </cell>
          <cell r="C3155">
            <v>810003152</v>
          </cell>
        </row>
        <row r="3156">
          <cell r="A3156">
            <v>294523</v>
          </cell>
          <cell r="B3156" t="str">
            <v>4FSFLEX-30</v>
          </cell>
          <cell r="C3156">
            <v>810003153</v>
          </cell>
        </row>
        <row r="3157">
          <cell r="A3157">
            <v>294534</v>
          </cell>
          <cell r="B3157" t="str">
            <v>4FSFLEX-35</v>
          </cell>
          <cell r="C3157">
            <v>810003154</v>
          </cell>
        </row>
        <row r="3158">
          <cell r="A3158">
            <v>294545</v>
          </cell>
          <cell r="B3158" t="str">
            <v>4FSFLEX-200</v>
          </cell>
          <cell r="C3158">
            <v>810003155</v>
          </cell>
        </row>
        <row r="3159">
          <cell r="A3159">
            <v>294591</v>
          </cell>
          <cell r="B3159" t="str">
            <v>4FSFLEX-XX</v>
          </cell>
          <cell r="C3159">
            <v>810003156</v>
          </cell>
        </row>
        <row r="3160">
          <cell r="A3160">
            <v>300161</v>
          </cell>
          <cell r="B3160" t="str">
            <v>FSELB9004</v>
          </cell>
          <cell r="C3160">
            <v>810003157</v>
          </cell>
        </row>
        <row r="3161">
          <cell r="A3161" t="str">
            <v>303891</v>
          </cell>
          <cell r="B3161" t="str">
            <v>FSELB8804</v>
          </cell>
          <cell r="C3161">
            <v>810003158</v>
          </cell>
        </row>
        <row r="3162">
          <cell r="A3162">
            <v>300131</v>
          </cell>
          <cell r="B3162" t="str">
            <v>FSELB4504</v>
          </cell>
          <cell r="C3162">
            <v>810003159</v>
          </cell>
        </row>
        <row r="3163">
          <cell r="A3163">
            <v>300651</v>
          </cell>
          <cell r="B3163" t="str">
            <v>FSELB3004</v>
          </cell>
          <cell r="C3163">
            <v>810003160</v>
          </cell>
        </row>
        <row r="3164">
          <cell r="A3164">
            <v>300240</v>
          </cell>
          <cell r="B3164" t="str">
            <v>FSELB1504</v>
          </cell>
          <cell r="C3164">
            <v>810003161</v>
          </cell>
        </row>
        <row r="3165">
          <cell r="A3165">
            <v>300176</v>
          </cell>
          <cell r="B3165" t="str">
            <v>FST4</v>
          </cell>
          <cell r="C3165">
            <v>810003162</v>
          </cell>
        </row>
        <row r="3166">
          <cell r="A3166" t="str">
            <v>FSWBT4</v>
          </cell>
          <cell r="B3166" t="str">
            <v>FSWBT4</v>
          </cell>
          <cell r="C3166">
            <v>810003163</v>
          </cell>
        </row>
        <row r="3167">
          <cell r="A3167">
            <v>301029</v>
          </cell>
          <cell r="B3167" t="str">
            <v>FSBT4</v>
          </cell>
          <cell r="C3167">
            <v>810003164</v>
          </cell>
        </row>
        <row r="3168">
          <cell r="A3168">
            <v>303015</v>
          </cell>
          <cell r="B3168" t="str">
            <v>FST5B4</v>
          </cell>
          <cell r="C3168">
            <v>810003165</v>
          </cell>
        </row>
        <row r="3169">
          <cell r="A3169">
            <v>301041</v>
          </cell>
          <cell r="B3169" t="str">
            <v>FST6B4</v>
          </cell>
          <cell r="C3169">
            <v>810003166</v>
          </cell>
        </row>
        <row r="3170">
          <cell r="A3170">
            <v>303047</v>
          </cell>
          <cell r="B3170" t="str">
            <v>FST8B4</v>
          </cell>
          <cell r="C3170">
            <v>810003167</v>
          </cell>
        </row>
        <row r="3171">
          <cell r="A3171">
            <v>300206</v>
          </cell>
          <cell r="B3171" t="str">
            <v>FSTC4</v>
          </cell>
          <cell r="C3171">
            <v>810003168</v>
          </cell>
        </row>
        <row r="3172">
          <cell r="A3172">
            <v>300960</v>
          </cell>
          <cell r="B3172" t="str">
            <v>FSUCD4</v>
          </cell>
          <cell r="C3172">
            <v>810003169</v>
          </cell>
        </row>
        <row r="3173">
          <cell r="A3173">
            <v>300221</v>
          </cell>
          <cell r="B3173" t="str">
            <v>FSDF4</v>
          </cell>
          <cell r="C3173">
            <v>810003170</v>
          </cell>
        </row>
        <row r="3174">
          <cell r="A3174">
            <v>303816</v>
          </cell>
          <cell r="B3174" t="str">
            <v>FSIPSDF04</v>
          </cell>
          <cell r="C3174">
            <v>810003171</v>
          </cell>
        </row>
        <row r="3175">
          <cell r="A3175">
            <v>303835</v>
          </cell>
          <cell r="B3175" t="str">
            <v>FSHDF04</v>
          </cell>
          <cell r="C3175">
            <v>810003172</v>
          </cell>
        </row>
        <row r="3176">
          <cell r="A3176">
            <v>300237</v>
          </cell>
          <cell r="B3176" t="str">
            <v>FSHDT4</v>
          </cell>
          <cell r="C3176">
            <v>810003173</v>
          </cell>
        </row>
        <row r="3177">
          <cell r="A3177">
            <v>300187</v>
          </cell>
          <cell r="B3177" t="str">
            <v>FSBS4</v>
          </cell>
          <cell r="C3177">
            <v>810003174</v>
          </cell>
        </row>
        <row r="3178">
          <cell r="A3178">
            <v>300312</v>
          </cell>
          <cell r="B3178" t="str">
            <v>FSTT4</v>
          </cell>
          <cell r="C3178">
            <v>810003175</v>
          </cell>
        </row>
        <row r="3179">
          <cell r="A3179">
            <v>300501</v>
          </cell>
          <cell r="B3179" t="str">
            <v>FSTB4</v>
          </cell>
          <cell r="C3179">
            <v>810003176</v>
          </cell>
        </row>
        <row r="3180">
          <cell r="A3180">
            <v>300811</v>
          </cell>
          <cell r="B3180" t="str">
            <v>FSWTT4</v>
          </cell>
          <cell r="C3180">
            <v>810003177</v>
          </cell>
        </row>
        <row r="3181">
          <cell r="A3181">
            <v>300281</v>
          </cell>
          <cell r="B3181" t="str">
            <v>FSWT4</v>
          </cell>
          <cell r="C3181">
            <v>810003178</v>
          </cell>
        </row>
        <row r="3182">
          <cell r="A3182">
            <v>300601</v>
          </cell>
          <cell r="B3182" t="str">
            <v>FSWPT4</v>
          </cell>
          <cell r="C3182">
            <v>810003179</v>
          </cell>
        </row>
        <row r="3183">
          <cell r="A3183">
            <v>300840</v>
          </cell>
          <cell r="B3183" t="str">
            <v>FSWTE4</v>
          </cell>
          <cell r="C3183">
            <v>810003180</v>
          </cell>
        </row>
        <row r="3184">
          <cell r="A3184">
            <v>300296</v>
          </cell>
          <cell r="B3184" t="str">
            <v>FSFS4</v>
          </cell>
          <cell r="C3184">
            <v>810003181</v>
          </cell>
        </row>
        <row r="3185">
          <cell r="A3185">
            <v>300361</v>
          </cell>
          <cell r="B3185" t="str">
            <v>FSCL4</v>
          </cell>
          <cell r="C3185">
            <v>810003182</v>
          </cell>
        </row>
        <row r="3186">
          <cell r="A3186">
            <v>300431</v>
          </cell>
          <cell r="B3186" t="str">
            <v>FSWB4</v>
          </cell>
          <cell r="C3186">
            <v>810003183</v>
          </cell>
        </row>
        <row r="3187">
          <cell r="A3187">
            <v>303802</v>
          </cell>
          <cell r="B3187" t="str">
            <v>FSAWB04</v>
          </cell>
          <cell r="C3187">
            <v>810003184</v>
          </cell>
        </row>
        <row r="3188">
          <cell r="A3188">
            <v>300326</v>
          </cell>
          <cell r="B3188" t="str">
            <v>FSRC4</v>
          </cell>
          <cell r="C3188">
            <v>810003185</v>
          </cell>
        </row>
        <row r="3189">
          <cell r="A3189">
            <v>303964</v>
          </cell>
          <cell r="B3189" t="str">
            <v>FSSWRC04</v>
          </cell>
          <cell r="C3189">
            <v>810003186</v>
          </cell>
        </row>
        <row r="3190">
          <cell r="A3190">
            <v>300614</v>
          </cell>
          <cell r="B3190" t="str">
            <v>FSCN0403</v>
          </cell>
          <cell r="C3190">
            <v>810003187</v>
          </cell>
        </row>
        <row r="3191">
          <cell r="A3191">
            <v>300945</v>
          </cell>
          <cell r="B3191" t="str">
            <v>FSC4</v>
          </cell>
          <cell r="C3191">
            <v>810003188</v>
          </cell>
        </row>
        <row r="3192">
          <cell r="A3192">
            <v>300912</v>
          </cell>
          <cell r="B3192" t="str">
            <v>FSVRJ4</v>
          </cell>
          <cell r="C3192">
            <v>810003189</v>
          </cell>
        </row>
        <row r="3193">
          <cell r="A3193">
            <v>300923</v>
          </cell>
          <cell r="B3193" t="str">
            <v>FSVPF4</v>
          </cell>
          <cell r="C3193">
            <v>810003190</v>
          </cell>
        </row>
        <row r="3194">
          <cell r="A3194">
            <v>300710</v>
          </cell>
          <cell r="B3194" t="str">
            <v>FS0405TI</v>
          </cell>
          <cell r="C3194">
            <v>810003191</v>
          </cell>
        </row>
        <row r="3195">
          <cell r="A3195">
            <v>300809</v>
          </cell>
          <cell r="B3195" t="str">
            <v>FS0403TR</v>
          </cell>
          <cell r="C3195">
            <v>810003192</v>
          </cell>
        </row>
        <row r="3196">
          <cell r="A3196">
            <v>303739</v>
          </cell>
          <cell r="B3196" t="str">
            <v>FS0405EI</v>
          </cell>
          <cell r="C3196">
            <v>810003193</v>
          </cell>
        </row>
        <row r="3197">
          <cell r="A3197">
            <v>300380</v>
          </cell>
          <cell r="B3197" t="str">
            <v>FS43R</v>
          </cell>
          <cell r="C3197">
            <v>810003194</v>
          </cell>
        </row>
        <row r="3198">
          <cell r="A3198">
            <v>300381</v>
          </cell>
          <cell r="B3198" t="str">
            <v>FS45I</v>
          </cell>
          <cell r="C3198">
            <v>810003195</v>
          </cell>
        </row>
        <row r="3199">
          <cell r="A3199">
            <v>300541</v>
          </cell>
          <cell r="B3199" t="str">
            <v>FSTP4</v>
          </cell>
          <cell r="C3199">
            <v>810003196</v>
          </cell>
        </row>
        <row r="3200">
          <cell r="A3200">
            <v>100142</v>
          </cell>
          <cell r="B3200" t="str">
            <v>FSA-SWDW4</v>
          </cell>
          <cell r="C3200">
            <v>810003197</v>
          </cell>
        </row>
        <row r="3201">
          <cell r="A3201">
            <v>304104</v>
          </cell>
          <cell r="B3201" t="str">
            <v>FSASMM-4</v>
          </cell>
          <cell r="C3201">
            <v>810003198</v>
          </cell>
        </row>
        <row r="3202">
          <cell r="A3202">
            <v>304004</v>
          </cell>
          <cell r="B3202" t="str">
            <v>FSASMF-4</v>
          </cell>
          <cell r="C3202">
            <v>810003199</v>
          </cell>
        </row>
        <row r="3203">
          <cell r="A3203">
            <v>300003</v>
          </cell>
          <cell r="B3203" t="str">
            <v>FSVL605</v>
          </cell>
          <cell r="C3203">
            <v>810003200</v>
          </cell>
        </row>
        <row r="3204">
          <cell r="A3204">
            <v>300017</v>
          </cell>
          <cell r="B3204" t="str">
            <v>FSVL1205</v>
          </cell>
          <cell r="C3204">
            <v>810003201</v>
          </cell>
        </row>
        <row r="3205">
          <cell r="A3205">
            <v>300047</v>
          </cell>
          <cell r="B3205" t="str">
            <v>FSVL1805</v>
          </cell>
          <cell r="C3205">
            <v>810003202</v>
          </cell>
        </row>
        <row r="3206">
          <cell r="A3206">
            <v>300062</v>
          </cell>
          <cell r="B3206" t="str">
            <v>FSVL2405</v>
          </cell>
          <cell r="C3206">
            <v>810003203</v>
          </cell>
        </row>
        <row r="3207">
          <cell r="A3207">
            <v>300077</v>
          </cell>
          <cell r="B3207" t="str">
            <v>FSVL3605</v>
          </cell>
          <cell r="C3207">
            <v>810003204</v>
          </cell>
        </row>
        <row r="3208">
          <cell r="A3208">
            <v>300252</v>
          </cell>
          <cell r="B3208" t="str">
            <v>FSAVL5</v>
          </cell>
          <cell r="C3208">
            <v>810003205</v>
          </cell>
        </row>
        <row r="3209">
          <cell r="A3209">
            <v>303667</v>
          </cell>
          <cell r="B3209" t="str">
            <v>FSAVL36-5</v>
          </cell>
          <cell r="C3209">
            <v>810003206</v>
          </cell>
        </row>
        <row r="3210">
          <cell r="A3210">
            <v>303130</v>
          </cell>
          <cell r="B3210" t="str">
            <v>FSAVL05-2</v>
          </cell>
          <cell r="C3210">
            <v>810003207</v>
          </cell>
        </row>
        <row r="3211">
          <cell r="A3211">
            <v>294502</v>
          </cell>
          <cell r="B3211" t="str">
            <v>5FSFLEX-20</v>
          </cell>
          <cell r="C3211">
            <v>810003208</v>
          </cell>
        </row>
        <row r="3212">
          <cell r="A3212">
            <v>294513</v>
          </cell>
          <cell r="B3212" t="str">
            <v>5FSFLEX-25</v>
          </cell>
          <cell r="C3212">
            <v>810003209</v>
          </cell>
        </row>
        <row r="3213">
          <cell r="A3213">
            <v>294524</v>
          </cell>
          <cell r="B3213" t="str">
            <v>5FSFLEX-30</v>
          </cell>
          <cell r="C3213">
            <v>810003210</v>
          </cell>
        </row>
        <row r="3214">
          <cell r="A3214">
            <v>294535</v>
          </cell>
          <cell r="B3214" t="str">
            <v>5FSFLEX-35</v>
          </cell>
          <cell r="C3214">
            <v>810003211</v>
          </cell>
        </row>
        <row r="3215">
          <cell r="A3215">
            <v>294546</v>
          </cell>
          <cell r="B3215" t="str">
            <v>5FSFLEX-125</v>
          </cell>
          <cell r="C3215">
            <v>810003212</v>
          </cell>
        </row>
        <row r="3216">
          <cell r="A3216">
            <v>294592</v>
          </cell>
          <cell r="B3216" t="str">
            <v>5FSFLEX-XX</v>
          </cell>
          <cell r="C3216">
            <v>810003213</v>
          </cell>
        </row>
        <row r="3217">
          <cell r="A3217">
            <v>300162</v>
          </cell>
          <cell r="B3217" t="str">
            <v>FSELB9005</v>
          </cell>
          <cell r="C3217">
            <v>810003214</v>
          </cell>
        </row>
        <row r="3218">
          <cell r="A3218" t="str">
            <v>303892</v>
          </cell>
          <cell r="B3218" t="str">
            <v>FSELB8805</v>
          </cell>
          <cell r="C3218">
            <v>810003215</v>
          </cell>
        </row>
        <row r="3219">
          <cell r="A3219">
            <v>300132</v>
          </cell>
          <cell r="B3219" t="str">
            <v>FSELB4505</v>
          </cell>
          <cell r="C3219">
            <v>810003216</v>
          </cell>
        </row>
        <row r="3220">
          <cell r="A3220">
            <v>300652</v>
          </cell>
          <cell r="B3220" t="str">
            <v>FSELB3005</v>
          </cell>
          <cell r="C3220">
            <v>810003217</v>
          </cell>
        </row>
        <row r="3221">
          <cell r="A3221">
            <v>300241</v>
          </cell>
          <cell r="B3221" t="str">
            <v>FSELB1505</v>
          </cell>
          <cell r="C3221">
            <v>810003218</v>
          </cell>
        </row>
        <row r="3222">
          <cell r="A3222">
            <v>300177</v>
          </cell>
          <cell r="B3222" t="str">
            <v>FST5</v>
          </cell>
          <cell r="C3222">
            <v>810003219</v>
          </cell>
        </row>
        <row r="3223">
          <cell r="A3223" t="str">
            <v>FSWBT5</v>
          </cell>
          <cell r="B3223" t="str">
            <v>FSWBT5</v>
          </cell>
          <cell r="C3223">
            <v>810003220</v>
          </cell>
        </row>
        <row r="3224">
          <cell r="A3224">
            <v>301030</v>
          </cell>
          <cell r="B3224" t="str">
            <v>FSBT5</v>
          </cell>
          <cell r="C3224">
            <v>810003221</v>
          </cell>
        </row>
        <row r="3225">
          <cell r="A3225">
            <v>300199</v>
          </cell>
          <cell r="B3225" t="str">
            <v>FST06B05</v>
          </cell>
          <cell r="C3225">
            <v>810003222</v>
          </cell>
        </row>
        <row r="3226">
          <cell r="A3226">
            <v>303033</v>
          </cell>
          <cell r="B3226" t="str">
            <v>FST8B5</v>
          </cell>
          <cell r="C3226">
            <v>810003223</v>
          </cell>
        </row>
        <row r="3227">
          <cell r="A3227">
            <v>300207</v>
          </cell>
          <cell r="B3227" t="str">
            <v>FSTC5</v>
          </cell>
          <cell r="C3227">
            <v>810003224</v>
          </cell>
        </row>
        <row r="3228">
          <cell r="A3228">
            <v>300961</v>
          </cell>
          <cell r="B3228" t="str">
            <v>FSUCD5</v>
          </cell>
          <cell r="C3228">
            <v>810003225</v>
          </cell>
        </row>
        <row r="3229">
          <cell r="A3229">
            <v>300222</v>
          </cell>
          <cell r="B3229" t="str">
            <v>FSDF5</v>
          </cell>
          <cell r="C3229">
            <v>810003226</v>
          </cell>
        </row>
        <row r="3230">
          <cell r="A3230">
            <v>303817</v>
          </cell>
          <cell r="B3230" t="str">
            <v>FSIPSDF05</v>
          </cell>
          <cell r="C3230">
            <v>810003227</v>
          </cell>
        </row>
        <row r="3231">
          <cell r="A3231">
            <v>303836</v>
          </cell>
          <cell r="B3231" t="str">
            <v>FSHDF05</v>
          </cell>
          <cell r="C3231">
            <v>810003228</v>
          </cell>
        </row>
        <row r="3232">
          <cell r="A3232">
            <v>300188</v>
          </cell>
          <cell r="B3232" t="str">
            <v>FSBS5</v>
          </cell>
          <cell r="C3232">
            <v>810003229</v>
          </cell>
        </row>
        <row r="3233">
          <cell r="A3233">
            <v>300313</v>
          </cell>
          <cell r="B3233" t="str">
            <v>FSTT5</v>
          </cell>
          <cell r="C3233">
            <v>810003230</v>
          </cell>
        </row>
        <row r="3234">
          <cell r="A3234">
            <v>300282</v>
          </cell>
          <cell r="B3234" t="str">
            <v>FSWT5</v>
          </cell>
          <cell r="C3234">
            <v>810003231</v>
          </cell>
        </row>
        <row r="3235">
          <cell r="A3235">
            <v>300602</v>
          </cell>
          <cell r="B3235" t="str">
            <v>FSWPT5</v>
          </cell>
          <cell r="C3235">
            <v>810003232</v>
          </cell>
        </row>
        <row r="3236">
          <cell r="A3236">
            <v>300841</v>
          </cell>
          <cell r="B3236" t="str">
            <v>FSWTE5</v>
          </cell>
          <cell r="C3236">
            <v>810003233</v>
          </cell>
        </row>
        <row r="3237">
          <cell r="A3237">
            <v>300297</v>
          </cell>
          <cell r="B3237" t="str">
            <v>FSFS5</v>
          </cell>
          <cell r="C3237">
            <v>810003234</v>
          </cell>
        </row>
        <row r="3238">
          <cell r="A3238">
            <v>300362</v>
          </cell>
          <cell r="B3238" t="str">
            <v>FSCL5</v>
          </cell>
          <cell r="C3238">
            <v>810003235</v>
          </cell>
        </row>
        <row r="3239">
          <cell r="A3239">
            <v>300432</v>
          </cell>
          <cell r="B3239" t="str">
            <v>FSWB5</v>
          </cell>
          <cell r="C3239">
            <v>810003236</v>
          </cell>
        </row>
        <row r="3240">
          <cell r="A3240">
            <v>300327</v>
          </cell>
          <cell r="B3240" t="str">
            <v>FSRC5</v>
          </cell>
          <cell r="C3240">
            <v>810003237</v>
          </cell>
        </row>
        <row r="3241">
          <cell r="A3241">
            <v>300615</v>
          </cell>
          <cell r="B3241" t="str">
            <v>FSCN0503</v>
          </cell>
          <cell r="C3241">
            <v>810003238</v>
          </cell>
        </row>
        <row r="3242">
          <cell r="A3242">
            <v>300946</v>
          </cell>
          <cell r="B3242" t="str">
            <v>FSC5</v>
          </cell>
          <cell r="C3242">
            <v>810003239</v>
          </cell>
        </row>
        <row r="3243">
          <cell r="A3243">
            <v>300913</v>
          </cell>
          <cell r="B3243" t="str">
            <v>FSVRJ5</v>
          </cell>
          <cell r="C3243">
            <v>810003240</v>
          </cell>
        </row>
        <row r="3244">
          <cell r="A3244">
            <v>300924</v>
          </cell>
          <cell r="B3244" t="str">
            <v>FSVPF5</v>
          </cell>
          <cell r="C3244">
            <v>810003241</v>
          </cell>
        </row>
        <row r="3245">
          <cell r="A3245">
            <v>300807</v>
          </cell>
          <cell r="B3245" t="str">
            <v>FS0504TR</v>
          </cell>
          <cell r="C3245">
            <v>810003242</v>
          </cell>
        </row>
        <row r="3246">
          <cell r="A3246">
            <v>300455</v>
          </cell>
          <cell r="B3246" t="str">
            <v>FS54R</v>
          </cell>
          <cell r="C3246">
            <v>810003243</v>
          </cell>
        </row>
        <row r="3247">
          <cell r="A3247">
            <v>303776</v>
          </cell>
          <cell r="B3247" t="str">
            <v>FSCN0504</v>
          </cell>
          <cell r="C3247">
            <v>810003244</v>
          </cell>
        </row>
        <row r="3248">
          <cell r="A3248">
            <v>300542</v>
          </cell>
          <cell r="B3248" t="str">
            <v>FSTP5</v>
          </cell>
          <cell r="C3248">
            <v>810003245</v>
          </cell>
        </row>
        <row r="3249">
          <cell r="A3249">
            <v>100143</v>
          </cell>
          <cell r="B3249" t="str">
            <v>FSA-SWDW5</v>
          </cell>
          <cell r="C3249">
            <v>810003246</v>
          </cell>
        </row>
        <row r="3250">
          <cell r="A3250">
            <v>304105</v>
          </cell>
          <cell r="B3250" t="str">
            <v>FSASMM-5</v>
          </cell>
          <cell r="C3250">
            <v>810003247</v>
          </cell>
        </row>
        <row r="3251">
          <cell r="A3251">
            <v>304005</v>
          </cell>
          <cell r="B3251" t="str">
            <v>FSASMF-5</v>
          </cell>
          <cell r="C3251">
            <v>810003248</v>
          </cell>
        </row>
        <row r="3252">
          <cell r="A3252">
            <v>294503</v>
          </cell>
          <cell r="B3252" t="str">
            <v>55FSFLEX-20</v>
          </cell>
          <cell r="C3252">
            <v>810003249</v>
          </cell>
        </row>
        <row r="3253">
          <cell r="A3253">
            <v>294514</v>
          </cell>
          <cell r="B3253" t="str">
            <v>55FSFLEX-25</v>
          </cell>
          <cell r="C3253">
            <v>810003250</v>
          </cell>
        </row>
        <row r="3254">
          <cell r="A3254">
            <v>294525</v>
          </cell>
          <cell r="B3254" t="str">
            <v>55FSFLEX-30</v>
          </cell>
          <cell r="C3254">
            <v>810003251</v>
          </cell>
        </row>
        <row r="3255">
          <cell r="A3255">
            <v>294536</v>
          </cell>
          <cell r="B3255" t="str">
            <v>55FSFLEX-35</v>
          </cell>
          <cell r="C3255">
            <v>810003252</v>
          </cell>
        </row>
        <row r="3256">
          <cell r="A3256">
            <v>294547</v>
          </cell>
          <cell r="B3256" t="str">
            <v>55FSFLEX-100</v>
          </cell>
          <cell r="C3256">
            <v>810003253</v>
          </cell>
        </row>
        <row r="3257">
          <cell r="A3257">
            <v>294593</v>
          </cell>
          <cell r="B3257" t="str">
            <v>55FSFLEX-XX</v>
          </cell>
          <cell r="C3257">
            <v>810003254</v>
          </cell>
        </row>
        <row r="3258">
          <cell r="A3258">
            <v>300004</v>
          </cell>
          <cell r="B3258" t="str">
            <v>FSVL606</v>
          </cell>
          <cell r="C3258">
            <v>810003255</v>
          </cell>
        </row>
        <row r="3259">
          <cell r="A3259">
            <v>300018</v>
          </cell>
          <cell r="B3259" t="str">
            <v>FSVL1206</v>
          </cell>
          <cell r="C3259">
            <v>810003256</v>
          </cell>
        </row>
        <row r="3260">
          <cell r="A3260">
            <v>300048</v>
          </cell>
          <cell r="B3260" t="str">
            <v>FSVL1806</v>
          </cell>
          <cell r="C3260">
            <v>810003257</v>
          </cell>
        </row>
        <row r="3261">
          <cell r="A3261">
            <v>300063</v>
          </cell>
          <cell r="B3261" t="str">
            <v>FSVL2406</v>
          </cell>
          <cell r="C3261">
            <v>810003258</v>
          </cell>
        </row>
        <row r="3262">
          <cell r="A3262">
            <v>300078</v>
          </cell>
          <cell r="B3262" t="str">
            <v>FSVL3606</v>
          </cell>
          <cell r="C3262">
            <v>810003259</v>
          </cell>
        </row>
        <row r="3263">
          <cell r="A3263">
            <v>300253</v>
          </cell>
          <cell r="B3263" t="str">
            <v>FSAVL6</v>
          </cell>
          <cell r="C3263">
            <v>810003260</v>
          </cell>
        </row>
        <row r="3264">
          <cell r="A3264">
            <v>303668</v>
          </cell>
          <cell r="B3264" t="str">
            <v>FSAVL36-6</v>
          </cell>
          <cell r="C3264">
            <v>810003261</v>
          </cell>
        </row>
        <row r="3265">
          <cell r="A3265">
            <v>303143</v>
          </cell>
          <cell r="B3265" t="str">
            <v>FSAVL06-2</v>
          </cell>
          <cell r="C3265">
            <v>810003262</v>
          </cell>
        </row>
        <row r="3266">
          <cell r="A3266">
            <v>294504</v>
          </cell>
          <cell r="B3266" t="str">
            <v>6FSFLEX-20</v>
          </cell>
          <cell r="C3266">
            <v>810003263</v>
          </cell>
        </row>
        <row r="3267">
          <cell r="A3267">
            <v>294515</v>
          </cell>
          <cell r="B3267" t="str">
            <v>6FSFLEX-25</v>
          </cell>
          <cell r="C3267">
            <v>810003264</v>
          </cell>
        </row>
        <row r="3268">
          <cell r="A3268">
            <v>294526</v>
          </cell>
          <cell r="B3268" t="str">
            <v>6FSFLEX-30</v>
          </cell>
          <cell r="C3268">
            <v>810003265</v>
          </cell>
        </row>
        <row r="3269">
          <cell r="A3269">
            <v>294537</v>
          </cell>
          <cell r="B3269" t="str">
            <v>6FSFLEX-35</v>
          </cell>
          <cell r="C3269">
            <v>810003266</v>
          </cell>
        </row>
        <row r="3270">
          <cell r="A3270">
            <v>294548</v>
          </cell>
          <cell r="B3270" t="str">
            <v>6FSFLEX-100</v>
          </cell>
          <cell r="C3270">
            <v>810003267</v>
          </cell>
        </row>
        <row r="3271">
          <cell r="A3271">
            <v>294594</v>
          </cell>
          <cell r="B3271" t="str">
            <v>6FSFLEX-XX</v>
          </cell>
          <cell r="C3271">
            <v>810003268</v>
          </cell>
        </row>
        <row r="3272">
          <cell r="A3272">
            <v>300163</v>
          </cell>
          <cell r="B3272" t="str">
            <v>FSELB9006</v>
          </cell>
          <cell r="C3272">
            <v>810003269</v>
          </cell>
        </row>
        <row r="3273">
          <cell r="A3273" t="str">
            <v>303893</v>
          </cell>
          <cell r="B3273" t="str">
            <v>FSELB8806</v>
          </cell>
          <cell r="C3273">
            <v>810003270</v>
          </cell>
        </row>
        <row r="3274">
          <cell r="A3274">
            <v>300133</v>
          </cell>
          <cell r="B3274" t="str">
            <v>FSELB4506</v>
          </cell>
          <cell r="C3274">
            <v>810003271</v>
          </cell>
        </row>
        <row r="3275">
          <cell r="A3275">
            <v>300653</v>
          </cell>
          <cell r="B3275" t="str">
            <v>FSELB3006</v>
          </cell>
          <cell r="C3275">
            <v>810003272</v>
          </cell>
        </row>
        <row r="3276">
          <cell r="A3276">
            <v>300242</v>
          </cell>
          <cell r="B3276" t="str">
            <v>FSELB1506</v>
          </cell>
          <cell r="C3276">
            <v>810003273</v>
          </cell>
        </row>
        <row r="3277">
          <cell r="A3277">
            <v>300178</v>
          </cell>
          <cell r="B3277" t="str">
            <v>FST6</v>
          </cell>
          <cell r="C3277">
            <v>810003274</v>
          </cell>
        </row>
        <row r="3278">
          <cell r="A3278" t="str">
            <v>FSWBT6</v>
          </cell>
          <cell r="B3278" t="str">
            <v>FSWBT6</v>
          </cell>
          <cell r="C3278">
            <v>810003275</v>
          </cell>
        </row>
        <row r="3279">
          <cell r="A3279">
            <v>301031</v>
          </cell>
          <cell r="B3279" t="str">
            <v>FSBT6</v>
          </cell>
          <cell r="C3279">
            <v>810003276</v>
          </cell>
        </row>
        <row r="3280">
          <cell r="A3280">
            <v>300208</v>
          </cell>
          <cell r="B3280" t="str">
            <v>FSTC6</v>
          </cell>
          <cell r="C3280">
            <v>810003277</v>
          </cell>
        </row>
        <row r="3281">
          <cell r="A3281">
            <v>300962</v>
          </cell>
          <cell r="B3281" t="str">
            <v>FSUCD6</v>
          </cell>
          <cell r="C3281">
            <v>810003278</v>
          </cell>
        </row>
        <row r="3282">
          <cell r="A3282">
            <v>303818</v>
          </cell>
          <cell r="B3282" t="str">
            <v>FSIPSDF06</v>
          </cell>
          <cell r="C3282">
            <v>810003279</v>
          </cell>
        </row>
        <row r="3283">
          <cell r="A3283">
            <v>303837</v>
          </cell>
          <cell r="B3283" t="str">
            <v>FSHDF06</v>
          </cell>
          <cell r="C3283">
            <v>810003280</v>
          </cell>
        </row>
        <row r="3284">
          <cell r="A3284">
            <v>300189</v>
          </cell>
          <cell r="B3284" t="str">
            <v>FSBS6</v>
          </cell>
          <cell r="C3284">
            <v>810003281</v>
          </cell>
        </row>
        <row r="3285">
          <cell r="A3285">
            <v>300314</v>
          </cell>
          <cell r="B3285" t="str">
            <v>FSTT6</v>
          </cell>
          <cell r="C3285">
            <v>810003282</v>
          </cell>
        </row>
        <row r="3286">
          <cell r="A3286">
            <v>300813</v>
          </cell>
          <cell r="B3286" t="str">
            <v>FSWTT6</v>
          </cell>
          <cell r="C3286">
            <v>810003283</v>
          </cell>
        </row>
        <row r="3287">
          <cell r="A3287">
            <v>300283</v>
          </cell>
          <cell r="B3287" t="str">
            <v>FSWT6</v>
          </cell>
          <cell r="C3287">
            <v>810003284</v>
          </cell>
        </row>
        <row r="3288">
          <cell r="A3288">
            <v>300603</v>
          </cell>
          <cell r="B3288" t="str">
            <v>FSWPT6</v>
          </cell>
          <cell r="C3288">
            <v>810003285</v>
          </cell>
        </row>
        <row r="3289">
          <cell r="A3289">
            <v>300842</v>
          </cell>
          <cell r="B3289" t="str">
            <v>FSWTE6</v>
          </cell>
          <cell r="C3289">
            <v>810003286</v>
          </cell>
        </row>
        <row r="3290">
          <cell r="A3290">
            <v>300298</v>
          </cell>
          <cell r="B3290" t="str">
            <v>FSFS6</v>
          </cell>
          <cell r="C3290">
            <v>810003287</v>
          </cell>
        </row>
        <row r="3291">
          <cell r="A3291">
            <v>300363</v>
          </cell>
          <cell r="B3291" t="str">
            <v>FSCL6</v>
          </cell>
          <cell r="C3291">
            <v>810003288</v>
          </cell>
        </row>
        <row r="3292">
          <cell r="A3292">
            <v>300433</v>
          </cell>
          <cell r="B3292" t="str">
            <v>FSWB6</v>
          </cell>
          <cell r="C3292">
            <v>810003289</v>
          </cell>
        </row>
        <row r="3293">
          <cell r="A3293">
            <v>300616</v>
          </cell>
          <cell r="B3293" t="str">
            <v>FSCN0604</v>
          </cell>
          <cell r="C3293">
            <v>810003290</v>
          </cell>
        </row>
        <row r="3294">
          <cell r="A3294">
            <v>303749</v>
          </cell>
          <cell r="B3294" t="str">
            <v>FSCN0605</v>
          </cell>
          <cell r="C3294">
            <v>810003291</v>
          </cell>
        </row>
        <row r="3295">
          <cell r="A3295">
            <v>300328</v>
          </cell>
          <cell r="B3295" t="str">
            <v>FSRC6</v>
          </cell>
          <cell r="C3295">
            <v>810003292</v>
          </cell>
        </row>
        <row r="3296">
          <cell r="A3296">
            <v>300947</v>
          </cell>
          <cell r="B3296" t="str">
            <v>FSC6</v>
          </cell>
          <cell r="C3296">
            <v>810003293</v>
          </cell>
        </row>
        <row r="3297">
          <cell r="A3297">
            <v>300914</v>
          </cell>
          <cell r="B3297" t="str">
            <v>FSVRJ6</v>
          </cell>
          <cell r="C3297">
            <v>810003294</v>
          </cell>
        </row>
        <row r="3298">
          <cell r="A3298">
            <v>300925</v>
          </cell>
          <cell r="B3298" t="str">
            <v>FSVPF6</v>
          </cell>
          <cell r="C3298">
            <v>810003295</v>
          </cell>
        </row>
        <row r="3299">
          <cell r="A3299">
            <v>303738</v>
          </cell>
          <cell r="B3299" t="str">
            <v>FS0608EI</v>
          </cell>
          <cell r="C3299">
            <v>810003296</v>
          </cell>
        </row>
        <row r="3300">
          <cell r="A3300">
            <v>300543</v>
          </cell>
          <cell r="B3300" t="str">
            <v>FSTP6</v>
          </cell>
          <cell r="C3300">
            <v>810003297</v>
          </cell>
        </row>
        <row r="3301">
          <cell r="A3301">
            <v>100144</v>
          </cell>
          <cell r="B3301" t="str">
            <v>FSA-SWDW6</v>
          </cell>
          <cell r="C3301">
            <v>810003298</v>
          </cell>
        </row>
        <row r="3302">
          <cell r="A3302">
            <v>304106</v>
          </cell>
          <cell r="B3302" t="str">
            <v>FSASMM-6</v>
          </cell>
          <cell r="C3302">
            <v>810003299</v>
          </cell>
        </row>
        <row r="3303">
          <cell r="A3303">
            <v>304006</v>
          </cell>
          <cell r="B3303" t="str">
            <v>FSASMF-6</v>
          </cell>
          <cell r="C3303">
            <v>810003300</v>
          </cell>
        </row>
        <row r="3304">
          <cell r="A3304">
            <v>300005</v>
          </cell>
          <cell r="B3304" t="str">
            <v>FSVL607</v>
          </cell>
          <cell r="C3304">
            <v>810003301</v>
          </cell>
        </row>
        <row r="3305">
          <cell r="A3305">
            <v>300019</v>
          </cell>
          <cell r="B3305" t="str">
            <v>FSVL1207</v>
          </cell>
          <cell r="C3305">
            <v>810003302</v>
          </cell>
        </row>
        <row r="3306">
          <cell r="A3306">
            <v>300049</v>
          </cell>
          <cell r="B3306" t="str">
            <v>FSVL1807</v>
          </cell>
          <cell r="C3306">
            <v>810003303</v>
          </cell>
        </row>
        <row r="3307">
          <cell r="A3307">
            <v>300064</v>
          </cell>
          <cell r="B3307" t="str">
            <v>FSVL2407</v>
          </cell>
          <cell r="C3307">
            <v>810003304</v>
          </cell>
        </row>
        <row r="3308">
          <cell r="A3308">
            <v>300079</v>
          </cell>
          <cell r="B3308" t="str">
            <v>FSVL3607</v>
          </cell>
          <cell r="C3308">
            <v>810003305</v>
          </cell>
        </row>
        <row r="3309">
          <cell r="A3309">
            <v>300254</v>
          </cell>
          <cell r="B3309" t="str">
            <v>FSAVL7</v>
          </cell>
          <cell r="C3309">
            <v>810003306</v>
          </cell>
        </row>
        <row r="3310">
          <cell r="A3310">
            <v>303669</v>
          </cell>
          <cell r="B3310" t="str">
            <v>FSAVL36-7</v>
          </cell>
          <cell r="C3310">
            <v>810003307</v>
          </cell>
        </row>
        <row r="3311">
          <cell r="A3311">
            <v>303144</v>
          </cell>
          <cell r="B3311" t="str">
            <v>FSAVL07-2</v>
          </cell>
          <cell r="C3311">
            <v>810003308</v>
          </cell>
        </row>
        <row r="3312">
          <cell r="A3312">
            <v>294505</v>
          </cell>
          <cell r="B3312" t="str">
            <v>7FSFLEX-20</v>
          </cell>
          <cell r="C3312">
            <v>810003309</v>
          </cell>
        </row>
        <row r="3313">
          <cell r="A3313">
            <v>294516</v>
          </cell>
          <cell r="B3313" t="str">
            <v>7FSFLEX-25</v>
          </cell>
          <cell r="C3313">
            <v>810003310</v>
          </cell>
        </row>
        <row r="3314">
          <cell r="A3314">
            <v>294527</v>
          </cell>
          <cell r="B3314" t="str">
            <v>7FSFLEX-30</v>
          </cell>
          <cell r="C3314">
            <v>810003311</v>
          </cell>
        </row>
        <row r="3315">
          <cell r="A3315">
            <v>294538</v>
          </cell>
          <cell r="B3315" t="str">
            <v>7FSFLEX-35</v>
          </cell>
          <cell r="C3315">
            <v>810003312</v>
          </cell>
        </row>
        <row r="3316">
          <cell r="A3316">
            <v>294649</v>
          </cell>
          <cell r="B3316" t="str">
            <v>7FSFLEX-100</v>
          </cell>
          <cell r="C3316">
            <v>810003313</v>
          </cell>
        </row>
        <row r="3317">
          <cell r="A3317">
            <v>294595</v>
          </cell>
          <cell r="B3317" t="str">
            <v>7FSFLEX-XX</v>
          </cell>
          <cell r="C3317">
            <v>810003314</v>
          </cell>
        </row>
        <row r="3318">
          <cell r="A3318">
            <v>300164</v>
          </cell>
          <cell r="B3318" t="str">
            <v>FSELB9007</v>
          </cell>
          <cell r="C3318">
            <v>810003315</v>
          </cell>
        </row>
        <row r="3319">
          <cell r="A3319" t="str">
            <v>303894</v>
          </cell>
          <cell r="B3319" t="str">
            <v>FSELB8807</v>
          </cell>
          <cell r="C3319">
            <v>810003316</v>
          </cell>
        </row>
        <row r="3320">
          <cell r="A3320">
            <v>300134</v>
          </cell>
          <cell r="B3320" t="str">
            <v>FSELB4507</v>
          </cell>
          <cell r="C3320">
            <v>810003317</v>
          </cell>
        </row>
        <row r="3321">
          <cell r="A3321">
            <v>300654</v>
          </cell>
          <cell r="B3321" t="str">
            <v>FSELB3007</v>
          </cell>
          <cell r="C3321">
            <v>810003318</v>
          </cell>
        </row>
        <row r="3322">
          <cell r="A3322">
            <v>300243</v>
          </cell>
          <cell r="B3322" t="str">
            <v>FSELB1507</v>
          </cell>
          <cell r="C3322">
            <v>810003319</v>
          </cell>
        </row>
        <row r="3323">
          <cell r="A3323">
            <v>300179</v>
          </cell>
          <cell r="B3323" t="str">
            <v>FST7</v>
          </cell>
          <cell r="C3323">
            <v>810003320</v>
          </cell>
        </row>
        <row r="3324">
          <cell r="A3324" t="str">
            <v>FSWBT7</v>
          </cell>
          <cell r="B3324" t="str">
            <v>FSWBT7</v>
          </cell>
          <cell r="C3324">
            <v>810003321</v>
          </cell>
        </row>
        <row r="3325">
          <cell r="A3325">
            <v>301032</v>
          </cell>
          <cell r="B3325" t="str">
            <v>FSBT7</v>
          </cell>
          <cell r="C3325">
            <v>810003322</v>
          </cell>
        </row>
        <row r="3326">
          <cell r="A3326">
            <v>300209</v>
          </cell>
          <cell r="B3326" t="str">
            <v>FSTC7</v>
          </cell>
          <cell r="C3326">
            <v>810003323</v>
          </cell>
        </row>
        <row r="3327">
          <cell r="A3327">
            <v>300963</v>
          </cell>
          <cell r="B3327" t="str">
            <v>FSUCD7</v>
          </cell>
          <cell r="C3327">
            <v>810003324</v>
          </cell>
        </row>
        <row r="3328">
          <cell r="A3328">
            <v>303819</v>
          </cell>
          <cell r="B3328" t="str">
            <v>FSIPSDF07</v>
          </cell>
          <cell r="C3328">
            <v>810003325</v>
          </cell>
        </row>
        <row r="3329">
          <cell r="A3329">
            <v>303838</v>
          </cell>
          <cell r="B3329" t="str">
            <v>FSHDF07</v>
          </cell>
          <cell r="C3329">
            <v>810003326</v>
          </cell>
        </row>
        <row r="3330">
          <cell r="A3330">
            <v>300190</v>
          </cell>
          <cell r="B3330" t="str">
            <v>FSBS7</v>
          </cell>
          <cell r="C3330">
            <v>810003327</v>
          </cell>
        </row>
        <row r="3331">
          <cell r="A3331">
            <v>300284</v>
          </cell>
          <cell r="B3331" t="str">
            <v>FSWT7</v>
          </cell>
          <cell r="C3331">
            <v>810003328</v>
          </cell>
        </row>
        <row r="3332">
          <cell r="A3332">
            <v>300604</v>
          </cell>
          <cell r="B3332" t="str">
            <v>FSWPT7</v>
          </cell>
          <cell r="C3332">
            <v>810003329</v>
          </cell>
        </row>
        <row r="3333">
          <cell r="A3333">
            <v>300843</v>
          </cell>
          <cell r="B3333" t="str">
            <v>FSWTE7</v>
          </cell>
          <cell r="C3333">
            <v>810003330</v>
          </cell>
        </row>
        <row r="3334">
          <cell r="A3334">
            <v>300299</v>
          </cell>
          <cell r="B3334" t="str">
            <v>FSFS7</v>
          </cell>
          <cell r="C3334">
            <v>810003331</v>
          </cell>
        </row>
        <row r="3335">
          <cell r="A3335">
            <v>300364</v>
          </cell>
          <cell r="B3335" t="str">
            <v>FSCL7</v>
          </cell>
          <cell r="C3335">
            <v>810003332</v>
          </cell>
        </row>
        <row r="3336">
          <cell r="A3336">
            <v>300434</v>
          </cell>
          <cell r="B3336" t="str">
            <v>FSWB7</v>
          </cell>
          <cell r="C3336">
            <v>810003333</v>
          </cell>
        </row>
        <row r="3337">
          <cell r="A3337">
            <v>300329</v>
          </cell>
          <cell r="B3337" t="str">
            <v>FSRC7</v>
          </cell>
          <cell r="C3337">
            <v>810003334</v>
          </cell>
        </row>
        <row r="3338">
          <cell r="A3338">
            <v>300617</v>
          </cell>
          <cell r="B3338" t="str">
            <v>FSCN0706</v>
          </cell>
          <cell r="C3338">
            <v>810003335</v>
          </cell>
        </row>
        <row r="3339">
          <cell r="A3339">
            <v>300948</v>
          </cell>
          <cell r="B3339" t="str">
            <v>FSC7</v>
          </cell>
          <cell r="C3339">
            <v>810003336</v>
          </cell>
        </row>
        <row r="3340">
          <cell r="A3340">
            <v>300915</v>
          </cell>
          <cell r="B3340" t="str">
            <v>FSVRJ7</v>
          </cell>
          <cell r="C3340">
            <v>810003337</v>
          </cell>
        </row>
        <row r="3341">
          <cell r="A3341">
            <v>300926</v>
          </cell>
          <cell r="B3341" t="str">
            <v>FSVPF7</v>
          </cell>
          <cell r="C3341">
            <v>810003338</v>
          </cell>
        </row>
        <row r="3342">
          <cell r="A3342">
            <v>300544</v>
          </cell>
          <cell r="B3342" t="str">
            <v>FSTP7</v>
          </cell>
          <cell r="C3342">
            <v>810003339</v>
          </cell>
        </row>
        <row r="3343">
          <cell r="A3343">
            <v>100145</v>
          </cell>
          <cell r="B3343" t="str">
            <v>FSA-SWDW7</v>
          </cell>
          <cell r="C3343">
            <v>810003340</v>
          </cell>
        </row>
        <row r="3344">
          <cell r="A3344">
            <v>304107</v>
          </cell>
          <cell r="B3344" t="str">
            <v>FSASMM-7</v>
          </cell>
          <cell r="C3344">
            <v>810003341</v>
          </cell>
        </row>
        <row r="3345">
          <cell r="A3345">
            <v>304007</v>
          </cell>
          <cell r="B3345" t="str">
            <v>FSASMF-7</v>
          </cell>
          <cell r="C3345">
            <v>810003342</v>
          </cell>
        </row>
        <row r="3346">
          <cell r="A3346">
            <v>300006</v>
          </cell>
          <cell r="B3346" t="str">
            <v>FSVL608</v>
          </cell>
          <cell r="C3346">
            <v>810003343</v>
          </cell>
        </row>
        <row r="3347">
          <cell r="A3347">
            <v>300020</v>
          </cell>
          <cell r="B3347" t="str">
            <v>FSVL1208</v>
          </cell>
          <cell r="C3347">
            <v>810003344</v>
          </cell>
        </row>
        <row r="3348">
          <cell r="A3348">
            <v>300050</v>
          </cell>
          <cell r="B3348" t="str">
            <v>FSVL1808</v>
          </cell>
          <cell r="C3348">
            <v>810003345</v>
          </cell>
        </row>
        <row r="3349">
          <cell r="A3349">
            <v>300065</v>
          </cell>
          <cell r="B3349" t="str">
            <v>FSVL2408</v>
          </cell>
          <cell r="C3349">
            <v>810003346</v>
          </cell>
        </row>
        <row r="3350">
          <cell r="A3350">
            <v>300080</v>
          </cell>
          <cell r="B3350" t="str">
            <v>FSVL3608</v>
          </cell>
          <cell r="C3350">
            <v>810003347</v>
          </cell>
        </row>
        <row r="3351">
          <cell r="A3351">
            <v>300255</v>
          </cell>
          <cell r="B3351" t="str">
            <v>FSAVL8</v>
          </cell>
          <cell r="C3351">
            <v>810003348</v>
          </cell>
        </row>
        <row r="3352">
          <cell r="A3352">
            <v>303670</v>
          </cell>
          <cell r="B3352" t="str">
            <v>FSAVL36-8</v>
          </cell>
          <cell r="C3352">
            <v>810003349</v>
          </cell>
        </row>
        <row r="3353">
          <cell r="A3353">
            <v>303145</v>
          </cell>
          <cell r="B3353" t="str">
            <v>FSAVL08-2</v>
          </cell>
          <cell r="C3353">
            <v>810003350</v>
          </cell>
        </row>
        <row r="3354">
          <cell r="A3354">
            <v>294506</v>
          </cell>
          <cell r="B3354" t="str">
            <v>8FSFLEX-20</v>
          </cell>
          <cell r="C3354">
            <v>810003351</v>
          </cell>
        </row>
        <row r="3355">
          <cell r="A3355">
            <v>294517</v>
          </cell>
          <cell r="B3355" t="str">
            <v>8FSFLEX-25</v>
          </cell>
          <cell r="C3355">
            <v>810003352</v>
          </cell>
        </row>
        <row r="3356">
          <cell r="A3356">
            <v>294528</v>
          </cell>
          <cell r="B3356" t="str">
            <v>8FSFLEX-30</v>
          </cell>
          <cell r="C3356">
            <v>810003353</v>
          </cell>
        </row>
        <row r="3357">
          <cell r="A3357">
            <v>294539</v>
          </cell>
          <cell r="B3357" t="str">
            <v>8FSFLEX-35</v>
          </cell>
          <cell r="C3357">
            <v>810003354</v>
          </cell>
        </row>
        <row r="3358">
          <cell r="A3358">
            <v>294642</v>
          </cell>
          <cell r="B3358" t="str">
            <v>8FSFLEX-50</v>
          </cell>
          <cell r="C3358">
            <v>810003355</v>
          </cell>
        </row>
        <row r="3359">
          <cell r="A3359">
            <v>294596</v>
          </cell>
          <cell r="B3359" t="str">
            <v>8FSFLEX-XX</v>
          </cell>
          <cell r="C3359">
            <v>810003356</v>
          </cell>
        </row>
        <row r="3360">
          <cell r="A3360">
            <v>300165</v>
          </cell>
          <cell r="B3360" t="str">
            <v>FSELB9008</v>
          </cell>
          <cell r="C3360">
            <v>810003357</v>
          </cell>
        </row>
        <row r="3361">
          <cell r="A3361" t="str">
            <v>303895</v>
          </cell>
          <cell r="B3361" t="str">
            <v>FSELB8808</v>
          </cell>
          <cell r="C3361">
            <v>810003358</v>
          </cell>
        </row>
        <row r="3362">
          <cell r="A3362">
            <v>300135</v>
          </cell>
          <cell r="B3362" t="str">
            <v>FSELB4508</v>
          </cell>
          <cell r="C3362">
            <v>810003359</v>
          </cell>
        </row>
        <row r="3363">
          <cell r="A3363">
            <v>300655</v>
          </cell>
          <cell r="B3363" t="str">
            <v>FSELB3008</v>
          </cell>
          <cell r="C3363">
            <v>810003360</v>
          </cell>
        </row>
        <row r="3364">
          <cell r="A3364">
            <v>300244</v>
          </cell>
          <cell r="B3364" t="str">
            <v>FSELB1508</v>
          </cell>
          <cell r="C3364">
            <v>810003361</v>
          </cell>
        </row>
        <row r="3365">
          <cell r="A3365">
            <v>300180</v>
          </cell>
          <cell r="B3365" t="str">
            <v>FST8</v>
          </cell>
          <cell r="C3365">
            <v>810003362</v>
          </cell>
        </row>
        <row r="3366">
          <cell r="A3366" t="str">
            <v>FSWBT8</v>
          </cell>
          <cell r="B3366" t="str">
            <v>FSWBT8</v>
          </cell>
          <cell r="C3366">
            <v>810003363</v>
          </cell>
        </row>
        <row r="3367">
          <cell r="A3367">
            <v>301033</v>
          </cell>
          <cell r="B3367" t="str">
            <v>FSBT8</v>
          </cell>
          <cell r="C3367">
            <v>810003364</v>
          </cell>
        </row>
        <row r="3368">
          <cell r="A3368">
            <v>300210</v>
          </cell>
          <cell r="B3368" t="str">
            <v>FSTC8</v>
          </cell>
          <cell r="C3368">
            <v>810003365</v>
          </cell>
        </row>
        <row r="3369">
          <cell r="A3369">
            <v>300964</v>
          </cell>
          <cell r="B3369" t="str">
            <v>FSUCD8</v>
          </cell>
          <cell r="C3369">
            <v>810003366</v>
          </cell>
        </row>
        <row r="3370">
          <cell r="A3370">
            <v>303820</v>
          </cell>
          <cell r="B3370" t="str">
            <v>FSIPSDF08</v>
          </cell>
          <cell r="C3370">
            <v>810003367</v>
          </cell>
        </row>
        <row r="3371">
          <cell r="A3371">
            <v>303839</v>
          </cell>
          <cell r="B3371" t="str">
            <v>FSHDF08</v>
          </cell>
          <cell r="C3371">
            <v>810003368</v>
          </cell>
        </row>
        <row r="3372">
          <cell r="A3372">
            <v>300191</v>
          </cell>
          <cell r="B3372" t="str">
            <v>FSBS8</v>
          </cell>
          <cell r="C3372">
            <v>810003369</v>
          </cell>
        </row>
        <row r="3373">
          <cell r="A3373">
            <v>300815</v>
          </cell>
          <cell r="B3373" t="str">
            <v>FSTT8</v>
          </cell>
          <cell r="C3373">
            <v>810003370</v>
          </cell>
        </row>
        <row r="3374">
          <cell r="A3374">
            <v>300285</v>
          </cell>
          <cell r="B3374" t="str">
            <v>FSWT8</v>
          </cell>
          <cell r="C3374">
            <v>810003371</v>
          </cell>
        </row>
        <row r="3375">
          <cell r="A3375">
            <v>300605</v>
          </cell>
          <cell r="B3375" t="str">
            <v>FSWPT8</v>
          </cell>
          <cell r="C3375">
            <v>810003372</v>
          </cell>
        </row>
        <row r="3376">
          <cell r="A3376">
            <v>300844</v>
          </cell>
          <cell r="B3376" t="str">
            <v>FSWTE8</v>
          </cell>
          <cell r="C3376">
            <v>810003373</v>
          </cell>
        </row>
        <row r="3377">
          <cell r="A3377">
            <v>300300</v>
          </cell>
          <cell r="B3377" t="str">
            <v>FSFS8</v>
          </cell>
          <cell r="C3377">
            <v>810003374</v>
          </cell>
        </row>
        <row r="3378">
          <cell r="A3378">
            <v>300365</v>
          </cell>
          <cell r="B3378" t="str">
            <v>FSCL8</v>
          </cell>
          <cell r="C3378">
            <v>810003375</v>
          </cell>
        </row>
        <row r="3379">
          <cell r="A3379">
            <v>300435</v>
          </cell>
          <cell r="B3379" t="str">
            <v>FSWB8</v>
          </cell>
          <cell r="C3379">
            <v>810003376</v>
          </cell>
        </row>
        <row r="3380">
          <cell r="A3380">
            <v>300330</v>
          </cell>
          <cell r="B3380" t="str">
            <v>FSRC8</v>
          </cell>
          <cell r="C3380">
            <v>810003377</v>
          </cell>
        </row>
        <row r="3381">
          <cell r="A3381">
            <v>300618</v>
          </cell>
          <cell r="B3381" t="str">
            <v>FSCN0806</v>
          </cell>
          <cell r="C3381">
            <v>810003378</v>
          </cell>
        </row>
        <row r="3382">
          <cell r="A3382">
            <v>303774</v>
          </cell>
          <cell r="B3382" t="str">
            <v>FSCN0805</v>
          </cell>
          <cell r="C3382">
            <v>810003379</v>
          </cell>
        </row>
        <row r="3383">
          <cell r="A3383">
            <v>303750</v>
          </cell>
          <cell r="B3383" t="str">
            <v>FSCN0807</v>
          </cell>
          <cell r="C3383">
            <v>810003380</v>
          </cell>
        </row>
        <row r="3384">
          <cell r="A3384">
            <v>300949</v>
          </cell>
          <cell r="B3384" t="str">
            <v>FSC8</v>
          </cell>
          <cell r="C3384">
            <v>810003381</v>
          </cell>
        </row>
        <row r="3385">
          <cell r="A3385">
            <v>300916</v>
          </cell>
          <cell r="B3385" t="str">
            <v>FSVRJ8</v>
          </cell>
          <cell r="C3385">
            <v>810003382</v>
          </cell>
        </row>
        <row r="3386">
          <cell r="A3386">
            <v>300927</v>
          </cell>
          <cell r="B3386" t="str">
            <v>FSVPF8</v>
          </cell>
          <cell r="C3386">
            <v>810003383</v>
          </cell>
        </row>
        <row r="3387">
          <cell r="A3387">
            <v>300545</v>
          </cell>
          <cell r="B3387" t="str">
            <v>FSTP8</v>
          </cell>
          <cell r="C3387">
            <v>810003384</v>
          </cell>
        </row>
        <row r="3388">
          <cell r="A3388">
            <v>100146</v>
          </cell>
          <cell r="B3388" t="str">
            <v>FSA-SWDW8</v>
          </cell>
          <cell r="C3388">
            <v>810003385</v>
          </cell>
        </row>
        <row r="3389">
          <cell r="A3389">
            <v>304108</v>
          </cell>
          <cell r="B3389" t="str">
            <v>FSASMM-8</v>
          </cell>
          <cell r="C3389">
            <v>810003386</v>
          </cell>
        </row>
        <row r="3390">
          <cell r="A3390">
            <v>304008</v>
          </cell>
          <cell r="B3390" t="str">
            <v>FSASMF-8</v>
          </cell>
          <cell r="C3390">
            <v>810003387</v>
          </cell>
        </row>
        <row r="3391">
          <cell r="A3391">
            <v>300007</v>
          </cell>
          <cell r="B3391" t="str">
            <v>FSVL609</v>
          </cell>
          <cell r="C3391">
            <v>810003388</v>
          </cell>
        </row>
        <row r="3392">
          <cell r="A3392">
            <v>300021</v>
          </cell>
          <cell r="B3392" t="str">
            <v>FSVL1209</v>
          </cell>
          <cell r="C3392">
            <v>810003389</v>
          </cell>
        </row>
        <row r="3393">
          <cell r="A3393">
            <v>300051</v>
          </cell>
          <cell r="B3393" t="str">
            <v>FSVL1809</v>
          </cell>
          <cell r="C3393">
            <v>810003390</v>
          </cell>
        </row>
        <row r="3394">
          <cell r="A3394">
            <v>300066</v>
          </cell>
          <cell r="B3394" t="str">
            <v>FSVL2409</v>
          </cell>
          <cell r="C3394">
            <v>810003391</v>
          </cell>
        </row>
        <row r="3395">
          <cell r="A3395">
            <v>300081</v>
          </cell>
          <cell r="B3395" t="str">
            <v>FSVL3609</v>
          </cell>
          <cell r="C3395">
            <v>810003392</v>
          </cell>
        </row>
        <row r="3396">
          <cell r="A3396">
            <v>300256</v>
          </cell>
          <cell r="B3396" t="str">
            <v>FSAVL9</v>
          </cell>
          <cell r="C3396">
            <v>810003393</v>
          </cell>
        </row>
        <row r="3397">
          <cell r="A3397">
            <v>303671</v>
          </cell>
          <cell r="B3397" t="str">
            <v>FSAVL36-9</v>
          </cell>
          <cell r="C3397">
            <v>810003394</v>
          </cell>
        </row>
        <row r="3398">
          <cell r="A3398">
            <v>303146</v>
          </cell>
          <cell r="B3398" t="str">
            <v>FSAVL09-2</v>
          </cell>
          <cell r="C3398">
            <v>810003395</v>
          </cell>
        </row>
        <row r="3399">
          <cell r="A3399">
            <v>294597</v>
          </cell>
          <cell r="B3399" t="str">
            <v>9FSFLEX-XX</v>
          </cell>
          <cell r="C3399">
            <v>810003396</v>
          </cell>
        </row>
        <row r="3400">
          <cell r="A3400">
            <v>300166</v>
          </cell>
          <cell r="B3400" t="str">
            <v>FSELB9009</v>
          </cell>
          <cell r="C3400">
            <v>810003397</v>
          </cell>
        </row>
        <row r="3401">
          <cell r="A3401" t="str">
            <v>303896</v>
          </cell>
          <cell r="B3401" t="str">
            <v>FSELB8809</v>
          </cell>
          <cell r="C3401">
            <v>810003398</v>
          </cell>
        </row>
        <row r="3402">
          <cell r="A3402">
            <v>300136</v>
          </cell>
          <cell r="B3402" t="str">
            <v>FSELB4509</v>
          </cell>
          <cell r="C3402">
            <v>810003399</v>
          </cell>
        </row>
        <row r="3403">
          <cell r="A3403">
            <v>300656</v>
          </cell>
          <cell r="B3403" t="str">
            <v>FSELB3009</v>
          </cell>
          <cell r="C3403">
            <v>810003400</v>
          </cell>
        </row>
        <row r="3404">
          <cell r="A3404">
            <v>300245</v>
          </cell>
          <cell r="B3404" t="str">
            <v>FSELB1509</v>
          </cell>
          <cell r="C3404">
            <v>810003401</v>
          </cell>
        </row>
        <row r="3405">
          <cell r="A3405">
            <v>300181</v>
          </cell>
          <cell r="B3405" t="str">
            <v>FST9</v>
          </cell>
          <cell r="C3405">
            <v>810003402</v>
          </cell>
        </row>
        <row r="3406">
          <cell r="A3406" t="str">
            <v>FSWBT9</v>
          </cell>
          <cell r="B3406" t="str">
            <v>FSWBT9</v>
          </cell>
          <cell r="C3406">
            <v>810003403</v>
          </cell>
        </row>
        <row r="3407">
          <cell r="A3407">
            <v>301034</v>
          </cell>
          <cell r="B3407" t="str">
            <v>FSBT9</v>
          </cell>
          <cell r="C3407">
            <v>810003404</v>
          </cell>
        </row>
        <row r="3408">
          <cell r="A3408">
            <v>300211</v>
          </cell>
          <cell r="B3408" t="str">
            <v>FSTC9</v>
          </cell>
          <cell r="C3408">
            <v>810003405</v>
          </cell>
        </row>
        <row r="3409">
          <cell r="A3409">
            <v>300965</v>
          </cell>
          <cell r="B3409" t="str">
            <v>FSUCD9</v>
          </cell>
          <cell r="C3409">
            <v>810003406</v>
          </cell>
        </row>
        <row r="3410">
          <cell r="A3410">
            <v>303821</v>
          </cell>
          <cell r="B3410" t="str">
            <v>FSIPSDF09</v>
          </cell>
          <cell r="C3410">
            <v>810003407</v>
          </cell>
        </row>
        <row r="3411">
          <cell r="A3411">
            <v>303840</v>
          </cell>
          <cell r="B3411" t="str">
            <v>FSHDF09</v>
          </cell>
          <cell r="C3411">
            <v>810003408</v>
          </cell>
        </row>
        <row r="3412">
          <cell r="A3412">
            <v>300192</v>
          </cell>
          <cell r="B3412" t="str">
            <v>FSBS9</v>
          </cell>
          <cell r="C3412">
            <v>810003409</v>
          </cell>
        </row>
        <row r="3413">
          <cell r="A3413">
            <v>300286</v>
          </cell>
          <cell r="B3413" t="str">
            <v>FSWT9</v>
          </cell>
          <cell r="C3413">
            <v>810003410</v>
          </cell>
        </row>
        <row r="3414">
          <cell r="A3414">
            <v>300606</v>
          </cell>
          <cell r="B3414" t="str">
            <v>FSWPT9</v>
          </cell>
          <cell r="C3414">
            <v>810003411</v>
          </cell>
        </row>
        <row r="3415">
          <cell r="A3415">
            <v>300845</v>
          </cell>
          <cell r="B3415" t="str">
            <v>FSWTE9</v>
          </cell>
          <cell r="C3415">
            <v>810003412</v>
          </cell>
        </row>
        <row r="3416">
          <cell r="A3416">
            <v>300301</v>
          </cell>
          <cell r="B3416" t="str">
            <v>FSFS9</v>
          </cell>
          <cell r="C3416">
            <v>810003413</v>
          </cell>
        </row>
        <row r="3417">
          <cell r="A3417">
            <v>300366</v>
          </cell>
          <cell r="B3417" t="str">
            <v>FSCL9</v>
          </cell>
          <cell r="C3417">
            <v>810003414</v>
          </cell>
        </row>
        <row r="3418">
          <cell r="A3418">
            <v>300436</v>
          </cell>
          <cell r="B3418" t="str">
            <v>FSWB9</v>
          </cell>
          <cell r="C3418">
            <v>810003415</v>
          </cell>
        </row>
        <row r="3419">
          <cell r="A3419">
            <v>300331</v>
          </cell>
          <cell r="B3419" t="str">
            <v>FSRC9</v>
          </cell>
          <cell r="C3419">
            <v>810003416</v>
          </cell>
        </row>
        <row r="3420">
          <cell r="A3420">
            <v>300619</v>
          </cell>
          <cell r="B3420" t="str">
            <v>FSCN0907</v>
          </cell>
          <cell r="C3420">
            <v>810003417</v>
          </cell>
        </row>
        <row r="3421">
          <cell r="A3421">
            <v>303777</v>
          </cell>
          <cell r="B3421" t="str">
            <v>FSCN0908</v>
          </cell>
          <cell r="C3421">
            <v>810003418</v>
          </cell>
        </row>
        <row r="3422">
          <cell r="A3422">
            <v>300950</v>
          </cell>
          <cell r="B3422" t="str">
            <v>FSC9</v>
          </cell>
          <cell r="C3422">
            <v>810003419</v>
          </cell>
        </row>
        <row r="3423">
          <cell r="A3423">
            <v>300917</v>
          </cell>
          <cell r="B3423" t="str">
            <v>FSVRJ9</v>
          </cell>
          <cell r="C3423">
            <v>810003420</v>
          </cell>
        </row>
        <row r="3424">
          <cell r="A3424">
            <v>300928</v>
          </cell>
          <cell r="B3424" t="str">
            <v>FSVPF9</v>
          </cell>
          <cell r="C3424">
            <v>810003421</v>
          </cell>
        </row>
        <row r="3425">
          <cell r="A3425">
            <v>300546</v>
          </cell>
          <cell r="B3425" t="str">
            <v>FSTP9</v>
          </cell>
          <cell r="C3425">
            <v>810003422</v>
          </cell>
        </row>
        <row r="3426">
          <cell r="A3426">
            <v>100147</v>
          </cell>
          <cell r="B3426" t="str">
            <v>FSA-SWDW9</v>
          </cell>
          <cell r="C3426">
            <v>810003423</v>
          </cell>
        </row>
        <row r="3427">
          <cell r="A3427">
            <v>304109</v>
          </cell>
          <cell r="B3427" t="str">
            <v>FSASMM-9</v>
          </cell>
          <cell r="C3427">
            <v>810003424</v>
          </cell>
        </row>
        <row r="3428">
          <cell r="A3428">
            <v>304009</v>
          </cell>
          <cell r="B3428" t="str">
            <v>FSASMF-9</v>
          </cell>
          <cell r="C3428">
            <v>810003425</v>
          </cell>
        </row>
        <row r="3429">
          <cell r="A3429">
            <v>300008</v>
          </cell>
          <cell r="B3429" t="str">
            <v>FSVL610</v>
          </cell>
          <cell r="C3429">
            <v>810003426</v>
          </cell>
        </row>
        <row r="3430">
          <cell r="A3430">
            <v>300022</v>
          </cell>
          <cell r="B3430" t="str">
            <v>FSVL1210</v>
          </cell>
          <cell r="C3430">
            <v>810003427</v>
          </cell>
        </row>
        <row r="3431">
          <cell r="A3431">
            <v>300052</v>
          </cell>
          <cell r="B3431" t="str">
            <v>FSVL1810</v>
          </cell>
          <cell r="C3431">
            <v>810003428</v>
          </cell>
        </row>
        <row r="3432">
          <cell r="A3432">
            <v>300067</v>
          </cell>
          <cell r="B3432" t="str">
            <v>FSVL2410</v>
          </cell>
          <cell r="C3432">
            <v>810003429</v>
          </cell>
        </row>
        <row r="3433">
          <cell r="A3433">
            <v>300082</v>
          </cell>
          <cell r="B3433" t="str">
            <v>FSVL3610</v>
          </cell>
          <cell r="C3433">
            <v>810003430</v>
          </cell>
        </row>
        <row r="3434">
          <cell r="A3434">
            <v>300257</v>
          </cell>
          <cell r="B3434" t="str">
            <v>FSAVL10</v>
          </cell>
          <cell r="C3434">
            <v>810003431</v>
          </cell>
        </row>
        <row r="3435">
          <cell r="A3435">
            <v>303672</v>
          </cell>
          <cell r="B3435" t="str">
            <v>FSAVL36-10</v>
          </cell>
          <cell r="C3435">
            <v>810003432</v>
          </cell>
        </row>
        <row r="3436">
          <cell r="A3436">
            <v>303147</v>
          </cell>
          <cell r="B3436" t="str">
            <v>FSAVL10-2</v>
          </cell>
          <cell r="C3436">
            <v>810003433</v>
          </cell>
        </row>
        <row r="3437">
          <cell r="A3437">
            <v>294598</v>
          </cell>
          <cell r="B3437" t="str">
            <v>10FSFLEX-XX</v>
          </cell>
          <cell r="C3437">
            <v>810003434</v>
          </cell>
        </row>
        <row r="3438">
          <cell r="A3438">
            <v>300167</v>
          </cell>
          <cell r="B3438" t="str">
            <v>FSELB9010</v>
          </cell>
          <cell r="C3438">
            <v>810003435</v>
          </cell>
        </row>
        <row r="3439">
          <cell r="A3439" t="str">
            <v>303897</v>
          </cell>
          <cell r="B3439" t="str">
            <v>FSELB8810</v>
          </cell>
          <cell r="C3439">
            <v>810003436</v>
          </cell>
        </row>
        <row r="3440">
          <cell r="A3440">
            <v>300137</v>
          </cell>
          <cell r="B3440" t="str">
            <v>FSELB4510</v>
          </cell>
          <cell r="C3440">
            <v>810003437</v>
          </cell>
        </row>
        <row r="3441">
          <cell r="A3441">
            <v>300657</v>
          </cell>
          <cell r="B3441" t="str">
            <v>FSELB3010</v>
          </cell>
          <cell r="C3441">
            <v>810003438</v>
          </cell>
        </row>
        <row r="3442">
          <cell r="A3442">
            <v>300246</v>
          </cell>
          <cell r="B3442" t="str">
            <v>FSELB1510</v>
          </cell>
          <cell r="C3442">
            <v>810003439</v>
          </cell>
        </row>
        <row r="3443">
          <cell r="A3443">
            <v>300182</v>
          </cell>
          <cell r="B3443" t="str">
            <v>FST10</v>
          </cell>
          <cell r="C3443">
            <v>810003440</v>
          </cell>
        </row>
        <row r="3444">
          <cell r="A3444" t="str">
            <v>FSWBT10</v>
          </cell>
          <cell r="B3444" t="str">
            <v>FSWBT10</v>
          </cell>
          <cell r="C3444">
            <v>810003441</v>
          </cell>
        </row>
        <row r="3445">
          <cell r="A3445">
            <v>301035</v>
          </cell>
          <cell r="B3445" t="str">
            <v>FSBT10</v>
          </cell>
          <cell r="C3445">
            <v>810003442</v>
          </cell>
        </row>
        <row r="3446">
          <cell r="A3446">
            <v>300212</v>
          </cell>
          <cell r="B3446" t="str">
            <v>FSTC10</v>
          </cell>
          <cell r="C3446">
            <v>810003443</v>
          </cell>
        </row>
        <row r="3447">
          <cell r="A3447">
            <v>300966</v>
          </cell>
          <cell r="B3447" t="str">
            <v>FSUCD10</v>
          </cell>
          <cell r="C3447">
            <v>810003444</v>
          </cell>
        </row>
        <row r="3448">
          <cell r="A3448">
            <v>303822</v>
          </cell>
          <cell r="B3448" t="str">
            <v>FSIPSDF10</v>
          </cell>
          <cell r="C3448">
            <v>810003445</v>
          </cell>
        </row>
        <row r="3449">
          <cell r="A3449">
            <v>303841</v>
          </cell>
          <cell r="B3449" t="str">
            <v>FSHDF10</v>
          </cell>
          <cell r="C3449">
            <v>810003446</v>
          </cell>
        </row>
        <row r="3450">
          <cell r="A3450">
            <v>300193</v>
          </cell>
          <cell r="B3450" t="str">
            <v>FSBS10</v>
          </cell>
          <cell r="C3450">
            <v>810003447</v>
          </cell>
        </row>
        <row r="3451">
          <cell r="A3451">
            <v>300287</v>
          </cell>
          <cell r="B3451" t="str">
            <v>FSWT10</v>
          </cell>
          <cell r="C3451">
            <v>810003448</v>
          </cell>
        </row>
        <row r="3452">
          <cell r="A3452">
            <v>300607</v>
          </cell>
          <cell r="B3452" t="str">
            <v>FSWPT10</v>
          </cell>
          <cell r="C3452">
            <v>810003449</v>
          </cell>
        </row>
        <row r="3453">
          <cell r="A3453">
            <v>300846</v>
          </cell>
          <cell r="B3453" t="str">
            <v>FSWTE10</v>
          </cell>
          <cell r="C3453">
            <v>810003450</v>
          </cell>
        </row>
        <row r="3454">
          <cell r="A3454">
            <v>300302</v>
          </cell>
          <cell r="B3454" t="str">
            <v>FSFS10</v>
          </cell>
          <cell r="C3454">
            <v>810003451</v>
          </cell>
        </row>
        <row r="3455">
          <cell r="A3455">
            <v>300367</v>
          </cell>
          <cell r="B3455" t="str">
            <v>FSCL10</v>
          </cell>
          <cell r="C3455">
            <v>810003452</v>
          </cell>
        </row>
        <row r="3456">
          <cell r="A3456">
            <v>300437</v>
          </cell>
          <cell r="B3456" t="str">
            <v>FSWB10</v>
          </cell>
          <cell r="C3456">
            <v>810003453</v>
          </cell>
        </row>
        <row r="3457">
          <cell r="A3457">
            <v>300332</v>
          </cell>
          <cell r="B3457" t="str">
            <v>FSRC10</v>
          </cell>
          <cell r="C3457">
            <v>810003454</v>
          </cell>
        </row>
        <row r="3458">
          <cell r="A3458">
            <v>300620</v>
          </cell>
          <cell r="B3458" t="str">
            <v>FSCN1008</v>
          </cell>
          <cell r="C3458">
            <v>810003455</v>
          </cell>
        </row>
        <row r="3459">
          <cell r="A3459">
            <v>300863</v>
          </cell>
          <cell r="B3459" t="str">
            <v>FSCN1005</v>
          </cell>
          <cell r="C3459">
            <v>810003456</v>
          </cell>
        </row>
        <row r="3460">
          <cell r="A3460">
            <v>300642</v>
          </cell>
          <cell r="B3460" t="str">
            <v>FSCN1006</v>
          </cell>
          <cell r="C3460">
            <v>810003457</v>
          </cell>
        </row>
        <row r="3461">
          <cell r="A3461">
            <v>300865</v>
          </cell>
          <cell r="B3461" t="str">
            <v>FSCN1007</v>
          </cell>
          <cell r="C3461">
            <v>810003458</v>
          </cell>
        </row>
        <row r="3462">
          <cell r="A3462">
            <v>303751</v>
          </cell>
          <cell r="B3462" t="str">
            <v>FSCN1009</v>
          </cell>
          <cell r="C3462">
            <v>810003459</v>
          </cell>
        </row>
        <row r="3463">
          <cell r="A3463">
            <v>300952</v>
          </cell>
          <cell r="B3463" t="str">
            <v>FSC10</v>
          </cell>
          <cell r="C3463">
            <v>810003460</v>
          </cell>
        </row>
        <row r="3464">
          <cell r="A3464">
            <v>300918</v>
          </cell>
          <cell r="B3464" t="str">
            <v>FSVRJ10</v>
          </cell>
          <cell r="C3464">
            <v>810003461</v>
          </cell>
        </row>
        <row r="3465">
          <cell r="A3465">
            <v>300929</v>
          </cell>
          <cell r="B3465" t="str">
            <v>FSVPF10</v>
          </cell>
          <cell r="C3465">
            <v>810003462</v>
          </cell>
        </row>
        <row r="3466">
          <cell r="A3466">
            <v>300547</v>
          </cell>
          <cell r="B3466" t="str">
            <v>FSTP10</v>
          </cell>
          <cell r="C3466">
            <v>810003463</v>
          </cell>
        </row>
        <row r="3467">
          <cell r="A3467">
            <v>100148</v>
          </cell>
          <cell r="B3467" t="str">
            <v>FSA-SWDW10</v>
          </cell>
          <cell r="C3467">
            <v>810003464</v>
          </cell>
        </row>
        <row r="3468">
          <cell r="A3468">
            <v>304110</v>
          </cell>
          <cell r="B3468" t="str">
            <v>FSASMM-10</v>
          </cell>
          <cell r="C3468">
            <v>810003465</v>
          </cell>
        </row>
        <row r="3469">
          <cell r="A3469">
            <v>304010</v>
          </cell>
          <cell r="B3469" t="str">
            <v>FSASMF-10</v>
          </cell>
          <cell r="C3469">
            <v>810003466</v>
          </cell>
        </row>
        <row r="3470">
          <cell r="A3470">
            <v>300009</v>
          </cell>
          <cell r="B3470" t="str">
            <v>FSVL612</v>
          </cell>
          <cell r="C3470">
            <v>810003467</v>
          </cell>
        </row>
        <row r="3471">
          <cell r="A3471">
            <v>300023</v>
          </cell>
          <cell r="B3471" t="str">
            <v>FSVL1212</v>
          </cell>
          <cell r="C3471">
            <v>810003468</v>
          </cell>
        </row>
        <row r="3472">
          <cell r="A3472">
            <v>300053</v>
          </cell>
          <cell r="B3472" t="str">
            <v>FSVL1812</v>
          </cell>
          <cell r="C3472">
            <v>810003469</v>
          </cell>
        </row>
        <row r="3473">
          <cell r="A3473">
            <v>300068</v>
          </cell>
          <cell r="B3473" t="str">
            <v>FSVL2412</v>
          </cell>
          <cell r="C3473">
            <v>810003470</v>
          </cell>
        </row>
        <row r="3474">
          <cell r="A3474">
            <v>300083</v>
          </cell>
          <cell r="B3474" t="str">
            <v>FSVL3612</v>
          </cell>
          <cell r="C3474">
            <v>810003471</v>
          </cell>
        </row>
        <row r="3475">
          <cell r="A3475">
            <v>300258</v>
          </cell>
          <cell r="B3475" t="str">
            <v>FSAVL12</v>
          </cell>
          <cell r="C3475">
            <v>810003472</v>
          </cell>
        </row>
        <row r="3476">
          <cell r="A3476">
            <v>303673</v>
          </cell>
          <cell r="B3476" t="str">
            <v>FSAVL36-12</v>
          </cell>
          <cell r="C3476">
            <v>810003473</v>
          </cell>
        </row>
        <row r="3477">
          <cell r="A3477">
            <v>303148</v>
          </cell>
          <cell r="B3477" t="str">
            <v>FSAVL12-2</v>
          </cell>
          <cell r="C3477">
            <v>810003474</v>
          </cell>
        </row>
        <row r="3478">
          <cell r="A3478">
            <v>294600</v>
          </cell>
          <cell r="B3478" t="str">
            <v>12FSFLEX-XX</v>
          </cell>
          <cell r="C3478">
            <v>810003475</v>
          </cell>
        </row>
        <row r="3479">
          <cell r="A3479">
            <v>300168</v>
          </cell>
          <cell r="B3479" t="str">
            <v>FSELB9012</v>
          </cell>
          <cell r="C3479">
            <v>810003476</v>
          </cell>
        </row>
        <row r="3480">
          <cell r="A3480" t="str">
            <v>303898</v>
          </cell>
          <cell r="B3480" t="str">
            <v>FSELB8812</v>
          </cell>
          <cell r="C3480">
            <v>810003477</v>
          </cell>
        </row>
        <row r="3481">
          <cell r="A3481">
            <v>300138</v>
          </cell>
          <cell r="B3481" t="str">
            <v>FSELB4512</v>
          </cell>
          <cell r="C3481">
            <v>810003478</v>
          </cell>
        </row>
        <row r="3482">
          <cell r="A3482">
            <v>300658</v>
          </cell>
          <cell r="B3482" t="str">
            <v>FSELB3012</v>
          </cell>
          <cell r="C3482">
            <v>810003479</v>
          </cell>
        </row>
        <row r="3483">
          <cell r="A3483">
            <v>300247</v>
          </cell>
          <cell r="B3483" t="str">
            <v>FSELB1512</v>
          </cell>
          <cell r="C3483">
            <v>810003480</v>
          </cell>
        </row>
        <row r="3484">
          <cell r="A3484">
            <v>300183</v>
          </cell>
          <cell r="B3484" t="str">
            <v>FST12</v>
          </cell>
          <cell r="C3484">
            <v>810003481</v>
          </cell>
        </row>
        <row r="3485">
          <cell r="A3485" t="str">
            <v>FSWBT12</v>
          </cell>
          <cell r="B3485" t="str">
            <v>FSWBT12</v>
          </cell>
          <cell r="C3485">
            <v>810003482</v>
          </cell>
        </row>
        <row r="3486">
          <cell r="A3486">
            <v>301036</v>
          </cell>
          <cell r="B3486" t="str">
            <v>FSBT12</v>
          </cell>
          <cell r="C3486">
            <v>810003483</v>
          </cell>
        </row>
        <row r="3487">
          <cell r="A3487">
            <v>300213</v>
          </cell>
          <cell r="B3487" t="str">
            <v>FSTC12</v>
          </cell>
          <cell r="C3487">
            <v>810003484</v>
          </cell>
        </row>
        <row r="3488">
          <cell r="A3488">
            <v>300967</v>
          </cell>
          <cell r="B3488" t="str">
            <v>FSUCD12</v>
          </cell>
          <cell r="C3488">
            <v>810003485</v>
          </cell>
        </row>
        <row r="3489">
          <cell r="A3489">
            <v>303823</v>
          </cell>
          <cell r="B3489" t="str">
            <v>FSIPSDF12</v>
          </cell>
          <cell r="C3489">
            <v>810003486</v>
          </cell>
        </row>
        <row r="3490">
          <cell r="A3490">
            <v>303842</v>
          </cell>
          <cell r="B3490" t="str">
            <v>FSHDF12</v>
          </cell>
          <cell r="C3490">
            <v>810003487</v>
          </cell>
        </row>
        <row r="3491">
          <cell r="A3491">
            <v>300194</v>
          </cell>
          <cell r="B3491" t="str">
            <v>FSBS12</v>
          </cell>
          <cell r="C3491">
            <v>810003488</v>
          </cell>
        </row>
        <row r="3492">
          <cell r="A3492">
            <v>300289</v>
          </cell>
          <cell r="B3492" t="str">
            <v>FSWT12</v>
          </cell>
          <cell r="C3492">
            <v>810003489</v>
          </cell>
        </row>
        <row r="3493">
          <cell r="A3493">
            <v>300608</v>
          </cell>
          <cell r="B3493" t="str">
            <v>FSWPT12</v>
          </cell>
          <cell r="C3493">
            <v>810003490</v>
          </cell>
        </row>
        <row r="3494">
          <cell r="A3494">
            <v>300847</v>
          </cell>
          <cell r="B3494" t="str">
            <v>FSWTE12</v>
          </cell>
          <cell r="C3494">
            <v>810003491</v>
          </cell>
        </row>
        <row r="3495">
          <cell r="A3495">
            <v>300322</v>
          </cell>
          <cell r="B3495" t="str">
            <v>FSFS12</v>
          </cell>
          <cell r="C3495">
            <v>810003492</v>
          </cell>
        </row>
        <row r="3496">
          <cell r="A3496">
            <v>300368</v>
          </cell>
          <cell r="B3496" t="str">
            <v>FSCL12</v>
          </cell>
          <cell r="C3496">
            <v>810003493</v>
          </cell>
        </row>
        <row r="3497">
          <cell r="A3497">
            <v>300438</v>
          </cell>
          <cell r="B3497" t="str">
            <v>FSWB12</v>
          </cell>
          <cell r="C3497">
            <v>810003494</v>
          </cell>
        </row>
        <row r="3498">
          <cell r="A3498">
            <v>300333</v>
          </cell>
          <cell r="B3498" t="str">
            <v>FSRC12</v>
          </cell>
          <cell r="C3498">
            <v>810003495</v>
          </cell>
        </row>
        <row r="3499">
          <cell r="A3499">
            <v>300868</v>
          </cell>
          <cell r="B3499" t="str">
            <v>FSCN1210</v>
          </cell>
          <cell r="C3499">
            <v>810003496</v>
          </cell>
        </row>
        <row r="3500">
          <cell r="A3500">
            <v>300644</v>
          </cell>
          <cell r="B3500" t="str">
            <v>FSCN1205</v>
          </cell>
          <cell r="C3500">
            <v>810003497</v>
          </cell>
        </row>
        <row r="3501">
          <cell r="A3501">
            <v>300866</v>
          </cell>
          <cell r="B3501" t="str">
            <v>FSCN1206</v>
          </cell>
          <cell r="C3501">
            <v>810003498</v>
          </cell>
        </row>
        <row r="3502">
          <cell r="A3502">
            <v>300869</v>
          </cell>
          <cell r="B3502" t="str">
            <v>FSCN1207</v>
          </cell>
          <cell r="C3502">
            <v>810003499</v>
          </cell>
        </row>
        <row r="3503">
          <cell r="A3503">
            <v>303778</v>
          </cell>
          <cell r="B3503" t="str">
            <v>FSCN1211</v>
          </cell>
          <cell r="C3503">
            <v>810003500</v>
          </cell>
        </row>
        <row r="3504">
          <cell r="A3504">
            <v>300954</v>
          </cell>
          <cell r="B3504" t="str">
            <v>FSC12</v>
          </cell>
          <cell r="C3504">
            <v>810003501</v>
          </cell>
        </row>
        <row r="3505">
          <cell r="A3505">
            <v>300919</v>
          </cell>
          <cell r="B3505" t="str">
            <v>FSVRJ12</v>
          </cell>
          <cell r="C3505">
            <v>810003502</v>
          </cell>
        </row>
        <row r="3506">
          <cell r="A3506">
            <v>300930</v>
          </cell>
          <cell r="B3506" t="str">
            <v>FSVPF12</v>
          </cell>
          <cell r="C3506">
            <v>810003503</v>
          </cell>
        </row>
        <row r="3507">
          <cell r="A3507">
            <v>300548</v>
          </cell>
          <cell r="B3507" t="str">
            <v>FSTP12</v>
          </cell>
          <cell r="C3507">
            <v>810003504</v>
          </cell>
        </row>
        <row r="3508">
          <cell r="A3508">
            <v>100149</v>
          </cell>
          <cell r="B3508" t="str">
            <v>FSA-SWDW12</v>
          </cell>
          <cell r="C3508">
            <v>810003505</v>
          </cell>
        </row>
        <row r="3509">
          <cell r="A3509">
            <v>304112</v>
          </cell>
          <cell r="B3509" t="str">
            <v>FSASMM-12</v>
          </cell>
          <cell r="C3509">
            <v>810003506</v>
          </cell>
        </row>
        <row r="3510">
          <cell r="A3510">
            <v>304012</v>
          </cell>
          <cell r="B3510" t="str">
            <v>FSASMF-12</v>
          </cell>
          <cell r="C3510">
            <v>810003507</v>
          </cell>
        </row>
        <row r="3511">
          <cell r="A3511">
            <v>300010</v>
          </cell>
          <cell r="B3511" t="str">
            <v>FSVL614</v>
          </cell>
          <cell r="C3511">
            <v>810003508</v>
          </cell>
        </row>
        <row r="3512">
          <cell r="A3512">
            <v>300024</v>
          </cell>
          <cell r="B3512" t="str">
            <v>FSVL1214</v>
          </cell>
          <cell r="C3512">
            <v>810003509</v>
          </cell>
        </row>
        <row r="3513">
          <cell r="A3513">
            <v>300054</v>
          </cell>
          <cell r="B3513" t="str">
            <v>FSVL1814</v>
          </cell>
          <cell r="C3513">
            <v>810003510</v>
          </cell>
        </row>
        <row r="3514">
          <cell r="A3514">
            <v>300069</v>
          </cell>
          <cell r="B3514" t="str">
            <v>FSVL2414</v>
          </cell>
          <cell r="C3514">
            <v>810003511</v>
          </cell>
        </row>
        <row r="3515">
          <cell r="A3515">
            <v>300084</v>
          </cell>
          <cell r="B3515" t="str">
            <v>FSVL3614</v>
          </cell>
          <cell r="C3515">
            <v>810003512</v>
          </cell>
        </row>
        <row r="3516">
          <cell r="A3516">
            <v>300259</v>
          </cell>
          <cell r="B3516" t="str">
            <v>FSAVL14</v>
          </cell>
          <cell r="C3516">
            <v>810003513</v>
          </cell>
        </row>
        <row r="3517">
          <cell r="A3517">
            <v>303674</v>
          </cell>
          <cell r="B3517" t="str">
            <v>FSAVL36-14</v>
          </cell>
          <cell r="C3517">
            <v>810003514</v>
          </cell>
        </row>
        <row r="3518">
          <cell r="A3518">
            <v>303149</v>
          </cell>
          <cell r="B3518" t="str">
            <v>FSAVL14-2</v>
          </cell>
          <cell r="C3518">
            <v>810003515</v>
          </cell>
        </row>
        <row r="3519">
          <cell r="A3519">
            <v>300169</v>
          </cell>
          <cell r="B3519" t="str">
            <v>FSELB9014</v>
          </cell>
          <cell r="C3519">
            <v>810003516</v>
          </cell>
        </row>
        <row r="3520">
          <cell r="A3520" t="str">
            <v>303899</v>
          </cell>
          <cell r="B3520" t="str">
            <v>FSELB8814</v>
          </cell>
          <cell r="C3520">
            <v>810003517</v>
          </cell>
        </row>
        <row r="3521">
          <cell r="A3521">
            <v>300139</v>
          </cell>
          <cell r="B3521" t="str">
            <v>FSELB4514</v>
          </cell>
          <cell r="C3521">
            <v>810003518</v>
          </cell>
        </row>
        <row r="3522">
          <cell r="A3522">
            <v>300659</v>
          </cell>
          <cell r="B3522" t="str">
            <v>FSELB3014</v>
          </cell>
          <cell r="C3522">
            <v>810003519</v>
          </cell>
        </row>
        <row r="3523">
          <cell r="A3523">
            <v>300248</v>
          </cell>
          <cell r="B3523" t="str">
            <v>FSELB1514</v>
          </cell>
          <cell r="C3523">
            <v>810003520</v>
          </cell>
        </row>
        <row r="3524">
          <cell r="A3524">
            <v>300184</v>
          </cell>
          <cell r="B3524" t="str">
            <v>FST14</v>
          </cell>
          <cell r="C3524">
            <v>810003521</v>
          </cell>
        </row>
        <row r="3525">
          <cell r="A3525" t="str">
            <v>FSWBT14</v>
          </cell>
          <cell r="B3525" t="str">
            <v>FSWBT14</v>
          </cell>
          <cell r="C3525">
            <v>810003522</v>
          </cell>
        </row>
        <row r="3526">
          <cell r="A3526">
            <v>301037</v>
          </cell>
          <cell r="B3526" t="str">
            <v>FSBT14</v>
          </cell>
          <cell r="C3526">
            <v>810003523</v>
          </cell>
        </row>
        <row r="3527">
          <cell r="A3527">
            <v>300214</v>
          </cell>
          <cell r="B3527" t="str">
            <v>FSTC14</v>
          </cell>
          <cell r="C3527">
            <v>810003524</v>
          </cell>
        </row>
        <row r="3528">
          <cell r="A3528">
            <v>300968</v>
          </cell>
          <cell r="B3528" t="str">
            <v>FSUCD14</v>
          </cell>
          <cell r="C3528">
            <v>810003525</v>
          </cell>
        </row>
        <row r="3529">
          <cell r="A3529">
            <v>303824</v>
          </cell>
          <cell r="B3529" t="str">
            <v>FSIPSDF14</v>
          </cell>
          <cell r="C3529">
            <v>810003526</v>
          </cell>
        </row>
        <row r="3530">
          <cell r="A3530">
            <v>303843</v>
          </cell>
          <cell r="B3530" t="str">
            <v>FSHDF14</v>
          </cell>
          <cell r="C3530">
            <v>810003527</v>
          </cell>
        </row>
        <row r="3531">
          <cell r="A3531">
            <v>300195</v>
          </cell>
          <cell r="B3531" t="str">
            <v>FSBS14</v>
          </cell>
          <cell r="C3531">
            <v>810003528</v>
          </cell>
        </row>
        <row r="3532">
          <cell r="A3532">
            <v>300290</v>
          </cell>
          <cell r="B3532" t="str">
            <v>FSWT14</v>
          </cell>
          <cell r="C3532">
            <v>810003529</v>
          </cell>
        </row>
        <row r="3533">
          <cell r="A3533">
            <v>300609</v>
          </cell>
          <cell r="B3533" t="str">
            <v>FSWPT14</v>
          </cell>
          <cell r="C3533">
            <v>810003530</v>
          </cell>
        </row>
        <row r="3534">
          <cell r="A3534">
            <v>300848</v>
          </cell>
          <cell r="B3534" t="str">
            <v>FSWTE14</v>
          </cell>
          <cell r="C3534">
            <v>810003531</v>
          </cell>
        </row>
        <row r="3535">
          <cell r="A3535">
            <v>300323</v>
          </cell>
          <cell r="B3535" t="str">
            <v>FSFS14</v>
          </cell>
          <cell r="C3535">
            <v>810003532</v>
          </cell>
        </row>
        <row r="3536">
          <cell r="A3536">
            <v>300369</v>
          </cell>
          <cell r="B3536" t="str">
            <v>FSCL14</v>
          </cell>
          <cell r="C3536">
            <v>810003533</v>
          </cell>
        </row>
        <row r="3537">
          <cell r="A3537">
            <v>300439</v>
          </cell>
          <cell r="B3537" t="str">
            <v>FSWB14</v>
          </cell>
          <cell r="C3537">
            <v>810003534</v>
          </cell>
        </row>
        <row r="3538">
          <cell r="A3538">
            <v>300622</v>
          </cell>
          <cell r="B3538" t="str">
            <v>FSCN1412</v>
          </cell>
          <cell r="C3538">
            <v>810003535</v>
          </cell>
        </row>
        <row r="3539">
          <cell r="A3539">
            <v>303498</v>
          </cell>
          <cell r="B3539" t="str">
            <v>FSCN1408</v>
          </cell>
          <cell r="C3539">
            <v>810003536</v>
          </cell>
        </row>
        <row r="3540">
          <cell r="A3540">
            <v>303779</v>
          </cell>
          <cell r="B3540" t="str">
            <v>FSCN1413</v>
          </cell>
          <cell r="C3540">
            <v>810003537</v>
          </cell>
        </row>
        <row r="3541">
          <cell r="A3541">
            <v>300956</v>
          </cell>
          <cell r="B3541" t="str">
            <v>FSC14</v>
          </cell>
          <cell r="C3541">
            <v>810003538</v>
          </cell>
        </row>
        <row r="3542">
          <cell r="A3542">
            <v>300920</v>
          </cell>
          <cell r="B3542" t="str">
            <v>FSVRJ14</v>
          </cell>
          <cell r="C3542">
            <v>810003539</v>
          </cell>
        </row>
        <row r="3543">
          <cell r="A3543">
            <v>300931</v>
          </cell>
          <cell r="B3543" t="str">
            <v>FSVPF14</v>
          </cell>
          <cell r="C3543">
            <v>810003540</v>
          </cell>
        </row>
        <row r="3544">
          <cell r="A3544">
            <v>300549</v>
          </cell>
          <cell r="B3544" t="str">
            <v>FSTP14</v>
          </cell>
          <cell r="C3544">
            <v>810003541</v>
          </cell>
        </row>
        <row r="3545">
          <cell r="A3545">
            <v>100150</v>
          </cell>
          <cell r="B3545" t="str">
            <v>FSA-SWDW14</v>
          </cell>
          <cell r="C3545">
            <v>810003542</v>
          </cell>
        </row>
        <row r="3546">
          <cell r="A3546">
            <v>300011</v>
          </cell>
          <cell r="B3546" t="str">
            <v>FSVL616</v>
          </cell>
          <cell r="C3546">
            <v>810003543</v>
          </cell>
        </row>
        <row r="3547">
          <cell r="A3547">
            <v>300025</v>
          </cell>
          <cell r="B3547" t="str">
            <v>FSVL1216</v>
          </cell>
          <cell r="C3547">
            <v>810003544</v>
          </cell>
        </row>
        <row r="3548">
          <cell r="A3548">
            <v>300055</v>
          </cell>
          <cell r="B3548" t="str">
            <v>FSVL1816</v>
          </cell>
          <cell r="C3548">
            <v>810003545</v>
          </cell>
        </row>
        <row r="3549">
          <cell r="A3549">
            <v>300070</v>
          </cell>
          <cell r="B3549" t="str">
            <v>FSVL2416</v>
          </cell>
          <cell r="C3549">
            <v>810003546</v>
          </cell>
        </row>
        <row r="3550">
          <cell r="A3550">
            <v>300085</v>
          </cell>
          <cell r="B3550" t="str">
            <v>FSVL3616</v>
          </cell>
          <cell r="C3550">
            <v>810003547</v>
          </cell>
        </row>
        <row r="3551">
          <cell r="A3551">
            <v>300260</v>
          </cell>
          <cell r="B3551" t="str">
            <v>FSAVL16</v>
          </cell>
          <cell r="C3551">
            <v>810003548</v>
          </cell>
        </row>
        <row r="3552">
          <cell r="A3552">
            <v>303675</v>
          </cell>
          <cell r="B3552" t="str">
            <v>FSAVL36-16</v>
          </cell>
          <cell r="C3552">
            <v>810003549</v>
          </cell>
        </row>
        <row r="3553">
          <cell r="A3553">
            <v>303150</v>
          </cell>
          <cell r="B3553" t="str">
            <v>FSAVL16-2</v>
          </cell>
          <cell r="C3553">
            <v>810003550</v>
          </cell>
        </row>
        <row r="3554">
          <cell r="A3554">
            <v>300170</v>
          </cell>
          <cell r="B3554" t="str">
            <v>FSELB9016</v>
          </cell>
          <cell r="C3554">
            <v>810003551</v>
          </cell>
        </row>
        <row r="3555">
          <cell r="A3555" t="str">
            <v>303900</v>
          </cell>
          <cell r="B3555" t="str">
            <v>FSELB8816</v>
          </cell>
          <cell r="C3555">
            <v>810003552</v>
          </cell>
        </row>
        <row r="3556">
          <cell r="A3556">
            <v>300140</v>
          </cell>
          <cell r="B3556" t="str">
            <v>FSELB4516</v>
          </cell>
          <cell r="C3556">
            <v>810003553</v>
          </cell>
        </row>
        <row r="3557">
          <cell r="A3557">
            <v>300660</v>
          </cell>
          <cell r="B3557" t="str">
            <v>FSELB3016</v>
          </cell>
          <cell r="C3557">
            <v>810003554</v>
          </cell>
        </row>
        <row r="3558">
          <cell r="A3558">
            <v>300249</v>
          </cell>
          <cell r="B3558" t="str">
            <v>FSELB1516</v>
          </cell>
          <cell r="C3558">
            <v>810003555</v>
          </cell>
        </row>
        <row r="3559">
          <cell r="A3559">
            <v>300185</v>
          </cell>
          <cell r="B3559" t="str">
            <v>FST16</v>
          </cell>
          <cell r="C3559">
            <v>810003556</v>
          </cell>
        </row>
        <row r="3560">
          <cell r="A3560" t="str">
            <v>FSWBT16</v>
          </cell>
          <cell r="B3560" t="str">
            <v>FSWBT16</v>
          </cell>
          <cell r="C3560">
            <v>810003557</v>
          </cell>
        </row>
        <row r="3561">
          <cell r="A3561">
            <v>301038</v>
          </cell>
          <cell r="B3561" t="str">
            <v>FSBT16</v>
          </cell>
          <cell r="C3561">
            <v>810003558</v>
          </cell>
        </row>
        <row r="3562">
          <cell r="A3562">
            <v>300215</v>
          </cell>
          <cell r="B3562" t="str">
            <v>FSTC16</v>
          </cell>
          <cell r="C3562">
            <v>810003559</v>
          </cell>
        </row>
        <row r="3563">
          <cell r="A3563">
            <v>300969</v>
          </cell>
          <cell r="B3563" t="str">
            <v>FSUCD16</v>
          </cell>
          <cell r="C3563">
            <v>810003560</v>
          </cell>
        </row>
        <row r="3564">
          <cell r="A3564">
            <v>303825</v>
          </cell>
          <cell r="B3564" t="str">
            <v>FSIPSDF16</v>
          </cell>
          <cell r="C3564">
            <v>810003561</v>
          </cell>
        </row>
        <row r="3565">
          <cell r="A3565">
            <v>303844</v>
          </cell>
          <cell r="B3565" t="str">
            <v>FSHDF16</v>
          </cell>
          <cell r="C3565">
            <v>810003562</v>
          </cell>
        </row>
        <row r="3566">
          <cell r="A3566">
            <v>300196</v>
          </cell>
          <cell r="B3566" t="str">
            <v>FSBS16</v>
          </cell>
          <cell r="C3566">
            <v>810003563</v>
          </cell>
        </row>
        <row r="3567">
          <cell r="A3567">
            <v>300291</v>
          </cell>
          <cell r="B3567" t="str">
            <v>FSWT16</v>
          </cell>
          <cell r="C3567">
            <v>810003564</v>
          </cell>
        </row>
        <row r="3568">
          <cell r="A3568">
            <v>300610</v>
          </cell>
          <cell r="B3568" t="str">
            <v>FSWPT16</v>
          </cell>
          <cell r="C3568">
            <v>810003565</v>
          </cell>
        </row>
        <row r="3569">
          <cell r="A3569">
            <v>300849</v>
          </cell>
          <cell r="B3569" t="str">
            <v>FSWTE16</v>
          </cell>
          <cell r="C3569">
            <v>810003566</v>
          </cell>
        </row>
        <row r="3570">
          <cell r="A3570">
            <v>300324</v>
          </cell>
          <cell r="B3570" t="str">
            <v>FSFS16</v>
          </cell>
          <cell r="C3570">
            <v>810003567</v>
          </cell>
        </row>
        <row r="3571">
          <cell r="A3571">
            <v>300293</v>
          </cell>
          <cell r="B3571" t="str">
            <v>FSCL16</v>
          </cell>
          <cell r="C3571">
            <v>810003568</v>
          </cell>
        </row>
        <row r="3572">
          <cell r="A3572">
            <v>300440</v>
          </cell>
          <cell r="B3572" t="str">
            <v>FSWB16</v>
          </cell>
          <cell r="C3572">
            <v>810003569</v>
          </cell>
        </row>
        <row r="3573">
          <cell r="A3573">
            <v>300623</v>
          </cell>
          <cell r="B3573" t="str">
            <v>FSCN1614</v>
          </cell>
          <cell r="C3573">
            <v>810003570</v>
          </cell>
        </row>
        <row r="3574">
          <cell r="A3574">
            <v>303780</v>
          </cell>
          <cell r="B3574" t="str">
            <v>FSCN1615</v>
          </cell>
          <cell r="C3574">
            <v>810003571</v>
          </cell>
        </row>
        <row r="3575">
          <cell r="A3575">
            <v>300958</v>
          </cell>
          <cell r="B3575" t="str">
            <v>FSC16</v>
          </cell>
          <cell r="C3575">
            <v>810003572</v>
          </cell>
        </row>
        <row r="3576">
          <cell r="A3576">
            <v>300921</v>
          </cell>
          <cell r="B3576" t="str">
            <v>FSVRJ16</v>
          </cell>
          <cell r="C3576">
            <v>810003573</v>
          </cell>
        </row>
        <row r="3577">
          <cell r="A3577">
            <v>300932</v>
          </cell>
          <cell r="B3577" t="str">
            <v>FSVPF16</v>
          </cell>
          <cell r="C3577">
            <v>810003574</v>
          </cell>
        </row>
        <row r="3578">
          <cell r="A3578">
            <v>300550</v>
          </cell>
          <cell r="B3578" t="str">
            <v>FSTP16</v>
          </cell>
          <cell r="C3578">
            <v>810003575</v>
          </cell>
        </row>
        <row r="3579">
          <cell r="A3579">
            <v>100151</v>
          </cell>
          <cell r="B3579" t="str">
            <v>FSA-SWDW16</v>
          </cell>
          <cell r="C3579">
            <v>810003576</v>
          </cell>
        </row>
        <row r="3580">
          <cell r="A3580">
            <v>303905</v>
          </cell>
          <cell r="B3580" t="str">
            <v>FSVL618</v>
          </cell>
          <cell r="C3580">
            <v>810003577</v>
          </cell>
        </row>
        <row r="3581">
          <cell r="A3581">
            <v>303909</v>
          </cell>
          <cell r="B3581" t="str">
            <v>FSVL1218</v>
          </cell>
          <cell r="C3581">
            <v>810003578</v>
          </cell>
        </row>
        <row r="3582">
          <cell r="A3582">
            <v>303913</v>
          </cell>
          <cell r="B3582" t="str">
            <v>FSVL1818</v>
          </cell>
          <cell r="C3582">
            <v>810003579</v>
          </cell>
        </row>
        <row r="3583">
          <cell r="A3583">
            <v>303917</v>
          </cell>
          <cell r="B3583" t="str">
            <v>FSVL2418</v>
          </cell>
          <cell r="C3583">
            <v>810003580</v>
          </cell>
        </row>
        <row r="3584">
          <cell r="A3584">
            <v>303921</v>
          </cell>
          <cell r="B3584" t="str">
            <v>FSVL3618</v>
          </cell>
          <cell r="C3584">
            <v>810003581</v>
          </cell>
        </row>
        <row r="3585">
          <cell r="A3585">
            <v>303937</v>
          </cell>
          <cell r="B3585" t="str">
            <v>FSAVL18</v>
          </cell>
          <cell r="C3585">
            <v>810003582</v>
          </cell>
        </row>
        <row r="3586">
          <cell r="A3586">
            <v>303929</v>
          </cell>
          <cell r="B3586" t="str">
            <v>FSELB9018</v>
          </cell>
          <cell r="C3586">
            <v>810003583</v>
          </cell>
        </row>
        <row r="3587">
          <cell r="A3587" t="str">
            <v>303901</v>
          </cell>
          <cell r="B3587" t="str">
            <v>FSELB8818</v>
          </cell>
          <cell r="C3587">
            <v>810003584</v>
          </cell>
        </row>
        <row r="3588">
          <cell r="A3588">
            <v>303925</v>
          </cell>
          <cell r="B3588" t="str">
            <v>FSELB4518</v>
          </cell>
          <cell r="C3588">
            <v>810003585</v>
          </cell>
        </row>
        <row r="3589">
          <cell r="A3589">
            <v>303933</v>
          </cell>
          <cell r="B3589" t="str">
            <v>FST18</v>
          </cell>
          <cell r="C3589">
            <v>810003586</v>
          </cell>
        </row>
        <row r="3590">
          <cell r="A3590" t="str">
            <v>FSWBT18</v>
          </cell>
          <cell r="B3590" t="str">
            <v>FSWBT18</v>
          </cell>
          <cell r="C3590">
            <v>810003587</v>
          </cell>
        </row>
        <row r="3591">
          <cell r="A3591">
            <v>303941</v>
          </cell>
          <cell r="B3591" t="str">
            <v>FSTC18</v>
          </cell>
          <cell r="C3591">
            <v>810003588</v>
          </cell>
        </row>
        <row r="3592">
          <cell r="A3592">
            <v>303945</v>
          </cell>
          <cell r="B3592" t="str">
            <v>FSIPSDF18</v>
          </cell>
          <cell r="C3592">
            <v>810003589</v>
          </cell>
        </row>
        <row r="3593">
          <cell r="A3593">
            <v>300748</v>
          </cell>
          <cell r="B3593" t="str">
            <v>FSCN1816</v>
          </cell>
          <cell r="C3593">
            <v>810003590</v>
          </cell>
        </row>
        <row r="3594">
          <cell r="A3594">
            <v>303981</v>
          </cell>
          <cell r="B3594" t="str">
            <v>FSFS18</v>
          </cell>
          <cell r="C3594">
            <v>810003591</v>
          </cell>
        </row>
        <row r="3595">
          <cell r="A3595">
            <v>304014</v>
          </cell>
          <cell r="B3595" t="str">
            <v>FSCL18</v>
          </cell>
          <cell r="C3595">
            <v>810003592</v>
          </cell>
        </row>
        <row r="3596">
          <cell r="A3596">
            <v>100152</v>
          </cell>
          <cell r="B3596" t="str">
            <v>FSA-SWDW18</v>
          </cell>
          <cell r="C3596">
            <v>810003593</v>
          </cell>
        </row>
        <row r="3597">
          <cell r="A3597">
            <v>303991</v>
          </cell>
          <cell r="B3597" t="str">
            <v>FSC18</v>
          </cell>
          <cell r="C3597">
            <v>810003594</v>
          </cell>
        </row>
        <row r="3598">
          <cell r="A3598">
            <v>300993</v>
          </cell>
          <cell r="B3598" t="str">
            <v>FSVRJ18</v>
          </cell>
          <cell r="C3598">
            <v>810003595</v>
          </cell>
        </row>
        <row r="3599">
          <cell r="A3599">
            <v>300987</v>
          </cell>
          <cell r="B3599" t="str">
            <v>FSVPF18</v>
          </cell>
          <cell r="C3599">
            <v>810003596</v>
          </cell>
        </row>
        <row r="3600">
          <cell r="A3600">
            <v>303906</v>
          </cell>
          <cell r="B3600" t="str">
            <v>FSVL620</v>
          </cell>
          <cell r="C3600">
            <v>810003597</v>
          </cell>
        </row>
        <row r="3601">
          <cell r="A3601">
            <v>303910</v>
          </cell>
          <cell r="B3601" t="str">
            <v>FSVL1220</v>
          </cell>
          <cell r="C3601">
            <v>810003598</v>
          </cell>
        </row>
        <row r="3602">
          <cell r="A3602">
            <v>303914</v>
          </cell>
          <cell r="B3602" t="str">
            <v>FSVL1820</v>
          </cell>
          <cell r="C3602">
            <v>810003599</v>
          </cell>
        </row>
        <row r="3603">
          <cell r="A3603">
            <v>303918</v>
          </cell>
          <cell r="B3603" t="str">
            <v>FSVL2420</v>
          </cell>
          <cell r="C3603">
            <v>810003600</v>
          </cell>
        </row>
        <row r="3604">
          <cell r="A3604">
            <v>303922</v>
          </cell>
          <cell r="B3604" t="str">
            <v>FSVL3620</v>
          </cell>
          <cell r="C3604">
            <v>810003601</v>
          </cell>
        </row>
        <row r="3605">
          <cell r="A3605">
            <v>303938</v>
          </cell>
          <cell r="B3605" t="str">
            <v>FSAVL20</v>
          </cell>
          <cell r="C3605">
            <v>810003602</v>
          </cell>
        </row>
        <row r="3606">
          <cell r="A3606">
            <v>303930</v>
          </cell>
          <cell r="B3606" t="str">
            <v>FSELB9020</v>
          </cell>
          <cell r="C3606">
            <v>810003603</v>
          </cell>
        </row>
        <row r="3607">
          <cell r="A3607" t="str">
            <v>303902</v>
          </cell>
          <cell r="B3607" t="str">
            <v>FSELB8820</v>
          </cell>
          <cell r="C3607">
            <v>810003604</v>
          </cell>
        </row>
        <row r="3608">
          <cell r="A3608">
            <v>303926</v>
          </cell>
          <cell r="B3608" t="str">
            <v>FSELB4520</v>
          </cell>
          <cell r="C3608">
            <v>810003605</v>
          </cell>
        </row>
        <row r="3609">
          <cell r="A3609">
            <v>303934</v>
          </cell>
          <cell r="B3609" t="str">
            <v>FST20</v>
          </cell>
          <cell r="C3609">
            <v>810003606</v>
          </cell>
        </row>
        <row r="3610">
          <cell r="A3610" t="str">
            <v>FSWBT20</v>
          </cell>
          <cell r="B3610" t="str">
            <v>FSWBT20</v>
          </cell>
          <cell r="C3610">
            <v>810003607</v>
          </cell>
        </row>
        <row r="3611">
          <cell r="A3611">
            <v>303942</v>
          </cell>
          <cell r="B3611" t="str">
            <v>FSTC20</v>
          </cell>
          <cell r="C3611">
            <v>810003608</v>
          </cell>
        </row>
        <row r="3612">
          <cell r="A3612">
            <v>303946</v>
          </cell>
          <cell r="B3612" t="str">
            <v>FSIPSDF20</v>
          </cell>
          <cell r="C3612">
            <v>810003609</v>
          </cell>
        </row>
        <row r="3613">
          <cell r="A3613">
            <v>303551</v>
          </cell>
          <cell r="B3613" t="str">
            <v>FSCN2018</v>
          </cell>
          <cell r="C3613">
            <v>810003610</v>
          </cell>
        </row>
        <row r="3614">
          <cell r="A3614">
            <v>303983</v>
          </cell>
          <cell r="B3614" t="str">
            <v>FSFS20</v>
          </cell>
          <cell r="C3614">
            <v>810003611</v>
          </cell>
        </row>
        <row r="3615">
          <cell r="A3615">
            <v>304016</v>
          </cell>
          <cell r="B3615" t="str">
            <v>FSCL20</v>
          </cell>
          <cell r="C3615">
            <v>810003612</v>
          </cell>
        </row>
        <row r="3616">
          <cell r="A3616">
            <v>100153</v>
          </cell>
          <cell r="B3616" t="str">
            <v>FSA-SWDW20</v>
          </cell>
          <cell r="C3616">
            <v>810003613</v>
          </cell>
        </row>
        <row r="3617">
          <cell r="A3617">
            <v>303993</v>
          </cell>
          <cell r="B3617" t="str">
            <v>FSC20</v>
          </cell>
          <cell r="C3617">
            <v>810003614</v>
          </cell>
        </row>
        <row r="3618">
          <cell r="A3618">
            <v>300994</v>
          </cell>
          <cell r="B3618" t="str">
            <v>FSVRJ20</v>
          </cell>
          <cell r="C3618">
            <v>810003615</v>
          </cell>
        </row>
        <row r="3619">
          <cell r="A3619">
            <v>300984</v>
          </cell>
          <cell r="B3619" t="str">
            <v>FSVPF20</v>
          </cell>
          <cell r="C3619">
            <v>810003616</v>
          </cell>
        </row>
        <row r="3620">
          <cell r="A3620">
            <v>303907</v>
          </cell>
          <cell r="B3620" t="str">
            <v>FSVL622</v>
          </cell>
          <cell r="C3620">
            <v>810003617</v>
          </cell>
        </row>
        <row r="3621">
          <cell r="A3621">
            <v>303911</v>
          </cell>
          <cell r="B3621" t="str">
            <v>FSVL1222</v>
          </cell>
          <cell r="C3621">
            <v>810003618</v>
          </cell>
        </row>
        <row r="3622">
          <cell r="A3622">
            <v>303915</v>
          </cell>
          <cell r="B3622" t="str">
            <v>FSVL1822</v>
          </cell>
          <cell r="C3622">
            <v>810003619</v>
          </cell>
        </row>
        <row r="3623">
          <cell r="A3623">
            <v>303919</v>
          </cell>
          <cell r="B3623" t="str">
            <v>FSVL2422</v>
          </cell>
          <cell r="C3623">
            <v>810003620</v>
          </cell>
        </row>
        <row r="3624">
          <cell r="A3624">
            <v>303923</v>
          </cell>
          <cell r="B3624" t="str">
            <v>FSVL3622</v>
          </cell>
          <cell r="C3624">
            <v>810003621</v>
          </cell>
        </row>
        <row r="3625">
          <cell r="A3625">
            <v>303939</v>
          </cell>
          <cell r="B3625" t="str">
            <v>FSAVL22</v>
          </cell>
          <cell r="C3625">
            <v>810003622</v>
          </cell>
        </row>
        <row r="3626">
          <cell r="A3626">
            <v>303931</v>
          </cell>
          <cell r="B3626" t="str">
            <v>FSELB9022</v>
          </cell>
          <cell r="C3626">
            <v>810003623</v>
          </cell>
        </row>
        <row r="3627">
          <cell r="A3627" t="str">
            <v>303903</v>
          </cell>
          <cell r="B3627" t="str">
            <v>FSELB8822</v>
          </cell>
          <cell r="C3627">
            <v>810003624</v>
          </cell>
        </row>
        <row r="3628">
          <cell r="A3628">
            <v>303927</v>
          </cell>
          <cell r="B3628" t="str">
            <v>FSELB4522</v>
          </cell>
          <cell r="C3628">
            <v>810003625</v>
          </cell>
        </row>
        <row r="3629">
          <cell r="A3629">
            <v>303935</v>
          </cell>
          <cell r="B3629" t="str">
            <v>FST22</v>
          </cell>
          <cell r="C3629">
            <v>810003626</v>
          </cell>
        </row>
        <row r="3630">
          <cell r="A3630" t="str">
            <v>FSWBT22</v>
          </cell>
          <cell r="B3630" t="str">
            <v>FSWBT22</v>
          </cell>
          <cell r="C3630">
            <v>810003627</v>
          </cell>
        </row>
        <row r="3631">
          <cell r="A3631">
            <v>303943</v>
          </cell>
          <cell r="B3631" t="str">
            <v>FSTC22</v>
          </cell>
          <cell r="C3631">
            <v>810003628</v>
          </cell>
        </row>
        <row r="3632">
          <cell r="A3632">
            <v>303947</v>
          </cell>
          <cell r="B3632" t="str">
            <v>FSIPSDF22</v>
          </cell>
          <cell r="C3632">
            <v>810003629</v>
          </cell>
        </row>
        <row r="3633">
          <cell r="A3633">
            <v>303552</v>
          </cell>
          <cell r="B3633" t="str">
            <v>FSCN2220</v>
          </cell>
          <cell r="C3633">
            <v>810003630</v>
          </cell>
        </row>
        <row r="3634">
          <cell r="A3634">
            <v>303985</v>
          </cell>
          <cell r="B3634" t="str">
            <v>FSFS22</v>
          </cell>
          <cell r="C3634">
            <v>810003631</v>
          </cell>
        </row>
        <row r="3635">
          <cell r="A3635">
            <v>304018</v>
          </cell>
          <cell r="B3635" t="str">
            <v>FSCL22</v>
          </cell>
          <cell r="C3635">
            <v>810003632</v>
          </cell>
        </row>
        <row r="3636">
          <cell r="A3636">
            <v>100154</v>
          </cell>
          <cell r="B3636" t="str">
            <v>FSA-SWDW22</v>
          </cell>
          <cell r="C3636">
            <v>810003633</v>
          </cell>
        </row>
        <row r="3637">
          <cell r="A3637">
            <v>303995</v>
          </cell>
          <cell r="B3637" t="str">
            <v>FSC22</v>
          </cell>
          <cell r="C3637">
            <v>810003634</v>
          </cell>
        </row>
        <row r="3638">
          <cell r="A3638">
            <v>300985</v>
          </cell>
          <cell r="B3638" t="str">
            <v>FSVPF22</v>
          </cell>
          <cell r="C3638">
            <v>810003635</v>
          </cell>
        </row>
        <row r="3639">
          <cell r="A3639">
            <v>303908</v>
          </cell>
          <cell r="B3639" t="str">
            <v>FSVL624</v>
          </cell>
          <cell r="C3639">
            <v>810003636</v>
          </cell>
        </row>
        <row r="3640">
          <cell r="A3640">
            <v>303912</v>
          </cell>
          <cell r="B3640" t="str">
            <v>FSVL1224</v>
          </cell>
          <cell r="C3640">
            <v>810003637</v>
          </cell>
        </row>
        <row r="3641">
          <cell r="A3641">
            <v>303916</v>
          </cell>
          <cell r="B3641" t="str">
            <v>FSVL1824</v>
          </cell>
          <cell r="C3641">
            <v>810003638</v>
          </cell>
        </row>
        <row r="3642">
          <cell r="A3642">
            <v>303920</v>
          </cell>
          <cell r="B3642" t="str">
            <v>FSVL2424</v>
          </cell>
          <cell r="C3642">
            <v>810003639</v>
          </cell>
        </row>
        <row r="3643">
          <cell r="A3643">
            <v>303924</v>
          </cell>
          <cell r="B3643" t="str">
            <v>FSVL3624</v>
          </cell>
          <cell r="C3643">
            <v>810003640</v>
          </cell>
        </row>
        <row r="3644">
          <cell r="A3644">
            <v>303940</v>
          </cell>
          <cell r="B3644" t="str">
            <v>FSAVL24</v>
          </cell>
          <cell r="C3644">
            <v>810003641</v>
          </cell>
        </row>
        <row r="3645">
          <cell r="A3645">
            <v>303932</v>
          </cell>
          <cell r="B3645" t="str">
            <v>FSELB9024</v>
          </cell>
          <cell r="C3645">
            <v>810003642</v>
          </cell>
        </row>
        <row r="3646">
          <cell r="A3646" t="str">
            <v>303904</v>
          </cell>
          <cell r="B3646" t="str">
            <v>FSELB8824</v>
          </cell>
          <cell r="C3646">
            <v>810003643</v>
          </cell>
        </row>
        <row r="3647">
          <cell r="A3647">
            <v>303928</v>
          </cell>
          <cell r="B3647" t="str">
            <v>FSELB4524</v>
          </cell>
          <cell r="C3647">
            <v>810003644</v>
          </cell>
        </row>
        <row r="3648">
          <cell r="A3648">
            <v>303936</v>
          </cell>
          <cell r="B3648" t="str">
            <v>FST24</v>
          </cell>
          <cell r="C3648">
            <v>810003645</v>
          </cell>
        </row>
        <row r="3649">
          <cell r="A3649" t="str">
            <v>FSWBT24</v>
          </cell>
          <cell r="B3649" t="str">
            <v>FSWBT24</v>
          </cell>
          <cell r="C3649">
            <v>810003646</v>
          </cell>
        </row>
        <row r="3650">
          <cell r="A3650">
            <v>303944</v>
          </cell>
          <cell r="B3650" t="str">
            <v>FSTC24</v>
          </cell>
          <cell r="C3650">
            <v>810003647</v>
          </cell>
        </row>
        <row r="3651">
          <cell r="A3651">
            <v>303948</v>
          </cell>
          <cell r="B3651" t="str">
            <v>FSIPSDF24</v>
          </cell>
          <cell r="C3651">
            <v>810003648</v>
          </cell>
        </row>
        <row r="3652">
          <cell r="A3652">
            <v>303553</v>
          </cell>
          <cell r="B3652" t="str">
            <v>FSCN2422</v>
          </cell>
          <cell r="C3652">
            <v>810003649</v>
          </cell>
        </row>
        <row r="3653">
          <cell r="A3653">
            <v>303987</v>
          </cell>
          <cell r="B3653" t="str">
            <v>FSFS24</v>
          </cell>
          <cell r="C3653">
            <v>810003650</v>
          </cell>
        </row>
        <row r="3654">
          <cell r="A3654">
            <v>304020</v>
          </cell>
          <cell r="B3654" t="str">
            <v>FSCL24</v>
          </cell>
          <cell r="C3654">
            <v>810003651</v>
          </cell>
        </row>
        <row r="3655">
          <cell r="A3655">
            <v>100155</v>
          </cell>
          <cell r="B3655" t="str">
            <v>FSA-SWDW24</v>
          </cell>
          <cell r="C3655">
            <v>810003652</v>
          </cell>
        </row>
        <row r="3656">
          <cell r="A3656">
            <v>303997</v>
          </cell>
          <cell r="B3656" t="str">
            <v>FSC24</v>
          </cell>
          <cell r="C3656">
            <v>810003653</v>
          </cell>
        </row>
        <row r="3657">
          <cell r="A3657">
            <v>300996</v>
          </cell>
          <cell r="B3657" t="str">
            <v>FSVRJ24</v>
          </cell>
          <cell r="C3657">
            <v>810003654</v>
          </cell>
        </row>
        <row r="3658">
          <cell r="A3658">
            <v>300986</v>
          </cell>
          <cell r="B3658" t="str">
            <v>FSVPF24</v>
          </cell>
          <cell r="C3658">
            <v>810003655</v>
          </cell>
        </row>
        <row r="3659">
          <cell r="A3659">
            <v>100001</v>
          </cell>
          <cell r="B3659" t="str">
            <v>W2-603</v>
          </cell>
          <cell r="C3659">
            <v>810003656</v>
          </cell>
        </row>
        <row r="3660">
          <cell r="A3660">
            <v>100015</v>
          </cell>
          <cell r="B3660" t="str">
            <v>W2-1203</v>
          </cell>
          <cell r="C3660">
            <v>810003657</v>
          </cell>
        </row>
        <row r="3661">
          <cell r="A3661">
            <v>100045</v>
          </cell>
          <cell r="B3661" t="str">
            <v>W2-1803</v>
          </cell>
          <cell r="C3661">
            <v>810003658</v>
          </cell>
        </row>
        <row r="3662">
          <cell r="A3662">
            <v>100060</v>
          </cell>
          <cell r="B3662" t="str">
            <v>W2-2403</v>
          </cell>
          <cell r="C3662">
            <v>810003659</v>
          </cell>
        </row>
        <row r="3663">
          <cell r="A3663">
            <v>100075</v>
          </cell>
          <cell r="B3663" t="str">
            <v>W2-3603</v>
          </cell>
          <cell r="C3663">
            <v>810003660</v>
          </cell>
        </row>
        <row r="3664">
          <cell r="A3664">
            <v>100250</v>
          </cell>
          <cell r="B3664" t="str">
            <v>W2-AVL3</v>
          </cell>
          <cell r="C3664">
            <v>810003661</v>
          </cell>
        </row>
        <row r="3665">
          <cell r="A3665">
            <v>100160</v>
          </cell>
          <cell r="B3665" t="str">
            <v>W2-9003</v>
          </cell>
          <cell r="C3665">
            <v>810003662</v>
          </cell>
        </row>
        <row r="3666">
          <cell r="A3666">
            <v>103890</v>
          </cell>
          <cell r="B3666" t="str">
            <v>W2-8803</v>
          </cell>
          <cell r="C3666">
            <v>810003663</v>
          </cell>
        </row>
        <row r="3667">
          <cell r="A3667">
            <v>100130</v>
          </cell>
          <cell r="B3667" t="str">
            <v>W2-4503</v>
          </cell>
          <cell r="C3667">
            <v>810003664</v>
          </cell>
        </row>
        <row r="3668">
          <cell r="A3668">
            <v>100650</v>
          </cell>
          <cell r="B3668" t="str">
            <v>W2-3003</v>
          </cell>
          <cell r="C3668">
            <v>810003665</v>
          </cell>
        </row>
        <row r="3669">
          <cell r="A3669">
            <v>100239</v>
          </cell>
          <cell r="B3669" t="str">
            <v>W2-1503</v>
          </cell>
          <cell r="C3669">
            <v>810003666</v>
          </cell>
        </row>
        <row r="3670">
          <cell r="A3670">
            <v>100175</v>
          </cell>
          <cell r="B3670" t="str">
            <v>W2-T3</v>
          </cell>
          <cell r="C3670">
            <v>810003667</v>
          </cell>
        </row>
        <row r="3671">
          <cell r="A3671">
            <v>100205</v>
          </cell>
          <cell r="B3671" t="str">
            <v>W2-TC3</v>
          </cell>
          <cell r="C3671">
            <v>810003668</v>
          </cell>
        </row>
        <row r="3672">
          <cell r="A3672">
            <v>100824</v>
          </cell>
          <cell r="B3672" t="str">
            <v>W2-AAU3</v>
          </cell>
          <cell r="C3672">
            <v>810003669</v>
          </cell>
        </row>
        <row r="3673">
          <cell r="A3673">
            <v>100220</v>
          </cell>
          <cell r="B3673" t="str">
            <v>W2-DF3</v>
          </cell>
          <cell r="C3673">
            <v>810003670</v>
          </cell>
        </row>
        <row r="3674">
          <cell r="A3674">
            <v>103815</v>
          </cell>
          <cell r="B3674" t="str">
            <v>W2-IPSDF3</v>
          </cell>
          <cell r="C3674">
            <v>810003671</v>
          </cell>
        </row>
        <row r="3675">
          <cell r="A3675">
            <v>100280</v>
          </cell>
          <cell r="B3675" t="str">
            <v>W2-WT3</v>
          </cell>
          <cell r="C3675">
            <v>810003672</v>
          </cell>
        </row>
        <row r="3676">
          <cell r="A3676">
            <v>100325</v>
          </cell>
          <cell r="B3676" t="str">
            <v>W2-RC3</v>
          </cell>
          <cell r="C3676">
            <v>810003673</v>
          </cell>
        </row>
        <row r="3677">
          <cell r="A3677">
            <v>100407</v>
          </cell>
          <cell r="B3677" t="str">
            <v>W2-0304TI</v>
          </cell>
          <cell r="C3677">
            <v>810003674</v>
          </cell>
        </row>
        <row r="3678">
          <cell r="A3678">
            <v>100406</v>
          </cell>
          <cell r="B3678" t="str">
            <v>W2-0306TI</v>
          </cell>
          <cell r="C3678">
            <v>810003675</v>
          </cell>
        </row>
        <row r="3679">
          <cell r="A3679">
            <v>100193</v>
          </cell>
          <cell r="B3679" t="str">
            <v>FSA-DWSW3</v>
          </cell>
          <cell r="C3679">
            <v>810003676</v>
          </cell>
        </row>
        <row r="3680">
          <cell r="A3680">
            <v>100002</v>
          </cell>
          <cell r="B3680" t="str">
            <v>W2-604</v>
          </cell>
          <cell r="C3680">
            <v>810003677</v>
          </cell>
        </row>
        <row r="3681">
          <cell r="A3681">
            <v>100016</v>
          </cell>
          <cell r="B3681" t="str">
            <v>W2-1204</v>
          </cell>
          <cell r="C3681">
            <v>810003678</v>
          </cell>
        </row>
        <row r="3682">
          <cell r="A3682">
            <v>100046</v>
          </cell>
          <cell r="B3682" t="str">
            <v>W2-1804</v>
          </cell>
          <cell r="C3682">
            <v>810003679</v>
          </cell>
        </row>
        <row r="3683">
          <cell r="A3683">
            <v>100061</v>
          </cell>
          <cell r="B3683" t="str">
            <v>W2-2404</v>
          </cell>
          <cell r="C3683">
            <v>810003680</v>
          </cell>
        </row>
        <row r="3684">
          <cell r="A3684">
            <v>100076</v>
          </cell>
          <cell r="B3684" t="str">
            <v>W2-3604</v>
          </cell>
          <cell r="C3684">
            <v>810003681</v>
          </cell>
        </row>
        <row r="3685">
          <cell r="A3685">
            <v>100251</v>
          </cell>
          <cell r="B3685" t="str">
            <v>W2-AVL4</v>
          </cell>
          <cell r="C3685">
            <v>810003682</v>
          </cell>
        </row>
        <row r="3686">
          <cell r="A3686">
            <v>100161</v>
          </cell>
          <cell r="B3686" t="str">
            <v>W2-9004</v>
          </cell>
          <cell r="C3686">
            <v>810003683</v>
          </cell>
        </row>
        <row r="3687">
          <cell r="A3687">
            <v>103891</v>
          </cell>
          <cell r="B3687" t="str">
            <v>W2-8804</v>
          </cell>
          <cell r="C3687">
            <v>810003684</v>
          </cell>
        </row>
        <row r="3688">
          <cell r="A3688">
            <v>100131</v>
          </cell>
          <cell r="B3688" t="str">
            <v>W2-4504</v>
          </cell>
          <cell r="C3688">
            <v>810003685</v>
          </cell>
        </row>
        <row r="3689">
          <cell r="A3689">
            <v>100651</v>
          </cell>
          <cell r="B3689" t="str">
            <v>W2-3004</v>
          </cell>
          <cell r="C3689">
            <v>810003686</v>
          </cell>
        </row>
        <row r="3690">
          <cell r="A3690">
            <v>100240</v>
          </cell>
          <cell r="B3690" t="str">
            <v>W2-1504</v>
          </cell>
          <cell r="C3690">
            <v>810003687</v>
          </cell>
        </row>
        <row r="3691">
          <cell r="A3691">
            <v>100176</v>
          </cell>
          <cell r="B3691" t="str">
            <v>W2-T4</v>
          </cell>
          <cell r="C3691">
            <v>810003688</v>
          </cell>
        </row>
        <row r="3692">
          <cell r="A3692" t="str">
            <v>W2-WBT4</v>
          </cell>
          <cell r="B3692" t="str">
            <v>W2-WBT4</v>
          </cell>
          <cell r="C3692">
            <v>810003689</v>
          </cell>
        </row>
        <row r="3693">
          <cell r="A3693">
            <v>100206</v>
          </cell>
          <cell r="B3693" t="str">
            <v>W2-TC4</v>
          </cell>
          <cell r="C3693">
            <v>810003690</v>
          </cell>
        </row>
        <row r="3694">
          <cell r="A3694">
            <v>100825</v>
          </cell>
          <cell r="B3694" t="str">
            <v>W2-AAU4</v>
          </cell>
          <cell r="C3694">
            <v>810003691</v>
          </cell>
        </row>
        <row r="3695">
          <cell r="A3695">
            <v>100221</v>
          </cell>
          <cell r="B3695" t="str">
            <v>W2-DF4</v>
          </cell>
          <cell r="C3695">
            <v>810003692</v>
          </cell>
        </row>
        <row r="3696">
          <cell r="A3696">
            <v>103816</v>
          </cell>
          <cell r="B3696" t="str">
            <v>W2-IPSDF4</v>
          </cell>
          <cell r="C3696">
            <v>810003693</v>
          </cell>
        </row>
        <row r="3697">
          <cell r="A3697">
            <v>100281</v>
          </cell>
          <cell r="B3697" t="str">
            <v>W2-WT4</v>
          </cell>
          <cell r="C3697">
            <v>810003694</v>
          </cell>
        </row>
        <row r="3698">
          <cell r="A3698">
            <v>100326</v>
          </cell>
          <cell r="B3698" t="str">
            <v>W2-RC4</v>
          </cell>
          <cell r="C3698">
            <v>810003695</v>
          </cell>
        </row>
        <row r="3699">
          <cell r="A3699">
            <v>100381</v>
          </cell>
          <cell r="B3699" t="str">
            <v>W2-45I</v>
          </cell>
          <cell r="C3699">
            <v>810003696</v>
          </cell>
        </row>
        <row r="3700">
          <cell r="A3700">
            <v>100194</v>
          </cell>
          <cell r="B3700" t="str">
            <v>FSA-DWSW4</v>
          </cell>
          <cell r="C3700">
            <v>810003697</v>
          </cell>
        </row>
        <row r="3701">
          <cell r="A3701">
            <v>100003</v>
          </cell>
          <cell r="B3701" t="str">
            <v>W2-605</v>
          </cell>
          <cell r="C3701">
            <v>810003698</v>
          </cell>
        </row>
        <row r="3702">
          <cell r="A3702">
            <v>100017</v>
          </cell>
          <cell r="B3702" t="str">
            <v>W2-1205</v>
          </cell>
          <cell r="C3702">
            <v>810003699</v>
          </cell>
        </row>
        <row r="3703">
          <cell r="A3703">
            <v>100047</v>
          </cell>
          <cell r="B3703" t="str">
            <v>W2-1805</v>
          </cell>
          <cell r="C3703">
            <v>810003700</v>
          </cell>
        </row>
        <row r="3704">
          <cell r="A3704">
            <v>100062</v>
          </cell>
          <cell r="B3704" t="str">
            <v>W2-2405</v>
          </cell>
          <cell r="C3704">
            <v>810003701</v>
          </cell>
        </row>
        <row r="3705">
          <cell r="A3705">
            <v>100077</v>
          </cell>
          <cell r="B3705" t="str">
            <v>W2-3605</v>
          </cell>
          <cell r="C3705">
            <v>810003702</v>
          </cell>
        </row>
        <row r="3706">
          <cell r="A3706">
            <v>100252</v>
          </cell>
          <cell r="B3706" t="str">
            <v>W2-AVL5</v>
          </cell>
          <cell r="C3706">
            <v>810003703</v>
          </cell>
        </row>
        <row r="3707">
          <cell r="A3707">
            <v>100162</v>
          </cell>
          <cell r="B3707" t="str">
            <v>W2-9005</v>
          </cell>
          <cell r="C3707">
            <v>810003704</v>
          </cell>
        </row>
        <row r="3708">
          <cell r="A3708">
            <v>103892</v>
          </cell>
          <cell r="B3708" t="str">
            <v>W2-8805</v>
          </cell>
          <cell r="C3708">
            <v>810003705</v>
          </cell>
        </row>
        <row r="3709">
          <cell r="A3709">
            <v>100132</v>
          </cell>
          <cell r="B3709" t="str">
            <v>W2-4505</v>
          </cell>
          <cell r="C3709">
            <v>810003706</v>
          </cell>
        </row>
        <row r="3710">
          <cell r="A3710">
            <v>100652</v>
          </cell>
          <cell r="B3710" t="str">
            <v>W2-3005</v>
          </cell>
          <cell r="C3710">
            <v>810003707</v>
          </cell>
        </row>
        <row r="3711">
          <cell r="A3711">
            <v>100241</v>
          </cell>
          <cell r="B3711" t="str">
            <v>W2-1505</v>
          </cell>
          <cell r="C3711">
            <v>810003708</v>
          </cell>
        </row>
        <row r="3712">
          <cell r="A3712">
            <v>100177</v>
          </cell>
          <cell r="B3712" t="str">
            <v>W2-T5</v>
          </cell>
          <cell r="C3712">
            <v>810003709</v>
          </cell>
        </row>
        <row r="3713">
          <cell r="A3713" t="str">
            <v>W2-WBT5</v>
          </cell>
          <cell r="B3713" t="str">
            <v>W2-WBT5</v>
          </cell>
          <cell r="C3713">
            <v>810003710</v>
          </cell>
        </row>
        <row r="3714">
          <cell r="A3714">
            <v>100207</v>
          </cell>
          <cell r="B3714" t="str">
            <v>W2-TC5</v>
          </cell>
          <cell r="C3714">
            <v>810003711</v>
          </cell>
        </row>
        <row r="3715">
          <cell r="A3715">
            <v>100826</v>
          </cell>
          <cell r="B3715" t="str">
            <v>W2-AAU5</v>
          </cell>
          <cell r="C3715">
            <v>810003712</v>
          </cell>
        </row>
        <row r="3716">
          <cell r="A3716">
            <v>100222</v>
          </cell>
          <cell r="B3716" t="str">
            <v>W2-DF5</v>
          </cell>
          <cell r="C3716">
            <v>810003713</v>
          </cell>
        </row>
        <row r="3717">
          <cell r="A3717">
            <v>103817</v>
          </cell>
          <cell r="B3717" t="str">
            <v>W2-IPSDF5</v>
          </cell>
          <cell r="C3717">
            <v>810003714</v>
          </cell>
        </row>
        <row r="3718">
          <cell r="A3718">
            <v>100282</v>
          </cell>
          <cell r="B3718" t="str">
            <v>W2-WT5</v>
          </cell>
          <cell r="C3718">
            <v>810003715</v>
          </cell>
        </row>
        <row r="3719">
          <cell r="A3719">
            <v>100327</v>
          </cell>
          <cell r="B3719" t="str">
            <v>W2-RC5</v>
          </cell>
          <cell r="C3719">
            <v>810003716</v>
          </cell>
        </row>
        <row r="3720">
          <cell r="A3720">
            <v>100195</v>
          </cell>
          <cell r="B3720" t="str">
            <v>FSA-DWSW5</v>
          </cell>
          <cell r="C3720">
            <v>810003717</v>
          </cell>
        </row>
        <row r="3721">
          <cell r="A3721">
            <v>100647</v>
          </cell>
          <cell r="B3721" t="str">
            <v>W2-CN0504</v>
          </cell>
          <cell r="C3721">
            <v>810003718</v>
          </cell>
        </row>
        <row r="3722">
          <cell r="A3722">
            <v>100004</v>
          </cell>
          <cell r="B3722" t="str">
            <v>W2-606</v>
          </cell>
          <cell r="C3722">
            <v>810003719</v>
          </cell>
        </row>
        <row r="3723">
          <cell r="A3723">
            <v>100018</v>
          </cell>
          <cell r="B3723" t="str">
            <v>W2-1206</v>
          </cell>
          <cell r="C3723">
            <v>810003720</v>
          </cell>
        </row>
        <row r="3724">
          <cell r="A3724">
            <v>100048</v>
          </cell>
          <cell r="B3724" t="str">
            <v>W2-1806</v>
          </cell>
          <cell r="C3724">
            <v>810003721</v>
          </cell>
        </row>
        <row r="3725">
          <cell r="A3725">
            <v>100063</v>
          </cell>
          <cell r="B3725" t="str">
            <v>W2-2406</v>
          </cell>
          <cell r="C3725">
            <v>810003722</v>
          </cell>
        </row>
        <row r="3726">
          <cell r="A3726">
            <v>100078</v>
          </cell>
          <cell r="B3726" t="str">
            <v>W2-3606</v>
          </cell>
          <cell r="C3726">
            <v>810003723</v>
          </cell>
        </row>
        <row r="3727">
          <cell r="A3727">
            <v>100253</v>
          </cell>
          <cell r="B3727" t="str">
            <v>W2-AVL6</v>
          </cell>
          <cell r="C3727">
            <v>810003724</v>
          </cell>
        </row>
        <row r="3728">
          <cell r="A3728">
            <v>100163</v>
          </cell>
          <cell r="B3728" t="str">
            <v>W2-9006</v>
          </cell>
          <cell r="C3728">
            <v>810003725</v>
          </cell>
        </row>
        <row r="3729">
          <cell r="A3729">
            <v>103893</v>
          </cell>
          <cell r="B3729" t="str">
            <v>W2-8806</v>
          </cell>
          <cell r="C3729">
            <v>810003726</v>
          </cell>
        </row>
        <row r="3730">
          <cell r="A3730">
            <v>100133</v>
          </cell>
          <cell r="B3730" t="str">
            <v>W2-4506</v>
          </cell>
          <cell r="C3730">
            <v>810003727</v>
          </cell>
        </row>
        <row r="3731">
          <cell r="A3731">
            <v>100653</v>
          </cell>
          <cell r="B3731" t="str">
            <v>W2-3006</v>
          </cell>
          <cell r="C3731">
            <v>810003728</v>
          </cell>
        </row>
        <row r="3732">
          <cell r="A3732">
            <v>100242</v>
          </cell>
          <cell r="B3732" t="str">
            <v>W2-1506</v>
          </cell>
          <cell r="C3732">
            <v>810003729</v>
          </cell>
        </row>
        <row r="3733">
          <cell r="A3733">
            <v>100178</v>
          </cell>
          <cell r="B3733" t="str">
            <v>W2-T6</v>
          </cell>
          <cell r="C3733">
            <v>810003730</v>
          </cell>
        </row>
        <row r="3734">
          <cell r="A3734" t="str">
            <v>W2-WBT6</v>
          </cell>
          <cell r="B3734" t="str">
            <v>W2-WBT6</v>
          </cell>
          <cell r="C3734">
            <v>810003731</v>
          </cell>
        </row>
        <row r="3735">
          <cell r="A3735">
            <v>100208</v>
          </cell>
          <cell r="B3735" t="str">
            <v>W2-TC6</v>
          </cell>
          <cell r="C3735">
            <v>810003732</v>
          </cell>
        </row>
        <row r="3736">
          <cell r="A3736">
            <v>100827</v>
          </cell>
          <cell r="B3736" t="str">
            <v>W2-AAU6</v>
          </cell>
          <cell r="C3736">
            <v>810003733</v>
          </cell>
        </row>
        <row r="3737">
          <cell r="A3737">
            <v>103818</v>
          </cell>
          <cell r="B3737" t="str">
            <v>W2-IPSDF6</v>
          </cell>
          <cell r="C3737">
            <v>810003734</v>
          </cell>
        </row>
        <row r="3738">
          <cell r="A3738">
            <v>100283</v>
          </cell>
          <cell r="B3738" t="str">
            <v>W2-WT6</v>
          </cell>
          <cell r="C3738">
            <v>810003735</v>
          </cell>
        </row>
        <row r="3739">
          <cell r="A3739">
            <v>100328</v>
          </cell>
          <cell r="B3739" t="str">
            <v>W2-RC6</v>
          </cell>
          <cell r="C3739">
            <v>810003736</v>
          </cell>
        </row>
        <row r="3740">
          <cell r="A3740">
            <v>100196</v>
          </cell>
          <cell r="B3740" t="str">
            <v>FSA-DWSW6</v>
          </cell>
          <cell r="C3740">
            <v>810003737</v>
          </cell>
        </row>
        <row r="3741">
          <cell r="A3741">
            <v>100614</v>
          </cell>
          <cell r="B3741" t="str">
            <v>W2-CN0604</v>
          </cell>
          <cell r="C3741">
            <v>810003738</v>
          </cell>
        </row>
        <row r="3742">
          <cell r="A3742">
            <v>100613</v>
          </cell>
          <cell r="B3742" t="str">
            <v>W2-CN0605</v>
          </cell>
          <cell r="C3742">
            <v>810003739</v>
          </cell>
        </row>
        <row r="3743">
          <cell r="A3743">
            <v>100005</v>
          </cell>
          <cell r="B3743" t="str">
            <v>W2-607</v>
          </cell>
          <cell r="C3743">
            <v>810003740</v>
          </cell>
        </row>
        <row r="3744">
          <cell r="A3744">
            <v>100019</v>
          </cell>
          <cell r="B3744" t="str">
            <v>W2-1207</v>
          </cell>
          <cell r="C3744">
            <v>810003741</v>
          </cell>
        </row>
        <row r="3745">
          <cell r="A3745">
            <v>100049</v>
          </cell>
          <cell r="B3745" t="str">
            <v>W2-1807</v>
          </cell>
          <cell r="C3745">
            <v>810003742</v>
          </cell>
        </row>
        <row r="3746">
          <cell r="A3746">
            <v>100064</v>
          </cell>
          <cell r="B3746" t="str">
            <v>W2-2407</v>
          </cell>
          <cell r="C3746">
            <v>810003743</v>
          </cell>
        </row>
        <row r="3747">
          <cell r="A3747">
            <v>100079</v>
          </cell>
          <cell r="B3747" t="str">
            <v>W2-3607</v>
          </cell>
          <cell r="C3747">
            <v>810003744</v>
          </cell>
        </row>
        <row r="3748">
          <cell r="A3748">
            <v>100254</v>
          </cell>
          <cell r="B3748" t="str">
            <v>W2-AVL7</v>
          </cell>
          <cell r="C3748">
            <v>810003745</v>
          </cell>
        </row>
        <row r="3749">
          <cell r="A3749">
            <v>100164</v>
          </cell>
          <cell r="B3749" t="str">
            <v>W2-9007</v>
          </cell>
          <cell r="C3749">
            <v>810003746</v>
          </cell>
        </row>
        <row r="3750">
          <cell r="A3750">
            <v>103894</v>
          </cell>
          <cell r="B3750" t="str">
            <v>W2-8807</v>
          </cell>
          <cell r="C3750">
            <v>810003747</v>
          </cell>
        </row>
        <row r="3751">
          <cell r="A3751">
            <v>100134</v>
          </cell>
          <cell r="B3751" t="str">
            <v>W2-4507</v>
          </cell>
          <cell r="C3751">
            <v>810003748</v>
          </cell>
        </row>
        <row r="3752">
          <cell r="A3752">
            <v>100654</v>
          </cell>
          <cell r="B3752" t="str">
            <v>W2-3007</v>
          </cell>
          <cell r="C3752">
            <v>810003749</v>
          </cell>
        </row>
        <row r="3753">
          <cell r="A3753">
            <v>100243</v>
          </cell>
          <cell r="B3753" t="str">
            <v>W2-1507</v>
          </cell>
          <cell r="C3753">
            <v>810003750</v>
          </cell>
        </row>
        <row r="3754">
          <cell r="A3754">
            <v>100179</v>
          </cell>
          <cell r="B3754" t="str">
            <v>W2-T7</v>
          </cell>
          <cell r="C3754">
            <v>810003751</v>
          </cell>
        </row>
        <row r="3755">
          <cell r="A3755" t="str">
            <v>W2-WBT7</v>
          </cell>
          <cell r="B3755" t="str">
            <v>W2-WBT7</v>
          </cell>
          <cell r="C3755">
            <v>810003752</v>
          </cell>
        </row>
        <row r="3756">
          <cell r="A3756">
            <v>100209</v>
          </cell>
          <cell r="B3756" t="str">
            <v>W2-TC7</v>
          </cell>
          <cell r="C3756">
            <v>810003753</v>
          </cell>
        </row>
        <row r="3757">
          <cell r="A3757">
            <v>100828</v>
          </cell>
          <cell r="B3757" t="str">
            <v>W2-AAU7</v>
          </cell>
          <cell r="C3757">
            <v>810003754</v>
          </cell>
        </row>
        <row r="3758">
          <cell r="A3758">
            <v>103819</v>
          </cell>
          <cell r="B3758" t="str">
            <v>W2-IPSDF7</v>
          </cell>
          <cell r="C3758">
            <v>810003755</v>
          </cell>
        </row>
        <row r="3759">
          <cell r="A3759">
            <v>100284</v>
          </cell>
          <cell r="B3759" t="str">
            <v>W2-WT7</v>
          </cell>
          <cell r="C3759">
            <v>810003756</v>
          </cell>
        </row>
        <row r="3760">
          <cell r="A3760">
            <v>100329</v>
          </cell>
          <cell r="B3760" t="str">
            <v>W2-RC7</v>
          </cell>
          <cell r="C3760">
            <v>810003757</v>
          </cell>
        </row>
        <row r="3761">
          <cell r="A3761">
            <v>100638</v>
          </cell>
          <cell r="B3761" t="str">
            <v>W2-75R</v>
          </cell>
          <cell r="C3761">
            <v>810003758</v>
          </cell>
        </row>
        <row r="3762">
          <cell r="A3762">
            <v>100197</v>
          </cell>
          <cell r="B3762" t="str">
            <v>FSA-DWSW7</v>
          </cell>
          <cell r="C3762">
            <v>810003759</v>
          </cell>
        </row>
        <row r="3763">
          <cell r="A3763">
            <v>100006</v>
          </cell>
          <cell r="B3763" t="str">
            <v>W2-608</v>
          </cell>
          <cell r="C3763">
            <v>810003760</v>
          </cell>
        </row>
        <row r="3764">
          <cell r="A3764">
            <v>100020</v>
          </cell>
          <cell r="B3764" t="str">
            <v>W2-1208</v>
          </cell>
          <cell r="C3764">
            <v>810003761</v>
          </cell>
        </row>
        <row r="3765">
          <cell r="A3765">
            <v>100050</v>
          </cell>
          <cell r="B3765" t="str">
            <v>W2-1808</v>
          </cell>
          <cell r="C3765">
            <v>810003762</v>
          </cell>
        </row>
        <row r="3766">
          <cell r="A3766">
            <v>100065</v>
          </cell>
          <cell r="B3766" t="str">
            <v>W2-2408</v>
          </cell>
          <cell r="C3766">
            <v>810003763</v>
          </cell>
        </row>
        <row r="3767">
          <cell r="A3767">
            <v>100080</v>
          </cell>
          <cell r="B3767" t="str">
            <v>W2-3608</v>
          </cell>
          <cell r="C3767">
            <v>810003764</v>
          </cell>
        </row>
        <row r="3768">
          <cell r="A3768">
            <v>100255</v>
          </cell>
          <cell r="B3768" t="str">
            <v>W2-AVL8</v>
          </cell>
          <cell r="C3768">
            <v>810003765</v>
          </cell>
        </row>
        <row r="3769">
          <cell r="A3769">
            <v>100165</v>
          </cell>
          <cell r="B3769" t="str">
            <v>W2-9008</v>
          </cell>
          <cell r="C3769">
            <v>810003766</v>
          </cell>
        </row>
        <row r="3770">
          <cell r="A3770">
            <v>103895</v>
          </cell>
          <cell r="B3770" t="str">
            <v>W2-8808</v>
          </cell>
          <cell r="C3770">
            <v>810003767</v>
          </cell>
        </row>
        <row r="3771">
          <cell r="A3771">
            <v>100135</v>
          </cell>
          <cell r="B3771" t="str">
            <v>W2-4508</v>
          </cell>
          <cell r="C3771">
            <v>810003768</v>
          </cell>
        </row>
        <row r="3772">
          <cell r="A3772">
            <v>100655</v>
          </cell>
          <cell r="B3772" t="str">
            <v>W2-3008</v>
          </cell>
          <cell r="C3772">
            <v>810003769</v>
          </cell>
        </row>
        <row r="3773">
          <cell r="A3773">
            <v>100244</v>
          </cell>
          <cell r="B3773" t="str">
            <v>W2-1508</v>
          </cell>
          <cell r="C3773">
            <v>810003770</v>
          </cell>
        </row>
        <row r="3774">
          <cell r="A3774">
            <v>100180</v>
          </cell>
          <cell r="B3774" t="str">
            <v>W2-T8</v>
          </cell>
          <cell r="C3774">
            <v>810003771</v>
          </cell>
        </row>
        <row r="3775">
          <cell r="A3775" t="str">
            <v>W2-WBT8</v>
          </cell>
          <cell r="B3775" t="str">
            <v>W2-WBT8</v>
          </cell>
          <cell r="C3775">
            <v>810003772</v>
          </cell>
        </row>
        <row r="3776">
          <cell r="A3776">
            <v>100829</v>
          </cell>
          <cell r="B3776" t="str">
            <v>W2-AUU8</v>
          </cell>
          <cell r="C3776">
            <v>810003773</v>
          </cell>
        </row>
        <row r="3777">
          <cell r="A3777">
            <v>100210</v>
          </cell>
          <cell r="B3777" t="str">
            <v>W2-TC8</v>
          </cell>
          <cell r="C3777">
            <v>810003774</v>
          </cell>
        </row>
        <row r="3778">
          <cell r="A3778">
            <v>103820</v>
          </cell>
          <cell r="B3778" t="str">
            <v>W2-IPSDF8</v>
          </cell>
          <cell r="C3778">
            <v>810003775</v>
          </cell>
        </row>
        <row r="3779">
          <cell r="A3779">
            <v>100285</v>
          </cell>
          <cell r="B3779" t="str">
            <v>W2-WT8</v>
          </cell>
          <cell r="C3779">
            <v>810003776</v>
          </cell>
        </row>
        <row r="3780">
          <cell r="A3780">
            <v>100330</v>
          </cell>
          <cell r="B3780" t="str">
            <v>W2-RC8</v>
          </cell>
          <cell r="C3780">
            <v>810003777</v>
          </cell>
        </row>
        <row r="3781">
          <cell r="A3781">
            <v>100618</v>
          </cell>
          <cell r="B3781" t="str">
            <v>W2-CN0806</v>
          </cell>
          <cell r="C3781">
            <v>810003778</v>
          </cell>
        </row>
        <row r="3782">
          <cell r="A3782">
            <v>100401</v>
          </cell>
          <cell r="B3782" t="str">
            <v>W2-89I</v>
          </cell>
          <cell r="C3782">
            <v>810003779</v>
          </cell>
        </row>
        <row r="3783">
          <cell r="A3783">
            <v>100395</v>
          </cell>
          <cell r="B3783" t="str">
            <v>W2-0807TR</v>
          </cell>
          <cell r="C3783">
            <v>810003780</v>
          </cell>
        </row>
        <row r="3784">
          <cell r="A3784">
            <v>100439</v>
          </cell>
          <cell r="B3784" t="str">
            <v>W2-0810E1</v>
          </cell>
          <cell r="C3784">
            <v>810003781</v>
          </cell>
        </row>
        <row r="3785">
          <cell r="A3785">
            <v>100198</v>
          </cell>
          <cell r="B3785" t="str">
            <v>FSA-DWSW8</v>
          </cell>
          <cell r="C3785">
            <v>810003782</v>
          </cell>
        </row>
        <row r="3786">
          <cell r="A3786">
            <v>100007</v>
          </cell>
          <cell r="B3786" t="str">
            <v>W2-609</v>
          </cell>
          <cell r="C3786">
            <v>810003783</v>
          </cell>
        </row>
        <row r="3787">
          <cell r="A3787">
            <v>100021</v>
          </cell>
          <cell r="B3787" t="str">
            <v>W2-1209</v>
          </cell>
          <cell r="C3787">
            <v>810003784</v>
          </cell>
        </row>
        <row r="3788">
          <cell r="A3788">
            <v>100051</v>
          </cell>
          <cell r="B3788" t="str">
            <v>W2-1809</v>
          </cell>
          <cell r="C3788">
            <v>810003785</v>
          </cell>
        </row>
        <row r="3789">
          <cell r="A3789">
            <v>100066</v>
          </cell>
          <cell r="B3789" t="str">
            <v>W2-2409</v>
          </cell>
          <cell r="C3789">
            <v>810003786</v>
          </cell>
        </row>
        <row r="3790">
          <cell r="A3790">
            <v>100081</v>
          </cell>
          <cell r="B3790" t="str">
            <v>W2-3609</v>
          </cell>
          <cell r="C3790">
            <v>810003787</v>
          </cell>
        </row>
        <row r="3791">
          <cell r="A3791">
            <v>100256</v>
          </cell>
          <cell r="B3791" t="str">
            <v>W2-AVL9</v>
          </cell>
          <cell r="C3791">
            <v>810003788</v>
          </cell>
        </row>
        <row r="3792">
          <cell r="A3792">
            <v>100166</v>
          </cell>
          <cell r="B3792" t="str">
            <v>W2-9009</v>
          </cell>
          <cell r="C3792">
            <v>810003789</v>
          </cell>
        </row>
        <row r="3793">
          <cell r="A3793">
            <v>103896</v>
          </cell>
          <cell r="B3793" t="str">
            <v>W2-8809</v>
          </cell>
          <cell r="C3793">
            <v>810003790</v>
          </cell>
        </row>
        <row r="3794">
          <cell r="A3794">
            <v>100136</v>
          </cell>
          <cell r="B3794" t="str">
            <v>W2-4509</v>
          </cell>
          <cell r="C3794">
            <v>810003791</v>
          </cell>
        </row>
        <row r="3795">
          <cell r="A3795">
            <v>100656</v>
          </cell>
          <cell r="B3795" t="str">
            <v>W2-3009</v>
          </cell>
          <cell r="C3795">
            <v>810003792</v>
          </cell>
        </row>
        <row r="3796">
          <cell r="A3796">
            <v>100245</v>
          </cell>
          <cell r="B3796" t="str">
            <v>W2-1509</v>
          </cell>
          <cell r="C3796">
            <v>810003793</v>
          </cell>
        </row>
        <row r="3797">
          <cell r="A3797">
            <v>100181</v>
          </cell>
          <cell r="B3797" t="str">
            <v>W2-T9</v>
          </cell>
          <cell r="C3797">
            <v>810003794</v>
          </cell>
        </row>
        <row r="3798">
          <cell r="A3798" t="str">
            <v>W2-WBT9</v>
          </cell>
          <cell r="B3798" t="str">
            <v>W2-WBT9</v>
          </cell>
          <cell r="C3798">
            <v>810003795</v>
          </cell>
        </row>
        <row r="3799">
          <cell r="A3799">
            <v>100211</v>
          </cell>
          <cell r="B3799" t="str">
            <v>W2-TC9</v>
          </cell>
          <cell r="C3799">
            <v>810003796</v>
          </cell>
        </row>
        <row r="3800">
          <cell r="A3800">
            <v>100841</v>
          </cell>
          <cell r="B3800" t="str">
            <v>W2-AAU9</v>
          </cell>
          <cell r="C3800">
            <v>810003797</v>
          </cell>
        </row>
        <row r="3801">
          <cell r="A3801">
            <v>103821</v>
          </cell>
          <cell r="B3801" t="str">
            <v>W2-IPSDF9</v>
          </cell>
          <cell r="C3801">
            <v>810003798</v>
          </cell>
        </row>
        <row r="3802">
          <cell r="A3802">
            <v>100286</v>
          </cell>
          <cell r="B3802" t="str">
            <v>W2-WT9</v>
          </cell>
          <cell r="C3802">
            <v>810003799</v>
          </cell>
        </row>
        <row r="3803">
          <cell r="A3803">
            <v>100331</v>
          </cell>
          <cell r="B3803" t="str">
            <v>W2-RC9</v>
          </cell>
          <cell r="C3803">
            <v>810003800</v>
          </cell>
        </row>
        <row r="3804">
          <cell r="A3804">
            <v>100199</v>
          </cell>
          <cell r="B3804" t="str">
            <v>FSA-DWSW9</v>
          </cell>
          <cell r="C3804">
            <v>810003801</v>
          </cell>
        </row>
        <row r="3805">
          <cell r="A3805">
            <v>100612</v>
          </cell>
          <cell r="B3805" t="str">
            <v>W2-CNO908</v>
          </cell>
          <cell r="C3805">
            <v>810003802</v>
          </cell>
        </row>
        <row r="3806">
          <cell r="A3806">
            <v>100008</v>
          </cell>
          <cell r="B3806" t="str">
            <v>W2-610</v>
          </cell>
          <cell r="C3806">
            <v>810003803</v>
          </cell>
        </row>
        <row r="3807">
          <cell r="A3807">
            <v>100022</v>
          </cell>
          <cell r="B3807" t="str">
            <v>W2-1210</v>
          </cell>
          <cell r="C3807">
            <v>810003804</v>
          </cell>
        </row>
        <row r="3808">
          <cell r="A3808">
            <v>100052</v>
          </cell>
          <cell r="B3808" t="str">
            <v>W2-1810</v>
          </cell>
          <cell r="C3808">
            <v>810003805</v>
          </cell>
        </row>
        <row r="3809">
          <cell r="A3809">
            <v>100067</v>
          </cell>
          <cell r="B3809" t="str">
            <v>W2-2410</v>
          </cell>
          <cell r="C3809">
            <v>810003806</v>
          </cell>
        </row>
        <row r="3810">
          <cell r="A3810">
            <v>100082</v>
          </cell>
          <cell r="B3810" t="str">
            <v>W2-3610</v>
          </cell>
          <cell r="C3810">
            <v>810003807</v>
          </cell>
        </row>
        <row r="3811">
          <cell r="A3811">
            <v>100257</v>
          </cell>
          <cell r="B3811" t="str">
            <v>W2-AVL10</v>
          </cell>
          <cell r="C3811">
            <v>810003808</v>
          </cell>
        </row>
        <row r="3812">
          <cell r="A3812">
            <v>100167</v>
          </cell>
          <cell r="B3812" t="str">
            <v>W2-9010</v>
          </cell>
          <cell r="C3812">
            <v>810003809</v>
          </cell>
        </row>
        <row r="3813">
          <cell r="A3813">
            <v>103897</v>
          </cell>
          <cell r="B3813" t="str">
            <v>W2-8810</v>
          </cell>
          <cell r="C3813">
            <v>810003810</v>
          </cell>
        </row>
        <row r="3814">
          <cell r="A3814">
            <v>100137</v>
          </cell>
          <cell r="B3814" t="str">
            <v>W2-4510</v>
          </cell>
          <cell r="C3814">
            <v>810003811</v>
          </cell>
        </row>
        <row r="3815">
          <cell r="A3815">
            <v>100657</v>
          </cell>
          <cell r="B3815" t="str">
            <v>W2-3010</v>
          </cell>
          <cell r="C3815">
            <v>810003812</v>
          </cell>
        </row>
        <row r="3816">
          <cell r="A3816">
            <v>100246</v>
          </cell>
          <cell r="B3816" t="str">
            <v>W2-1510</v>
          </cell>
          <cell r="C3816">
            <v>810003813</v>
          </cell>
        </row>
        <row r="3817">
          <cell r="A3817">
            <v>100182</v>
          </cell>
          <cell r="B3817" t="str">
            <v>W2-T10</v>
          </cell>
          <cell r="C3817">
            <v>810003814</v>
          </cell>
        </row>
        <row r="3818">
          <cell r="A3818" t="str">
            <v>W2-WBT10</v>
          </cell>
          <cell r="B3818" t="str">
            <v>W2-WBT10</v>
          </cell>
          <cell r="C3818">
            <v>810003815</v>
          </cell>
        </row>
        <row r="3819">
          <cell r="A3819">
            <v>100842</v>
          </cell>
          <cell r="B3819" t="str">
            <v>W2-AAU10</v>
          </cell>
          <cell r="C3819">
            <v>810003816</v>
          </cell>
        </row>
        <row r="3820">
          <cell r="A3820">
            <v>100212</v>
          </cell>
          <cell r="B3820" t="str">
            <v>W2-TC10</v>
          </cell>
          <cell r="C3820">
            <v>810003817</v>
          </cell>
        </row>
        <row r="3821">
          <cell r="A3821">
            <v>103822</v>
          </cell>
          <cell r="B3821" t="str">
            <v>W2-IPSDF10</v>
          </cell>
          <cell r="C3821">
            <v>810003818</v>
          </cell>
        </row>
        <row r="3822">
          <cell r="A3822">
            <v>100287</v>
          </cell>
          <cell r="B3822" t="str">
            <v>W2-WT10</v>
          </cell>
          <cell r="C3822">
            <v>810003819</v>
          </cell>
        </row>
        <row r="3823">
          <cell r="A3823">
            <v>100332</v>
          </cell>
          <cell r="B3823" t="str">
            <v>W2-RC10</v>
          </cell>
          <cell r="C3823">
            <v>810003820</v>
          </cell>
        </row>
        <row r="3824">
          <cell r="A3824">
            <v>100200</v>
          </cell>
          <cell r="B3824" t="str">
            <v>FSA-DWSW10</v>
          </cell>
          <cell r="C3824">
            <v>810003821</v>
          </cell>
        </row>
        <row r="3825">
          <cell r="A3825">
            <v>100369</v>
          </cell>
          <cell r="B3825" t="str">
            <v>W2-1007TR</v>
          </cell>
          <cell r="C3825">
            <v>810003822</v>
          </cell>
        </row>
        <row r="3826">
          <cell r="A3826">
            <v>300480</v>
          </cell>
          <cell r="B3826" t="str">
            <v>FSFS11</v>
          </cell>
          <cell r="C3826">
            <v>810003823</v>
          </cell>
        </row>
        <row r="3827">
          <cell r="A3827">
            <v>100617</v>
          </cell>
          <cell r="B3827" t="str">
            <v>W2-CN1008</v>
          </cell>
          <cell r="C3827">
            <v>810003824</v>
          </cell>
        </row>
        <row r="3828">
          <cell r="A3828">
            <v>300484</v>
          </cell>
          <cell r="B3828" t="str">
            <v>FSCL11</v>
          </cell>
          <cell r="C3828">
            <v>810003825</v>
          </cell>
        </row>
        <row r="3829">
          <cell r="A3829">
            <v>300492</v>
          </cell>
          <cell r="B3829" t="str">
            <v>FSWB11</v>
          </cell>
          <cell r="C3829">
            <v>810003826</v>
          </cell>
        </row>
        <row r="3830">
          <cell r="A3830">
            <v>300970</v>
          </cell>
          <cell r="B3830" t="str">
            <v>FSC11</v>
          </cell>
          <cell r="C3830">
            <v>810003827</v>
          </cell>
        </row>
        <row r="3831">
          <cell r="A3831">
            <v>100009</v>
          </cell>
          <cell r="B3831" t="str">
            <v>W2-612</v>
          </cell>
          <cell r="C3831">
            <v>810003828</v>
          </cell>
        </row>
        <row r="3832">
          <cell r="A3832">
            <v>100023</v>
          </cell>
          <cell r="B3832" t="str">
            <v>W2-1212</v>
          </cell>
          <cell r="C3832">
            <v>810003829</v>
          </cell>
        </row>
        <row r="3833">
          <cell r="A3833">
            <v>100053</v>
          </cell>
          <cell r="B3833" t="str">
            <v>W2-1812</v>
          </cell>
          <cell r="C3833">
            <v>810003830</v>
          </cell>
        </row>
        <row r="3834">
          <cell r="A3834">
            <v>100068</v>
          </cell>
          <cell r="B3834" t="str">
            <v>W2-2412</v>
          </cell>
          <cell r="C3834">
            <v>810003831</v>
          </cell>
        </row>
        <row r="3835">
          <cell r="A3835">
            <v>100083</v>
          </cell>
          <cell r="B3835" t="str">
            <v>W2-3612</v>
          </cell>
          <cell r="C3835">
            <v>810003832</v>
          </cell>
        </row>
        <row r="3836">
          <cell r="A3836">
            <v>100258</v>
          </cell>
          <cell r="B3836" t="str">
            <v>W2-AVL12</v>
          </cell>
          <cell r="C3836">
            <v>810003833</v>
          </cell>
        </row>
        <row r="3837">
          <cell r="A3837">
            <v>100168</v>
          </cell>
          <cell r="B3837" t="str">
            <v>W2-9012</v>
          </cell>
          <cell r="C3837">
            <v>810003834</v>
          </cell>
        </row>
        <row r="3838">
          <cell r="A3838">
            <v>103898</v>
          </cell>
          <cell r="B3838" t="str">
            <v>W2-8812</v>
          </cell>
          <cell r="C3838">
            <v>810003835</v>
          </cell>
        </row>
        <row r="3839">
          <cell r="A3839">
            <v>100138</v>
          </cell>
          <cell r="B3839" t="str">
            <v>W2-4512</v>
          </cell>
          <cell r="C3839">
            <v>810003836</v>
          </cell>
        </row>
        <row r="3840">
          <cell r="A3840">
            <v>100658</v>
          </cell>
          <cell r="B3840" t="str">
            <v>W2-3012</v>
          </cell>
          <cell r="C3840">
            <v>810003837</v>
          </cell>
        </row>
        <row r="3841">
          <cell r="A3841">
            <v>100247</v>
          </cell>
          <cell r="B3841" t="str">
            <v>W2-1512</v>
          </cell>
          <cell r="C3841">
            <v>810003838</v>
          </cell>
        </row>
        <row r="3842">
          <cell r="A3842">
            <v>100183</v>
          </cell>
          <cell r="B3842" t="str">
            <v>W2-T12</v>
          </cell>
          <cell r="C3842">
            <v>810003839</v>
          </cell>
        </row>
        <row r="3843">
          <cell r="A3843" t="str">
            <v>W2-WBT12</v>
          </cell>
          <cell r="B3843" t="str">
            <v>W2-WBT12</v>
          </cell>
          <cell r="C3843">
            <v>810003840</v>
          </cell>
        </row>
        <row r="3844">
          <cell r="A3844">
            <v>100213</v>
          </cell>
          <cell r="B3844" t="str">
            <v>W2-TC12</v>
          </cell>
          <cell r="C3844">
            <v>810003841</v>
          </cell>
        </row>
        <row r="3845">
          <cell r="A3845">
            <v>100843</v>
          </cell>
          <cell r="B3845" t="str">
            <v>W2-AAU12</v>
          </cell>
          <cell r="C3845">
            <v>810003842</v>
          </cell>
        </row>
        <row r="3846">
          <cell r="A3846">
            <v>103823</v>
          </cell>
          <cell r="B3846" t="str">
            <v>W2-IPSDF12</v>
          </cell>
          <cell r="C3846">
            <v>810003843</v>
          </cell>
        </row>
        <row r="3847">
          <cell r="A3847">
            <v>100289</v>
          </cell>
          <cell r="B3847" t="str">
            <v>W2-WT12</v>
          </cell>
          <cell r="C3847">
            <v>810003844</v>
          </cell>
        </row>
        <row r="3848">
          <cell r="A3848">
            <v>100333</v>
          </cell>
          <cell r="B3848" t="str">
            <v>W2-RC12</v>
          </cell>
          <cell r="C3848">
            <v>810003845</v>
          </cell>
        </row>
        <row r="3849">
          <cell r="A3849">
            <v>100201</v>
          </cell>
          <cell r="B3849" t="str">
            <v>FSA-DWSW12</v>
          </cell>
          <cell r="C3849">
            <v>810003846</v>
          </cell>
        </row>
        <row r="3850">
          <cell r="A3850">
            <v>100403</v>
          </cell>
          <cell r="B3850" t="str">
            <v>W2-1210R</v>
          </cell>
          <cell r="C3850">
            <v>810003847</v>
          </cell>
        </row>
        <row r="3851">
          <cell r="A3851">
            <v>300481</v>
          </cell>
          <cell r="B3851" t="str">
            <v>FSFS13</v>
          </cell>
          <cell r="C3851">
            <v>810003848</v>
          </cell>
        </row>
        <row r="3852">
          <cell r="A3852">
            <v>300485</v>
          </cell>
          <cell r="B3852" t="str">
            <v>FSCL13</v>
          </cell>
          <cell r="C3852">
            <v>810003849</v>
          </cell>
        </row>
        <row r="3853">
          <cell r="A3853">
            <v>300493</v>
          </cell>
          <cell r="B3853" t="str">
            <v>FSWB13</v>
          </cell>
          <cell r="C3853">
            <v>810003850</v>
          </cell>
        </row>
        <row r="3854">
          <cell r="A3854">
            <v>100621</v>
          </cell>
          <cell r="B3854" t="str">
            <v>W2-CN1210</v>
          </cell>
          <cell r="C3854">
            <v>810003851</v>
          </cell>
        </row>
        <row r="3855">
          <cell r="A3855">
            <v>300971</v>
          </cell>
          <cell r="B3855" t="str">
            <v>FSC13</v>
          </cell>
          <cell r="C3855">
            <v>810003852</v>
          </cell>
        </row>
        <row r="3856">
          <cell r="A3856">
            <v>100010</v>
          </cell>
          <cell r="B3856" t="str">
            <v>W2-614</v>
          </cell>
          <cell r="C3856">
            <v>810003853</v>
          </cell>
        </row>
        <row r="3857">
          <cell r="A3857">
            <v>100024</v>
          </cell>
          <cell r="B3857" t="str">
            <v>W2-1214</v>
          </cell>
          <cell r="C3857">
            <v>810003854</v>
          </cell>
        </row>
        <row r="3858">
          <cell r="A3858">
            <v>100054</v>
          </cell>
          <cell r="B3858" t="str">
            <v>W2-1814</v>
          </cell>
          <cell r="C3858">
            <v>810003855</v>
          </cell>
        </row>
        <row r="3859">
          <cell r="A3859">
            <v>100069</v>
          </cell>
          <cell r="B3859" t="str">
            <v>W2-2414</v>
          </cell>
          <cell r="C3859">
            <v>810003856</v>
          </cell>
        </row>
        <row r="3860">
          <cell r="A3860">
            <v>100084</v>
          </cell>
          <cell r="B3860" t="str">
            <v>W2-3614</v>
          </cell>
          <cell r="C3860">
            <v>810003857</v>
          </cell>
        </row>
        <row r="3861">
          <cell r="A3861">
            <v>100259</v>
          </cell>
          <cell r="B3861" t="str">
            <v>W2-AVL14</v>
          </cell>
          <cell r="C3861">
            <v>810003858</v>
          </cell>
        </row>
        <row r="3862">
          <cell r="A3862">
            <v>100169</v>
          </cell>
          <cell r="B3862" t="str">
            <v>W2-9014</v>
          </cell>
          <cell r="C3862">
            <v>810003859</v>
          </cell>
        </row>
        <row r="3863">
          <cell r="A3863">
            <v>103899</v>
          </cell>
          <cell r="B3863" t="str">
            <v>W2-8814</v>
          </cell>
          <cell r="C3863">
            <v>810003860</v>
          </cell>
        </row>
        <row r="3864">
          <cell r="A3864">
            <v>100139</v>
          </cell>
          <cell r="B3864" t="str">
            <v>W2-4514</v>
          </cell>
          <cell r="C3864">
            <v>810003861</v>
          </cell>
        </row>
        <row r="3865">
          <cell r="A3865">
            <v>100659</v>
          </cell>
          <cell r="B3865" t="str">
            <v>W2-3014</v>
          </cell>
          <cell r="C3865">
            <v>810003862</v>
          </cell>
        </row>
        <row r="3866">
          <cell r="A3866">
            <v>100248</v>
          </cell>
          <cell r="B3866" t="str">
            <v>W2-1514</v>
          </cell>
          <cell r="C3866">
            <v>810003863</v>
          </cell>
        </row>
        <row r="3867">
          <cell r="A3867">
            <v>100184</v>
          </cell>
          <cell r="B3867" t="str">
            <v>W2-T14</v>
          </cell>
          <cell r="C3867">
            <v>810003864</v>
          </cell>
        </row>
        <row r="3868">
          <cell r="A3868" t="str">
            <v>W2-WBT14</v>
          </cell>
          <cell r="B3868" t="str">
            <v>W2-WBT14</v>
          </cell>
          <cell r="C3868">
            <v>810003865</v>
          </cell>
        </row>
        <row r="3869">
          <cell r="A3869">
            <v>100214</v>
          </cell>
          <cell r="B3869" t="str">
            <v>W2-TC14</v>
          </cell>
          <cell r="C3869">
            <v>810003866</v>
          </cell>
        </row>
        <row r="3870">
          <cell r="A3870">
            <v>100844</v>
          </cell>
          <cell r="B3870" t="str">
            <v>W2-AAU14</v>
          </cell>
          <cell r="C3870">
            <v>810003867</v>
          </cell>
        </row>
        <row r="3871">
          <cell r="A3871">
            <v>103824</v>
          </cell>
          <cell r="B3871" t="str">
            <v>W2-IPSDF14</v>
          </cell>
          <cell r="C3871">
            <v>810003868</v>
          </cell>
        </row>
        <row r="3872">
          <cell r="A3872">
            <v>100290</v>
          </cell>
          <cell r="B3872" t="str">
            <v>W2-WT14</v>
          </cell>
          <cell r="C3872">
            <v>810003869</v>
          </cell>
        </row>
        <row r="3873">
          <cell r="A3873">
            <v>100622</v>
          </cell>
          <cell r="B3873" t="str">
            <v>W2-CN1412</v>
          </cell>
          <cell r="C3873">
            <v>810003870</v>
          </cell>
        </row>
        <row r="3874">
          <cell r="A3874">
            <v>100202</v>
          </cell>
          <cell r="B3874" t="str">
            <v>FSA-DWSW14</v>
          </cell>
          <cell r="C3874">
            <v>810003871</v>
          </cell>
        </row>
        <row r="3875">
          <cell r="A3875">
            <v>300482</v>
          </cell>
          <cell r="B3875" t="str">
            <v>FSFS15</v>
          </cell>
          <cell r="C3875">
            <v>810003872</v>
          </cell>
        </row>
        <row r="3876">
          <cell r="A3876">
            <v>300486</v>
          </cell>
          <cell r="B3876" t="str">
            <v>FSCL15</v>
          </cell>
          <cell r="C3876">
            <v>810003873</v>
          </cell>
        </row>
        <row r="3877">
          <cell r="A3877">
            <v>300494</v>
          </cell>
          <cell r="B3877" t="str">
            <v>FSWB15</v>
          </cell>
          <cell r="C3877">
            <v>810003874</v>
          </cell>
        </row>
        <row r="3878">
          <cell r="A3878">
            <v>300972</v>
          </cell>
          <cell r="B3878" t="str">
            <v>FSC15</v>
          </cell>
          <cell r="C3878">
            <v>810003875</v>
          </cell>
        </row>
        <row r="3879">
          <cell r="A3879">
            <v>100011</v>
          </cell>
          <cell r="B3879" t="str">
            <v>W2-616</v>
          </cell>
          <cell r="C3879">
            <v>810003876</v>
          </cell>
        </row>
        <row r="3880">
          <cell r="A3880">
            <v>100025</v>
          </cell>
          <cell r="B3880" t="str">
            <v>W2-1216</v>
          </cell>
          <cell r="C3880">
            <v>810003877</v>
          </cell>
        </row>
        <row r="3881">
          <cell r="A3881">
            <v>100055</v>
          </cell>
          <cell r="B3881" t="str">
            <v>W2-1816</v>
          </cell>
          <cell r="C3881">
            <v>810003878</v>
          </cell>
        </row>
        <row r="3882">
          <cell r="A3882">
            <v>100070</v>
          </cell>
          <cell r="B3882" t="str">
            <v>W2-2416</v>
          </cell>
          <cell r="C3882">
            <v>810003879</v>
          </cell>
        </row>
        <row r="3883">
          <cell r="A3883">
            <v>100085</v>
          </cell>
          <cell r="B3883" t="str">
            <v>W2-3616</v>
          </cell>
          <cell r="C3883">
            <v>810003880</v>
          </cell>
        </row>
        <row r="3884">
          <cell r="A3884">
            <v>100260</v>
          </cell>
          <cell r="B3884" t="str">
            <v>W2-AVL16</v>
          </cell>
          <cell r="C3884">
            <v>810003881</v>
          </cell>
        </row>
        <row r="3885">
          <cell r="A3885">
            <v>100170</v>
          </cell>
          <cell r="B3885" t="str">
            <v>W2-9016</v>
          </cell>
          <cell r="C3885">
            <v>810003882</v>
          </cell>
        </row>
        <row r="3886">
          <cell r="A3886">
            <v>103900</v>
          </cell>
          <cell r="B3886" t="str">
            <v>W2-8816</v>
          </cell>
          <cell r="C3886">
            <v>810003883</v>
          </cell>
        </row>
        <row r="3887">
          <cell r="A3887">
            <v>100140</v>
          </cell>
          <cell r="B3887" t="str">
            <v>W2-4516</v>
          </cell>
          <cell r="C3887">
            <v>810003884</v>
          </cell>
        </row>
        <row r="3888">
          <cell r="A3888">
            <v>100660</v>
          </cell>
          <cell r="B3888" t="str">
            <v>W2-3016</v>
          </cell>
          <cell r="C3888">
            <v>810003885</v>
          </cell>
        </row>
        <row r="3889">
          <cell r="A3889">
            <v>100249</v>
          </cell>
          <cell r="B3889" t="str">
            <v>W2-1516</v>
          </cell>
          <cell r="C3889">
            <v>810003886</v>
          </cell>
        </row>
        <row r="3890">
          <cell r="A3890">
            <v>100185</v>
          </cell>
          <cell r="B3890" t="str">
            <v>W2-T16</v>
          </cell>
          <cell r="C3890">
            <v>810003887</v>
          </cell>
        </row>
        <row r="3891">
          <cell r="A3891" t="str">
            <v>W2-WBT16</v>
          </cell>
          <cell r="B3891" t="str">
            <v>W2-WBT16</v>
          </cell>
          <cell r="C3891">
            <v>810003888</v>
          </cell>
        </row>
        <row r="3892">
          <cell r="A3892">
            <v>100215</v>
          </cell>
          <cell r="B3892" t="str">
            <v>W2-TC16</v>
          </cell>
          <cell r="C3892">
            <v>810003889</v>
          </cell>
        </row>
        <row r="3893">
          <cell r="A3893">
            <v>103825</v>
          </cell>
          <cell r="B3893" t="str">
            <v>W2-IPSDF16</v>
          </cell>
          <cell r="C3893">
            <v>810003890</v>
          </cell>
        </row>
        <row r="3894">
          <cell r="A3894">
            <v>100850</v>
          </cell>
          <cell r="B3894" t="str">
            <v>W2-AAU16</v>
          </cell>
          <cell r="C3894">
            <v>810003891</v>
          </cell>
        </row>
        <row r="3895">
          <cell r="A3895">
            <v>100291</v>
          </cell>
          <cell r="B3895" t="str">
            <v>W2-WT16</v>
          </cell>
          <cell r="C3895">
            <v>810003892</v>
          </cell>
        </row>
        <row r="3896">
          <cell r="A3896">
            <v>100203</v>
          </cell>
          <cell r="B3896" t="str">
            <v>FSA-DWSW16</v>
          </cell>
          <cell r="C3896">
            <v>810003893</v>
          </cell>
        </row>
        <row r="3897">
          <cell r="A3897">
            <v>300483</v>
          </cell>
          <cell r="B3897" t="str">
            <v>FSFS17</v>
          </cell>
          <cell r="C3897">
            <v>810003894</v>
          </cell>
        </row>
        <row r="3898">
          <cell r="A3898">
            <v>300487</v>
          </cell>
          <cell r="B3898" t="str">
            <v>FSCL17</v>
          </cell>
          <cell r="C3898">
            <v>810003895</v>
          </cell>
        </row>
        <row r="3899">
          <cell r="A3899">
            <v>300495</v>
          </cell>
          <cell r="B3899" t="str">
            <v>FSWB17</v>
          </cell>
          <cell r="C3899">
            <v>810003896</v>
          </cell>
        </row>
        <row r="3900">
          <cell r="A3900">
            <v>100623</v>
          </cell>
          <cell r="B3900" t="str">
            <v>W2-CN1614</v>
          </cell>
          <cell r="C3900">
            <v>810003897</v>
          </cell>
        </row>
        <row r="3901">
          <cell r="A3901">
            <v>300973</v>
          </cell>
          <cell r="B3901" t="str">
            <v>FSC17</v>
          </cell>
          <cell r="C3901">
            <v>810003898</v>
          </cell>
        </row>
        <row r="3902">
          <cell r="A3902">
            <v>103905</v>
          </cell>
          <cell r="B3902" t="str">
            <v>W2-618</v>
          </cell>
          <cell r="C3902">
            <v>810003899</v>
          </cell>
        </row>
        <row r="3903">
          <cell r="A3903">
            <v>103909</v>
          </cell>
          <cell r="B3903" t="str">
            <v>W2-1218</v>
          </cell>
          <cell r="C3903">
            <v>810003900</v>
          </cell>
        </row>
        <row r="3904">
          <cell r="A3904">
            <v>103913</v>
          </cell>
          <cell r="B3904" t="str">
            <v>W2-1818</v>
          </cell>
          <cell r="C3904">
            <v>810003901</v>
          </cell>
        </row>
        <row r="3905">
          <cell r="A3905">
            <v>103917</v>
          </cell>
          <cell r="B3905" t="str">
            <v>W2-2418</v>
          </cell>
          <cell r="C3905">
            <v>810003902</v>
          </cell>
        </row>
        <row r="3906">
          <cell r="A3906">
            <v>103921</v>
          </cell>
          <cell r="B3906" t="str">
            <v>W2-3618</v>
          </cell>
          <cell r="C3906">
            <v>810003903</v>
          </cell>
        </row>
        <row r="3907">
          <cell r="A3907">
            <v>103937</v>
          </cell>
          <cell r="B3907" t="str">
            <v>W2-AVL18</v>
          </cell>
          <cell r="C3907">
            <v>810003904</v>
          </cell>
        </row>
        <row r="3908">
          <cell r="A3908">
            <v>103929</v>
          </cell>
          <cell r="B3908" t="str">
            <v>W2-9018</v>
          </cell>
          <cell r="C3908">
            <v>810003905</v>
          </cell>
        </row>
        <row r="3909">
          <cell r="A3909">
            <v>103901</v>
          </cell>
          <cell r="B3909" t="str">
            <v>W2-8818</v>
          </cell>
          <cell r="C3909">
            <v>810003906</v>
          </cell>
        </row>
        <row r="3910">
          <cell r="A3910">
            <v>103925</v>
          </cell>
          <cell r="B3910" t="str">
            <v>W2-4518</v>
          </cell>
          <cell r="C3910">
            <v>810003907</v>
          </cell>
        </row>
        <row r="3911">
          <cell r="A3911">
            <v>103933</v>
          </cell>
          <cell r="B3911" t="str">
            <v>W2-T18</v>
          </cell>
          <cell r="C3911">
            <v>810003908</v>
          </cell>
        </row>
        <row r="3912">
          <cell r="A3912" t="str">
            <v>W2-WBT18</v>
          </cell>
          <cell r="B3912" t="str">
            <v>W2-WBT18</v>
          </cell>
          <cell r="C3912">
            <v>810003909</v>
          </cell>
        </row>
        <row r="3913">
          <cell r="A3913">
            <v>103941</v>
          </cell>
          <cell r="B3913" t="str">
            <v>W2-TC18</v>
          </cell>
          <cell r="C3913">
            <v>810003910</v>
          </cell>
        </row>
        <row r="3914">
          <cell r="A3914">
            <v>103945</v>
          </cell>
          <cell r="B3914" t="str">
            <v>W2-IPSDF18</v>
          </cell>
          <cell r="C3914">
            <v>810003911</v>
          </cell>
        </row>
        <row r="3915">
          <cell r="A3915">
            <v>303982</v>
          </cell>
          <cell r="B3915" t="str">
            <v>FSFS19</v>
          </cell>
          <cell r="C3915">
            <v>810003912</v>
          </cell>
        </row>
        <row r="3916">
          <cell r="A3916">
            <v>304015</v>
          </cell>
          <cell r="B3916" t="str">
            <v>FSCL19</v>
          </cell>
          <cell r="C3916">
            <v>810003913</v>
          </cell>
        </row>
        <row r="3917">
          <cell r="A3917">
            <v>100615</v>
          </cell>
          <cell r="B3917" t="str">
            <v>W2-CN1816</v>
          </cell>
          <cell r="C3917">
            <v>810003914</v>
          </cell>
        </row>
        <row r="3918">
          <cell r="A3918">
            <v>303992</v>
          </cell>
          <cell r="B3918" t="str">
            <v>FSC19</v>
          </cell>
          <cell r="C3918">
            <v>810003915</v>
          </cell>
        </row>
        <row r="3919">
          <cell r="A3919">
            <v>103906</v>
          </cell>
          <cell r="B3919" t="str">
            <v>W2-620</v>
          </cell>
          <cell r="C3919">
            <v>810003916</v>
          </cell>
        </row>
        <row r="3920">
          <cell r="A3920">
            <v>103910</v>
          </cell>
          <cell r="B3920" t="str">
            <v>W2-1220</v>
          </cell>
          <cell r="C3920">
            <v>810003917</v>
          </cell>
        </row>
        <row r="3921">
          <cell r="A3921">
            <v>103914</v>
          </cell>
          <cell r="B3921" t="str">
            <v>W2-1820</v>
          </cell>
          <cell r="C3921">
            <v>810003918</v>
          </cell>
        </row>
        <row r="3922">
          <cell r="A3922">
            <v>103918</v>
          </cell>
          <cell r="B3922" t="str">
            <v>W2-2420</v>
          </cell>
          <cell r="C3922">
            <v>810003919</v>
          </cell>
        </row>
        <row r="3923">
          <cell r="A3923">
            <v>103922</v>
          </cell>
          <cell r="B3923" t="str">
            <v>W2-3620</v>
          </cell>
          <cell r="C3923">
            <v>810003920</v>
          </cell>
        </row>
        <row r="3924">
          <cell r="A3924">
            <v>103938</v>
          </cell>
          <cell r="B3924" t="str">
            <v>W2-AVL20</v>
          </cell>
          <cell r="C3924">
            <v>810003921</v>
          </cell>
        </row>
        <row r="3925">
          <cell r="A3925">
            <v>103930</v>
          </cell>
          <cell r="B3925" t="str">
            <v>W2-9020</v>
          </cell>
          <cell r="C3925">
            <v>810003922</v>
          </cell>
        </row>
        <row r="3926">
          <cell r="A3926">
            <v>103902</v>
          </cell>
          <cell r="B3926" t="str">
            <v>W2-8820</v>
          </cell>
          <cell r="C3926">
            <v>810003923</v>
          </cell>
        </row>
        <row r="3927">
          <cell r="A3927">
            <v>103926</v>
          </cell>
          <cell r="B3927" t="str">
            <v>W2-4520</v>
          </cell>
          <cell r="C3927">
            <v>810003924</v>
          </cell>
        </row>
        <row r="3928">
          <cell r="A3928">
            <v>103934</v>
          </cell>
          <cell r="B3928" t="str">
            <v>W2-T20</v>
          </cell>
          <cell r="C3928">
            <v>810003925</v>
          </cell>
        </row>
        <row r="3929">
          <cell r="A3929" t="str">
            <v>W2-WBT20</v>
          </cell>
          <cell r="B3929" t="str">
            <v>W2-WBT20</v>
          </cell>
          <cell r="C3929">
            <v>810003926</v>
          </cell>
        </row>
        <row r="3930">
          <cell r="A3930">
            <v>103942</v>
          </cell>
          <cell r="B3930" t="str">
            <v>W2-TC20</v>
          </cell>
          <cell r="C3930">
            <v>810003927</v>
          </cell>
        </row>
        <row r="3931">
          <cell r="A3931">
            <v>103946</v>
          </cell>
          <cell r="B3931" t="str">
            <v>W2-IPSDF20</v>
          </cell>
          <cell r="C3931">
            <v>810003928</v>
          </cell>
        </row>
        <row r="3932">
          <cell r="A3932">
            <v>303984</v>
          </cell>
          <cell r="B3932" t="str">
            <v>FSFS21</v>
          </cell>
          <cell r="C3932">
            <v>810003929</v>
          </cell>
        </row>
        <row r="3933">
          <cell r="A3933">
            <v>304017</v>
          </cell>
          <cell r="B3933" t="str">
            <v>FSCL21</v>
          </cell>
          <cell r="C3933">
            <v>810003930</v>
          </cell>
        </row>
        <row r="3934">
          <cell r="A3934">
            <v>100645</v>
          </cell>
          <cell r="B3934" t="str">
            <v>W2-CN2018</v>
          </cell>
          <cell r="C3934">
            <v>810003931</v>
          </cell>
        </row>
        <row r="3935">
          <cell r="A3935">
            <v>303994</v>
          </cell>
          <cell r="B3935" t="str">
            <v>FSC21</v>
          </cell>
          <cell r="C3935">
            <v>810003932</v>
          </cell>
        </row>
        <row r="3936">
          <cell r="A3936">
            <v>103907</v>
          </cell>
          <cell r="B3936" t="str">
            <v>W2-622</v>
          </cell>
          <cell r="C3936">
            <v>810003933</v>
          </cell>
        </row>
        <row r="3937">
          <cell r="A3937">
            <v>103911</v>
          </cell>
          <cell r="B3937" t="str">
            <v>W2-1222</v>
          </cell>
          <cell r="C3937">
            <v>810003934</v>
          </cell>
        </row>
        <row r="3938">
          <cell r="A3938">
            <v>103915</v>
          </cell>
          <cell r="B3938" t="str">
            <v>W2-1822</v>
          </cell>
          <cell r="C3938">
            <v>810003935</v>
          </cell>
        </row>
        <row r="3939">
          <cell r="A3939">
            <v>103919</v>
          </cell>
          <cell r="B3939" t="str">
            <v>W2-2422</v>
          </cell>
          <cell r="C3939">
            <v>810003936</v>
          </cell>
        </row>
        <row r="3940">
          <cell r="A3940">
            <v>103923</v>
          </cell>
          <cell r="B3940" t="str">
            <v>W2-3622</v>
          </cell>
          <cell r="C3940">
            <v>810003937</v>
          </cell>
        </row>
        <row r="3941">
          <cell r="A3941">
            <v>103939</v>
          </cell>
          <cell r="B3941" t="str">
            <v>W2-AVL22</v>
          </cell>
          <cell r="C3941">
            <v>810003938</v>
          </cell>
        </row>
        <row r="3942">
          <cell r="A3942">
            <v>103931</v>
          </cell>
          <cell r="B3942" t="str">
            <v>W2-9022</v>
          </cell>
          <cell r="C3942">
            <v>810003939</v>
          </cell>
        </row>
        <row r="3943">
          <cell r="A3943">
            <v>103903</v>
          </cell>
          <cell r="B3943" t="str">
            <v>W2-8822</v>
          </cell>
          <cell r="C3943">
            <v>810003940</v>
          </cell>
        </row>
        <row r="3944">
          <cell r="A3944">
            <v>103927</v>
          </cell>
          <cell r="B3944" t="str">
            <v>W2-4522</v>
          </cell>
          <cell r="C3944">
            <v>810003941</v>
          </cell>
        </row>
        <row r="3945">
          <cell r="A3945">
            <v>103935</v>
          </cell>
          <cell r="B3945" t="str">
            <v>W2-T22</v>
          </cell>
          <cell r="C3945">
            <v>810003942</v>
          </cell>
        </row>
        <row r="3946">
          <cell r="A3946" t="str">
            <v>W2-WBT22</v>
          </cell>
          <cell r="B3946" t="str">
            <v>W2-WBT22</v>
          </cell>
          <cell r="C3946">
            <v>810003943</v>
          </cell>
        </row>
        <row r="3947">
          <cell r="A3947">
            <v>103943</v>
          </cell>
          <cell r="B3947" t="str">
            <v>W2-TC22</v>
          </cell>
          <cell r="C3947">
            <v>810003944</v>
          </cell>
        </row>
        <row r="3948">
          <cell r="A3948">
            <v>103947</v>
          </cell>
          <cell r="B3948" t="str">
            <v>W2-IPSDF22</v>
          </cell>
          <cell r="C3948">
            <v>810003945</v>
          </cell>
        </row>
        <row r="3949">
          <cell r="A3949">
            <v>303986</v>
          </cell>
          <cell r="B3949" t="str">
            <v>FSFS23</v>
          </cell>
          <cell r="C3949">
            <v>810003946</v>
          </cell>
        </row>
        <row r="3950">
          <cell r="A3950">
            <v>304019</v>
          </cell>
          <cell r="B3950" t="str">
            <v>FSCL23</v>
          </cell>
          <cell r="C3950">
            <v>810003947</v>
          </cell>
        </row>
        <row r="3951">
          <cell r="A3951">
            <v>303996</v>
          </cell>
          <cell r="B3951" t="str">
            <v>FSC23</v>
          </cell>
          <cell r="C3951">
            <v>810003948</v>
          </cell>
        </row>
        <row r="3952">
          <cell r="A3952">
            <v>103908</v>
          </cell>
          <cell r="B3952" t="str">
            <v>W2-624</v>
          </cell>
          <cell r="C3952">
            <v>810003949</v>
          </cell>
        </row>
        <row r="3953">
          <cell r="A3953">
            <v>103912</v>
          </cell>
          <cell r="B3953" t="str">
            <v>W2-1224</v>
          </cell>
          <cell r="C3953">
            <v>810003950</v>
          </cell>
        </row>
        <row r="3954">
          <cell r="A3954">
            <v>103916</v>
          </cell>
          <cell r="B3954" t="str">
            <v>W2-1824</v>
          </cell>
          <cell r="C3954">
            <v>810003951</v>
          </cell>
        </row>
        <row r="3955">
          <cell r="A3955">
            <v>103920</v>
          </cell>
          <cell r="B3955" t="str">
            <v>W2-2424</v>
          </cell>
          <cell r="C3955">
            <v>810003952</v>
          </cell>
        </row>
        <row r="3956">
          <cell r="A3956">
            <v>103924</v>
          </cell>
          <cell r="B3956" t="str">
            <v>W2-3624</v>
          </cell>
          <cell r="C3956">
            <v>810003953</v>
          </cell>
        </row>
        <row r="3957">
          <cell r="A3957">
            <v>103940</v>
          </cell>
          <cell r="B3957" t="str">
            <v>W2-AVL24</v>
          </cell>
          <cell r="C3957">
            <v>810003954</v>
          </cell>
        </row>
        <row r="3958">
          <cell r="A3958">
            <v>103932</v>
          </cell>
          <cell r="B3958" t="str">
            <v>W2-9024</v>
          </cell>
          <cell r="C3958">
            <v>810003955</v>
          </cell>
        </row>
        <row r="3959">
          <cell r="A3959">
            <v>103904</v>
          </cell>
          <cell r="B3959" t="str">
            <v>W3-8824</v>
          </cell>
          <cell r="C3959">
            <v>810003956</v>
          </cell>
        </row>
        <row r="3960">
          <cell r="A3960">
            <v>103928</v>
          </cell>
          <cell r="B3960" t="str">
            <v>W2-4524</v>
          </cell>
          <cell r="C3960">
            <v>810003957</v>
          </cell>
        </row>
        <row r="3961">
          <cell r="A3961">
            <v>103936</v>
          </cell>
          <cell r="B3961" t="str">
            <v>W2-T24</v>
          </cell>
          <cell r="C3961">
            <v>810003958</v>
          </cell>
        </row>
        <row r="3962">
          <cell r="A3962" t="str">
            <v>W2-WBT24</v>
          </cell>
          <cell r="B3962" t="str">
            <v>W2-WBT24</v>
          </cell>
          <cell r="C3962">
            <v>810003959</v>
          </cell>
        </row>
        <row r="3963">
          <cell r="A3963">
            <v>103944</v>
          </cell>
          <cell r="B3963" t="str">
            <v>W2-TC24</v>
          </cell>
          <cell r="C3963">
            <v>810003960</v>
          </cell>
        </row>
        <row r="3964">
          <cell r="A3964">
            <v>103948</v>
          </cell>
          <cell r="B3964" t="str">
            <v>W2-IPSDF24</v>
          </cell>
          <cell r="C3964">
            <v>810003961</v>
          </cell>
        </row>
        <row r="3965">
          <cell r="A3965">
            <v>303988</v>
          </cell>
          <cell r="B3965" t="str">
            <v>FSFS25</v>
          </cell>
          <cell r="C3965">
            <v>810003962</v>
          </cell>
        </row>
        <row r="3966">
          <cell r="A3966">
            <v>304021</v>
          </cell>
          <cell r="B3966" t="str">
            <v>FSCL25</v>
          </cell>
          <cell r="C3966">
            <v>810003963</v>
          </cell>
        </row>
        <row r="3967">
          <cell r="A3967">
            <v>100662</v>
          </cell>
          <cell r="B3967" t="str">
            <v>W2-CN2220</v>
          </cell>
          <cell r="C3967">
            <v>810003964</v>
          </cell>
        </row>
        <row r="3968">
          <cell r="A3968">
            <v>303998</v>
          </cell>
          <cell r="B3968" t="str">
            <v>FSC25</v>
          </cell>
          <cell r="C3968">
            <v>810003965</v>
          </cell>
        </row>
        <row r="3969">
          <cell r="A3969">
            <v>300824</v>
          </cell>
          <cell r="B3969" t="str">
            <v>FSAAU3</v>
          </cell>
          <cell r="C3969">
            <v>810003966</v>
          </cell>
        </row>
        <row r="3970">
          <cell r="A3970">
            <v>303221</v>
          </cell>
          <cell r="B3970" t="str">
            <v>FSAAUTP3</v>
          </cell>
          <cell r="C3970">
            <v>810003967</v>
          </cell>
        </row>
        <row r="3971">
          <cell r="A3971">
            <v>303237</v>
          </cell>
          <cell r="B3971" t="str">
            <v>FSAAUCD04</v>
          </cell>
          <cell r="C3971">
            <v>810003968</v>
          </cell>
        </row>
        <row r="3972">
          <cell r="A3972">
            <v>300703</v>
          </cell>
          <cell r="B3972" t="str">
            <v>FSAAUCDBFP04</v>
          </cell>
          <cell r="C3972">
            <v>810003969</v>
          </cell>
        </row>
        <row r="3973">
          <cell r="A3973">
            <v>300825</v>
          </cell>
          <cell r="B3973" t="str">
            <v>FSAAU4</v>
          </cell>
          <cell r="C3973">
            <v>810003970</v>
          </cell>
        </row>
        <row r="3974">
          <cell r="A3974">
            <v>303222</v>
          </cell>
          <cell r="B3974" t="str">
            <v>FSAAUTP4</v>
          </cell>
          <cell r="C3974">
            <v>810003971</v>
          </cell>
        </row>
        <row r="3975">
          <cell r="A3975">
            <v>300826</v>
          </cell>
          <cell r="B3975" t="str">
            <v>FSAAU5</v>
          </cell>
          <cell r="C3975">
            <v>810003972</v>
          </cell>
        </row>
        <row r="3976">
          <cell r="A3976">
            <v>303223</v>
          </cell>
          <cell r="B3976" t="str">
            <v>FSAAUTP5</v>
          </cell>
          <cell r="C3976">
            <v>810003973</v>
          </cell>
        </row>
        <row r="3977">
          <cell r="A3977">
            <v>300827</v>
          </cell>
          <cell r="B3977" t="str">
            <v>FSAAU6</v>
          </cell>
          <cell r="C3977">
            <v>810003974</v>
          </cell>
        </row>
        <row r="3978">
          <cell r="A3978">
            <v>303224</v>
          </cell>
          <cell r="B3978" t="str">
            <v>FSAAUTP6</v>
          </cell>
          <cell r="C3978">
            <v>810003975</v>
          </cell>
        </row>
        <row r="3979">
          <cell r="A3979">
            <v>300558</v>
          </cell>
          <cell r="B3979" t="str">
            <v>FSAA6</v>
          </cell>
          <cell r="C3979">
            <v>810003976</v>
          </cell>
        </row>
        <row r="3980">
          <cell r="A3980">
            <v>300828</v>
          </cell>
          <cell r="B3980" t="str">
            <v>FSAAU7</v>
          </cell>
          <cell r="C3980">
            <v>810003977</v>
          </cell>
        </row>
        <row r="3981">
          <cell r="A3981">
            <v>303225</v>
          </cell>
          <cell r="B3981" t="str">
            <v>FSAAUTP7</v>
          </cell>
          <cell r="C3981">
            <v>810003978</v>
          </cell>
        </row>
        <row r="3982">
          <cell r="A3982">
            <v>300499</v>
          </cell>
          <cell r="B3982" t="str">
            <v>FSAA7</v>
          </cell>
          <cell r="C3982">
            <v>810003979</v>
          </cell>
        </row>
        <row r="3983">
          <cell r="A3983">
            <v>300829</v>
          </cell>
          <cell r="B3983" t="str">
            <v>FSAAU8</v>
          </cell>
          <cell r="C3983">
            <v>810003980</v>
          </cell>
        </row>
        <row r="3984">
          <cell r="A3984">
            <v>303226</v>
          </cell>
          <cell r="B3984" t="str">
            <v>FSAAUTP8</v>
          </cell>
          <cell r="C3984">
            <v>810003981</v>
          </cell>
        </row>
        <row r="3985">
          <cell r="A3985">
            <v>300830</v>
          </cell>
          <cell r="B3985" t="str">
            <v>FSAAU9</v>
          </cell>
          <cell r="C3985">
            <v>810003982</v>
          </cell>
        </row>
        <row r="3986">
          <cell r="A3986">
            <v>303227</v>
          </cell>
          <cell r="B3986" t="str">
            <v>FSAAUTP9</v>
          </cell>
          <cell r="C3986">
            <v>810003983</v>
          </cell>
        </row>
        <row r="3987">
          <cell r="A3987">
            <v>300831</v>
          </cell>
          <cell r="B3987" t="str">
            <v>FSAAU10</v>
          </cell>
          <cell r="C3987">
            <v>810003984</v>
          </cell>
        </row>
        <row r="3988">
          <cell r="A3988">
            <v>303228</v>
          </cell>
          <cell r="B3988" t="str">
            <v>FSAAUTP10</v>
          </cell>
          <cell r="C3988">
            <v>810003985</v>
          </cell>
        </row>
        <row r="3989">
          <cell r="A3989">
            <v>300562</v>
          </cell>
          <cell r="B3989" t="str">
            <v>FSAA10</v>
          </cell>
          <cell r="C3989">
            <v>810003986</v>
          </cell>
        </row>
        <row r="3990">
          <cell r="A3990">
            <v>300832</v>
          </cell>
          <cell r="B3990" t="str">
            <v>FSAAU12</v>
          </cell>
          <cell r="C3990">
            <v>810003987</v>
          </cell>
        </row>
        <row r="3991">
          <cell r="A3991">
            <v>303229</v>
          </cell>
          <cell r="B3991" t="str">
            <v>FSAAUTP12</v>
          </cell>
          <cell r="C3991">
            <v>810003988</v>
          </cell>
        </row>
        <row r="3992">
          <cell r="A3992">
            <v>300428</v>
          </cell>
          <cell r="B3992" t="str">
            <v>FSAA12</v>
          </cell>
          <cell r="C3992">
            <v>810003989</v>
          </cell>
        </row>
        <row r="3993">
          <cell r="A3993">
            <v>300833</v>
          </cell>
          <cell r="B3993" t="str">
            <v>FSAAU14</v>
          </cell>
          <cell r="C3993">
            <v>810003990</v>
          </cell>
        </row>
        <row r="3994">
          <cell r="A3994">
            <v>303230</v>
          </cell>
          <cell r="B3994" t="str">
            <v>FSAAUTP14</v>
          </cell>
          <cell r="C3994">
            <v>810003991</v>
          </cell>
        </row>
        <row r="3995">
          <cell r="A3995">
            <v>300834</v>
          </cell>
          <cell r="B3995" t="str">
            <v>FSAAU16</v>
          </cell>
          <cell r="C3995">
            <v>810003992</v>
          </cell>
        </row>
        <row r="3996">
          <cell r="A3996">
            <v>303231</v>
          </cell>
          <cell r="B3996" t="str">
            <v>FSAAUTP16</v>
          </cell>
          <cell r="C3996">
            <v>810003993</v>
          </cell>
        </row>
        <row r="3997">
          <cell r="A3997">
            <v>100340</v>
          </cell>
          <cell r="B3997" t="str">
            <v>W2-AA3</v>
          </cell>
          <cell r="C3997">
            <v>810003994</v>
          </cell>
        </row>
        <row r="3998">
          <cell r="A3998">
            <v>100830</v>
          </cell>
          <cell r="B3998" t="str">
            <v>W2-AATP03</v>
          </cell>
          <cell r="C3998">
            <v>810003995</v>
          </cell>
        </row>
        <row r="3999">
          <cell r="A3999">
            <v>100341</v>
          </cell>
          <cell r="B3999" t="str">
            <v>W2-AA4</v>
          </cell>
          <cell r="C3999">
            <v>810003996</v>
          </cell>
        </row>
        <row r="4000">
          <cell r="A4000">
            <v>100831</v>
          </cell>
          <cell r="B4000" t="str">
            <v>W2-AATP04</v>
          </cell>
          <cell r="C4000">
            <v>810003997</v>
          </cell>
        </row>
        <row r="4001">
          <cell r="A4001">
            <v>100557</v>
          </cell>
          <cell r="B4001" t="str">
            <v>W2-AA5</v>
          </cell>
          <cell r="C4001">
            <v>810003998</v>
          </cell>
        </row>
        <row r="4002">
          <cell r="A4002">
            <v>100832</v>
          </cell>
          <cell r="B4002" t="str">
            <v>W2-AATP05</v>
          </cell>
          <cell r="C4002">
            <v>810003999</v>
          </cell>
        </row>
        <row r="4003">
          <cell r="A4003">
            <v>100412</v>
          </cell>
          <cell r="B4003" t="str">
            <v>W2-AA6</v>
          </cell>
          <cell r="C4003">
            <v>810004000</v>
          </cell>
        </row>
        <row r="4004">
          <cell r="A4004">
            <v>100833</v>
          </cell>
          <cell r="B4004" t="str">
            <v>W2-AATP06</v>
          </cell>
          <cell r="C4004">
            <v>810004001</v>
          </cell>
        </row>
        <row r="4005">
          <cell r="A4005">
            <v>100413</v>
          </cell>
          <cell r="B4005" t="str">
            <v>W2-AA7</v>
          </cell>
          <cell r="C4005">
            <v>810004002</v>
          </cell>
        </row>
        <row r="4006">
          <cell r="A4006">
            <v>100834</v>
          </cell>
          <cell r="B4006" t="str">
            <v>W2-AATP07</v>
          </cell>
          <cell r="C4006">
            <v>810004003</v>
          </cell>
        </row>
        <row r="4007">
          <cell r="A4007">
            <v>100414</v>
          </cell>
          <cell r="B4007" t="str">
            <v>W2-AA8</v>
          </cell>
          <cell r="C4007">
            <v>810004004</v>
          </cell>
        </row>
        <row r="4008">
          <cell r="A4008">
            <v>100835</v>
          </cell>
          <cell r="B4008" t="str">
            <v>W2-AATP08</v>
          </cell>
          <cell r="C4008">
            <v>810004005</v>
          </cell>
        </row>
        <row r="4009">
          <cell r="A4009">
            <v>100415</v>
          </cell>
          <cell r="B4009" t="str">
            <v>W2-AA9</v>
          </cell>
          <cell r="C4009">
            <v>810004006</v>
          </cell>
        </row>
        <row r="4010">
          <cell r="A4010">
            <v>100836</v>
          </cell>
          <cell r="B4010" t="str">
            <v>W2-AAT0P9</v>
          </cell>
          <cell r="C4010">
            <v>810004007</v>
          </cell>
        </row>
        <row r="4011">
          <cell r="A4011">
            <v>100416</v>
          </cell>
          <cell r="B4011" t="str">
            <v>W2-AA10</v>
          </cell>
          <cell r="C4011">
            <v>810004008</v>
          </cell>
        </row>
        <row r="4012">
          <cell r="A4012">
            <v>100837</v>
          </cell>
          <cell r="B4012" t="str">
            <v>W2-AATP10</v>
          </cell>
          <cell r="C4012">
            <v>810004009</v>
          </cell>
        </row>
        <row r="4013">
          <cell r="A4013">
            <v>100417</v>
          </cell>
          <cell r="B4013" t="str">
            <v>W2-AA12</v>
          </cell>
          <cell r="C4013">
            <v>810004010</v>
          </cell>
        </row>
        <row r="4014">
          <cell r="A4014">
            <v>100838</v>
          </cell>
          <cell r="B4014" t="str">
            <v>W2-AATP12</v>
          </cell>
          <cell r="C4014">
            <v>810004011</v>
          </cell>
        </row>
        <row r="4015">
          <cell r="A4015">
            <v>100418</v>
          </cell>
          <cell r="B4015" t="str">
            <v>W2-AA14</v>
          </cell>
          <cell r="C4015">
            <v>810004012</v>
          </cell>
        </row>
        <row r="4016">
          <cell r="A4016">
            <v>100839</v>
          </cell>
          <cell r="B4016" t="str">
            <v>W2-AATP14</v>
          </cell>
          <cell r="C4016">
            <v>810004013</v>
          </cell>
        </row>
        <row r="4017">
          <cell r="A4017">
            <v>100419</v>
          </cell>
          <cell r="B4017" t="str">
            <v>W2-AA16</v>
          </cell>
          <cell r="C4017">
            <v>810004014</v>
          </cell>
        </row>
        <row r="4018">
          <cell r="A4018">
            <v>100840</v>
          </cell>
          <cell r="B4018" t="str">
            <v>W2-AATP16</v>
          </cell>
          <cell r="C4018">
            <v>810004015</v>
          </cell>
        </row>
        <row r="4019">
          <cell r="A4019">
            <v>303765</v>
          </cell>
          <cell r="B4019" t="str">
            <v>FSA-158-6F</v>
          </cell>
          <cell r="C4019">
            <v>810004016</v>
          </cell>
        </row>
        <row r="4020">
          <cell r="A4020">
            <v>303766</v>
          </cell>
          <cell r="B4020" t="str">
            <v>FSA-197-8F</v>
          </cell>
          <cell r="C4020">
            <v>810004017</v>
          </cell>
        </row>
        <row r="4021">
          <cell r="A4021">
            <v>303235</v>
          </cell>
          <cell r="B4021" t="str">
            <v>FSA-250-10F</v>
          </cell>
          <cell r="C4021">
            <v>810004018</v>
          </cell>
        </row>
        <row r="4022">
          <cell r="A4022">
            <v>303759</v>
          </cell>
          <cell r="B4022" t="str">
            <v>FSA-4PVC-4FNS</v>
          </cell>
          <cell r="C4022">
            <v>810004019</v>
          </cell>
        </row>
        <row r="4023">
          <cell r="A4023">
            <v>300405</v>
          </cell>
          <cell r="B4023" t="str">
            <v>FSA-PVC3</v>
          </cell>
          <cell r="C4023">
            <v>810004020</v>
          </cell>
        </row>
        <row r="4024">
          <cell r="A4024">
            <v>300535</v>
          </cell>
          <cell r="B4024" t="str">
            <v>FSA-PVC4</v>
          </cell>
          <cell r="C4024">
            <v>810004021</v>
          </cell>
        </row>
        <row r="4025">
          <cell r="A4025">
            <v>300421</v>
          </cell>
          <cell r="B4025" t="str">
            <v>FSA-AE6</v>
          </cell>
          <cell r="C4025">
            <v>810004022</v>
          </cell>
        </row>
        <row r="4026">
          <cell r="A4026">
            <v>300451</v>
          </cell>
          <cell r="B4026" t="str">
            <v>FSA-AE8</v>
          </cell>
          <cell r="C4026">
            <v>810004023</v>
          </cell>
        </row>
        <row r="4027">
          <cell r="A4027">
            <v>300342</v>
          </cell>
          <cell r="B4027" t="str">
            <v>FSA-B3</v>
          </cell>
          <cell r="C4027">
            <v>810004024</v>
          </cell>
        </row>
        <row r="4028">
          <cell r="A4028">
            <v>300343</v>
          </cell>
          <cell r="B4028" t="str">
            <v>FSA-B4</v>
          </cell>
          <cell r="C4028">
            <v>810004025</v>
          </cell>
        </row>
        <row r="4029">
          <cell r="A4029">
            <v>300597</v>
          </cell>
          <cell r="B4029" t="str">
            <v>FSA-ELB3</v>
          </cell>
          <cell r="C4029">
            <v>810004026</v>
          </cell>
        </row>
        <row r="4030">
          <cell r="A4030">
            <v>300598</v>
          </cell>
          <cell r="B4030" t="str">
            <v>FSA-ELB4</v>
          </cell>
          <cell r="C4030">
            <v>810004027</v>
          </cell>
        </row>
        <row r="4031">
          <cell r="A4031">
            <v>300388</v>
          </cell>
          <cell r="B4031" t="str">
            <v>FSA-F4</v>
          </cell>
          <cell r="C4031">
            <v>810004028</v>
          </cell>
        </row>
        <row r="4032">
          <cell r="A4032">
            <v>300563</v>
          </cell>
          <cell r="B4032" t="str">
            <v>FSA-F6</v>
          </cell>
          <cell r="C4032">
            <v>810004029</v>
          </cell>
        </row>
        <row r="4033">
          <cell r="A4033">
            <v>300880</v>
          </cell>
          <cell r="B4033" t="str">
            <v>FSA04T2.5</v>
          </cell>
          <cell r="C4033">
            <v>810004030</v>
          </cell>
        </row>
        <row r="4034">
          <cell r="A4034">
            <v>300881</v>
          </cell>
          <cell r="B4034" t="str">
            <v>FSA06T2.5</v>
          </cell>
          <cell r="C4034">
            <v>810004031</v>
          </cell>
        </row>
        <row r="4035">
          <cell r="A4035">
            <v>300357</v>
          </cell>
          <cell r="B4035" t="str">
            <v>FSA-HFA3</v>
          </cell>
          <cell r="C4035">
            <v>810004032</v>
          </cell>
        </row>
        <row r="4036">
          <cell r="A4036">
            <v>300422</v>
          </cell>
          <cell r="B4036" t="str">
            <v>FSA-HFA4</v>
          </cell>
          <cell r="C4036">
            <v>810004033</v>
          </cell>
        </row>
        <row r="4037">
          <cell r="A4037">
            <v>300511</v>
          </cell>
          <cell r="B4037" t="str">
            <v>FSA-HFA5</v>
          </cell>
          <cell r="C4037">
            <v>810004034</v>
          </cell>
        </row>
        <row r="4038">
          <cell r="A4038">
            <v>300460</v>
          </cell>
          <cell r="B4038" t="str">
            <v>FSA-HFA6</v>
          </cell>
          <cell r="C4038">
            <v>810004035</v>
          </cell>
        </row>
        <row r="4039">
          <cell r="A4039">
            <v>300474</v>
          </cell>
          <cell r="B4039" t="str">
            <v>FSA-HFA7</v>
          </cell>
          <cell r="C4039">
            <v>810004036</v>
          </cell>
        </row>
        <row r="4040">
          <cell r="A4040">
            <v>300641</v>
          </cell>
          <cell r="B4040" t="str">
            <v>FSA-HFA8</v>
          </cell>
          <cell r="C4040">
            <v>810004037</v>
          </cell>
        </row>
        <row r="4041">
          <cell r="A4041">
            <v>300643</v>
          </cell>
          <cell r="B4041" t="str">
            <v>FSA-HFA9</v>
          </cell>
          <cell r="C4041">
            <v>810004038</v>
          </cell>
        </row>
        <row r="4042">
          <cell r="A4042">
            <v>300567</v>
          </cell>
          <cell r="B4042" t="str">
            <v>FSA-HFB3</v>
          </cell>
          <cell r="C4042">
            <v>810004039</v>
          </cell>
        </row>
        <row r="4043">
          <cell r="A4043">
            <v>303298</v>
          </cell>
          <cell r="B4043" t="str">
            <v>FSA-HFB4</v>
          </cell>
          <cell r="C4043">
            <v>810004040</v>
          </cell>
        </row>
        <row r="4044">
          <cell r="A4044">
            <v>300423</v>
          </cell>
          <cell r="B4044" t="str">
            <v>FSA-LMGD4</v>
          </cell>
          <cell r="C4044">
            <v>810004041</v>
          </cell>
        </row>
        <row r="4045">
          <cell r="A4045">
            <v>300444</v>
          </cell>
          <cell r="B4045" t="str">
            <v>FSA-M3</v>
          </cell>
          <cell r="C4045">
            <v>810004042</v>
          </cell>
        </row>
        <row r="4046">
          <cell r="A4046">
            <v>300463</v>
          </cell>
          <cell r="B4046" t="str">
            <v>FSA-M4</v>
          </cell>
          <cell r="C4046">
            <v>810004043</v>
          </cell>
        </row>
        <row r="4047">
          <cell r="A4047">
            <v>301001</v>
          </cell>
          <cell r="B4047" t="str">
            <v>FSA-MCF6</v>
          </cell>
          <cell r="C4047">
            <v>810004044</v>
          </cell>
        </row>
        <row r="4048">
          <cell r="A4048">
            <v>301008</v>
          </cell>
          <cell r="B4048" t="str">
            <v>FSA-MCF8</v>
          </cell>
          <cell r="C4048">
            <v>810004045</v>
          </cell>
        </row>
        <row r="4049">
          <cell r="A4049">
            <v>301005</v>
          </cell>
          <cell r="B4049" t="str">
            <v>FSA-MCF10</v>
          </cell>
          <cell r="C4049">
            <v>810004046</v>
          </cell>
        </row>
        <row r="4050">
          <cell r="A4050">
            <v>301006</v>
          </cell>
          <cell r="B4050" t="str">
            <v>FSA-MCF12</v>
          </cell>
          <cell r="C4050">
            <v>810004047</v>
          </cell>
        </row>
        <row r="4051">
          <cell r="A4051">
            <v>300359</v>
          </cell>
          <cell r="B4051" t="str">
            <v>FSAMETEK3</v>
          </cell>
          <cell r="C4051">
            <v>810004048</v>
          </cell>
        </row>
        <row r="4052">
          <cell r="A4052">
            <v>300445</v>
          </cell>
          <cell r="B4052" t="str">
            <v>FSA-NSC4</v>
          </cell>
          <cell r="C4052">
            <v>810004049</v>
          </cell>
        </row>
        <row r="4053">
          <cell r="A4053">
            <v>300345</v>
          </cell>
          <cell r="B4053" t="str">
            <v>FSA-NYV3</v>
          </cell>
          <cell r="C4053">
            <v>810004050</v>
          </cell>
        </row>
        <row r="4054">
          <cell r="A4054">
            <v>300406</v>
          </cell>
          <cell r="B4054" t="str">
            <v>FSA-PDE3</v>
          </cell>
          <cell r="C4054">
            <v>810004051</v>
          </cell>
        </row>
        <row r="4055">
          <cell r="A4055">
            <v>300509</v>
          </cell>
          <cell r="B4055" t="str">
            <v>FSA-PK4</v>
          </cell>
          <cell r="C4055">
            <v>810004052</v>
          </cell>
        </row>
        <row r="4056">
          <cell r="A4056">
            <v>300510</v>
          </cell>
          <cell r="B4056" t="str">
            <v>FSA-PK5</v>
          </cell>
          <cell r="C4056">
            <v>810004053</v>
          </cell>
        </row>
        <row r="4057">
          <cell r="A4057">
            <v>300462</v>
          </cell>
          <cell r="B4057" t="str">
            <v>FSA-PK8</v>
          </cell>
          <cell r="C4057">
            <v>810004054</v>
          </cell>
        </row>
        <row r="4058">
          <cell r="A4058">
            <v>300461</v>
          </cell>
          <cell r="B4058" t="str">
            <v>FSA-PKT6</v>
          </cell>
          <cell r="C4058">
            <v>810004055</v>
          </cell>
        </row>
        <row r="4059">
          <cell r="A4059">
            <v>300407</v>
          </cell>
          <cell r="B4059" t="str">
            <v>FSA-PSC/DE3</v>
          </cell>
          <cell r="C4059">
            <v>810004056</v>
          </cell>
        </row>
        <row r="4060">
          <cell r="A4060">
            <v>300346</v>
          </cell>
          <cell r="B4060" t="str">
            <v>FSA-PV3</v>
          </cell>
          <cell r="C4060">
            <v>810004057</v>
          </cell>
        </row>
        <row r="4061">
          <cell r="A4061">
            <v>300534</v>
          </cell>
          <cell r="B4061" t="str">
            <v>FSA-RI</v>
          </cell>
          <cell r="C4061">
            <v>810004058</v>
          </cell>
        </row>
        <row r="4062">
          <cell r="A4062">
            <v>300835</v>
          </cell>
          <cell r="B4062" t="str">
            <v>FSA-SB7</v>
          </cell>
          <cell r="C4062">
            <v>810004059</v>
          </cell>
        </row>
        <row r="4063">
          <cell r="A4063">
            <v>300836</v>
          </cell>
          <cell r="B4063" t="str">
            <v>FSA-SB8</v>
          </cell>
          <cell r="C4063">
            <v>810004060</v>
          </cell>
        </row>
        <row r="4064">
          <cell r="A4064">
            <v>300837</v>
          </cell>
          <cell r="B4064" t="str">
            <v>FSA-SB10</v>
          </cell>
          <cell r="C4064">
            <v>810004061</v>
          </cell>
        </row>
        <row r="4065">
          <cell r="A4065">
            <v>300838</v>
          </cell>
          <cell r="B4065" t="str">
            <v>FSA-SB12</v>
          </cell>
          <cell r="C4065">
            <v>810004062</v>
          </cell>
        </row>
        <row r="4066">
          <cell r="A4066">
            <v>300867</v>
          </cell>
          <cell r="B4066" t="str">
            <v>FSA-SB14</v>
          </cell>
          <cell r="C4066">
            <v>810004063</v>
          </cell>
        </row>
        <row r="4067">
          <cell r="A4067">
            <v>300344</v>
          </cell>
          <cell r="B4067" t="str">
            <v>FSA-SMITH4</v>
          </cell>
          <cell r="C4067">
            <v>810004064</v>
          </cell>
        </row>
        <row r="4068">
          <cell r="A4068">
            <v>300408</v>
          </cell>
          <cell r="B4068" t="str">
            <v>FSA-TR3</v>
          </cell>
          <cell r="C4068">
            <v>810004065</v>
          </cell>
        </row>
        <row r="4069">
          <cell r="A4069">
            <v>300394</v>
          </cell>
          <cell r="B4069" t="str">
            <v>FSA-TS6</v>
          </cell>
          <cell r="C4069">
            <v>810004066</v>
          </cell>
        </row>
        <row r="4070">
          <cell r="A4070">
            <v>300647</v>
          </cell>
          <cell r="B4070" t="str">
            <v>FSA-TTA4</v>
          </cell>
          <cell r="C4070">
            <v>810004067</v>
          </cell>
        </row>
        <row r="4071">
          <cell r="A4071">
            <v>300566</v>
          </cell>
          <cell r="B4071" t="str">
            <v>FSA-ULT3</v>
          </cell>
          <cell r="C4071">
            <v>810004068</v>
          </cell>
        </row>
        <row r="4072">
          <cell r="A4072">
            <v>300611</v>
          </cell>
          <cell r="B4072" t="str">
            <v>FSA-ULT4</v>
          </cell>
          <cell r="C4072">
            <v>810004069</v>
          </cell>
        </row>
        <row r="4073">
          <cell r="A4073">
            <v>300355</v>
          </cell>
          <cell r="B4073" t="str">
            <v>FSA-WEIL-GV3</v>
          </cell>
          <cell r="C4073">
            <v>810004070</v>
          </cell>
        </row>
        <row r="4074">
          <cell r="A4074">
            <v>300358</v>
          </cell>
          <cell r="B4074" t="str">
            <v>FSA-WEIL-GVTEE3</v>
          </cell>
          <cell r="C4074">
            <v>810004071</v>
          </cell>
        </row>
        <row r="4075">
          <cell r="A4075">
            <v>300349</v>
          </cell>
          <cell r="B4075" t="str">
            <v>FSA-WM-CGI3</v>
          </cell>
          <cell r="C4075">
            <v>810004072</v>
          </cell>
        </row>
        <row r="4076">
          <cell r="A4076">
            <v>300410</v>
          </cell>
          <cell r="B4076" t="str">
            <v>FSA-UTC3</v>
          </cell>
          <cell r="C4076">
            <v>810004073</v>
          </cell>
        </row>
        <row r="4077">
          <cell r="A4077">
            <v>300411</v>
          </cell>
          <cell r="B4077" t="str">
            <v>FSA-UTC4</v>
          </cell>
          <cell r="C4077">
            <v>810004074</v>
          </cell>
        </row>
        <row r="4078">
          <cell r="A4078">
            <v>300568</v>
          </cell>
          <cell r="B4078" t="str">
            <v>FSA-V3</v>
          </cell>
          <cell r="C4078">
            <v>810004075</v>
          </cell>
        </row>
        <row r="4079">
          <cell r="A4079">
            <v>300569</v>
          </cell>
          <cell r="B4079" t="str">
            <v>FSA-V4</v>
          </cell>
          <cell r="C4079">
            <v>810004076</v>
          </cell>
        </row>
        <row r="4080">
          <cell r="A4080">
            <v>300851</v>
          </cell>
          <cell r="B4080" t="str">
            <v>FSAAM4</v>
          </cell>
          <cell r="C4080">
            <v>810004077</v>
          </cell>
        </row>
        <row r="4081">
          <cell r="A4081">
            <v>300853</v>
          </cell>
          <cell r="B4081" t="str">
            <v>FSAAM6</v>
          </cell>
          <cell r="C4081">
            <v>810004078</v>
          </cell>
        </row>
        <row r="4082">
          <cell r="A4082">
            <v>300979</v>
          </cell>
          <cell r="B4082" t="str">
            <v>FSA-180F-7M</v>
          </cell>
          <cell r="C4082">
            <v>810004079</v>
          </cell>
        </row>
        <row r="4083">
          <cell r="A4083">
            <v>300980</v>
          </cell>
          <cell r="B4083" t="str">
            <v>FSA-7F-180M</v>
          </cell>
          <cell r="C4083">
            <v>810004080</v>
          </cell>
        </row>
        <row r="4084">
          <cell r="A4084" t="str">
            <v>2PPS-HK</v>
          </cell>
          <cell r="B4084" t="str">
            <v>2PPS-HK</v>
          </cell>
          <cell r="C4084">
            <v>810004081</v>
          </cell>
        </row>
        <row r="4085">
          <cell r="A4085" t="str">
            <v>3PPS-HK</v>
          </cell>
          <cell r="B4085" t="str">
            <v>3PPS-HK</v>
          </cell>
          <cell r="C4085">
            <v>810004082</v>
          </cell>
        </row>
        <row r="4086">
          <cell r="A4086" t="str">
            <v>4PPS-HK</v>
          </cell>
          <cell r="B4086" t="str">
            <v>4PPS-HK</v>
          </cell>
          <cell r="C4086">
            <v>810004083</v>
          </cell>
        </row>
        <row r="4087">
          <cell r="A4087" t="str">
            <v>2PPS-VK</v>
          </cell>
          <cell r="B4087" t="str">
            <v>2PPS-VK</v>
          </cell>
          <cell r="C4087">
            <v>810004084</v>
          </cell>
        </row>
        <row r="4088">
          <cell r="A4088" t="str">
            <v>2PPS-VK-TC</v>
          </cell>
          <cell r="B4088" t="str">
            <v>2PPS-VK-TC</v>
          </cell>
          <cell r="C4088">
            <v>810004085</v>
          </cell>
        </row>
        <row r="4089">
          <cell r="A4089" t="str">
            <v>3PPS-VK</v>
          </cell>
          <cell r="B4089" t="str">
            <v>3PPS-VK</v>
          </cell>
          <cell r="C4089">
            <v>810004086</v>
          </cell>
        </row>
        <row r="4090">
          <cell r="A4090" t="str">
            <v>3PPS-VK-TC</v>
          </cell>
          <cell r="B4090" t="str">
            <v>3PPS-VK-TC</v>
          </cell>
          <cell r="C4090">
            <v>810004087</v>
          </cell>
        </row>
        <row r="4091">
          <cell r="A4091" t="str">
            <v>4PPS-VK</v>
          </cell>
          <cell r="B4091" t="str">
            <v>4PPS-VK</v>
          </cell>
          <cell r="C4091">
            <v>810004088</v>
          </cell>
        </row>
        <row r="4092">
          <cell r="A4092" t="str">
            <v>4PPS-VK-TC</v>
          </cell>
          <cell r="B4092" t="str">
            <v>4PPS-VK-TC</v>
          </cell>
          <cell r="C4092">
            <v>810004089</v>
          </cell>
        </row>
        <row r="4093">
          <cell r="A4093" t="str">
            <v>2PPS-12</v>
          </cell>
          <cell r="B4093" t="str">
            <v>2PPS-12</v>
          </cell>
          <cell r="C4093">
            <v>810004090</v>
          </cell>
        </row>
        <row r="4094">
          <cell r="A4094" t="str">
            <v>2PPS-12B</v>
          </cell>
          <cell r="B4094" t="str">
            <v>2PPS-12B</v>
          </cell>
          <cell r="C4094">
            <v>810004091</v>
          </cell>
        </row>
        <row r="4095">
          <cell r="A4095" t="str">
            <v>2PPS-36</v>
          </cell>
          <cell r="B4095" t="str">
            <v>2PPS-36</v>
          </cell>
          <cell r="C4095">
            <v>810004092</v>
          </cell>
        </row>
        <row r="4096">
          <cell r="A4096" t="str">
            <v>2PPS-36B</v>
          </cell>
          <cell r="B4096" t="str">
            <v>2PPS-36B</v>
          </cell>
          <cell r="C4096">
            <v>810004093</v>
          </cell>
        </row>
        <row r="4097">
          <cell r="A4097" t="str">
            <v>2PPS-72</v>
          </cell>
          <cell r="B4097" t="str">
            <v>2PPS-72</v>
          </cell>
          <cell r="C4097">
            <v>810004094</v>
          </cell>
        </row>
        <row r="4098">
          <cell r="A4098" t="str">
            <v>2PPS-AVL</v>
          </cell>
          <cell r="B4098" t="str">
            <v>2PPS-AVL</v>
          </cell>
          <cell r="C4098">
            <v>810004095</v>
          </cell>
        </row>
        <row r="4099">
          <cell r="A4099" t="str">
            <v>2PPS-TP</v>
          </cell>
          <cell r="B4099" t="str">
            <v>2PPS-TP</v>
          </cell>
          <cell r="C4099">
            <v>810004096</v>
          </cell>
        </row>
        <row r="4100">
          <cell r="A4100" t="str">
            <v>2PPS-AD</v>
          </cell>
          <cell r="B4100" t="str">
            <v>2PPS-AD</v>
          </cell>
          <cell r="C4100">
            <v>810004097</v>
          </cell>
        </row>
        <row r="4101">
          <cell r="A4101" t="str">
            <v>2PPS-E45</v>
          </cell>
          <cell r="B4101" t="str">
            <v>2PPS-E45</v>
          </cell>
          <cell r="C4101">
            <v>810004098</v>
          </cell>
        </row>
        <row r="4102">
          <cell r="A4102" t="str">
            <v>2PPS-E45B</v>
          </cell>
          <cell r="B4102" t="str">
            <v>2PPS-E45B</v>
          </cell>
          <cell r="C4102">
            <v>810004099</v>
          </cell>
        </row>
        <row r="4103">
          <cell r="A4103" t="str">
            <v>2PPS-E90</v>
          </cell>
          <cell r="B4103" t="str">
            <v>2PPS-E90</v>
          </cell>
          <cell r="C4103">
            <v>810004100</v>
          </cell>
        </row>
        <row r="4104">
          <cell r="A4104" t="str">
            <v>2PPS-E90B</v>
          </cell>
          <cell r="B4104" t="str">
            <v>2PPS-E90B</v>
          </cell>
          <cell r="C4104">
            <v>810004101</v>
          </cell>
        </row>
        <row r="4105">
          <cell r="A4105" t="str">
            <v>2PPS-E90EB</v>
          </cell>
          <cell r="B4105" t="str">
            <v>2PPS-E90EB</v>
          </cell>
          <cell r="C4105">
            <v>810004102</v>
          </cell>
        </row>
        <row r="4106">
          <cell r="A4106" t="str">
            <v xml:space="preserve">2PPS-C </v>
          </cell>
          <cell r="B4106" t="str">
            <v xml:space="preserve">2PPS-C </v>
          </cell>
          <cell r="C4106">
            <v>810004103</v>
          </cell>
        </row>
        <row r="4107">
          <cell r="A4107" t="str">
            <v>2PPS-CD</v>
          </cell>
          <cell r="B4107" t="str">
            <v>2PPS-CD</v>
          </cell>
          <cell r="C4107">
            <v>810004104</v>
          </cell>
        </row>
        <row r="4108">
          <cell r="A4108" t="str">
            <v>2PPS-T</v>
          </cell>
          <cell r="B4108" t="str">
            <v>2PPS-T</v>
          </cell>
          <cell r="C4108">
            <v>810004105</v>
          </cell>
        </row>
        <row r="4109">
          <cell r="A4109" t="str">
            <v>2PPS-TB</v>
          </cell>
          <cell r="B4109" t="str">
            <v>2PPS-TB</v>
          </cell>
          <cell r="C4109">
            <v>810004106</v>
          </cell>
        </row>
        <row r="4110">
          <cell r="A4110" t="str">
            <v>2PPS-TCD</v>
          </cell>
          <cell r="B4110" t="str">
            <v>2PPS-TCD</v>
          </cell>
          <cell r="C4110">
            <v>810004107</v>
          </cell>
        </row>
        <row r="4111">
          <cell r="A4111" t="str">
            <v>2PPS-X3</v>
          </cell>
          <cell r="B4111" t="str">
            <v>2PPS-X3</v>
          </cell>
          <cell r="C4111">
            <v>810004108</v>
          </cell>
        </row>
        <row r="4112">
          <cell r="A4112" t="str">
            <v>2PPS-WS</v>
          </cell>
          <cell r="B4112" t="str">
            <v>2PPS-WS</v>
          </cell>
          <cell r="C4112">
            <v>810004109</v>
          </cell>
        </row>
        <row r="4113">
          <cell r="A4113" t="str">
            <v>2PPS-WSM</v>
          </cell>
          <cell r="B4113" t="str">
            <v>2PPS-WSM</v>
          </cell>
          <cell r="C4113">
            <v>810004110</v>
          </cell>
        </row>
        <row r="4114">
          <cell r="A4114" t="str">
            <v>2PPS-WSM-SS</v>
          </cell>
          <cell r="B4114" t="str">
            <v>2PPS-WSM-SS</v>
          </cell>
          <cell r="C4114">
            <v>810004111</v>
          </cell>
        </row>
        <row r="4115">
          <cell r="A4115" t="str">
            <v>2PPS-WPB</v>
          </cell>
          <cell r="B4115" t="str">
            <v>2PPS-WPB</v>
          </cell>
          <cell r="C4115">
            <v>810004112</v>
          </cell>
        </row>
        <row r="4116">
          <cell r="A4116" t="str">
            <v>2PPS-WPT</v>
          </cell>
          <cell r="B4116" t="str">
            <v>2PPS-WPT</v>
          </cell>
          <cell r="C4116">
            <v>810004113</v>
          </cell>
        </row>
        <row r="4117">
          <cell r="A4117" t="str">
            <v>2PPS-FS</v>
          </cell>
          <cell r="B4117" t="str">
            <v>2PPS-FS</v>
          </cell>
          <cell r="C4117">
            <v>810004114</v>
          </cell>
        </row>
        <row r="4118">
          <cell r="A4118" t="str">
            <v>2PPS-FSS</v>
          </cell>
          <cell r="B4118" t="str">
            <v>2PPS-FSS</v>
          </cell>
          <cell r="C4118">
            <v>810004115</v>
          </cell>
        </row>
        <row r="4119">
          <cell r="A4119" t="str">
            <v>2PPS-FF</v>
          </cell>
          <cell r="B4119" t="str">
            <v>2PPS-FF</v>
          </cell>
          <cell r="C4119">
            <v>810004116</v>
          </cell>
        </row>
        <row r="4120">
          <cell r="A4120" t="str">
            <v>2PPS-F5</v>
          </cell>
          <cell r="B4120" t="str">
            <v>2PPS-F5</v>
          </cell>
          <cell r="C4120">
            <v>810004117</v>
          </cell>
        </row>
        <row r="4121">
          <cell r="A4121" t="str">
            <v>2PPS-F12</v>
          </cell>
          <cell r="B4121" t="str">
            <v>2PPS-F12</v>
          </cell>
          <cell r="C4121">
            <v>810004118</v>
          </cell>
        </row>
        <row r="4122">
          <cell r="A4122" t="str">
            <v>2PPS-F12-TC</v>
          </cell>
          <cell r="B4122" t="str">
            <v>2PPS-F12-TC</v>
          </cell>
          <cell r="C4122">
            <v>810004119</v>
          </cell>
        </row>
        <row r="4123">
          <cell r="A4123" t="str">
            <v>2PPS-HTP</v>
          </cell>
          <cell r="B4123" t="str">
            <v>2PPS-HTP</v>
          </cell>
          <cell r="C4123">
            <v>810004120</v>
          </cell>
        </row>
        <row r="4124">
          <cell r="A4124" t="str">
            <v>2PPS-HST</v>
          </cell>
          <cell r="B4124" t="str">
            <v>2PPS-HST</v>
          </cell>
          <cell r="C4124">
            <v>810004121</v>
          </cell>
        </row>
        <row r="4125">
          <cell r="A4125" t="str">
            <v>2PPS-VFT</v>
          </cell>
          <cell r="B4125" t="str">
            <v>2PPS-VFT</v>
          </cell>
          <cell r="C4125">
            <v>810004122</v>
          </cell>
        </row>
        <row r="4126">
          <cell r="A4126" t="str">
            <v>2PPS-HLK</v>
          </cell>
          <cell r="B4126" t="str">
            <v>2PPS-HLK</v>
          </cell>
          <cell r="C4126">
            <v>810004123</v>
          </cell>
        </row>
        <row r="4127">
          <cell r="A4127" t="str">
            <v>2PPS-GA</v>
          </cell>
          <cell r="B4127" t="str">
            <v>2PPS-GA</v>
          </cell>
          <cell r="C4127">
            <v>810004124</v>
          </cell>
        </row>
        <row r="4128">
          <cell r="A4128" t="str">
            <v>2PPS-GAA</v>
          </cell>
          <cell r="B4128" t="str">
            <v>2PPS-GAA</v>
          </cell>
          <cell r="C4128">
            <v>810004125</v>
          </cell>
        </row>
        <row r="4129">
          <cell r="A4129" t="str">
            <v>2PPS-GAV</v>
          </cell>
          <cell r="B4129" t="str">
            <v>2PPS-GAV</v>
          </cell>
          <cell r="C4129">
            <v>810004126</v>
          </cell>
        </row>
        <row r="4130">
          <cell r="A4130" t="str">
            <v>2PPS-LB</v>
          </cell>
          <cell r="B4130" t="str">
            <v>2PPS-LB</v>
          </cell>
          <cell r="C4130">
            <v>810004127</v>
          </cell>
        </row>
        <row r="4131">
          <cell r="A4131" t="str">
            <v>PPS-PAC</v>
          </cell>
          <cell r="B4131" t="str">
            <v>PPS-PAC</v>
          </cell>
          <cell r="C4131">
            <v>810004128</v>
          </cell>
        </row>
        <row r="4132">
          <cell r="A4132" t="str">
            <v>3PPS-12</v>
          </cell>
          <cell r="B4132" t="str">
            <v>3PPS-12</v>
          </cell>
          <cell r="C4132">
            <v>810004129</v>
          </cell>
        </row>
        <row r="4133">
          <cell r="A4133" t="str">
            <v>3PPS-12B</v>
          </cell>
          <cell r="B4133" t="str">
            <v>3PPS-12B</v>
          </cell>
          <cell r="C4133">
            <v>810004130</v>
          </cell>
        </row>
        <row r="4134">
          <cell r="A4134" t="str">
            <v>3PPS-36</v>
          </cell>
          <cell r="B4134" t="str">
            <v>3PPS-36</v>
          </cell>
          <cell r="C4134">
            <v>810004131</v>
          </cell>
        </row>
        <row r="4135">
          <cell r="A4135" t="str">
            <v>3PPS-36B</v>
          </cell>
          <cell r="B4135" t="str">
            <v>3PPS-36B</v>
          </cell>
          <cell r="C4135">
            <v>810004132</v>
          </cell>
        </row>
        <row r="4136">
          <cell r="A4136" t="str">
            <v>3PPS-72</v>
          </cell>
          <cell r="B4136" t="str">
            <v>3PPS-72</v>
          </cell>
          <cell r="C4136">
            <v>810004133</v>
          </cell>
        </row>
        <row r="4137">
          <cell r="A4137" t="str">
            <v>3PPS-AVL</v>
          </cell>
          <cell r="B4137" t="str">
            <v>3PPS-AVL</v>
          </cell>
          <cell r="C4137">
            <v>810004134</v>
          </cell>
        </row>
        <row r="4138">
          <cell r="A4138" t="str">
            <v>3PPS-TP</v>
          </cell>
          <cell r="B4138" t="str">
            <v>3PPS-TP</v>
          </cell>
          <cell r="C4138">
            <v>810004135</v>
          </cell>
        </row>
        <row r="4139">
          <cell r="A4139" t="str">
            <v>3PPS-AD</v>
          </cell>
          <cell r="B4139" t="str">
            <v>3PPS-AD</v>
          </cell>
          <cell r="C4139">
            <v>810004136</v>
          </cell>
        </row>
        <row r="4140">
          <cell r="A4140" t="str">
            <v>3PPS-E45</v>
          </cell>
          <cell r="B4140" t="str">
            <v>3PPS-E45</v>
          </cell>
          <cell r="C4140">
            <v>810004137</v>
          </cell>
        </row>
        <row r="4141">
          <cell r="A4141" t="str">
            <v>3PPS-E45B</v>
          </cell>
          <cell r="B4141" t="str">
            <v>3PPS-E45B</v>
          </cell>
          <cell r="C4141">
            <v>810004138</v>
          </cell>
        </row>
        <row r="4142">
          <cell r="A4142" t="str">
            <v>3PPS-E90</v>
          </cell>
          <cell r="B4142" t="str">
            <v>3PPS-E90</v>
          </cell>
          <cell r="C4142">
            <v>810004139</v>
          </cell>
        </row>
        <row r="4143">
          <cell r="A4143" t="str">
            <v>3PPS-E90B</v>
          </cell>
          <cell r="B4143" t="str">
            <v>3PPS-E90B</v>
          </cell>
          <cell r="C4143">
            <v>810004140</v>
          </cell>
        </row>
        <row r="4144">
          <cell r="A4144" t="str">
            <v>3PPS-E90EB</v>
          </cell>
          <cell r="B4144" t="str">
            <v>3PPS-E90EB</v>
          </cell>
          <cell r="C4144">
            <v>810004141</v>
          </cell>
        </row>
        <row r="4145">
          <cell r="A4145" t="str">
            <v xml:space="preserve">3PPS-C </v>
          </cell>
          <cell r="B4145" t="str">
            <v xml:space="preserve">3PPS-C </v>
          </cell>
          <cell r="C4145">
            <v>810004142</v>
          </cell>
        </row>
        <row r="4146">
          <cell r="A4146" t="str">
            <v>3PPS-CD</v>
          </cell>
          <cell r="B4146" t="str">
            <v>3PPS-CD</v>
          </cell>
          <cell r="C4146">
            <v>810004143</v>
          </cell>
        </row>
        <row r="4147">
          <cell r="A4147" t="str">
            <v>3PPS-T</v>
          </cell>
          <cell r="B4147" t="str">
            <v>3PPS-T</v>
          </cell>
          <cell r="C4147">
            <v>810004144</v>
          </cell>
        </row>
        <row r="4148">
          <cell r="A4148" t="str">
            <v>3PPS-TB</v>
          </cell>
          <cell r="B4148" t="str">
            <v>3PPS-TB</v>
          </cell>
          <cell r="C4148">
            <v>810004145</v>
          </cell>
        </row>
        <row r="4149">
          <cell r="A4149" t="str">
            <v>3PPS-TCD</v>
          </cell>
          <cell r="B4149" t="str">
            <v>3PPS-TCD</v>
          </cell>
          <cell r="C4149">
            <v>810004146</v>
          </cell>
        </row>
        <row r="4150">
          <cell r="A4150" t="str">
            <v>3PPS-X4</v>
          </cell>
          <cell r="B4150" t="str">
            <v>3PPS-X4</v>
          </cell>
          <cell r="C4150">
            <v>810004147</v>
          </cell>
        </row>
        <row r="4151">
          <cell r="A4151" t="str">
            <v>3PPS-R2</v>
          </cell>
          <cell r="B4151" t="str">
            <v>3PPS-R2</v>
          </cell>
          <cell r="C4151">
            <v>810004148</v>
          </cell>
        </row>
        <row r="4152">
          <cell r="A4152" t="str">
            <v>3PPS-WS</v>
          </cell>
          <cell r="B4152" t="str">
            <v>3PPS-WS</v>
          </cell>
          <cell r="C4152">
            <v>810004149</v>
          </cell>
        </row>
        <row r="4153">
          <cell r="A4153" t="str">
            <v>3PPS-WSM</v>
          </cell>
          <cell r="B4153" t="str">
            <v>3PPS-WSM</v>
          </cell>
          <cell r="C4153">
            <v>810004150</v>
          </cell>
        </row>
        <row r="4154">
          <cell r="A4154" t="str">
            <v>3PPS-WSM-SS</v>
          </cell>
          <cell r="B4154" t="str">
            <v>3PPS-WSM-SS</v>
          </cell>
          <cell r="C4154">
            <v>810004151</v>
          </cell>
        </row>
        <row r="4155">
          <cell r="A4155" t="str">
            <v>3PPS-WPB</v>
          </cell>
          <cell r="B4155" t="str">
            <v>3PPS-WPB</v>
          </cell>
          <cell r="C4155">
            <v>810004152</v>
          </cell>
        </row>
        <row r="4156">
          <cell r="A4156" t="str">
            <v>3PPS-WPT</v>
          </cell>
          <cell r="B4156" t="str">
            <v>3PPS-WPT</v>
          </cell>
          <cell r="C4156">
            <v>810004153</v>
          </cell>
        </row>
        <row r="4157">
          <cell r="A4157" t="str">
            <v>3PPS-FS</v>
          </cell>
          <cell r="B4157" t="str">
            <v>3PPS-FS</v>
          </cell>
          <cell r="C4157">
            <v>810004154</v>
          </cell>
        </row>
        <row r="4158">
          <cell r="A4158" t="str">
            <v>3PPS-FSS</v>
          </cell>
          <cell r="B4158" t="str">
            <v>3PPS-FSS</v>
          </cell>
          <cell r="C4158">
            <v>810004155</v>
          </cell>
        </row>
        <row r="4159">
          <cell r="A4159" t="str">
            <v>3PPS-FF</v>
          </cell>
          <cell r="B4159" t="str">
            <v>3PPS-FF</v>
          </cell>
          <cell r="C4159">
            <v>810004156</v>
          </cell>
        </row>
        <row r="4160">
          <cell r="A4160" t="str">
            <v>3PPS-F5</v>
          </cell>
          <cell r="B4160" t="str">
            <v>3PPS-F5</v>
          </cell>
          <cell r="C4160">
            <v>810004157</v>
          </cell>
        </row>
        <row r="4161">
          <cell r="A4161" t="str">
            <v>3PPS-F12</v>
          </cell>
          <cell r="B4161" t="str">
            <v>3PPS-F12</v>
          </cell>
          <cell r="C4161">
            <v>810004158</v>
          </cell>
        </row>
        <row r="4162">
          <cell r="A4162" t="str">
            <v>3PPS-F12-TC</v>
          </cell>
          <cell r="B4162" t="str">
            <v>3PPS-F12-TC</v>
          </cell>
          <cell r="C4162">
            <v>810004159</v>
          </cell>
        </row>
        <row r="4163">
          <cell r="A4163" t="str">
            <v>3PPS-HTP</v>
          </cell>
          <cell r="B4163" t="str">
            <v>3PPS-HTP</v>
          </cell>
          <cell r="C4163">
            <v>810004160</v>
          </cell>
        </row>
        <row r="4164">
          <cell r="A4164" t="str">
            <v>3PPS-HST</v>
          </cell>
          <cell r="B4164" t="str">
            <v>3PPS-HST</v>
          </cell>
          <cell r="C4164">
            <v>810004161</v>
          </cell>
        </row>
        <row r="4165">
          <cell r="A4165" t="str">
            <v>3PPS-VFT</v>
          </cell>
          <cell r="B4165" t="str">
            <v>3PPS-VFT</v>
          </cell>
          <cell r="C4165">
            <v>810004162</v>
          </cell>
        </row>
        <row r="4166">
          <cell r="A4166" t="str">
            <v>3PPS-HLK</v>
          </cell>
          <cell r="B4166" t="str">
            <v>3PPS-HLK</v>
          </cell>
          <cell r="C4166">
            <v>810004163</v>
          </cell>
        </row>
        <row r="4167">
          <cell r="A4167" t="str">
            <v>3PPS-GA</v>
          </cell>
          <cell r="B4167" t="str">
            <v>3PPS-GA</v>
          </cell>
          <cell r="C4167">
            <v>810004164</v>
          </cell>
        </row>
        <row r="4168">
          <cell r="A4168" t="str">
            <v>3PPS-GAV</v>
          </cell>
          <cell r="B4168" t="str">
            <v>3PPS-GAV</v>
          </cell>
          <cell r="C4168">
            <v>810004165</v>
          </cell>
        </row>
        <row r="4169">
          <cell r="A4169" t="str">
            <v>3PPS-LB</v>
          </cell>
          <cell r="B4169" t="str">
            <v>3PPS-LB</v>
          </cell>
          <cell r="C4169">
            <v>810004166</v>
          </cell>
        </row>
        <row r="4170">
          <cell r="A4170">
            <v>300150</v>
          </cell>
          <cell r="B4170" t="str">
            <v>3PPS-03PVCM-3PPF</v>
          </cell>
          <cell r="C4170">
            <v>810004167</v>
          </cell>
        </row>
        <row r="4171">
          <cell r="A4171">
            <v>304271</v>
          </cell>
          <cell r="B4171" t="str">
            <v>3PPS-ADM-03FNSF</v>
          </cell>
          <cell r="C4171">
            <v>810004168</v>
          </cell>
        </row>
        <row r="4172">
          <cell r="A4172">
            <v>304261</v>
          </cell>
          <cell r="B4172" t="str">
            <v>FSA-03M-3PPF</v>
          </cell>
          <cell r="C4172">
            <v>810004169</v>
          </cell>
        </row>
        <row r="4173">
          <cell r="A4173">
            <v>304260</v>
          </cell>
          <cell r="B4173" t="str">
            <v>FSA-03M-2PPF</v>
          </cell>
          <cell r="C4173">
            <v>810004170</v>
          </cell>
        </row>
        <row r="4174">
          <cell r="A4174">
            <v>304330</v>
          </cell>
          <cell r="B4174" t="str">
            <v>FSAAU3-3PP</v>
          </cell>
          <cell r="C4174">
            <v>810004171</v>
          </cell>
        </row>
        <row r="4175">
          <cell r="A4175" t="str">
            <v>4PPS-12</v>
          </cell>
          <cell r="B4175" t="str">
            <v>4PPS-12</v>
          </cell>
          <cell r="C4175">
            <v>810004172</v>
          </cell>
        </row>
        <row r="4176">
          <cell r="A4176" t="str">
            <v>4PPS-12B</v>
          </cell>
          <cell r="B4176" t="str">
            <v>4PPS-12B</v>
          </cell>
          <cell r="C4176">
            <v>810004173</v>
          </cell>
        </row>
        <row r="4177">
          <cell r="A4177" t="str">
            <v>4PPS-36</v>
          </cell>
          <cell r="B4177" t="str">
            <v>4PPS-36</v>
          </cell>
          <cell r="C4177">
            <v>810004174</v>
          </cell>
        </row>
        <row r="4178">
          <cell r="A4178" t="str">
            <v>4PPS-36B</v>
          </cell>
          <cell r="B4178" t="str">
            <v>4PPS-36B</v>
          </cell>
          <cell r="C4178">
            <v>810004175</v>
          </cell>
        </row>
        <row r="4179">
          <cell r="A4179" t="str">
            <v>4PPS-72</v>
          </cell>
          <cell r="B4179" t="str">
            <v>4PPS-72</v>
          </cell>
          <cell r="C4179">
            <v>810004176</v>
          </cell>
        </row>
        <row r="4180">
          <cell r="A4180" t="str">
            <v>4PPS-AVL</v>
          </cell>
          <cell r="B4180" t="str">
            <v>4PPS-AVL</v>
          </cell>
          <cell r="C4180">
            <v>810004177</v>
          </cell>
        </row>
        <row r="4181">
          <cell r="A4181" t="str">
            <v>4PPS-TP</v>
          </cell>
          <cell r="B4181" t="str">
            <v>4PPS-TP</v>
          </cell>
          <cell r="C4181">
            <v>810004178</v>
          </cell>
        </row>
        <row r="4182">
          <cell r="A4182" t="str">
            <v>4PPS-AD</v>
          </cell>
          <cell r="B4182" t="str">
            <v>4PPS-AD</v>
          </cell>
          <cell r="C4182">
            <v>810004179</v>
          </cell>
        </row>
        <row r="4183">
          <cell r="A4183" t="str">
            <v>4PPS-E45</v>
          </cell>
          <cell r="B4183" t="str">
            <v>4PPS-E45</v>
          </cell>
          <cell r="C4183">
            <v>810004180</v>
          </cell>
        </row>
        <row r="4184">
          <cell r="A4184" t="str">
            <v>4PPS-E45B</v>
          </cell>
          <cell r="B4184" t="str">
            <v>4PPS-E45B</v>
          </cell>
          <cell r="C4184">
            <v>810004181</v>
          </cell>
        </row>
        <row r="4185">
          <cell r="A4185" t="str">
            <v>4PPS-E90</v>
          </cell>
          <cell r="B4185" t="str">
            <v>4PPS-E90</v>
          </cell>
          <cell r="C4185">
            <v>810004182</v>
          </cell>
        </row>
        <row r="4186">
          <cell r="A4186" t="str">
            <v>4PPS-E90B</v>
          </cell>
          <cell r="B4186" t="str">
            <v>4PPS-E90B</v>
          </cell>
          <cell r="C4186">
            <v>810004183</v>
          </cell>
        </row>
        <row r="4187">
          <cell r="A4187" t="str">
            <v>4PPS-E90EB</v>
          </cell>
          <cell r="B4187" t="str">
            <v>4PPS-E90EB</v>
          </cell>
          <cell r="C4187">
            <v>810004184</v>
          </cell>
        </row>
        <row r="4188">
          <cell r="A4188" t="str">
            <v xml:space="preserve">4PPS-C </v>
          </cell>
          <cell r="B4188" t="str">
            <v xml:space="preserve">4PPS-C </v>
          </cell>
          <cell r="C4188">
            <v>810004185</v>
          </cell>
        </row>
        <row r="4189">
          <cell r="A4189" t="str">
            <v>4PPS-CD</v>
          </cell>
          <cell r="B4189" t="str">
            <v>4PPS-CD</v>
          </cell>
          <cell r="C4189">
            <v>810004186</v>
          </cell>
        </row>
        <row r="4190">
          <cell r="A4190" t="str">
            <v>4PPS-T</v>
          </cell>
          <cell r="B4190" t="str">
            <v>4PPS-T</v>
          </cell>
          <cell r="C4190">
            <v>810004187</v>
          </cell>
        </row>
        <row r="4191">
          <cell r="A4191" t="str">
            <v>4PPS-TB</v>
          </cell>
          <cell r="B4191" t="str">
            <v>4PPS-TB</v>
          </cell>
          <cell r="C4191">
            <v>810004188</v>
          </cell>
        </row>
        <row r="4192">
          <cell r="A4192" t="str">
            <v>4PPS-TCD</v>
          </cell>
          <cell r="B4192" t="str">
            <v>4PPS-TCD</v>
          </cell>
          <cell r="C4192">
            <v>810004189</v>
          </cell>
        </row>
        <row r="4193">
          <cell r="A4193" t="str">
            <v>4PPS-X5</v>
          </cell>
          <cell r="B4193" t="str">
            <v>4PPS-X5</v>
          </cell>
          <cell r="C4193">
            <v>810004190</v>
          </cell>
        </row>
        <row r="4194">
          <cell r="A4194" t="str">
            <v>4PPS-R3</v>
          </cell>
          <cell r="B4194" t="str">
            <v>4PPS-R3</v>
          </cell>
          <cell r="C4194">
            <v>810004191</v>
          </cell>
        </row>
        <row r="4195">
          <cell r="A4195" t="str">
            <v>4PPS-WS</v>
          </cell>
          <cell r="B4195" t="str">
            <v>4PPS-WS</v>
          </cell>
          <cell r="C4195">
            <v>810004192</v>
          </cell>
        </row>
        <row r="4196">
          <cell r="A4196" t="str">
            <v>4PPS-WSM</v>
          </cell>
          <cell r="B4196" t="str">
            <v>4PPS-WSM</v>
          </cell>
          <cell r="C4196">
            <v>810004193</v>
          </cell>
        </row>
        <row r="4197">
          <cell r="A4197" t="str">
            <v>4PPS-WSM-SS</v>
          </cell>
          <cell r="B4197" t="str">
            <v>4PPS-WSM-SS</v>
          </cell>
          <cell r="C4197">
            <v>810004194</v>
          </cell>
        </row>
        <row r="4198">
          <cell r="A4198" t="str">
            <v>4PPS-WPB</v>
          </cell>
          <cell r="B4198" t="str">
            <v>4PPS-WPB</v>
          </cell>
          <cell r="C4198">
            <v>810004195</v>
          </cell>
        </row>
        <row r="4199">
          <cell r="A4199" t="str">
            <v>4PPS-WPT</v>
          </cell>
          <cell r="B4199" t="str">
            <v>4PPS-WPT</v>
          </cell>
          <cell r="C4199">
            <v>810004196</v>
          </cell>
        </row>
        <row r="4200">
          <cell r="A4200" t="str">
            <v>4PPS-FS</v>
          </cell>
          <cell r="B4200" t="str">
            <v>4PPS-FS</v>
          </cell>
          <cell r="C4200">
            <v>810004197</v>
          </cell>
        </row>
        <row r="4201">
          <cell r="A4201" t="str">
            <v>4PPS-FSS</v>
          </cell>
          <cell r="B4201" t="str">
            <v>4PPS-FSS</v>
          </cell>
          <cell r="C4201">
            <v>810004198</v>
          </cell>
        </row>
        <row r="4202">
          <cell r="A4202" t="str">
            <v>4PPS-FF</v>
          </cell>
          <cell r="B4202" t="str">
            <v>4PPS-FF</v>
          </cell>
          <cell r="C4202">
            <v>810004199</v>
          </cell>
        </row>
        <row r="4203">
          <cell r="A4203" t="str">
            <v>4PPS-F5</v>
          </cell>
          <cell r="B4203" t="str">
            <v>4PPS-F5</v>
          </cell>
          <cell r="C4203">
            <v>810004200</v>
          </cell>
        </row>
        <row r="4204">
          <cell r="A4204" t="str">
            <v>4PPS-F12</v>
          </cell>
          <cell r="B4204" t="str">
            <v>4PPS-F12</v>
          </cell>
          <cell r="C4204">
            <v>810004201</v>
          </cell>
        </row>
        <row r="4205">
          <cell r="A4205" t="str">
            <v>4PPS-F12-TC</v>
          </cell>
          <cell r="B4205" t="str">
            <v>4PPS-F12-TC</v>
          </cell>
          <cell r="C4205">
            <v>810004202</v>
          </cell>
        </row>
        <row r="4206">
          <cell r="A4206" t="str">
            <v>4PPS-HLK</v>
          </cell>
          <cell r="B4206" t="str">
            <v>4PPS-HLK</v>
          </cell>
          <cell r="C4206">
            <v>810004203</v>
          </cell>
        </row>
        <row r="4207">
          <cell r="A4207" t="str">
            <v>4PPS-GA</v>
          </cell>
          <cell r="B4207" t="str">
            <v>4PPS-GA</v>
          </cell>
          <cell r="C4207">
            <v>810004204</v>
          </cell>
        </row>
        <row r="4208">
          <cell r="A4208" t="str">
            <v>4PPS-GAV</v>
          </cell>
          <cell r="B4208" t="str">
            <v>4PPS-GAV</v>
          </cell>
          <cell r="C4208">
            <v>810004205</v>
          </cell>
        </row>
        <row r="4209">
          <cell r="A4209" t="str">
            <v>4PPS-LB</v>
          </cell>
          <cell r="B4209" t="str">
            <v>4PPS-LB</v>
          </cell>
          <cell r="C4209">
            <v>810004206</v>
          </cell>
        </row>
        <row r="4210">
          <cell r="A4210">
            <v>300151</v>
          </cell>
          <cell r="B4210" t="str">
            <v>4PPS-04PVCM-4PPF</v>
          </cell>
          <cell r="C4210">
            <v>810004207</v>
          </cell>
        </row>
        <row r="4211">
          <cell r="A4211">
            <v>304272</v>
          </cell>
          <cell r="B4211" t="str">
            <v>4PPS-ADM-04FNSF</v>
          </cell>
          <cell r="C4211">
            <v>810004208</v>
          </cell>
        </row>
        <row r="4212">
          <cell r="A4212">
            <v>304262</v>
          </cell>
          <cell r="B4212" t="str">
            <v>FSA-04M-4PPF</v>
          </cell>
          <cell r="C4212">
            <v>810004209</v>
          </cell>
        </row>
        <row r="4213">
          <cell r="A4213">
            <v>304331</v>
          </cell>
          <cell r="B4213" t="str">
            <v>FSAAU4-4PP</v>
          </cell>
          <cell r="C4213">
            <v>810004210</v>
          </cell>
        </row>
        <row r="4214">
          <cell r="A4214">
            <v>304320</v>
          </cell>
          <cell r="B4214" t="str">
            <v>4PPS-AD04GIA-4PPF</v>
          </cell>
          <cell r="C4214">
            <v>810004211</v>
          </cell>
        </row>
        <row r="4215">
          <cell r="A4215" t="str">
            <v>4PPS-BFV</v>
          </cell>
          <cell r="B4215" t="str">
            <v>4PPS-BFV</v>
          </cell>
          <cell r="C4215">
            <v>810004212</v>
          </cell>
        </row>
        <row r="4216">
          <cell r="A4216" t="str">
            <v>3PPS-AIG</v>
          </cell>
          <cell r="B4216" t="str">
            <v>3PPS-AIG</v>
          </cell>
          <cell r="C4216">
            <v>810004213</v>
          </cell>
        </row>
        <row r="4217">
          <cell r="A4217" t="str">
            <v>3PPS-X5AIG</v>
          </cell>
          <cell r="B4217" t="str">
            <v>3PPS-X5AIG</v>
          </cell>
          <cell r="C4217">
            <v>810004214</v>
          </cell>
        </row>
        <row r="4218">
          <cell r="A4218" t="str">
            <v>4PPS-AIG</v>
          </cell>
          <cell r="B4218" t="str">
            <v>4PPS-AIG</v>
          </cell>
          <cell r="C4218">
            <v>810004215</v>
          </cell>
        </row>
        <row r="4219">
          <cell r="A4219" t="str">
            <v>4PPS-X6AIG</v>
          </cell>
          <cell r="B4219" t="str">
            <v>4PPS-X6AIG</v>
          </cell>
          <cell r="C4219">
            <v>810004216</v>
          </cell>
        </row>
        <row r="4220">
          <cell r="A4220" t="str">
            <v>5PPS-12</v>
          </cell>
          <cell r="B4220" t="str">
            <v>5PPS-12</v>
          </cell>
          <cell r="C4220">
            <v>810004217</v>
          </cell>
        </row>
        <row r="4221">
          <cell r="A4221" t="str">
            <v>5PPS-36</v>
          </cell>
          <cell r="B4221" t="str">
            <v>5PPS-36</v>
          </cell>
          <cell r="C4221">
            <v>810004218</v>
          </cell>
        </row>
        <row r="4222">
          <cell r="A4222" t="str">
            <v>5PPS-72</v>
          </cell>
          <cell r="B4222" t="str">
            <v>5PPS-72</v>
          </cell>
          <cell r="C4222">
            <v>810004219</v>
          </cell>
        </row>
        <row r="4223">
          <cell r="A4223" t="str">
            <v>5PPS-AVL</v>
          </cell>
          <cell r="B4223" t="str">
            <v>5PPS-AVL</v>
          </cell>
          <cell r="C4223">
            <v>810004220</v>
          </cell>
        </row>
        <row r="4224">
          <cell r="A4224" t="str">
            <v>5PPS-TP</v>
          </cell>
          <cell r="B4224" t="str">
            <v>5PPS-TP</v>
          </cell>
          <cell r="C4224">
            <v>810004221</v>
          </cell>
        </row>
        <row r="4225">
          <cell r="A4225" t="str">
            <v>5PPS-E45</v>
          </cell>
          <cell r="B4225" t="str">
            <v>5PPS-E45</v>
          </cell>
          <cell r="C4225">
            <v>810004222</v>
          </cell>
        </row>
        <row r="4226">
          <cell r="A4226" t="str">
            <v>5PPS-E90</v>
          </cell>
          <cell r="B4226" t="str">
            <v>5PPS-E90</v>
          </cell>
          <cell r="C4226">
            <v>810004223</v>
          </cell>
        </row>
        <row r="4227">
          <cell r="A4227" t="str">
            <v>5PPS-SE90</v>
          </cell>
          <cell r="B4227" t="str">
            <v>5PPS-SE90</v>
          </cell>
          <cell r="C4227">
            <v>810004224</v>
          </cell>
        </row>
        <row r="4228">
          <cell r="A4228" t="str">
            <v>PPS-SUP</v>
          </cell>
          <cell r="B4228" t="str">
            <v>PPS-SUP</v>
          </cell>
          <cell r="C4228">
            <v>810004225</v>
          </cell>
        </row>
        <row r="4229">
          <cell r="A4229" t="str">
            <v>5PPS-C</v>
          </cell>
          <cell r="B4229" t="str">
            <v>5PPS-C</v>
          </cell>
          <cell r="C4229">
            <v>810004226</v>
          </cell>
        </row>
        <row r="4230">
          <cell r="A4230" t="str">
            <v>5PPS-CD</v>
          </cell>
          <cell r="B4230" t="str">
            <v>5PPS-CD</v>
          </cell>
          <cell r="C4230">
            <v>810004227</v>
          </cell>
        </row>
        <row r="4231">
          <cell r="A4231" t="str">
            <v>5PPS-T</v>
          </cell>
          <cell r="B4231" t="str">
            <v>5PPS-T</v>
          </cell>
          <cell r="C4231">
            <v>810004228</v>
          </cell>
        </row>
        <row r="4232">
          <cell r="A4232" t="str">
            <v>5PPS-TCD</v>
          </cell>
          <cell r="B4232" t="str">
            <v>5PPS-TCD</v>
          </cell>
          <cell r="C4232">
            <v>810004229</v>
          </cell>
        </row>
        <row r="4233">
          <cell r="A4233" t="str">
            <v>5PPS-X6</v>
          </cell>
          <cell r="B4233" t="str">
            <v>5PPS-X6</v>
          </cell>
          <cell r="C4233">
            <v>810004230</v>
          </cell>
        </row>
        <row r="4234">
          <cell r="A4234" t="str">
            <v>5PPS-R4</v>
          </cell>
          <cell r="B4234" t="str">
            <v>5PPS-R4</v>
          </cell>
          <cell r="C4234">
            <v>810004231</v>
          </cell>
        </row>
        <row r="4235">
          <cell r="A4235" t="str">
            <v>5PPS-WSM</v>
          </cell>
          <cell r="B4235" t="str">
            <v>5PPS-WSM</v>
          </cell>
          <cell r="C4235">
            <v>810004232</v>
          </cell>
        </row>
        <row r="4236">
          <cell r="A4236" t="str">
            <v>5PPS-WSM-SS</v>
          </cell>
          <cell r="B4236" t="str">
            <v>5PPS-WSM-SS</v>
          </cell>
          <cell r="C4236">
            <v>810004233</v>
          </cell>
        </row>
        <row r="4237">
          <cell r="A4237" t="str">
            <v>5PPS-FSS</v>
          </cell>
          <cell r="B4237" t="str">
            <v>5PPS-FSS</v>
          </cell>
          <cell r="C4237">
            <v>810004234</v>
          </cell>
        </row>
        <row r="4238">
          <cell r="A4238" t="str">
            <v>5PPS-F5</v>
          </cell>
          <cell r="B4238" t="str">
            <v>5PPS-F5</v>
          </cell>
          <cell r="C4238">
            <v>810004235</v>
          </cell>
        </row>
        <row r="4239">
          <cell r="A4239" t="str">
            <v>5PPS-F12</v>
          </cell>
          <cell r="B4239" t="str">
            <v>5PPS-F12</v>
          </cell>
          <cell r="C4239">
            <v>810004236</v>
          </cell>
        </row>
        <row r="4240">
          <cell r="A4240" t="str">
            <v>5PPS-GA</v>
          </cell>
          <cell r="B4240" t="str">
            <v>5PPS-GA</v>
          </cell>
          <cell r="C4240">
            <v>810004237</v>
          </cell>
        </row>
        <row r="4241">
          <cell r="A4241" t="str">
            <v>5PPS-GAV</v>
          </cell>
          <cell r="B4241" t="str">
            <v>5PPS-GAV</v>
          </cell>
          <cell r="C4241">
            <v>810004238</v>
          </cell>
        </row>
        <row r="4242">
          <cell r="A4242" t="str">
            <v>5PPS-VTM</v>
          </cell>
          <cell r="B4242" t="str">
            <v>5PPS-VTM</v>
          </cell>
          <cell r="C4242">
            <v>810004239</v>
          </cell>
        </row>
        <row r="4243">
          <cell r="A4243" t="str">
            <v>5PPS-HST</v>
          </cell>
          <cell r="B4243" t="str">
            <v>5PPS-HST</v>
          </cell>
          <cell r="C4243">
            <v>810004240</v>
          </cell>
        </row>
        <row r="4244">
          <cell r="A4244" t="str">
            <v>5PPS-LB</v>
          </cell>
          <cell r="B4244" t="str">
            <v>5PPS-LB</v>
          </cell>
          <cell r="C4244">
            <v>810004241</v>
          </cell>
        </row>
        <row r="4245">
          <cell r="A4245" t="str">
            <v>5PPS-LBC</v>
          </cell>
          <cell r="B4245" t="str">
            <v>5PPS-LBC</v>
          </cell>
          <cell r="C4245">
            <v>810004242</v>
          </cell>
        </row>
        <row r="4246">
          <cell r="A4246" t="str">
            <v>PPS-PACL</v>
          </cell>
          <cell r="B4246" t="str">
            <v>PPS-PACL</v>
          </cell>
          <cell r="C4246">
            <v>810004243</v>
          </cell>
        </row>
        <row r="4247">
          <cell r="A4247">
            <v>304173</v>
          </cell>
          <cell r="B4247" t="str">
            <v>5PPS-05PVCF-5PPF</v>
          </cell>
          <cell r="C4247">
            <v>810004244</v>
          </cell>
        </row>
        <row r="4248">
          <cell r="A4248">
            <v>300152</v>
          </cell>
          <cell r="B4248" t="str">
            <v>5PPS-05PVCM-5PPF</v>
          </cell>
          <cell r="C4248">
            <v>810004245</v>
          </cell>
        </row>
        <row r="4249">
          <cell r="A4249">
            <v>304273</v>
          </cell>
          <cell r="B4249" t="str">
            <v>5PPS-ADM-05FNSF</v>
          </cell>
          <cell r="C4249">
            <v>810004246</v>
          </cell>
        </row>
        <row r="4250">
          <cell r="A4250">
            <v>304263</v>
          </cell>
          <cell r="B4250" t="str">
            <v>FSA-05M-5PPF</v>
          </cell>
          <cell r="C4250">
            <v>810004247</v>
          </cell>
        </row>
        <row r="4251">
          <cell r="A4251">
            <v>304332</v>
          </cell>
          <cell r="B4251" t="str">
            <v>FSAAU5-5PP</v>
          </cell>
          <cell r="C4251">
            <v>810004248</v>
          </cell>
        </row>
        <row r="4252">
          <cell r="A4252" t="str">
            <v>6PPS-12</v>
          </cell>
          <cell r="B4252" t="str">
            <v>6PPS-12</v>
          </cell>
          <cell r="C4252">
            <v>810004249</v>
          </cell>
        </row>
        <row r="4253">
          <cell r="A4253" t="str">
            <v>6PPS-12B</v>
          </cell>
          <cell r="B4253" t="str">
            <v>6PPS-12B</v>
          </cell>
          <cell r="C4253">
            <v>810004250</v>
          </cell>
        </row>
        <row r="4254">
          <cell r="A4254" t="str">
            <v>6PPS-36</v>
          </cell>
          <cell r="B4254" t="str">
            <v>6PPS-36</v>
          </cell>
          <cell r="C4254">
            <v>810004251</v>
          </cell>
        </row>
        <row r="4255">
          <cell r="A4255" t="str">
            <v>6PPS-36B</v>
          </cell>
          <cell r="B4255" t="str">
            <v>6PPS-36B</v>
          </cell>
          <cell r="C4255">
            <v>810004252</v>
          </cell>
        </row>
        <row r="4256">
          <cell r="A4256" t="str">
            <v>6PPS-72</v>
          </cell>
          <cell r="B4256" t="str">
            <v>6PPS-72</v>
          </cell>
          <cell r="C4256">
            <v>810004253</v>
          </cell>
        </row>
        <row r="4257">
          <cell r="A4257" t="str">
            <v>6PPS-AVL</v>
          </cell>
          <cell r="B4257" t="str">
            <v>6PPS-AVL</v>
          </cell>
          <cell r="C4257">
            <v>810004254</v>
          </cell>
        </row>
        <row r="4258">
          <cell r="A4258" t="str">
            <v>6PPS-TP</v>
          </cell>
          <cell r="B4258" t="str">
            <v>6PPS-TP</v>
          </cell>
          <cell r="C4258">
            <v>810004255</v>
          </cell>
        </row>
        <row r="4259">
          <cell r="A4259" t="str">
            <v>6PPS-E45</v>
          </cell>
          <cell r="B4259" t="str">
            <v>6PPS-E45</v>
          </cell>
          <cell r="C4259">
            <v>810004256</v>
          </cell>
        </row>
        <row r="4260">
          <cell r="A4260" t="str">
            <v>6PPS-E90</v>
          </cell>
          <cell r="B4260" t="str">
            <v>6PPS-E90</v>
          </cell>
          <cell r="C4260">
            <v>810004257</v>
          </cell>
        </row>
        <row r="4261">
          <cell r="A4261" t="str">
            <v>6PPS-E90B</v>
          </cell>
          <cell r="B4261" t="str">
            <v>6PPS-E90B</v>
          </cell>
          <cell r="C4261">
            <v>810004258</v>
          </cell>
        </row>
        <row r="4262">
          <cell r="A4262" t="str">
            <v>6PPS-SE90</v>
          </cell>
          <cell r="B4262" t="str">
            <v>6PPS-SE90</v>
          </cell>
          <cell r="C4262">
            <v>810004259</v>
          </cell>
        </row>
        <row r="4263">
          <cell r="A4263" t="str">
            <v>6PPS-CD</v>
          </cell>
          <cell r="B4263" t="str">
            <v>6PPS-CD</v>
          </cell>
          <cell r="C4263">
            <v>810004260</v>
          </cell>
        </row>
        <row r="4264">
          <cell r="A4264" t="str">
            <v xml:space="preserve">6PPS-C </v>
          </cell>
          <cell r="B4264" t="str">
            <v xml:space="preserve">6PPS-C </v>
          </cell>
          <cell r="C4264">
            <v>810004261</v>
          </cell>
        </row>
        <row r="4265">
          <cell r="A4265" t="str">
            <v>6PPS-T</v>
          </cell>
          <cell r="B4265" t="str">
            <v>6PPS-T</v>
          </cell>
          <cell r="C4265">
            <v>810004262</v>
          </cell>
        </row>
        <row r="4266">
          <cell r="A4266" t="str">
            <v>6PPS-TCD</v>
          </cell>
          <cell r="B4266" t="str">
            <v>6PPS-TCD</v>
          </cell>
          <cell r="C4266">
            <v>810004263</v>
          </cell>
        </row>
        <row r="4267">
          <cell r="A4267" t="str">
            <v>6PPS-X8</v>
          </cell>
          <cell r="B4267" t="str">
            <v>6PPS-X8</v>
          </cell>
          <cell r="C4267">
            <v>810004264</v>
          </cell>
        </row>
        <row r="4268">
          <cell r="A4268" t="str">
            <v>6PPS-R5</v>
          </cell>
          <cell r="B4268" t="str">
            <v>6PPS-R5</v>
          </cell>
          <cell r="C4268">
            <v>810004265</v>
          </cell>
        </row>
        <row r="4269">
          <cell r="A4269" t="str">
            <v>6PPS-WSM</v>
          </cell>
          <cell r="B4269" t="str">
            <v>6PPS-WSM</v>
          </cell>
          <cell r="C4269">
            <v>810004266</v>
          </cell>
        </row>
        <row r="4270">
          <cell r="A4270" t="str">
            <v>6PPS-WSM-SS</v>
          </cell>
          <cell r="B4270" t="str">
            <v>6PPS-WSM-SS</v>
          </cell>
          <cell r="C4270">
            <v>810004267</v>
          </cell>
        </row>
        <row r="4271">
          <cell r="A4271" t="str">
            <v>6PPS-FF</v>
          </cell>
          <cell r="B4271" t="str">
            <v>6PPS-FF</v>
          </cell>
          <cell r="C4271">
            <v>810004268</v>
          </cell>
        </row>
        <row r="4272">
          <cell r="A4272" t="str">
            <v>6PPS-FSS</v>
          </cell>
          <cell r="B4272" t="str">
            <v>6PPS-FSS</v>
          </cell>
          <cell r="C4272">
            <v>810004269</v>
          </cell>
        </row>
        <row r="4273">
          <cell r="A4273" t="str">
            <v>6PPS-C45-1</v>
          </cell>
          <cell r="B4273" t="str">
            <v>6PPS-C45-1</v>
          </cell>
          <cell r="C4273">
            <v>810004270</v>
          </cell>
        </row>
        <row r="4274">
          <cell r="A4274" t="str">
            <v>6PPS-C45-2</v>
          </cell>
          <cell r="B4274" t="str">
            <v>6PPS-C45-2</v>
          </cell>
          <cell r="C4274">
            <v>810004271</v>
          </cell>
        </row>
        <row r="4275">
          <cell r="A4275" t="str">
            <v>6PPS-GA</v>
          </cell>
          <cell r="B4275" t="str">
            <v>6PPS-GA</v>
          </cell>
          <cell r="C4275">
            <v>810004272</v>
          </cell>
        </row>
        <row r="4276">
          <cell r="A4276" t="str">
            <v>6PPS-GAV</v>
          </cell>
          <cell r="B4276" t="str">
            <v>6PPS-GAV</v>
          </cell>
          <cell r="C4276">
            <v>810004273</v>
          </cell>
        </row>
        <row r="4277">
          <cell r="A4277" t="str">
            <v>6PPS-VTM</v>
          </cell>
          <cell r="B4277" t="str">
            <v>6PPS-VTM</v>
          </cell>
          <cell r="C4277">
            <v>810004274</v>
          </cell>
        </row>
        <row r="4278">
          <cell r="A4278" t="str">
            <v>6PPS-HST</v>
          </cell>
          <cell r="B4278" t="str">
            <v>6PPS-HST</v>
          </cell>
          <cell r="C4278">
            <v>810004275</v>
          </cell>
        </row>
        <row r="4279">
          <cell r="A4279" t="str">
            <v>6PPS-BG</v>
          </cell>
          <cell r="B4279" t="str">
            <v>6PPS-BG</v>
          </cell>
          <cell r="C4279">
            <v>810004276</v>
          </cell>
        </row>
        <row r="4280">
          <cell r="A4280" t="str">
            <v>6PPS-LB</v>
          </cell>
          <cell r="B4280" t="str">
            <v>6PPS-LB</v>
          </cell>
          <cell r="C4280">
            <v>810004277</v>
          </cell>
        </row>
        <row r="4281">
          <cell r="A4281" t="str">
            <v>6PPS-LBC</v>
          </cell>
          <cell r="B4281" t="str">
            <v>6PPS-LBC</v>
          </cell>
          <cell r="C4281">
            <v>810004278</v>
          </cell>
        </row>
        <row r="4282">
          <cell r="A4282" t="str">
            <v>PPS-Siphon</v>
          </cell>
          <cell r="B4282" t="str">
            <v>PPS-Siphon</v>
          </cell>
          <cell r="C4282">
            <v>810004279</v>
          </cell>
        </row>
        <row r="4283">
          <cell r="A4283">
            <v>304174</v>
          </cell>
          <cell r="B4283" t="str">
            <v>6PPS-06PVCF-6PPF</v>
          </cell>
          <cell r="C4283">
            <v>810004280</v>
          </cell>
        </row>
        <row r="4284">
          <cell r="A4284">
            <v>300153</v>
          </cell>
          <cell r="B4284" t="str">
            <v>6PPS-06PVCM-6PPF</v>
          </cell>
          <cell r="C4284">
            <v>810004281</v>
          </cell>
        </row>
        <row r="4285">
          <cell r="A4285">
            <v>304274</v>
          </cell>
          <cell r="B4285" t="str">
            <v>6PPS-ADM-06FNSF</v>
          </cell>
          <cell r="C4285">
            <v>810004282</v>
          </cell>
        </row>
        <row r="4286">
          <cell r="A4286">
            <v>304333</v>
          </cell>
          <cell r="B4286" t="str">
            <v>FSAAU6-6PP</v>
          </cell>
          <cell r="C4286">
            <v>810004283</v>
          </cell>
        </row>
        <row r="4287">
          <cell r="A4287" t="str">
            <v>8PPS-40</v>
          </cell>
          <cell r="B4287" t="str">
            <v>8PPS-40</v>
          </cell>
          <cell r="C4287">
            <v>810004284</v>
          </cell>
        </row>
        <row r="4288">
          <cell r="A4288" t="str">
            <v>8PPS-75</v>
          </cell>
          <cell r="B4288" t="str">
            <v>8PPS-75</v>
          </cell>
          <cell r="C4288">
            <v>810004285</v>
          </cell>
        </row>
        <row r="4289">
          <cell r="A4289" t="str">
            <v>8PPS-TP</v>
          </cell>
          <cell r="B4289" t="str">
            <v>8PPS-TP</v>
          </cell>
          <cell r="C4289">
            <v>810004286</v>
          </cell>
        </row>
        <row r="4290">
          <cell r="A4290" t="str">
            <v>8PPS-E45</v>
          </cell>
          <cell r="B4290" t="str">
            <v>8PPS-E45</v>
          </cell>
          <cell r="C4290">
            <v>810004287</v>
          </cell>
        </row>
        <row r="4291">
          <cell r="A4291" t="str">
            <v>8PPS-E90</v>
          </cell>
          <cell r="B4291" t="str">
            <v>8PPS-E90</v>
          </cell>
          <cell r="C4291">
            <v>810004288</v>
          </cell>
        </row>
        <row r="4292">
          <cell r="A4292" t="str">
            <v>8PPS-SE90</v>
          </cell>
          <cell r="B4292" t="str">
            <v>8PPS-SE90</v>
          </cell>
          <cell r="C4292">
            <v>810004289</v>
          </cell>
        </row>
        <row r="4293">
          <cell r="A4293" t="str">
            <v>8PPS-SUP</v>
          </cell>
          <cell r="B4293" t="str">
            <v>8PPS-SUP</v>
          </cell>
          <cell r="C4293">
            <v>810004290</v>
          </cell>
        </row>
        <row r="4294">
          <cell r="A4294" t="str">
            <v>8PPS-CD</v>
          </cell>
          <cell r="B4294" t="str">
            <v>8PPS-CD</v>
          </cell>
          <cell r="C4294">
            <v>810004291</v>
          </cell>
        </row>
        <row r="4295">
          <cell r="A4295" t="str">
            <v>8PPS-C</v>
          </cell>
          <cell r="B4295" t="str">
            <v>8PPS-C</v>
          </cell>
          <cell r="C4295">
            <v>810004292</v>
          </cell>
        </row>
        <row r="4296">
          <cell r="A4296" t="str">
            <v>8PPS-T</v>
          </cell>
          <cell r="B4296" t="str">
            <v>8PPS-T</v>
          </cell>
          <cell r="C4296">
            <v>810004293</v>
          </cell>
        </row>
        <row r="4297">
          <cell r="A4297" t="str">
            <v>8PPS-TCD</v>
          </cell>
          <cell r="B4297" t="str">
            <v>8PPS-TCD</v>
          </cell>
          <cell r="C4297">
            <v>810004294</v>
          </cell>
        </row>
        <row r="4298">
          <cell r="A4298" t="str">
            <v>8PPS-R6</v>
          </cell>
          <cell r="B4298" t="str">
            <v>8PPS-R6</v>
          </cell>
          <cell r="C4298">
            <v>810004295</v>
          </cell>
        </row>
        <row r="4299">
          <cell r="A4299" t="str">
            <v>8PPS-WSM</v>
          </cell>
          <cell r="B4299" t="str">
            <v>8PPS-WSM</v>
          </cell>
          <cell r="C4299">
            <v>810004296</v>
          </cell>
        </row>
        <row r="4300">
          <cell r="A4300" t="str">
            <v>8PPS-WSM-SS</v>
          </cell>
          <cell r="B4300" t="str">
            <v>8PPS-WSM-SS</v>
          </cell>
          <cell r="C4300">
            <v>810004297</v>
          </cell>
        </row>
        <row r="4301">
          <cell r="A4301" t="str">
            <v>8PPS-FSS</v>
          </cell>
          <cell r="B4301" t="str">
            <v>8PPS-FSS</v>
          </cell>
          <cell r="C4301">
            <v>810004298</v>
          </cell>
        </row>
        <row r="4302">
          <cell r="A4302" t="str">
            <v>8PPS-C45-1</v>
          </cell>
          <cell r="B4302" t="str">
            <v>8PPS-C45-1</v>
          </cell>
          <cell r="C4302">
            <v>810004299</v>
          </cell>
        </row>
        <row r="4303">
          <cell r="A4303" t="str">
            <v>8PPS-C45-2</v>
          </cell>
          <cell r="B4303" t="str">
            <v>8PPS-C45-2</v>
          </cell>
          <cell r="C4303">
            <v>810004300</v>
          </cell>
        </row>
        <row r="4304">
          <cell r="A4304" t="str">
            <v>8PPS-Y66</v>
          </cell>
          <cell r="B4304" t="str">
            <v>8PPS-Y66</v>
          </cell>
          <cell r="C4304">
            <v>810004301</v>
          </cell>
        </row>
        <row r="4305">
          <cell r="A4305" t="str">
            <v>8PPS-FF</v>
          </cell>
          <cell r="B4305" t="str">
            <v>8PPS-FF</v>
          </cell>
          <cell r="C4305">
            <v>810004302</v>
          </cell>
        </row>
        <row r="4306">
          <cell r="A4306" t="str">
            <v>8PPS-GA</v>
          </cell>
          <cell r="B4306" t="str">
            <v>8PPS-GA</v>
          </cell>
          <cell r="C4306">
            <v>810004303</v>
          </cell>
        </row>
        <row r="4307">
          <cell r="A4307" t="str">
            <v>8PPS-GAV</v>
          </cell>
          <cell r="B4307" t="str">
            <v>8PPS-GAV</v>
          </cell>
          <cell r="C4307">
            <v>810004304</v>
          </cell>
        </row>
        <row r="4308">
          <cell r="A4308" t="str">
            <v>8PPS-LB</v>
          </cell>
          <cell r="B4308" t="str">
            <v>8PPS-LB</v>
          </cell>
          <cell r="C4308">
            <v>810004305</v>
          </cell>
        </row>
        <row r="4309">
          <cell r="A4309" t="str">
            <v>8PPS-LBC</v>
          </cell>
          <cell r="B4309" t="str">
            <v>8PPS-LBC</v>
          </cell>
          <cell r="C4309">
            <v>810004306</v>
          </cell>
        </row>
        <row r="4310">
          <cell r="A4310" t="str">
            <v>8PPS-VTM</v>
          </cell>
          <cell r="B4310" t="str">
            <v>8PPS-VTM</v>
          </cell>
          <cell r="C4310">
            <v>810004307</v>
          </cell>
        </row>
        <row r="4311">
          <cell r="A4311" t="str">
            <v>8PPS-HST</v>
          </cell>
          <cell r="B4311" t="str">
            <v>8PPS-HST</v>
          </cell>
          <cell r="C4311">
            <v>810004308</v>
          </cell>
        </row>
        <row r="4312">
          <cell r="A4312">
            <v>304175</v>
          </cell>
          <cell r="B4312" t="str">
            <v>8PPS-08PVCF-8PPF</v>
          </cell>
          <cell r="C4312">
            <v>810004309</v>
          </cell>
        </row>
        <row r="4313">
          <cell r="A4313">
            <v>300154</v>
          </cell>
          <cell r="B4313" t="str">
            <v>8PPS-08PVCM-8PPF</v>
          </cell>
          <cell r="C4313">
            <v>810004310</v>
          </cell>
        </row>
        <row r="4314">
          <cell r="A4314">
            <v>304275</v>
          </cell>
          <cell r="B4314" t="str">
            <v>8PPS-ADM-08FNSF</v>
          </cell>
          <cell r="C4314">
            <v>810004311</v>
          </cell>
        </row>
        <row r="4315">
          <cell r="A4315">
            <v>304335</v>
          </cell>
          <cell r="B4315" t="str">
            <v>FSAAU3-3PP</v>
          </cell>
          <cell r="C4315">
            <v>810004312</v>
          </cell>
        </row>
        <row r="4316">
          <cell r="A4316">
            <v>304290</v>
          </cell>
          <cell r="B4316" t="str">
            <v>8PPS-FSA10</v>
          </cell>
          <cell r="C4316">
            <v>810004313</v>
          </cell>
        </row>
        <row r="4317">
          <cell r="A4317" t="str">
            <v>2PPS-FK</v>
          </cell>
          <cell r="B4317" t="str">
            <v>2PPS-FK</v>
          </cell>
          <cell r="C4317">
            <v>810004314</v>
          </cell>
        </row>
        <row r="4318">
          <cell r="A4318" t="str">
            <v>3PPS-FK</v>
          </cell>
          <cell r="B4318" t="str">
            <v>3PPS-FK</v>
          </cell>
          <cell r="C4318">
            <v>810004315</v>
          </cell>
        </row>
        <row r="4319">
          <cell r="A4319" t="str">
            <v>4PPS-FK</v>
          </cell>
          <cell r="B4319" t="str">
            <v>4PPS-FK</v>
          </cell>
          <cell r="C4319">
            <v>810004316</v>
          </cell>
        </row>
        <row r="4320">
          <cell r="A4320" t="str">
            <v>5PPS-FK</v>
          </cell>
          <cell r="B4320" t="str">
            <v>5PPS-FK</v>
          </cell>
          <cell r="C4320">
            <v>810004317</v>
          </cell>
        </row>
        <row r="4321">
          <cell r="A4321" t="str">
            <v>2PPS-FLEX25</v>
          </cell>
          <cell r="B4321" t="str">
            <v>2PPS-FLEX25</v>
          </cell>
          <cell r="C4321">
            <v>810004318</v>
          </cell>
        </row>
        <row r="4322">
          <cell r="A4322" t="str">
            <v>2PPS-FLEX35</v>
          </cell>
          <cell r="B4322" t="str">
            <v>2PPS-FLEX35</v>
          </cell>
          <cell r="C4322">
            <v>810004319</v>
          </cell>
        </row>
        <row r="4323">
          <cell r="A4323" t="str">
            <v>2PPS-FLEX50</v>
          </cell>
          <cell r="B4323" t="str">
            <v>2PPS-FLEX50</v>
          </cell>
          <cell r="C4323">
            <v>810004320</v>
          </cell>
        </row>
        <row r="4324">
          <cell r="A4324" t="str">
            <v>3PPS-FLEX25</v>
          </cell>
          <cell r="B4324" t="str">
            <v>3PPS-FLEX25</v>
          </cell>
          <cell r="C4324">
            <v>810004321</v>
          </cell>
        </row>
        <row r="4325">
          <cell r="A4325" t="str">
            <v>3PPS-FLEX35</v>
          </cell>
          <cell r="B4325" t="str">
            <v>3PPS-FLEX35</v>
          </cell>
          <cell r="C4325">
            <v>810004322</v>
          </cell>
        </row>
        <row r="4326">
          <cell r="A4326" t="str">
            <v>3PPS-FLEX50</v>
          </cell>
          <cell r="B4326" t="str">
            <v>3PPS-FLEX50</v>
          </cell>
          <cell r="C4326">
            <v>810004323</v>
          </cell>
        </row>
        <row r="4327">
          <cell r="A4327" t="str">
            <v>4PPS-FLEX25</v>
          </cell>
          <cell r="B4327" t="str">
            <v>4PPS-FLEX25</v>
          </cell>
          <cell r="C4327">
            <v>810004324</v>
          </cell>
        </row>
        <row r="4328">
          <cell r="A4328" t="str">
            <v>4PPS-FLEX35</v>
          </cell>
          <cell r="B4328" t="str">
            <v>4PPS-FLEX35</v>
          </cell>
          <cell r="C4328">
            <v>810004325</v>
          </cell>
        </row>
        <row r="4329">
          <cell r="A4329" t="str">
            <v>4PPS-FLEX</v>
          </cell>
          <cell r="B4329" t="str">
            <v>4PPS-FLEX</v>
          </cell>
          <cell r="C4329">
            <v>810004326</v>
          </cell>
        </row>
        <row r="4330">
          <cell r="A4330" t="str">
            <v>5PPS-FLEX</v>
          </cell>
          <cell r="B4330" t="str">
            <v>5PPS-FLEX</v>
          </cell>
          <cell r="C4330">
            <v>810004327</v>
          </cell>
        </row>
        <row r="4331">
          <cell r="A4331" t="str">
            <v>2PPS-FCT</v>
          </cell>
          <cell r="B4331" t="str">
            <v>2PPS-FCT</v>
          </cell>
          <cell r="C4331">
            <v>810004328</v>
          </cell>
        </row>
        <row r="4332">
          <cell r="A4332" t="str">
            <v>2PPS-FAM</v>
          </cell>
          <cell r="B4332" t="str">
            <v>2PPS-FAM</v>
          </cell>
          <cell r="C4332">
            <v>810004329</v>
          </cell>
        </row>
        <row r="4333">
          <cell r="A4333" t="str">
            <v>2PPS-FAF</v>
          </cell>
          <cell r="B4333" t="str">
            <v>2PPS-FAF</v>
          </cell>
          <cell r="C4333">
            <v>810004330</v>
          </cell>
        </row>
        <row r="4334">
          <cell r="A4334" t="str">
            <v>2PPS-FAC</v>
          </cell>
          <cell r="B4334" t="str">
            <v>2PPS-FAC</v>
          </cell>
          <cell r="C4334">
            <v>810004331</v>
          </cell>
        </row>
        <row r="4335">
          <cell r="A4335" t="str">
            <v>2PPS-BV3</v>
          </cell>
          <cell r="B4335" t="str">
            <v>2PPS-BV3</v>
          </cell>
          <cell r="C4335">
            <v>810004332</v>
          </cell>
        </row>
        <row r="4336">
          <cell r="A4336" t="str">
            <v>2PPS-BV4</v>
          </cell>
          <cell r="B4336" t="str">
            <v>2PPS-BV4</v>
          </cell>
          <cell r="C4336">
            <v>810004333</v>
          </cell>
        </row>
        <row r="4337">
          <cell r="A4337" t="str">
            <v>2PPS-BV5</v>
          </cell>
          <cell r="B4337" t="str">
            <v>2PPS-BV5</v>
          </cell>
          <cell r="C4337">
            <v>810004334</v>
          </cell>
        </row>
        <row r="4338">
          <cell r="A4338" t="str">
            <v>2PPS-FSB</v>
          </cell>
          <cell r="B4338" t="str">
            <v>2PPS-FSB</v>
          </cell>
          <cell r="C4338">
            <v>810004335</v>
          </cell>
        </row>
        <row r="4339">
          <cell r="A4339" t="str">
            <v>2PPS-S</v>
          </cell>
          <cell r="B4339" t="str">
            <v>2PPS-S</v>
          </cell>
          <cell r="C4339">
            <v>810004336</v>
          </cell>
        </row>
        <row r="4340">
          <cell r="A4340" t="str">
            <v>2PPS-SE90X</v>
          </cell>
          <cell r="B4340" t="str">
            <v>2PPS-SE90X</v>
          </cell>
          <cell r="C4340">
            <v>810004337</v>
          </cell>
        </row>
        <row r="4341">
          <cell r="A4341" t="str">
            <v>2PPS-SUP</v>
          </cell>
          <cell r="B4341" t="str">
            <v>2PPS-SUP</v>
          </cell>
          <cell r="C4341">
            <v>810004338</v>
          </cell>
        </row>
        <row r="4342">
          <cell r="A4342" t="str">
            <v>2PPS-WP</v>
          </cell>
          <cell r="B4342" t="str">
            <v>2PPS-WP</v>
          </cell>
          <cell r="C4342">
            <v>810004339</v>
          </cell>
        </row>
        <row r="4343">
          <cell r="A4343" t="str">
            <v>2PPS-GAF</v>
          </cell>
          <cell r="B4343" t="str">
            <v>2PPS-GAF</v>
          </cell>
          <cell r="C4343">
            <v>810004340</v>
          </cell>
        </row>
        <row r="4344">
          <cell r="A4344" t="str">
            <v>2PPS-BG</v>
          </cell>
          <cell r="B4344" t="str">
            <v>2PPS-BG</v>
          </cell>
          <cell r="C4344">
            <v>810004341</v>
          </cell>
        </row>
        <row r="4345">
          <cell r="A4345" t="str">
            <v>2PPS-FP</v>
          </cell>
          <cell r="B4345" t="str">
            <v>2PPS-FP</v>
          </cell>
          <cell r="C4345">
            <v>810004342</v>
          </cell>
        </row>
        <row r="4346">
          <cell r="A4346" t="str">
            <v>3PPS-FCT</v>
          </cell>
          <cell r="B4346" t="str">
            <v>3PPS-FCT</v>
          </cell>
          <cell r="C4346">
            <v>810004343</v>
          </cell>
        </row>
        <row r="4347">
          <cell r="A4347" t="str">
            <v>3PPS-FAM</v>
          </cell>
          <cell r="B4347" t="str">
            <v>3PPS-FAM</v>
          </cell>
          <cell r="C4347">
            <v>810004344</v>
          </cell>
        </row>
        <row r="4348">
          <cell r="A4348" t="str">
            <v>3PPS-FAF</v>
          </cell>
          <cell r="B4348" t="str">
            <v>3PPS-FAF</v>
          </cell>
          <cell r="C4348">
            <v>810004345</v>
          </cell>
        </row>
        <row r="4349">
          <cell r="A4349" t="str">
            <v>3PPS-FAC</v>
          </cell>
          <cell r="B4349" t="str">
            <v>3PPS-FAC</v>
          </cell>
          <cell r="C4349">
            <v>810004346</v>
          </cell>
        </row>
        <row r="4350">
          <cell r="A4350" t="str">
            <v>3PPS-BV4</v>
          </cell>
          <cell r="B4350" t="str">
            <v>3PPS-BV4</v>
          </cell>
          <cell r="C4350">
            <v>810004347</v>
          </cell>
        </row>
        <row r="4351">
          <cell r="A4351" t="str">
            <v>3PPS-BV5</v>
          </cell>
          <cell r="B4351" t="str">
            <v>3PPS-BV5</v>
          </cell>
          <cell r="C4351">
            <v>810004348</v>
          </cell>
        </row>
        <row r="4352">
          <cell r="A4352" t="str">
            <v>3PPS-FSB</v>
          </cell>
          <cell r="B4352" t="str">
            <v>3PPS-FSB</v>
          </cell>
          <cell r="C4352">
            <v>810004349</v>
          </cell>
        </row>
        <row r="4353">
          <cell r="A4353" t="str">
            <v>3PPS-S</v>
          </cell>
          <cell r="B4353" t="str">
            <v>3PPS-S</v>
          </cell>
          <cell r="C4353">
            <v>810004350</v>
          </cell>
        </row>
        <row r="4354">
          <cell r="A4354" t="str">
            <v>3PPS-SE90X</v>
          </cell>
          <cell r="B4354" t="str">
            <v>3PPS-SE90X</v>
          </cell>
          <cell r="C4354">
            <v>810004351</v>
          </cell>
        </row>
        <row r="4355">
          <cell r="A4355" t="str">
            <v>3PPS-SUP</v>
          </cell>
          <cell r="B4355" t="str">
            <v>3PPS-SUP</v>
          </cell>
          <cell r="C4355">
            <v>810004352</v>
          </cell>
        </row>
        <row r="4356">
          <cell r="A4356" t="str">
            <v>3PPS-WP</v>
          </cell>
          <cell r="B4356" t="str">
            <v>3PPS-WP</v>
          </cell>
          <cell r="C4356">
            <v>810004353</v>
          </cell>
        </row>
        <row r="4357">
          <cell r="A4357" t="str">
            <v>3PPS-GAF</v>
          </cell>
          <cell r="B4357" t="str">
            <v>3PPS-GAF</v>
          </cell>
          <cell r="C4357">
            <v>810004354</v>
          </cell>
        </row>
        <row r="4358">
          <cell r="A4358" t="str">
            <v>3PPS-BG</v>
          </cell>
          <cell r="B4358" t="str">
            <v>3PPS-BG</v>
          </cell>
          <cell r="C4358">
            <v>810004355</v>
          </cell>
        </row>
        <row r="4359">
          <cell r="A4359" t="str">
            <v>3PPS-FP</v>
          </cell>
          <cell r="B4359" t="str">
            <v>3PPS-FP</v>
          </cell>
          <cell r="C4359">
            <v>810004356</v>
          </cell>
        </row>
        <row r="4360">
          <cell r="A4360" t="str">
            <v>4PPS-FCT</v>
          </cell>
          <cell r="B4360" t="str">
            <v>4PPS-FCT</v>
          </cell>
          <cell r="C4360">
            <v>810004357</v>
          </cell>
        </row>
        <row r="4361">
          <cell r="A4361" t="str">
            <v>4PPS-FAM</v>
          </cell>
          <cell r="B4361" t="str">
            <v>4PPS-FAM</v>
          </cell>
          <cell r="C4361">
            <v>810004358</v>
          </cell>
        </row>
        <row r="4362">
          <cell r="A4362" t="str">
            <v>4PPS-FAF</v>
          </cell>
          <cell r="B4362" t="str">
            <v>4PPS-FAF</v>
          </cell>
          <cell r="C4362">
            <v>810004359</v>
          </cell>
        </row>
        <row r="4363">
          <cell r="A4363" t="str">
            <v>4PPS-FAC</v>
          </cell>
          <cell r="B4363" t="str">
            <v>4PPS-FAC</v>
          </cell>
          <cell r="C4363">
            <v>810004360</v>
          </cell>
        </row>
        <row r="4364">
          <cell r="A4364" t="str">
            <v>4PPS-FSB</v>
          </cell>
          <cell r="B4364" t="str">
            <v>4PPS-FSB</v>
          </cell>
          <cell r="C4364">
            <v>810004361</v>
          </cell>
        </row>
        <row r="4365">
          <cell r="A4365" t="str">
            <v>4PPS-S</v>
          </cell>
          <cell r="B4365" t="str">
            <v>4PPS-S</v>
          </cell>
          <cell r="C4365">
            <v>810004362</v>
          </cell>
        </row>
        <row r="4366">
          <cell r="A4366" t="str">
            <v>4PPS-SE90X</v>
          </cell>
          <cell r="B4366" t="str">
            <v>4PPS-SE90X</v>
          </cell>
          <cell r="C4366">
            <v>810004363</v>
          </cell>
        </row>
        <row r="4367">
          <cell r="A4367" t="str">
            <v>4PPS-SUP</v>
          </cell>
          <cell r="B4367" t="str">
            <v>4PPS-SUP</v>
          </cell>
          <cell r="C4367">
            <v>810004364</v>
          </cell>
        </row>
        <row r="4368">
          <cell r="A4368" t="str">
            <v>4PPS-WP</v>
          </cell>
          <cell r="B4368" t="str">
            <v>4PPS-WP</v>
          </cell>
          <cell r="C4368">
            <v>810004365</v>
          </cell>
        </row>
        <row r="4369">
          <cell r="A4369" t="str">
            <v>4PPS-GAF</v>
          </cell>
          <cell r="B4369" t="str">
            <v>4PPS-GAF</v>
          </cell>
          <cell r="C4369">
            <v>810004366</v>
          </cell>
        </row>
        <row r="4370">
          <cell r="A4370" t="str">
            <v>4PPS-BG</v>
          </cell>
          <cell r="B4370" t="str">
            <v>4PPS-BG</v>
          </cell>
          <cell r="C4370">
            <v>810004367</v>
          </cell>
        </row>
        <row r="4371">
          <cell r="A4371" t="str">
            <v>4PPS-FP</v>
          </cell>
          <cell r="B4371" t="str">
            <v>4PPS-FP</v>
          </cell>
          <cell r="C4371">
            <v>810004368</v>
          </cell>
        </row>
        <row r="4372">
          <cell r="A4372" t="str">
            <v>5PPS-FCT</v>
          </cell>
          <cell r="B4372" t="str">
            <v>5PPS-FCT</v>
          </cell>
          <cell r="C4372">
            <v>810004369</v>
          </cell>
        </row>
        <row r="4373">
          <cell r="A4373" t="str">
            <v>5PPS-FAM</v>
          </cell>
          <cell r="B4373" t="str">
            <v>5PPS-FAM</v>
          </cell>
          <cell r="C4373">
            <v>810004370</v>
          </cell>
        </row>
        <row r="4374">
          <cell r="A4374" t="str">
            <v>5PPS-FAF</v>
          </cell>
          <cell r="B4374" t="str">
            <v>5PPS-FAF</v>
          </cell>
          <cell r="C4374">
            <v>810004371</v>
          </cell>
        </row>
        <row r="4375">
          <cell r="A4375" t="str">
            <v>5PPS-FAC</v>
          </cell>
          <cell r="B4375" t="str">
            <v>5PPS-FAC</v>
          </cell>
          <cell r="C4375">
            <v>810004372</v>
          </cell>
        </row>
        <row r="4376">
          <cell r="A4376" t="str">
            <v>5PPS-FSB</v>
          </cell>
          <cell r="B4376" t="str">
            <v>5PPS-FSB</v>
          </cell>
          <cell r="C4376">
            <v>810004373</v>
          </cell>
        </row>
        <row r="4377">
          <cell r="A4377" t="str">
            <v>5PPS-SE90X</v>
          </cell>
          <cell r="B4377" t="str">
            <v>5PPS-SE90X</v>
          </cell>
          <cell r="C4377">
            <v>810004374</v>
          </cell>
        </row>
        <row r="4378">
          <cell r="A4378" t="str">
            <v>5PPS-SUP</v>
          </cell>
          <cell r="B4378" t="str">
            <v>5PPS-SUP</v>
          </cell>
          <cell r="C4378">
            <v>810004375</v>
          </cell>
        </row>
        <row r="4379">
          <cell r="A4379" t="str">
            <v>5PPS-WP</v>
          </cell>
          <cell r="B4379" t="str">
            <v>5PPS-WP</v>
          </cell>
          <cell r="C4379">
            <v>810004376</v>
          </cell>
        </row>
        <row r="4380">
          <cell r="A4380" t="str">
            <v>5PPS-GAF</v>
          </cell>
          <cell r="B4380" t="str">
            <v>5PPS-GAF</v>
          </cell>
          <cell r="C4380">
            <v>810004377</v>
          </cell>
        </row>
      </sheetData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65"/>
  <sheetViews>
    <sheetView workbookViewId="0"/>
  </sheetViews>
  <sheetFormatPr defaultRowHeight="15"/>
  <cols>
    <col min="1" max="1" width="60" bestFit="1" customWidth="1"/>
    <col min="2" max="2" width="58.77734375" bestFit="1" customWidth="1"/>
  </cols>
  <sheetData>
    <row r="1" spans="1:2" ht="20.25">
      <c r="A1" s="714" t="s">
        <v>10753</v>
      </c>
    </row>
    <row r="2" spans="1:2" ht="18">
      <c r="A2" t="s">
        <v>10642</v>
      </c>
      <c r="B2" s="713" t="s">
        <v>10696</v>
      </c>
    </row>
    <row r="3" spans="1:2">
      <c r="A3" t="s">
        <v>10643</v>
      </c>
      <c r="B3" t="s">
        <v>10697</v>
      </c>
    </row>
    <row r="4" spans="1:2">
      <c r="A4" t="s">
        <v>10644</v>
      </c>
      <c r="B4" t="s">
        <v>10698</v>
      </c>
    </row>
    <row r="5" spans="1:2">
      <c r="A5" t="s">
        <v>10645</v>
      </c>
      <c r="B5" t="s">
        <v>10699</v>
      </c>
    </row>
    <row r="6" spans="1:2">
      <c r="A6" t="s">
        <v>10646</v>
      </c>
      <c r="B6" t="s">
        <v>10700</v>
      </c>
    </row>
    <row r="7" spans="1:2">
      <c r="A7" t="s">
        <v>10647</v>
      </c>
      <c r="B7" t="s">
        <v>10701</v>
      </c>
    </row>
    <row r="8" spans="1:2">
      <c r="A8" t="s">
        <v>10648</v>
      </c>
      <c r="B8" t="s">
        <v>10702</v>
      </c>
    </row>
    <row r="9" spans="1:2">
      <c r="A9" t="s">
        <v>10649</v>
      </c>
      <c r="B9" t="s">
        <v>10703</v>
      </c>
    </row>
    <row r="10" spans="1:2">
      <c r="A10" t="s">
        <v>10650</v>
      </c>
      <c r="B10" t="s">
        <v>10704</v>
      </c>
    </row>
    <row r="11" spans="1:2">
      <c r="A11" t="s">
        <v>10651</v>
      </c>
      <c r="B11" t="s">
        <v>10705</v>
      </c>
    </row>
    <row r="12" spans="1:2">
      <c r="A12" t="s">
        <v>10652</v>
      </c>
      <c r="B12" t="s">
        <v>10706</v>
      </c>
    </row>
    <row r="13" spans="1:2">
      <c r="A13" t="s">
        <v>10653</v>
      </c>
      <c r="B13" t="s">
        <v>10707</v>
      </c>
    </row>
    <row r="14" spans="1:2">
      <c r="A14" t="s">
        <v>10654</v>
      </c>
      <c r="B14" t="s">
        <v>10708</v>
      </c>
    </row>
    <row r="15" spans="1:2">
      <c r="A15" t="s">
        <v>10655</v>
      </c>
      <c r="B15" t="s">
        <v>10709</v>
      </c>
    </row>
    <row r="16" spans="1:2" ht="18">
      <c r="A16" s="713" t="s">
        <v>10656</v>
      </c>
      <c r="B16" t="s">
        <v>10710</v>
      </c>
    </row>
    <row r="17" spans="1:2">
      <c r="A17" t="s">
        <v>10657</v>
      </c>
      <c r="B17" t="s">
        <v>10711</v>
      </c>
    </row>
    <row r="18" spans="1:2">
      <c r="A18" t="s">
        <v>10658</v>
      </c>
      <c r="B18" t="s">
        <v>10712</v>
      </c>
    </row>
    <row r="19" spans="1:2">
      <c r="A19" t="s">
        <v>10659</v>
      </c>
      <c r="B19" t="s">
        <v>10713</v>
      </c>
    </row>
    <row r="20" spans="1:2">
      <c r="A20" t="s">
        <v>10660</v>
      </c>
      <c r="B20" t="s">
        <v>10714</v>
      </c>
    </row>
    <row r="21" spans="1:2">
      <c r="B21" t="s">
        <v>10715</v>
      </c>
    </row>
    <row r="23" spans="1:2" ht="18">
      <c r="A23" s="713" t="s">
        <v>10661</v>
      </c>
      <c r="B23" s="713" t="s">
        <v>10716</v>
      </c>
    </row>
    <row r="24" spans="1:2" ht="18">
      <c r="A24" s="713" t="s">
        <v>10662</v>
      </c>
      <c r="B24" t="s">
        <v>10717</v>
      </c>
    </row>
    <row r="25" spans="1:2">
      <c r="A25" t="s">
        <v>10663</v>
      </c>
      <c r="B25" t="s">
        <v>10718</v>
      </c>
    </row>
    <row r="26" spans="1:2">
      <c r="A26" t="s">
        <v>10664</v>
      </c>
      <c r="B26" t="s">
        <v>10719</v>
      </c>
    </row>
    <row r="27" spans="1:2">
      <c r="A27" t="s">
        <v>10665</v>
      </c>
      <c r="B27" t="s">
        <v>10720</v>
      </c>
    </row>
    <row r="28" spans="1:2">
      <c r="A28" t="s">
        <v>10666</v>
      </c>
      <c r="B28" t="s">
        <v>10721</v>
      </c>
    </row>
    <row r="29" spans="1:2">
      <c r="A29" t="s">
        <v>10667</v>
      </c>
      <c r="B29" t="s">
        <v>10722</v>
      </c>
    </row>
    <row r="30" spans="1:2">
      <c r="A30" t="s">
        <v>10668</v>
      </c>
      <c r="B30" t="s">
        <v>10723</v>
      </c>
    </row>
    <row r="31" spans="1:2">
      <c r="A31" t="s">
        <v>10669</v>
      </c>
    </row>
    <row r="32" spans="1:2">
      <c r="A32" t="s">
        <v>10670</v>
      </c>
    </row>
    <row r="33" spans="1:2" ht="18">
      <c r="B33" s="713" t="s">
        <v>10724</v>
      </c>
    </row>
    <row r="34" spans="1:2" ht="18">
      <c r="A34" s="713" t="s">
        <v>10671</v>
      </c>
      <c r="B34" t="s">
        <v>10725</v>
      </c>
    </row>
    <row r="35" spans="1:2" ht="18">
      <c r="A35" s="713" t="s">
        <v>10672</v>
      </c>
      <c r="B35" t="s">
        <v>10726</v>
      </c>
    </row>
    <row r="36" spans="1:2">
      <c r="A36" t="s">
        <v>10673</v>
      </c>
      <c r="B36" t="s">
        <v>10727</v>
      </c>
    </row>
    <row r="37" spans="1:2">
      <c r="A37" t="s">
        <v>10674</v>
      </c>
      <c r="B37" t="s">
        <v>10728</v>
      </c>
    </row>
    <row r="38" spans="1:2">
      <c r="A38" t="s">
        <v>10675</v>
      </c>
      <c r="B38" t="s">
        <v>10729</v>
      </c>
    </row>
    <row r="39" spans="1:2">
      <c r="A39" t="s">
        <v>10844</v>
      </c>
    </row>
    <row r="40" spans="1:2">
      <c r="A40" t="s">
        <v>10676</v>
      </c>
    </row>
    <row r="41" spans="1:2" ht="18">
      <c r="A41" t="s">
        <v>10677</v>
      </c>
      <c r="B41" s="713" t="s">
        <v>10730</v>
      </c>
    </row>
    <row r="42" spans="1:2" ht="18">
      <c r="A42" t="s">
        <v>11035</v>
      </c>
      <c r="B42" s="713" t="s">
        <v>10731</v>
      </c>
    </row>
    <row r="43" spans="1:2">
      <c r="B43" t="s">
        <v>10732</v>
      </c>
    </row>
    <row r="44" spans="1:2">
      <c r="B44" t="s">
        <v>10733</v>
      </c>
    </row>
    <row r="45" spans="1:2" ht="18">
      <c r="A45" s="713" t="s">
        <v>10678</v>
      </c>
      <c r="B45" t="s">
        <v>10845</v>
      </c>
    </row>
    <row r="46" spans="1:2">
      <c r="A46" t="s">
        <v>10679</v>
      </c>
      <c r="B46" t="s">
        <v>10734</v>
      </c>
    </row>
    <row r="47" spans="1:2">
      <c r="A47" t="s">
        <v>10680</v>
      </c>
      <c r="B47" t="s">
        <v>10735</v>
      </c>
    </row>
    <row r="48" spans="1:2">
      <c r="A48" t="s">
        <v>10681</v>
      </c>
      <c r="B48" t="s">
        <v>10736</v>
      </c>
    </row>
    <row r="49" spans="1:2">
      <c r="A49" t="s">
        <v>10682</v>
      </c>
      <c r="B49" t="s">
        <v>11036</v>
      </c>
    </row>
    <row r="50" spans="1:2">
      <c r="A50" t="s">
        <v>10683</v>
      </c>
      <c r="B50" t="s">
        <v>10737</v>
      </c>
    </row>
    <row r="51" spans="1:2">
      <c r="A51" t="s">
        <v>10684</v>
      </c>
      <c r="B51" t="s">
        <v>10738</v>
      </c>
    </row>
    <row r="52" spans="1:2">
      <c r="A52" t="s">
        <v>10685</v>
      </c>
      <c r="B52" t="s">
        <v>10739</v>
      </c>
    </row>
    <row r="53" spans="1:2">
      <c r="A53" t="s">
        <v>10686</v>
      </c>
      <c r="B53" t="s">
        <v>10740</v>
      </c>
    </row>
    <row r="54" spans="1:2">
      <c r="A54" t="s">
        <v>10687</v>
      </c>
      <c r="B54" t="s">
        <v>10741</v>
      </c>
    </row>
    <row r="55" spans="1:2">
      <c r="B55" t="s">
        <v>10742</v>
      </c>
    </row>
    <row r="56" spans="1:2" ht="18">
      <c r="A56" s="713" t="s">
        <v>10688</v>
      </c>
      <c r="B56" t="s">
        <v>10743</v>
      </c>
    </row>
    <row r="57" spans="1:2">
      <c r="A57" t="s">
        <v>10689</v>
      </c>
      <c r="B57" t="s">
        <v>10744</v>
      </c>
    </row>
    <row r="58" spans="1:2">
      <c r="A58" t="s">
        <v>10690</v>
      </c>
      <c r="B58" t="s">
        <v>10745</v>
      </c>
    </row>
    <row r="59" spans="1:2">
      <c r="A59" t="s">
        <v>10691</v>
      </c>
      <c r="B59" t="s">
        <v>10746</v>
      </c>
    </row>
    <row r="60" spans="1:2">
      <c r="A60" t="s">
        <v>10692</v>
      </c>
      <c r="B60" t="s">
        <v>10747</v>
      </c>
    </row>
    <row r="61" spans="1:2">
      <c r="A61" t="s">
        <v>10693</v>
      </c>
      <c r="B61" t="s">
        <v>10748</v>
      </c>
    </row>
    <row r="62" spans="1:2">
      <c r="A62" t="s">
        <v>10694</v>
      </c>
      <c r="B62" t="s">
        <v>10749</v>
      </c>
    </row>
    <row r="63" spans="1:2">
      <c r="A63" t="s">
        <v>10695</v>
      </c>
      <c r="B63" t="s">
        <v>10750</v>
      </c>
    </row>
    <row r="64" spans="1:2">
      <c r="B64" t="s">
        <v>10751</v>
      </c>
    </row>
    <row r="65" spans="2:2">
      <c r="B65" t="s">
        <v>10752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6"/>
  <dimension ref="A1:L229"/>
  <sheetViews>
    <sheetView workbookViewId="0">
      <pane ySplit="3" topLeftCell="A4" activePane="bottomLeft" state="frozen"/>
      <selection activeCell="M8" sqref="M8"/>
      <selection pane="bottomLeft" activeCell="L4" sqref="L4"/>
    </sheetView>
  </sheetViews>
  <sheetFormatPr defaultRowHeight="15"/>
  <cols>
    <col min="1" max="1" width="9.109375" style="122" customWidth="1"/>
    <col min="2" max="2" width="26" style="10" bestFit="1" customWidth="1"/>
    <col min="3" max="3" width="8.6640625" style="10" customWidth="1"/>
    <col min="4" max="5" width="6.88671875" style="10" customWidth="1"/>
    <col min="6" max="6" width="3.33203125" style="135" customWidth="1"/>
    <col min="7" max="7" width="3.44140625" style="37" customWidth="1"/>
    <col min="8" max="8" width="4" style="37" bestFit="1" customWidth="1"/>
    <col min="9" max="9" width="4.21875" style="135" bestFit="1" customWidth="1"/>
    <col min="10" max="10" width="7.6640625" style="224" customWidth="1"/>
    <col min="11" max="11" width="7.6640625" style="4" customWidth="1"/>
    <col min="12" max="12" width="7.6640625" customWidth="1"/>
  </cols>
  <sheetData>
    <row r="1" spans="1:12" ht="18">
      <c r="A1" s="878" t="s">
        <v>3556</v>
      </c>
      <c r="B1" s="878"/>
      <c r="C1" s="878"/>
      <c r="D1" s="878"/>
      <c r="E1" s="878"/>
      <c r="F1" s="878"/>
      <c r="G1" s="878"/>
      <c r="H1" s="878"/>
      <c r="I1" s="878"/>
      <c r="J1" s="221"/>
    </row>
    <row r="2" spans="1:12">
      <c r="A2" s="13"/>
      <c r="B2" s="26"/>
      <c r="C2" s="26"/>
      <c r="D2" s="26"/>
      <c r="E2" s="26"/>
      <c r="F2" s="68"/>
      <c r="G2" s="3"/>
      <c r="H2" s="3"/>
      <c r="I2" s="68"/>
      <c r="J2" s="222"/>
    </row>
    <row r="3" spans="1:12" ht="34.5" thickBot="1">
      <c r="A3" s="44" t="s">
        <v>1073</v>
      </c>
      <c r="B3" s="27" t="s">
        <v>489</v>
      </c>
      <c r="C3" s="27" t="s">
        <v>8255</v>
      </c>
      <c r="D3" s="27" t="s">
        <v>8038</v>
      </c>
      <c r="E3" s="27" t="s">
        <v>8253</v>
      </c>
      <c r="F3" s="133" t="s">
        <v>1074</v>
      </c>
      <c r="G3" s="29" t="s">
        <v>1075</v>
      </c>
      <c r="H3" s="30" t="s">
        <v>1076</v>
      </c>
      <c r="I3" s="78" t="s">
        <v>3069</v>
      </c>
      <c r="J3" s="261" t="s">
        <v>1840</v>
      </c>
      <c r="K3" s="566" t="s">
        <v>12523</v>
      </c>
      <c r="L3" s="629" t="s">
        <v>8041</v>
      </c>
    </row>
    <row r="4" spans="1:12" ht="15.75" thickTop="1">
      <c r="A4" s="14"/>
      <c r="B4" s="33"/>
      <c r="C4" s="33"/>
      <c r="D4" s="33"/>
      <c r="E4" s="33"/>
      <c r="F4" s="100"/>
      <c r="G4" s="7"/>
      <c r="H4" s="7"/>
      <c r="I4" s="134"/>
      <c r="J4" s="223">
        <v>0.9</v>
      </c>
      <c r="L4" s="539"/>
    </row>
    <row r="5" spans="1:12">
      <c r="A5" s="14"/>
      <c r="B5" s="33" t="s">
        <v>10414</v>
      </c>
      <c r="C5" s="33"/>
      <c r="D5" s="33"/>
      <c r="E5" s="33"/>
      <c r="F5" s="100"/>
      <c r="G5" s="7"/>
      <c r="H5" s="7"/>
      <c r="I5" s="134"/>
      <c r="J5" s="223"/>
      <c r="L5" s="539"/>
    </row>
    <row r="6" spans="1:12">
      <c r="A6" s="14">
        <v>662492916070</v>
      </c>
      <c r="B6" s="4" t="s">
        <v>10415</v>
      </c>
      <c r="C6" s="4" t="s">
        <v>10416</v>
      </c>
      <c r="D6" s="4" t="s">
        <v>10416</v>
      </c>
      <c r="E6" s="2">
        <v>810013678</v>
      </c>
      <c r="F6" s="100">
        <v>1</v>
      </c>
      <c r="G6" s="7">
        <v>4</v>
      </c>
      <c r="H6" s="7">
        <v>1.2430000000000001</v>
      </c>
      <c r="I6" s="134">
        <v>45</v>
      </c>
      <c r="J6" s="223">
        <f>K6*$J$4</f>
        <v>94.202867463749982</v>
      </c>
      <c r="K6" s="236">
        <v>104.66985273749998</v>
      </c>
      <c r="L6" s="654">
        <f>IF($L$4="(net)",0,(K6*$L$4))</f>
        <v>0</v>
      </c>
    </row>
    <row r="7" spans="1:12">
      <c r="A7" s="14">
        <v>662492916063</v>
      </c>
      <c r="B7" s="4" t="s">
        <v>10417</v>
      </c>
      <c r="C7" s="4" t="s">
        <v>10418</v>
      </c>
      <c r="D7" s="4" t="s">
        <v>10418</v>
      </c>
      <c r="E7" s="2">
        <v>810013677</v>
      </c>
      <c r="F7" s="100">
        <v>1</v>
      </c>
      <c r="G7" s="7">
        <v>7</v>
      </c>
      <c r="H7" s="7">
        <v>1.8640000000000001</v>
      </c>
      <c r="I7" s="134">
        <v>36</v>
      </c>
      <c r="J7" s="223">
        <f t="shared" ref="J7:J28" si="0">K7*$J$4</f>
        <v>103.31927399249999</v>
      </c>
      <c r="K7" s="236">
        <v>114.79919332499999</v>
      </c>
      <c r="L7" s="654">
        <f t="shared" ref="L7:L28" si="1">IF($L$4="(net)",0,(K7*$L$4))</f>
        <v>0</v>
      </c>
    </row>
    <row r="8" spans="1:12">
      <c r="A8" s="14">
        <v>662492916056</v>
      </c>
      <c r="B8" s="4" t="s">
        <v>10419</v>
      </c>
      <c r="C8" s="4" t="s">
        <v>10420</v>
      </c>
      <c r="D8" s="4" t="s">
        <v>10420</v>
      </c>
      <c r="E8" s="2">
        <v>810013676</v>
      </c>
      <c r="F8" s="100">
        <v>1</v>
      </c>
      <c r="G8" s="7">
        <v>7</v>
      </c>
      <c r="H8" s="7">
        <v>2.4849999999999999</v>
      </c>
      <c r="I8" s="134">
        <v>27</v>
      </c>
      <c r="J8" s="223">
        <f t="shared" si="0"/>
        <v>111.42274646249999</v>
      </c>
      <c r="K8" s="236">
        <v>123.80305162499998</v>
      </c>
      <c r="L8" s="654">
        <f t="shared" si="1"/>
        <v>0</v>
      </c>
    </row>
    <row r="9" spans="1:12">
      <c r="A9" s="14">
        <v>662492916049</v>
      </c>
      <c r="B9" s="4" t="s">
        <v>10421</v>
      </c>
      <c r="C9" s="4" t="s">
        <v>10422</v>
      </c>
      <c r="D9" s="4" t="s">
        <v>10422</v>
      </c>
      <c r="E9" s="2">
        <v>810013675</v>
      </c>
      <c r="F9" s="100">
        <v>1</v>
      </c>
      <c r="G9" s="7">
        <v>10</v>
      </c>
      <c r="H9" s="7">
        <v>3.7269999999999999</v>
      </c>
      <c r="I9" s="134">
        <v>18</v>
      </c>
      <c r="J9" s="223">
        <f t="shared" si="0"/>
        <v>129.65555951999997</v>
      </c>
      <c r="K9" s="236">
        <v>144.06173279999996</v>
      </c>
      <c r="L9" s="654">
        <f t="shared" si="1"/>
        <v>0</v>
      </c>
    </row>
    <row r="10" spans="1:12">
      <c r="A10" s="14">
        <v>662492916032</v>
      </c>
      <c r="B10" s="4" t="s">
        <v>10423</v>
      </c>
      <c r="C10" s="4" t="s">
        <v>10424</v>
      </c>
      <c r="D10" s="4" t="s">
        <v>10424</v>
      </c>
      <c r="E10" s="2">
        <v>810013674</v>
      </c>
      <c r="F10" s="100">
        <v>1</v>
      </c>
      <c r="G10" s="7">
        <v>15.2</v>
      </c>
      <c r="H10" s="7">
        <v>4.97</v>
      </c>
      <c r="I10" s="134">
        <v>9</v>
      </c>
      <c r="J10" s="223">
        <f t="shared" si="0"/>
        <v>151.9401088125</v>
      </c>
      <c r="K10" s="236">
        <v>168.822343125</v>
      </c>
      <c r="L10" s="654">
        <f t="shared" si="1"/>
        <v>0</v>
      </c>
    </row>
    <row r="11" spans="1:12">
      <c r="A11" s="14">
        <v>662492916162</v>
      </c>
      <c r="B11" s="4" t="s">
        <v>10425</v>
      </c>
      <c r="C11" s="4" t="s">
        <v>10426</v>
      </c>
      <c r="D11" s="4" t="s">
        <v>10426</v>
      </c>
      <c r="E11" s="2">
        <v>810013686</v>
      </c>
      <c r="F11" s="100">
        <v>1</v>
      </c>
      <c r="G11" s="7">
        <v>5.133</v>
      </c>
      <c r="H11" s="7">
        <v>1.504</v>
      </c>
      <c r="I11" s="134">
        <v>36</v>
      </c>
      <c r="J11" s="223">
        <f t="shared" si="0"/>
        <v>248.16884439374996</v>
      </c>
      <c r="K11" s="236">
        <v>275.74316043749997</v>
      </c>
      <c r="L11" s="654">
        <f t="shared" si="1"/>
        <v>0</v>
      </c>
    </row>
    <row r="12" spans="1:12">
      <c r="A12" s="14">
        <v>662492917060</v>
      </c>
      <c r="B12" s="4" t="s">
        <v>10427</v>
      </c>
      <c r="C12" s="4" t="s">
        <v>10428</v>
      </c>
      <c r="D12" s="4" t="s">
        <v>10428</v>
      </c>
      <c r="E12" s="2">
        <v>810013702</v>
      </c>
      <c r="F12" s="100">
        <v>1</v>
      </c>
      <c r="G12" s="7">
        <v>5.133</v>
      </c>
      <c r="H12" s="7">
        <v>1.504</v>
      </c>
      <c r="I12" s="134">
        <v>36</v>
      </c>
      <c r="J12" s="223">
        <f t="shared" si="0"/>
        <v>467.97553514249989</v>
      </c>
      <c r="K12" s="236">
        <v>519.97281682499988</v>
      </c>
      <c r="L12" s="654">
        <f t="shared" si="1"/>
        <v>0</v>
      </c>
    </row>
    <row r="13" spans="1:12">
      <c r="A13" s="14">
        <v>662492916667</v>
      </c>
      <c r="B13" s="4" t="s">
        <v>10429</v>
      </c>
      <c r="C13" s="4" t="s">
        <v>10430</v>
      </c>
      <c r="D13" s="4" t="s">
        <v>10430</v>
      </c>
      <c r="E13" s="2">
        <v>810013706</v>
      </c>
      <c r="F13" s="100">
        <v>1</v>
      </c>
      <c r="G13" s="7">
        <v>4.2930000000000001</v>
      </c>
      <c r="H13" s="7">
        <v>1.246</v>
      </c>
      <c r="I13" s="134"/>
      <c r="J13" s="223">
        <f t="shared" si="0"/>
        <v>103.31927399249999</v>
      </c>
      <c r="K13" s="236">
        <v>114.79919332499999</v>
      </c>
      <c r="L13" s="654">
        <f t="shared" si="1"/>
        <v>0</v>
      </c>
    </row>
    <row r="14" spans="1:12">
      <c r="A14" s="14">
        <v>662492916650</v>
      </c>
      <c r="B14" s="4" t="s">
        <v>10431</v>
      </c>
      <c r="C14" s="4" t="s">
        <v>10432</v>
      </c>
      <c r="D14" s="4" t="s">
        <v>10432</v>
      </c>
      <c r="E14" s="2">
        <v>810013705</v>
      </c>
      <c r="F14" s="100">
        <v>1</v>
      </c>
      <c r="G14" s="7">
        <v>10.961</v>
      </c>
      <c r="H14" s="7">
        <v>3.9319999999999999</v>
      </c>
      <c r="I14" s="134"/>
      <c r="J14" s="223">
        <f t="shared" si="0"/>
        <v>162.0694494</v>
      </c>
      <c r="K14" s="236">
        <v>180.07716599999998</v>
      </c>
      <c r="L14" s="654">
        <f t="shared" si="1"/>
        <v>0</v>
      </c>
    </row>
    <row r="15" spans="1:12">
      <c r="A15" s="14">
        <v>662492916575</v>
      </c>
      <c r="B15" s="4" t="s">
        <v>10433</v>
      </c>
      <c r="C15" s="4" t="s">
        <v>10434</v>
      </c>
      <c r="D15" s="4" t="s">
        <v>10434</v>
      </c>
      <c r="E15" s="2">
        <v>810013697</v>
      </c>
      <c r="F15" s="100">
        <v>1</v>
      </c>
      <c r="G15" s="7">
        <v>10.85</v>
      </c>
      <c r="H15" s="7">
        <v>2.226</v>
      </c>
      <c r="I15" s="134">
        <v>20</v>
      </c>
      <c r="J15" s="223">
        <f t="shared" si="0"/>
        <v>253.23351468750005</v>
      </c>
      <c r="K15" s="236">
        <v>281.37057187500005</v>
      </c>
      <c r="L15" s="654">
        <f t="shared" si="1"/>
        <v>0</v>
      </c>
    </row>
    <row r="16" spans="1:12">
      <c r="A16" s="14">
        <v>662492916087</v>
      </c>
      <c r="B16" s="4" t="s">
        <v>10435</v>
      </c>
      <c r="C16" s="4" t="s">
        <v>10436</v>
      </c>
      <c r="D16" s="4" t="s">
        <v>10436</v>
      </c>
      <c r="E16" s="2">
        <v>810013679</v>
      </c>
      <c r="F16" s="100">
        <v>1</v>
      </c>
      <c r="G16" s="7">
        <v>10.85</v>
      </c>
      <c r="H16" s="7">
        <v>2.226</v>
      </c>
      <c r="I16" s="134">
        <v>20</v>
      </c>
      <c r="J16" s="223">
        <f t="shared" si="0"/>
        <v>253.23351468750005</v>
      </c>
      <c r="K16" s="236">
        <v>281.37057187500005</v>
      </c>
      <c r="L16" s="654">
        <f t="shared" si="1"/>
        <v>0</v>
      </c>
    </row>
    <row r="17" spans="1:12">
      <c r="A17" s="14">
        <v>662492916582</v>
      </c>
      <c r="B17" s="4" t="s">
        <v>10437</v>
      </c>
      <c r="C17" s="4" t="s">
        <v>10438</v>
      </c>
      <c r="D17" s="4" t="s">
        <v>10438</v>
      </c>
      <c r="E17" s="2">
        <v>810013698</v>
      </c>
      <c r="F17" s="100">
        <v>1</v>
      </c>
      <c r="G17" s="7">
        <v>3.05</v>
      </c>
      <c r="H17" s="7">
        <v>0.57799999999999996</v>
      </c>
      <c r="I17" s="134">
        <v>16</v>
      </c>
      <c r="J17" s="223">
        <f t="shared" si="0"/>
        <v>58.750175407499988</v>
      </c>
      <c r="K17" s="236">
        <v>65.277972674999987</v>
      </c>
      <c r="L17" s="654">
        <f t="shared" si="1"/>
        <v>0</v>
      </c>
    </row>
    <row r="18" spans="1:12">
      <c r="A18" s="14">
        <v>662492916155</v>
      </c>
      <c r="B18" s="4" t="s">
        <v>10439</v>
      </c>
      <c r="C18" s="4" t="s">
        <v>10440</v>
      </c>
      <c r="D18" s="4" t="s">
        <v>10440</v>
      </c>
      <c r="E18" s="2">
        <v>810013685</v>
      </c>
      <c r="F18" s="100">
        <v>1</v>
      </c>
      <c r="G18" s="7">
        <v>8.3559999999999999</v>
      </c>
      <c r="H18" s="7"/>
      <c r="I18" s="134"/>
      <c r="J18" s="223">
        <f t="shared" si="0"/>
        <v>182.32813057499996</v>
      </c>
      <c r="K18" s="236">
        <v>202.58681174999995</v>
      </c>
      <c r="L18" s="654">
        <f t="shared" si="1"/>
        <v>0</v>
      </c>
    </row>
    <row r="19" spans="1:12">
      <c r="A19" s="14">
        <v>662492916148</v>
      </c>
      <c r="B19" s="4" t="s">
        <v>10441</v>
      </c>
      <c r="C19" s="4" t="s">
        <v>10442</v>
      </c>
      <c r="D19" s="4" t="s">
        <v>10442</v>
      </c>
      <c r="E19" s="2">
        <v>810013684</v>
      </c>
      <c r="F19" s="100">
        <v>1</v>
      </c>
      <c r="G19" s="7">
        <v>4.6059999999999999</v>
      </c>
      <c r="H19" s="7"/>
      <c r="I19" s="134"/>
      <c r="J19" s="223">
        <f t="shared" si="0"/>
        <v>108.38394428625001</v>
      </c>
      <c r="K19" s="236">
        <v>120.42660476250001</v>
      </c>
      <c r="L19" s="654">
        <f t="shared" si="1"/>
        <v>0</v>
      </c>
    </row>
    <row r="20" spans="1:12">
      <c r="A20" s="14">
        <v>662492916094</v>
      </c>
      <c r="B20" s="4" t="s">
        <v>10443</v>
      </c>
      <c r="C20" s="4" t="s">
        <v>10444</v>
      </c>
      <c r="D20" s="4" t="s">
        <v>10444</v>
      </c>
      <c r="E20" s="2">
        <v>810013680</v>
      </c>
      <c r="F20" s="100">
        <v>1</v>
      </c>
      <c r="G20" s="7">
        <v>2</v>
      </c>
      <c r="H20" s="7">
        <v>0.57299999999999995</v>
      </c>
      <c r="I20" s="134">
        <v>100</v>
      </c>
      <c r="J20" s="223">
        <f t="shared" si="0"/>
        <v>42.543230467500003</v>
      </c>
      <c r="K20" s="236">
        <v>47.270256074999999</v>
      </c>
      <c r="L20" s="654">
        <f t="shared" si="1"/>
        <v>0</v>
      </c>
    </row>
    <row r="21" spans="1:12">
      <c r="A21" s="14">
        <v>662492916100</v>
      </c>
      <c r="B21" s="4" t="s">
        <v>10445</v>
      </c>
      <c r="C21" s="4" t="s">
        <v>10446</v>
      </c>
      <c r="D21" s="4" t="s">
        <v>10446</v>
      </c>
      <c r="E21" s="2">
        <v>810013681</v>
      </c>
      <c r="F21" s="100">
        <v>10</v>
      </c>
      <c r="G21" s="7">
        <v>4.5060000000000002</v>
      </c>
      <c r="H21" s="7">
        <v>0.55500000000000005</v>
      </c>
      <c r="I21" s="134">
        <v>160</v>
      </c>
      <c r="J21" s="223">
        <f t="shared" si="0"/>
        <v>73.944186288749989</v>
      </c>
      <c r="K21" s="236">
        <v>82.16020698749999</v>
      </c>
      <c r="L21" s="654">
        <f t="shared" si="1"/>
        <v>0</v>
      </c>
    </row>
    <row r="22" spans="1:12">
      <c r="A22" s="14">
        <v>662492916629</v>
      </c>
      <c r="B22" s="4" t="s">
        <v>10447</v>
      </c>
      <c r="C22" s="4" t="s">
        <v>10448</v>
      </c>
      <c r="D22" s="4" t="s">
        <v>10448</v>
      </c>
      <c r="E22" s="2">
        <v>810013703</v>
      </c>
      <c r="F22" s="100">
        <v>1</v>
      </c>
      <c r="G22" s="7">
        <v>10.331</v>
      </c>
      <c r="H22" s="7">
        <v>4.0430000000000001</v>
      </c>
      <c r="I22" s="134"/>
      <c r="J22" s="223">
        <f t="shared" si="0"/>
        <v>322.11303068249998</v>
      </c>
      <c r="K22" s="236">
        <v>357.90336742499994</v>
      </c>
      <c r="L22" s="654">
        <f t="shared" si="1"/>
        <v>0</v>
      </c>
    </row>
    <row r="23" spans="1:12">
      <c r="A23" s="14">
        <v>662492916636</v>
      </c>
      <c r="B23" s="4" t="s">
        <v>10449</v>
      </c>
      <c r="C23" s="4" t="s">
        <v>10450</v>
      </c>
      <c r="D23" s="4" t="s">
        <v>10450</v>
      </c>
      <c r="E23" s="2">
        <v>810013704</v>
      </c>
      <c r="F23" s="100">
        <v>1</v>
      </c>
      <c r="G23" s="7">
        <v>3.3</v>
      </c>
      <c r="H23" s="7">
        <v>0.60199999999999998</v>
      </c>
      <c r="I23" s="134">
        <v>90</v>
      </c>
      <c r="J23" s="223">
        <f t="shared" si="0"/>
        <v>38.491494232499988</v>
      </c>
      <c r="K23" s="236">
        <v>42.76832692499999</v>
      </c>
      <c r="L23" s="654">
        <f t="shared" si="1"/>
        <v>0</v>
      </c>
    </row>
    <row r="24" spans="1:12">
      <c r="A24" s="14">
        <v>662492916117</v>
      </c>
      <c r="B24" s="4" t="s">
        <v>10451</v>
      </c>
      <c r="C24" s="4" t="s">
        <v>10452</v>
      </c>
      <c r="D24" s="4" t="s">
        <v>10452</v>
      </c>
      <c r="E24" s="2">
        <v>810013682</v>
      </c>
      <c r="F24" s="100">
        <v>10</v>
      </c>
      <c r="G24" s="7">
        <v>1</v>
      </c>
      <c r="H24" s="7">
        <v>3.5999999999999997E-2</v>
      </c>
      <c r="I24" s="134">
        <v>1160</v>
      </c>
      <c r="J24" s="223">
        <f t="shared" si="0"/>
        <v>26.336285527499999</v>
      </c>
      <c r="K24" s="236">
        <v>29.262539475000001</v>
      </c>
      <c r="L24" s="654">
        <f t="shared" si="1"/>
        <v>0</v>
      </c>
    </row>
    <row r="25" spans="1:12">
      <c r="A25" s="14">
        <v>662492916599</v>
      </c>
      <c r="B25" s="4" t="s">
        <v>10453</v>
      </c>
      <c r="C25" s="4" t="s">
        <v>10454</v>
      </c>
      <c r="D25" s="4" t="s">
        <v>10454</v>
      </c>
      <c r="E25" s="2">
        <v>810013699</v>
      </c>
      <c r="F25" s="100">
        <v>1</v>
      </c>
      <c r="G25" s="7">
        <v>4.3170000000000002</v>
      </c>
      <c r="H25" s="7">
        <v>0.86299999999999999</v>
      </c>
      <c r="I25" s="134"/>
      <c r="J25" s="223">
        <f t="shared" si="0"/>
        <v>123.57795516749998</v>
      </c>
      <c r="K25" s="236">
        <v>137.30883907499998</v>
      </c>
      <c r="L25" s="654">
        <f t="shared" si="1"/>
        <v>0</v>
      </c>
    </row>
    <row r="26" spans="1:12">
      <c r="A26" s="14">
        <v>662492916612</v>
      </c>
      <c r="B26" s="4" t="s">
        <v>10455</v>
      </c>
      <c r="C26" s="4" t="s">
        <v>10456</v>
      </c>
      <c r="D26" s="4" t="s">
        <v>10456</v>
      </c>
      <c r="E26" s="2">
        <v>810013701</v>
      </c>
      <c r="F26" s="100">
        <v>1</v>
      </c>
      <c r="G26" s="7">
        <v>2.6</v>
      </c>
      <c r="H26" s="7">
        <v>1.093</v>
      </c>
      <c r="I26" s="134"/>
      <c r="J26" s="223">
        <f t="shared" si="0"/>
        <v>55.711373231249993</v>
      </c>
      <c r="K26" s="236">
        <v>61.90152581249999</v>
      </c>
      <c r="L26" s="654">
        <f t="shared" si="1"/>
        <v>0</v>
      </c>
    </row>
    <row r="27" spans="1:12">
      <c r="A27" s="14">
        <v>662492916131</v>
      </c>
      <c r="B27" s="4" t="s">
        <v>10457</v>
      </c>
      <c r="C27" s="4" t="s">
        <v>10458</v>
      </c>
      <c r="D27" s="4" t="s">
        <v>10458</v>
      </c>
      <c r="E27" s="2">
        <v>810013683</v>
      </c>
      <c r="F27" s="100">
        <v>1</v>
      </c>
      <c r="G27" s="7">
        <v>10.044</v>
      </c>
      <c r="H27" s="7">
        <v>2.0390000000000001</v>
      </c>
      <c r="I27" s="134">
        <v>24</v>
      </c>
      <c r="J27" s="223">
        <f t="shared" si="0"/>
        <v>219.80669074874996</v>
      </c>
      <c r="K27" s="236">
        <v>244.22965638749994</v>
      </c>
      <c r="L27" s="654">
        <f t="shared" si="1"/>
        <v>0</v>
      </c>
    </row>
    <row r="28" spans="1:12">
      <c r="A28" s="14">
        <v>662492916605</v>
      </c>
      <c r="B28" s="4" t="s">
        <v>10459</v>
      </c>
      <c r="C28" s="4" t="s">
        <v>10460</v>
      </c>
      <c r="D28" s="4" t="s">
        <v>10460</v>
      </c>
      <c r="E28" s="2">
        <v>810013700</v>
      </c>
      <c r="F28" s="100">
        <v>1</v>
      </c>
      <c r="G28" s="7">
        <v>4.26</v>
      </c>
      <c r="H28" s="7">
        <v>1.242</v>
      </c>
      <c r="I28" s="134"/>
      <c r="J28" s="223">
        <f t="shared" si="0"/>
        <v>73.944186288749989</v>
      </c>
      <c r="K28" s="236">
        <v>82.16020698749999</v>
      </c>
      <c r="L28" s="654">
        <f t="shared" si="1"/>
        <v>0</v>
      </c>
    </row>
    <row r="29" spans="1:12">
      <c r="A29" s="14"/>
      <c r="B29" s="4"/>
      <c r="C29" s="4"/>
      <c r="D29" s="4"/>
      <c r="E29" s="2"/>
      <c r="F29" s="100"/>
      <c r="G29" s="7"/>
      <c r="H29" s="7"/>
      <c r="I29" s="134"/>
      <c r="J29" s="223"/>
      <c r="K29" s="236"/>
      <c r="L29" s="654"/>
    </row>
    <row r="30" spans="1:12">
      <c r="A30" s="13"/>
      <c r="B30" s="53" t="s">
        <v>3557</v>
      </c>
      <c r="C30" s="5"/>
      <c r="D30" s="5"/>
      <c r="E30" s="5"/>
      <c r="F30" s="68"/>
      <c r="G30" s="3"/>
      <c r="H30" s="3"/>
      <c r="I30" s="68"/>
      <c r="J30" s="216"/>
    </row>
    <row r="31" spans="1:12">
      <c r="A31" s="13">
        <v>662492119419</v>
      </c>
      <c r="B31" s="4" t="s">
        <v>2829</v>
      </c>
      <c r="C31" s="4" t="s">
        <v>3558</v>
      </c>
      <c r="D31" s="4" t="s">
        <v>3558</v>
      </c>
      <c r="E31" s="2">
        <v>810000781</v>
      </c>
      <c r="F31" s="68">
        <v>1</v>
      </c>
      <c r="G31" s="50">
        <v>6.1</v>
      </c>
      <c r="H31" s="3">
        <v>1.4603999999999999</v>
      </c>
      <c r="I31" s="79" t="s">
        <v>490</v>
      </c>
      <c r="J31" s="215">
        <f>K31*$J$4</f>
        <v>128.1112807713921</v>
      </c>
      <c r="K31" s="145">
        <v>142.34586752376899</v>
      </c>
      <c r="L31" s="42">
        <f>IF($L$4="(net)",0,(K31*$L$4))</f>
        <v>0</v>
      </c>
    </row>
    <row r="32" spans="1:12">
      <c r="A32" s="13">
        <v>662492441787</v>
      </c>
      <c r="B32" s="4" t="s">
        <v>1664</v>
      </c>
      <c r="C32" s="4" t="s">
        <v>3559</v>
      </c>
      <c r="D32" s="4" t="s">
        <v>3559</v>
      </c>
      <c r="E32" s="2">
        <v>810000782</v>
      </c>
      <c r="F32" s="68">
        <v>1</v>
      </c>
      <c r="G32" s="50">
        <v>8</v>
      </c>
      <c r="H32" s="3">
        <v>1.9890000000000001</v>
      </c>
      <c r="I32" s="79" t="s">
        <v>490</v>
      </c>
      <c r="J32" s="215">
        <f t="shared" ref="J32:J99" si="2">K32*$J$4</f>
        <v>98.591607755665066</v>
      </c>
      <c r="K32" s="145">
        <v>109.54623083962785</v>
      </c>
      <c r="L32" s="42">
        <f t="shared" ref="L32:L98" si="3">IF($L$4="(net)",0,(K32*$L$4))</f>
        <v>0</v>
      </c>
    </row>
    <row r="33" spans="1:12">
      <c r="A33" s="13">
        <v>662492610732</v>
      </c>
      <c r="B33" s="4" t="s">
        <v>3042</v>
      </c>
      <c r="C33" s="4" t="s">
        <v>3560</v>
      </c>
      <c r="D33" s="4" t="s">
        <v>3560</v>
      </c>
      <c r="E33" s="2">
        <v>810000783</v>
      </c>
      <c r="F33" s="68">
        <v>1</v>
      </c>
      <c r="G33" s="50">
        <v>12</v>
      </c>
      <c r="H33" s="3">
        <v>1.9890000000000001</v>
      </c>
      <c r="I33" s="79">
        <v>18</v>
      </c>
      <c r="J33" s="215">
        <f t="shared" si="2"/>
        <v>149.42790550467981</v>
      </c>
      <c r="K33" s="145">
        <v>166.03100611631089</v>
      </c>
      <c r="L33" s="42">
        <f t="shared" si="3"/>
        <v>0</v>
      </c>
    </row>
    <row r="34" spans="1:12">
      <c r="A34" s="13">
        <v>662492186923</v>
      </c>
      <c r="B34" s="4" t="s">
        <v>1669</v>
      </c>
      <c r="C34" s="4" t="s">
        <v>3109</v>
      </c>
      <c r="D34" s="4" t="s">
        <v>3109</v>
      </c>
      <c r="E34" s="2">
        <v>810000784</v>
      </c>
      <c r="F34" s="68">
        <v>1</v>
      </c>
      <c r="G34" s="50">
        <v>18</v>
      </c>
      <c r="H34" s="3">
        <v>1.9890000000000001</v>
      </c>
      <c r="I34" s="79">
        <v>9</v>
      </c>
      <c r="J34" s="215">
        <f t="shared" si="2"/>
        <v>170.99481970123153</v>
      </c>
      <c r="K34" s="145">
        <v>189.99424411247946</v>
      </c>
      <c r="L34" s="42">
        <f t="shared" si="3"/>
        <v>0</v>
      </c>
    </row>
    <row r="35" spans="1:12">
      <c r="A35" s="13">
        <v>662492707197</v>
      </c>
      <c r="B35" s="4" t="s">
        <v>3110</v>
      </c>
      <c r="C35" s="4" t="s">
        <v>3112</v>
      </c>
      <c r="D35" s="4" t="s">
        <v>3112</v>
      </c>
      <c r="E35" s="2">
        <v>810000785</v>
      </c>
      <c r="F35" s="68">
        <v>2</v>
      </c>
      <c r="G35" s="50">
        <v>7.2</v>
      </c>
      <c r="H35" s="3">
        <v>7.2291999999999996</v>
      </c>
      <c r="I35" s="79" t="s">
        <v>490</v>
      </c>
      <c r="J35" s="215">
        <f t="shared" si="2"/>
        <v>286.56354264759585</v>
      </c>
      <c r="K35" s="145">
        <v>318.4039362751065</v>
      </c>
      <c r="L35" s="42">
        <f t="shared" si="3"/>
        <v>0</v>
      </c>
    </row>
    <row r="36" spans="1:12">
      <c r="A36" s="13">
        <v>662492342411</v>
      </c>
      <c r="B36" s="4" t="s">
        <v>3113</v>
      </c>
      <c r="C36" s="4" t="s">
        <v>3114</v>
      </c>
      <c r="D36" s="4" t="s">
        <v>3114</v>
      </c>
      <c r="E36" s="2">
        <v>810000786</v>
      </c>
      <c r="F36" s="68">
        <v>2</v>
      </c>
      <c r="G36" s="50">
        <v>6.8</v>
      </c>
      <c r="H36" s="3">
        <v>7.2291999999999996</v>
      </c>
      <c r="I36" s="79">
        <v>24</v>
      </c>
      <c r="J36" s="215">
        <f t="shared" si="2"/>
        <v>160.20762755780208</v>
      </c>
      <c r="K36" s="145">
        <v>178.00847506422454</v>
      </c>
      <c r="L36" s="42">
        <f t="shared" si="3"/>
        <v>0</v>
      </c>
    </row>
    <row r="37" spans="1:12">
      <c r="A37" s="13">
        <v>662492440957</v>
      </c>
      <c r="B37" s="4" t="s">
        <v>1282</v>
      </c>
      <c r="C37" s="4" t="s">
        <v>3115</v>
      </c>
      <c r="D37" s="4" t="s">
        <v>3115</v>
      </c>
      <c r="E37" s="2">
        <v>810000787</v>
      </c>
      <c r="F37" s="68">
        <v>1</v>
      </c>
      <c r="G37" s="50">
        <v>3.2</v>
      </c>
      <c r="H37" s="3">
        <v>1.093</v>
      </c>
      <c r="I37" s="79" t="s">
        <v>490</v>
      </c>
      <c r="J37" s="215">
        <f t="shared" si="2"/>
        <v>93.605521611318451</v>
      </c>
      <c r="K37" s="145">
        <v>104.00613512368716</v>
      </c>
      <c r="L37" s="42">
        <f t="shared" si="3"/>
        <v>0</v>
      </c>
    </row>
    <row r="38" spans="1:12">
      <c r="A38" s="13">
        <v>662492363966</v>
      </c>
      <c r="B38" s="4" t="s">
        <v>3116</v>
      </c>
      <c r="C38" s="4" t="s">
        <v>3117</v>
      </c>
      <c r="D38" s="4" t="s">
        <v>3117</v>
      </c>
      <c r="E38" s="2">
        <v>810000788</v>
      </c>
      <c r="F38" s="68">
        <v>1</v>
      </c>
      <c r="G38" s="50">
        <v>5.2</v>
      </c>
      <c r="H38" s="3">
        <v>0.86260000000000003</v>
      </c>
      <c r="I38" s="79" t="s">
        <v>490</v>
      </c>
      <c r="J38" s="215">
        <f t="shared" si="2"/>
        <v>147.41229356988748</v>
      </c>
      <c r="K38" s="145">
        <v>163.79143729987499</v>
      </c>
      <c r="L38" s="42">
        <f t="shared" si="3"/>
        <v>0</v>
      </c>
    </row>
    <row r="39" spans="1:12">
      <c r="A39" s="13">
        <v>662492513590</v>
      </c>
      <c r="B39" s="4" t="s">
        <v>3118</v>
      </c>
      <c r="C39" s="4" t="s">
        <v>3119</v>
      </c>
      <c r="D39" s="4" t="s">
        <v>3119</v>
      </c>
      <c r="E39" s="2">
        <v>810000789</v>
      </c>
      <c r="F39" s="68">
        <v>1</v>
      </c>
      <c r="G39" s="50">
        <v>2.6</v>
      </c>
      <c r="H39" s="3">
        <v>1.093</v>
      </c>
      <c r="I39" s="79" t="s">
        <v>490</v>
      </c>
      <c r="J39" s="215">
        <f t="shared" si="2"/>
        <v>61.687684177875006</v>
      </c>
      <c r="K39" s="145">
        <v>68.541871308750004</v>
      </c>
      <c r="L39" s="42">
        <f t="shared" si="3"/>
        <v>0</v>
      </c>
    </row>
    <row r="40" spans="1:12">
      <c r="A40" s="13">
        <v>662492774526</v>
      </c>
      <c r="B40" s="4" t="s">
        <v>3778</v>
      </c>
      <c r="C40" s="4" t="s">
        <v>3120</v>
      </c>
      <c r="D40" s="4" t="s">
        <v>3120</v>
      </c>
      <c r="E40" s="2">
        <v>810000790</v>
      </c>
      <c r="F40" s="68">
        <v>1</v>
      </c>
      <c r="G40" s="50">
        <v>14</v>
      </c>
      <c r="H40" s="3">
        <v>2.7290000000000001</v>
      </c>
      <c r="I40" s="79" t="s">
        <v>490</v>
      </c>
      <c r="J40" s="215">
        <f t="shared" si="2"/>
        <v>286.56354264759585</v>
      </c>
      <c r="K40" s="145">
        <v>318.4039362751065</v>
      </c>
      <c r="L40" s="42">
        <f t="shared" si="3"/>
        <v>0</v>
      </c>
    </row>
    <row r="41" spans="1:12">
      <c r="A41" s="13">
        <v>662492361245</v>
      </c>
      <c r="B41" s="4" t="s">
        <v>1167</v>
      </c>
      <c r="C41" s="4" t="s">
        <v>3121</v>
      </c>
      <c r="D41" s="4" t="s">
        <v>3121</v>
      </c>
      <c r="E41" s="2">
        <v>810000791</v>
      </c>
      <c r="F41" s="68">
        <v>1</v>
      </c>
      <c r="G41" s="50">
        <v>8</v>
      </c>
      <c r="H41" s="3">
        <v>2.7290000000000001</v>
      </c>
      <c r="I41" s="79" t="s">
        <v>490</v>
      </c>
      <c r="J41" s="215">
        <f t="shared" si="2"/>
        <v>640.54534261703895</v>
      </c>
      <c r="K41" s="145">
        <v>711.71704735226547</v>
      </c>
      <c r="L41" s="42">
        <f t="shared" si="3"/>
        <v>0</v>
      </c>
    </row>
    <row r="42" spans="1:12">
      <c r="A42" s="13">
        <v>662492509920</v>
      </c>
      <c r="B42" s="4" t="s">
        <v>3122</v>
      </c>
      <c r="C42" s="4" t="s">
        <v>3123</v>
      </c>
      <c r="D42" s="4" t="s">
        <v>3123</v>
      </c>
      <c r="E42" s="2">
        <v>810000792</v>
      </c>
      <c r="F42" s="68">
        <v>1</v>
      </c>
      <c r="G42" s="50">
        <v>3.5</v>
      </c>
      <c r="H42" s="3">
        <v>0.57289999999999996</v>
      </c>
      <c r="I42" s="79" t="s">
        <v>490</v>
      </c>
      <c r="J42" s="215">
        <f t="shared" si="2"/>
        <v>46.985063071059123</v>
      </c>
      <c r="K42" s="145">
        <v>52.205625634510135</v>
      </c>
      <c r="L42" s="42">
        <f t="shared" si="3"/>
        <v>0</v>
      </c>
    </row>
    <row r="43" spans="1:12">
      <c r="A43" s="13">
        <v>662492266366</v>
      </c>
      <c r="B43" s="4" t="s">
        <v>3777</v>
      </c>
      <c r="C43" s="4" t="s">
        <v>3124</v>
      </c>
      <c r="D43" s="4" t="s">
        <v>3124</v>
      </c>
      <c r="E43" s="2">
        <v>810000793</v>
      </c>
      <c r="F43" s="68">
        <v>1</v>
      </c>
      <c r="G43" s="50">
        <v>12</v>
      </c>
      <c r="H43" s="3">
        <v>5.0148000000000001</v>
      </c>
      <c r="I43" s="79" t="s">
        <v>490</v>
      </c>
      <c r="J43" s="215">
        <f t="shared" si="2"/>
        <v>360.47556585665035</v>
      </c>
      <c r="K43" s="145">
        <v>400.52840650738926</v>
      </c>
      <c r="L43" s="42">
        <f t="shared" si="3"/>
        <v>0</v>
      </c>
    </row>
    <row r="44" spans="1:12">
      <c r="A44" s="13">
        <v>662492894330</v>
      </c>
      <c r="B44" s="4" t="s">
        <v>3125</v>
      </c>
      <c r="C44" s="4" t="s">
        <v>3126</v>
      </c>
      <c r="D44" s="4" t="s">
        <v>3126</v>
      </c>
      <c r="E44" s="2">
        <v>810000794</v>
      </c>
      <c r="F44" s="68">
        <v>1</v>
      </c>
      <c r="G44" s="50">
        <v>3.3</v>
      </c>
      <c r="H44" s="3">
        <v>0.50309999999999999</v>
      </c>
      <c r="I44" s="79" t="s">
        <v>490</v>
      </c>
      <c r="J44" s="215">
        <f t="shared" si="2"/>
        <v>44.674322264285713</v>
      </c>
      <c r="K44" s="145">
        <v>49.63813584920635</v>
      </c>
      <c r="L44" s="42">
        <f t="shared" si="3"/>
        <v>0</v>
      </c>
    </row>
    <row r="45" spans="1:12">
      <c r="A45" s="13">
        <v>662492654736</v>
      </c>
      <c r="B45" s="4" t="s">
        <v>821</v>
      </c>
      <c r="C45" s="4" t="s">
        <v>3127</v>
      </c>
      <c r="D45" s="4" t="s">
        <v>3127</v>
      </c>
      <c r="E45" s="2">
        <v>810000795</v>
      </c>
      <c r="F45" s="68">
        <v>1</v>
      </c>
      <c r="G45" s="50">
        <v>1.1599999999999999</v>
      </c>
      <c r="H45" s="3">
        <v>4.5937000000000001</v>
      </c>
      <c r="I45" s="79" t="s">
        <v>490</v>
      </c>
      <c r="J45" s="215">
        <f t="shared" si="2"/>
        <v>185.41956480494267</v>
      </c>
      <c r="K45" s="145">
        <v>206.02173867215851</v>
      </c>
      <c r="L45" s="42">
        <f t="shared" si="3"/>
        <v>0</v>
      </c>
    </row>
    <row r="46" spans="1:12">
      <c r="A46" s="13">
        <v>662492163054</v>
      </c>
      <c r="B46" s="4" t="s">
        <v>3334</v>
      </c>
      <c r="C46" s="4" t="s">
        <v>1182</v>
      </c>
      <c r="D46" s="4" t="s">
        <v>1182</v>
      </c>
      <c r="E46" s="2">
        <v>810000796</v>
      </c>
      <c r="F46" s="68">
        <v>1</v>
      </c>
      <c r="G46" s="50">
        <v>1.1599999999999999</v>
      </c>
      <c r="H46" s="3">
        <v>8.6664999999999992</v>
      </c>
      <c r="I46" s="79"/>
      <c r="J46" s="215">
        <f t="shared" si="2"/>
        <v>113.70696376214319</v>
      </c>
      <c r="K46" s="145">
        <v>126.34107084682576</v>
      </c>
      <c r="L46" s="42">
        <f t="shared" si="3"/>
        <v>0</v>
      </c>
    </row>
    <row r="47" spans="1:12">
      <c r="A47" s="18">
        <v>662492493267</v>
      </c>
      <c r="B47" s="4" t="s">
        <v>1729</v>
      </c>
      <c r="C47" s="4" t="s">
        <v>3128</v>
      </c>
      <c r="D47" s="4" t="s">
        <v>3128</v>
      </c>
      <c r="E47" s="2">
        <v>810000797</v>
      </c>
      <c r="F47" s="68">
        <v>1</v>
      </c>
      <c r="G47" s="50">
        <v>16</v>
      </c>
      <c r="H47" s="3">
        <v>2.7187000000000001</v>
      </c>
      <c r="I47" s="79">
        <v>8</v>
      </c>
      <c r="J47" s="215">
        <f t="shared" si="2"/>
        <v>258.03272342302967</v>
      </c>
      <c r="K47" s="145">
        <v>286.70302602558849</v>
      </c>
      <c r="L47" s="42">
        <f t="shared" si="3"/>
        <v>0</v>
      </c>
    </row>
    <row r="48" spans="1:12">
      <c r="A48" s="18">
        <v>662492919699</v>
      </c>
      <c r="B48" s="4" t="s">
        <v>1729</v>
      </c>
      <c r="C48" s="4" t="s">
        <v>10634</v>
      </c>
      <c r="D48" s="4" t="s">
        <v>10634</v>
      </c>
      <c r="E48" s="2">
        <v>810014049</v>
      </c>
      <c r="F48" s="68">
        <v>1</v>
      </c>
      <c r="G48" s="50">
        <v>16</v>
      </c>
      <c r="H48" s="3">
        <v>2.7187000000000001</v>
      </c>
      <c r="I48" s="79">
        <v>8</v>
      </c>
      <c r="J48" s="215">
        <f>K48*$J$4</f>
        <v>258.03272342302967</v>
      </c>
      <c r="K48" s="145">
        <v>286.70302602558849</v>
      </c>
      <c r="L48" s="42">
        <f t="shared" si="3"/>
        <v>0</v>
      </c>
    </row>
    <row r="49" spans="1:12">
      <c r="A49" s="13">
        <v>662492252116</v>
      </c>
      <c r="B49" s="4" t="s">
        <v>4299</v>
      </c>
      <c r="C49" s="4" t="s">
        <v>3129</v>
      </c>
      <c r="D49" s="4" t="s">
        <v>3129</v>
      </c>
      <c r="E49" s="2">
        <v>810000798</v>
      </c>
      <c r="F49" s="68">
        <v>1</v>
      </c>
      <c r="G49" s="50">
        <v>2</v>
      </c>
      <c r="H49" s="3">
        <v>0.73099999999999998</v>
      </c>
      <c r="I49" s="79" t="s">
        <v>490</v>
      </c>
      <c r="J49" s="215">
        <f t="shared" si="2"/>
        <v>31.580124359236464</v>
      </c>
      <c r="K49" s="145">
        <v>35.089027065818293</v>
      </c>
      <c r="L49" s="42">
        <f t="shared" si="3"/>
        <v>0</v>
      </c>
    </row>
    <row r="50" spans="1:12">
      <c r="A50" s="13">
        <v>662492366646</v>
      </c>
      <c r="B50" s="241" t="s">
        <v>342</v>
      </c>
      <c r="C50" s="241" t="s">
        <v>343</v>
      </c>
      <c r="D50" s="241" t="s">
        <v>343</v>
      </c>
      <c r="E50" s="2">
        <v>810000799</v>
      </c>
      <c r="F50" s="68"/>
      <c r="G50" s="50">
        <v>7.9</v>
      </c>
      <c r="H50" s="3">
        <v>1.22</v>
      </c>
      <c r="I50" s="79"/>
      <c r="J50" s="215">
        <v>23.28</v>
      </c>
      <c r="K50" s="145">
        <v>35.407374689499903</v>
      </c>
      <c r="L50" s="42">
        <f t="shared" si="3"/>
        <v>0</v>
      </c>
    </row>
    <row r="51" spans="1:12">
      <c r="A51" s="13">
        <v>662492846636</v>
      </c>
      <c r="B51" s="4" t="s">
        <v>4300</v>
      </c>
      <c r="C51" s="4" t="s">
        <v>3130</v>
      </c>
      <c r="D51" s="4" t="s">
        <v>3130</v>
      </c>
      <c r="E51" s="2">
        <v>810000800</v>
      </c>
      <c r="F51" s="68">
        <v>1</v>
      </c>
      <c r="G51" s="50">
        <v>4.0999999999999996</v>
      </c>
      <c r="H51" s="3">
        <v>1.2421</v>
      </c>
      <c r="I51" s="79" t="s">
        <v>490</v>
      </c>
      <c r="J51" s="215">
        <f t="shared" si="2"/>
        <v>97.82136082007392</v>
      </c>
      <c r="K51" s="145">
        <v>108.69040091119324</v>
      </c>
      <c r="L51" s="42">
        <f t="shared" si="3"/>
        <v>0</v>
      </c>
    </row>
    <row r="52" spans="1:12">
      <c r="A52" s="13">
        <v>662492238715</v>
      </c>
      <c r="B52" s="4" t="s">
        <v>1626</v>
      </c>
      <c r="C52" s="4" t="s">
        <v>4893</v>
      </c>
      <c r="D52" s="4" t="s">
        <v>4893</v>
      </c>
      <c r="E52" s="2">
        <v>810000801</v>
      </c>
      <c r="F52" s="68">
        <v>1</v>
      </c>
      <c r="G52" s="50">
        <v>4.2</v>
      </c>
      <c r="H52" s="3"/>
      <c r="I52" s="79"/>
      <c r="J52" s="215">
        <f t="shared" si="2"/>
        <v>307.37484012768743</v>
      </c>
      <c r="K52" s="145">
        <v>341.52760014187493</v>
      </c>
      <c r="L52" s="42">
        <f t="shared" si="3"/>
        <v>0</v>
      </c>
    </row>
    <row r="53" spans="1:12">
      <c r="A53" s="13">
        <v>662492884294</v>
      </c>
      <c r="B53" s="4" t="s">
        <v>1627</v>
      </c>
      <c r="C53" s="4" t="s">
        <v>1629</v>
      </c>
      <c r="D53" s="4" t="s">
        <v>1629</v>
      </c>
      <c r="E53" s="2">
        <v>810000802</v>
      </c>
      <c r="F53" s="68">
        <v>1</v>
      </c>
      <c r="G53" s="3">
        <v>4.2</v>
      </c>
      <c r="H53" s="3"/>
      <c r="I53" s="68"/>
      <c r="J53" s="215">
        <f t="shared" si="2"/>
        <v>141.29267686420155</v>
      </c>
      <c r="K53" s="145">
        <v>156.99186318244617</v>
      </c>
      <c r="L53" s="42">
        <f t="shared" si="3"/>
        <v>0</v>
      </c>
    </row>
    <row r="54" spans="1:12">
      <c r="A54" s="13"/>
      <c r="B54" s="4"/>
      <c r="C54" s="4"/>
      <c r="D54" s="4"/>
      <c r="E54" s="2" t="s">
        <v>8043</v>
      </c>
      <c r="F54" s="68"/>
      <c r="G54" s="3"/>
      <c r="H54" s="3"/>
      <c r="I54" s="68"/>
      <c r="J54" s="215"/>
      <c r="K54" s="145"/>
      <c r="L54" s="42"/>
    </row>
    <row r="55" spans="1:12">
      <c r="A55" s="13"/>
      <c r="B55" s="53" t="s">
        <v>3131</v>
      </c>
      <c r="C55" s="5"/>
      <c r="D55" s="5"/>
      <c r="E55" s="2" t="s">
        <v>8043</v>
      </c>
      <c r="F55" s="68"/>
      <c r="G55" s="3"/>
      <c r="H55" s="3"/>
      <c r="I55" s="68"/>
      <c r="J55" s="215"/>
      <c r="K55" s="145"/>
      <c r="L55" s="42"/>
    </row>
    <row r="56" spans="1:12">
      <c r="A56" s="13">
        <v>662492185247</v>
      </c>
      <c r="B56" s="4" t="s">
        <v>2829</v>
      </c>
      <c r="C56" s="4" t="s">
        <v>3132</v>
      </c>
      <c r="D56" s="4" t="s">
        <v>3132</v>
      </c>
      <c r="E56" s="2">
        <v>810000803</v>
      </c>
      <c r="F56" s="68">
        <v>1</v>
      </c>
      <c r="G56" s="50">
        <v>10</v>
      </c>
      <c r="H56" s="3">
        <v>1.9891000000000001</v>
      </c>
      <c r="I56" s="79">
        <v>24</v>
      </c>
      <c r="J56" s="215">
        <f t="shared" si="2"/>
        <v>89.348644528571427</v>
      </c>
      <c r="K56" s="145">
        <v>99.2762716984127</v>
      </c>
      <c r="L56" s="42">
        <f t="shared" si="3"/>
        <v>0</v>
      </c>
    </row>
    <row r="57" spans="1:12">
      <c r="A57" s="13">
        <v>662492711255</v>
      </c>
      <c r="B57" s="4" t="s">
        <v>1664</v>
      </c>
      <c r="C57" s="4" t="s">
        <v>3133</v>
      </c>
      <c r="D57" s="4" t="s">
        <v>3133</v>
      </c>
      <c r="E57" s="2">
        <v>810000804</v>
      </c>
      <c r="F57" s="68">
        <v>1</v>
      </c>
      <c r="G57" s="50">
        <v>10</v>
      </c>
      <c r="H57" s="3">
        <v>2.9034</v>
      </c>
      <c r="I57" s="79">
        <v>12</v>
      </c>
      <c r="J57" s="215">
        <f t="shared" si="2"/>
        <v>106.29407711157639</v>
      </c>
      <c r="K57" s="145">
        <v>118.10453012397376</v>
      </c>
      <c r="L57" s="42">
        <f t="shared" si="3"/>
        <v>0</v>
      </c>
    </row>
    <row r="58" spans="1:12">
      <c r="A58" s="13">
        <v>662492799147</v>
      </c>
      <c r="B58" s="4" t="s">
        <v>3042</v>
      </c>
      <c r="C58" s="4" t="s">
        <v>3134</v>
      </c>
      <c r="D58" s="4" t="s">
        <v>3134</v>
      </c>
      <c r="E58" s="2">
        <v>810000805</v>
      </c>
      <c r="F58" s="68">
        <v>1</v>
      </c>
      <c r="G58" s="50">
        <v>21</v>
      </c>
      <c r="H58" s="3">
        <v>5.7702999999999998</v>
      </c>
      <c r="I58" s="79">
        <v>12</v>
      </c>
      <c r="J58" s="215">
        <f t="shared" si="2"/>
        <v>163.29235034532027</v>
      </c>
      <c r="K58" s="145">
        <v>181.43594482813364</v>
      </c>
      <c r="L58" s="42">
        <f t="shared" si="3"/>
        <v>0</v>
      </c>
    </row>
    <row r="59" spans="1:12">
      <c r="A59" s="13">
        <v>662492891926</v>
      </c>
      <c r="B59" s="4" t="s">
        <v>1669</v>
      </c>
      <c r="C59" s="4" t="s">
        <v>3135</v>
      </c>
      <c r="D59" s="4" t="s">
        <v>3135</v>
      </c>
      <c r="E59" s="2">
        <v>810000806</v>
      </c>
      <c r="F59" s="68">
        <v>1</v>
      </c>
      <c r="G59" s="50">
        <v>24</v>
      </c>
      <c r="H59" s="3">
        <v>7.4114000000000004</v>
      </c>
      <c r="I59" s="79">
        <v>9</v>
      </c>
      <c r="J59" s="215">
        <f t="shared" si="2"/>
        <v>191.02124002660108</v>
      </c>
      <c r="K59" s="145">
        <v>212.24582225177897</v>
      </c>
      <c r="L59" s="42">
        <f t="shared" si="3"/>
        <v>0</v>
      </c>
    </row>
    <row r="60" spans="1:12">
      <c r="A60" s="13">
        <v>662492125731</v>
      </c>
      <c r="B60" s="4" t="s">
        <v>3110</v>
      </c>
      <c r="C60" s="4" t="s">
        <v>3136</v>
      </c>
      <c r="D60" s="4" t="s">
        <v>3136</v>
      </c>
      <c r="E60" s="2">
        <v>810000807</v>
      </c>
      <c r="F60" s="68">
        <v>2</v>
      </c>
      <c r="G60" s="50">
        <v>8.07</v>
      </c>
      <c r="H60" s="3">
        <v>1.8556999999999999</v>
      </c>
      <c r="I60" s="79" t="s">
        <v>490</v>
      </c>
      <c r="J60" s="215">
        <f t="shared" si="2"/>
        <v>178.69728905714285</v>
      </c>
      <c r="K60" s="145">
        <v>198.5525433968254</v>
      </c>
      <c r="L60" s="42">
        <f t="shared" si="3"/>
        <v>0</v>
      </c>
    </row>
    <row r="61" spans="1:12">
      <c r="A61" s="13">
        <v>662492861653</v>
      </c>
      <c r="B61" s="4" t="s">
        <v>3113</v>
      </c>
      <c r="C61" s="4" t="s">
        <v>3137</v>
      </c>
      <c r="D61" s="4" t="s">
        <v>3137</v>
      </c>
      <c r="E61" s="2">
        <v>810000808</v>
      </c>
      <c r="F61" s="68">
        <v>2</v>
      </c>
      <c r="G61" s="50">
        <v>9</v>
      </c>
      <c r="H61" s="3">
        <v>7.2291999999999996</v>
      </c>
      <c r="I61" s="79">
        <v>24</v>
      </c>
      <c r="J61" s="215">
        <f t="shared" si="2"/>
        <v>178.69175587598653</v>
      </c>
      <c r="K61" s="145">
        <v>198.5463954177628</v>
      </c>
      <c r="L61" s="42">
        <f t="shared" si="3"/>
        <v>0</v>
      </c>
    </row>
    <row r="62" spans="1:12">
      <c r="A62" s="13">
        <v>662492127568</v>
      </c>
      <c r="B62" s="4" t="s">
        <v>1282</v>
      </c>
      <c r="C62" s="4" t="s">
        <v>3138</v>
      </c>
      <c r="D62" s="4" t="s">
        <v>3138</v>
      </c>
      <c r="E62" s="2">
        <v>810000809</v>
      </c>
      <c r="F62" s="68">
        <v>1</v>
      </c>
      <c r="G62" s="50">
        <v>5</v>
      </c>
      <c r="H62" s="3">
        <v>4.7435</v>
      </c>
      <c r="I62" s="79" t="s">
        <v>490</v>
      </c>
      <c r="J62" s="215">
        <f t="shared" si="2"/>
        <v>95.975281652111349</v>
      </c>
      <c r="K62" s="145">
        <v>106.63920183567927</v>
      </c>
      <c r="L62" s="42">
        <f t="shared" si="3"/>
        <v>0</v>
      </c>
    </row>
    <row r="63" spans="1:12">
      <c r="A63" s="13">
        <v>662492731338</v>
      </c>
      <c r="B63" s="4" t="s">
        <v>3116</v>
      </c>
      <c r="C63" s="4" t="s">
        <v>3139</v>
      </c>
      <c r="D63" s="4" t="s">
        <v>3139</v>
      </c>
      <c r="E63" s="2">
        <v>810000810</v>
      </c>
      <c r="F63" s="68">
        <v>1</v>
      </c>
      <c r="G63" s="50">
        <v>5</v>
      </c>
      <c r="H63" s="3">
        <v>0.72089999999999999</v>
      </c>
      <c r="I63" s="79">
        <v>50</v>
      </c>
      <c r="J63" s="215">
        <f t="shared" si="2"/>
        <v>168.56223516450046</v>
      </c>
      <c r="K63" s="145">
        <v>187.29137240500052</v>
      </c>
      <c r="L63" s="42">
        <f t="shared" si="3"/>
        <v>0</v>
      </c>
    </row>
    <row r="64" spans="1:12">
      <c r="A64" s="13">
        <v>662492508558</v>
      </c>
      <c r="B64" s="4" t="s">
        <v>4011</v>
      </c>
      <c r="C64" s="4" t="s">
        <v>4012</v>
      </c>
      <c r="D64" s="4" t="s">
        <v>4012</v>
      </c>
      <c r="E64" s="2">
        <v>810000811</v>
      </c>
      <c r="F64" s="68">
        <v>1</v>
      </c>
      <c r="G64" s="50">
        <v>12</v>
      </c>
      <c r="H64" s="3">
        <v>2.73</v>
      </c>
      <c r="I64" s="79">
        <v>20</v>
      </c>
      <c r="J64" s="215">
        <f t="shared" si="2"/>
        <v>262.95885665500822</v>
      </c>
      <c r="K64" s="145">
        <v>292.17650739445355</v>
      </c>
      <c r="L64" s="42">
        <f t="shared" si="3"/>
        <v>0</v>
      </c>
    </row>
    <row r="65" spans="1:12">
      <c r="A65" s="13">
        <v>662492411728</v>
      </c>
      <c r="B65" s="4" t="s">
        <v>5218</v>
      </c>
      <c r="C65" s="4" t="s">
        <v>4013</v>
      </c>
      <c r="D65" s="4" t="s">
        <v>4013</v>
      </c>
      <c r="E65" s="2">
        <v>810000812</v>
      </c>
      <c r="F65" s="68">
        <v>1</v>
      </c>
      <c r="G65" s="50">
        <v>27</v>
      </c>
      <c r="H65" s="3">
        <v>2.73</v>
      </c>
      <c r="I65" s="79">
        <v>20</v>
      </c>
      <c r="J65" s="215">
        <f t="shared" si="2"/>
        <v>445.20272877167503</v>
      </c>
      <c r="K65" s="145">
        <v>494.66969863519444</v>
      </c>
      <c r="L65" s="42">
        <f t="shared" si="3"/>
        <v>0</v>
      </c>
    </row>
    <row r="66" spans="1:12">
      <c r="A66" s="13">
        <v>662492740958</v>
      </c>
      <c r="B66" s="4" t="s">
        <v>5219</v>
      </c>
      <c r="C66" s="4" t="s">
        <v>4014</v>
      </c>
      <c r="D66" s="4" t="s">
        <v>4014</v>
      </c>
      <c r="E66" s="2">
        <v>810000813</v>
      </c>
      <c r="F66" s="68">
        <v>1</v>
      </c>
      <c r="G66" s="50">
        <v>5</v>
      </c>
      <c r="H66" s="3">
        <v>7.66</v>
      </c>
      <c r="I66" s="79">
        <v>36</v>
      </c>
      <c r="J66" s="215">
        <f t="shared" si="2"/>
        <v>57.308284033550557</v>
      </c>
      <c r="K66" s="145">
        <v>63.675871148389504</v>
      </c>
      <c r="L66" s="42">
        <f t="shared" si="3"/>
        <v>0</v>
      </c>
    </row>
    <row r="67" spans="1:12">
      <c r="A67" s="13">
        <v>662492222263</v>
      </c>
      <c r="B67" s="4" t="s">
        <v>3122</v>
      </c>
      <c r="C67" s="4" t="s">
        <v>3140</v>
      </c>
      <c r="D67" s="4" t="s">
        <v>3140</v>
      </c>
      <c r="E67" s="2">
        <v>810000814</v>
      </c>
      <c r="F67" s="68">
        <v>1</v>
      </c>
      <c r="G67" s="50">
        <v>4</v>
      </c>
      <c r="H67" s="3">
        <v>4.7435</v>
      </c>
      <c r="I67" s="79" t="s">
        <v>490</v>
      </c>
      <c r="J67" s="215">
        <f t="shared" si="2"/>
        <v>49.295803877832533</v>
      </c>
      <c r="K67" s="145">
        <v>54.773115419813927</v>
      </c>
      <c r="L67" s="42">
        <f t="shared" si="3"/>
        <v>0</v>
      </c>
    </row>
    <row r="68" spans="1:12">
      <c r="A68" s="13">
        <v>662492264447</v>
      </c>
      <c r="B68" s="4" t="s">
        <v>3777</v>
      </c>
      <c r="C68" s="4" t="s">
        <v>3141</v>
      </c>
      <c r="D68" s="4" t="s">
        <v>3141</v>
      </c>
      <c r="E68" s="2">
        <v>810000815</v>
      </c>
      <c r="F68" s="68">
        <v>1</v>
      </c>
      <c r="G68" s="50">
        <v>5</v>
      </c>
      <c r="H68" s="3">
        <v>7.6642000000000001</v>
      </c>
      <c r="I68" s="79" t="s">
        <v>490</v>
      </c>
      <c r="J68" s="215">
        <f t="shared" si="2"/>
        <v>366.6375413413794</v>
      </c>
      <c r="K68" s="145">
        <v>407.37504593486602</v>
      </c>
      <c r="L68" s="42">
        <f t="shared" si="3"/>
        <v>0</v>
      </c>
    </row>
    <row r="69" spans="1:12" s="257" customFormat="1">
      <c r="A69" s="13">
        <v>662492405123</v>
      </c>
      <c r="B69" s="4" t="s">
        <v>585</v>
      </c>
      <c r="C69" s="4" t="s">
        <v>584</v>
      </c>
      <c r="D69" s="4" t="s">
        <v>584</v>
      </c>
      <c r="E69" s="2">
        <v>810000816</v>
      </c>
      <c r="F69" s="68">
        <v>1</v>
      </c>
      <c r="G69" s="50">
        <v>10</v>
      </c>
      <c r="H69" s="3"/>
      <c r="I69" s="79"/>
      <c r="J69" s="215">
        <f t="shared" si="2"/>
        <v>84.286648202211012</v>
      </c>
      <c r="K69" s="145">
        <v>93.651831335790007</v>
      </c>
      <c r="L69" s="42">
        <f t="shared" si="3"/>
        <v>0</v>
      </c>
    </row>
    <row r="70" spans="1:12">
      <c r="A70" s="13">
        <v>662492663615</v>
      </c>
      <c r="B70" s="4" t="s">
        <v>821</v>
      </c>
      <c r="C70" s="4" t="s">
        <v>3142</v>
      </c>
      <c r="D70" s="4" t="s">
        <v>3142</v>
      </c>
      <c r="E70" s="2">
        <v>810000817</v>
      </c>
      <c r="F70" s="68">
        <v>1</v>
      </c>
      <c r="G70" s="50">
        <v>4</v>
      </c>
      <c r="H70" s="3">
        <v>1.5205</v>
      </c>
      <c r="I70" s="79" t="s">
        <v>490</v>
      </c>
      <c r="J70" s="215">
        <f t="shared" si="2"/>
        <v>219.13422408582707</v>
      </c>
      <c r="K70" s="145">
        <v>243.48247120647451</v>
      </c>
      <c r="L70" s="42">
        <f t="shared" si="3"/>
        <v>0</v>
      </c>
    </row>
    <row r="71" spans="1:12">
      <c r="A71" s="13">
        <v>662492775196</v>
      </c>
      <c r="B71" s="4" t="s">
        <v>3334</v>
      </c>
      <c r="C71" s="4" t="s">
        <v>3335</v>
      </c>
      <c r="D71" s="4" t="s">
        <v>3335</v>
      </c>
      <c r="E71" s="2">
        <v>810000818</v>
      </c>
      <c r="F71" s="68">
        <v>1</v>
      </c>
      <c r="G71" s="50">
        <v>18</v>
      </c>
      <c r="H71" s="3"/>
      <c r="I71" s="79"/>
      <c r="J71" s="215">
        <f t="shared" si="2"/>
        <v>117.07107511605277</v>
      </c>
      <c r="K71" s="145">
        <v>130.07897235116974</v>
      </c>
      <c r="L71" s="42">
        <f t="shared" si="3"/>
        <v>0</v>
      </c>
    </row>
    <row r="72" spans="1:12">
      <c r="A72" s="18">
        <v>662492697795</v>
      </c>
      <c r="B72" s="4" t="s">
        <v>1729</v>
      </c>
      <c r="C72" s="4" t="s">
        <v>3143</v>
      </c>
      <c r="D72" s="4" t="s">
        <v>3143</v>
      </c>
      <c r="E72" s="2">
        <v>810000819</v>
      </c>
      <c r="F72" s="68">
        <v>1</v>
      </c>
      <c r="G72" s="50">
        <v>18</v>
      </c>
      <c r="H72" s="3">
        <v>8.6663999999999994</v>
      </c>
      <c r="I72" s="79">
        <v>8</v>
      </c>
      <c r="J72" s="215">
        <f t="shared" si="2"/>
        <v>261.88395810098524</v>
      </c>
      <c r="K72" s="145">
        <v>290.9821756677614</v>
      </c>
      <c r="L72" s="42">
        <f t="shared" si="3"/>
        <v>0</v>
      </c>
    </row>
    <row r="73" spans="1:12">
      <c r="A73" s="18">
        <v>662492919705</v>
      </c>
      <c r="B73" s="4" t="s">
        <v>1729</v>
      </c>
      <c r="C73" s="4" t="s">
        <v>10635</v>
      </c>
      <c r="D73" s="4" t="s">
        <v>10635</v>
      </c>
      <c r="E73" s="2">
        <v>810014050</v>
      </c>
      <c r="F73" s="68">
        <v>1</v>
      </c>
      <c r="G73" s="50">
        <v>18</v>
      </c>
      <c r="H73" s="3">
        <v>8.6663999999999994</v>
      </c>
      <c r="I73" s="79">
        <v>8</v>
      </c>
      <c r="J73" s="215">
        <f>K73*$J$4</f>
        <v>261.88395810098524</v>
      </c>
      <c r="K73" s="145">
        <v>290.9821756677614</v>
      </c>
      <c r="L73" s="42">
        <f>IF($L$4="(net)",0,(K73*$L$4))</f>
        <v>0</v>
      </c>
    </row>
    <row r="74" spans="1:12">
      <c r="A74" s="13">
        <v>662492520765</v>
      </c>
      <c r="B74" s="4" t="s">
        <v>4299</v>
      </c>
      <c r="C74" s="4" t="s">
        <v>3144</v>
      </c>
      <c r="D74" s="4" t="s">
        <v>3144</v>
      </c>
      <c r="E74" s="2">
        <v>810000820</v>
      </c>
      <c r="F74" s="68">
        <v>1</v>
      </c>
      <c r="G74" s="50">
        <v>2</v>
      </c>
      <c r="H74" s="3">
        <v>0.35809999999999997</v>
      </c>
      <c r="I74" s="79" t="s">
        <v>490</v>
      </c>
      <c r="J74" s="215">
        <f t="shared" si="2"/>
        <v>31.580124359236464</v>
      </c>
      <c r="K74" s="145">
        <v>35.089027065818293</v>
      </c>
      <c r="L74" s="42">
        <f t="shared" si="3"/>
        <v>0</v>
      </c>
    </row>
    <row r="75" spans="1:12">
      <c r="A75" s="13">
        <v>662492883280</v>
      </c>
      <c r="B75" s="4" t="s">
        <v>4300</v>
      </c>
      <c r="C75" s="4" t="s">
        <v>3145</v>
      </c>
      <c r="D75" s="4" t="s">
        <v>3145</v>
      </c>
      <c r="E75" s="2">
        <v>810000821</v>
      </c>
      <c r="F75" s="68">
        <v>1</v>
      </c>
      <c r="G75" s="50">
        <v>5</v>
      </c>
      <c r="H75" s="3">
        <v>2.258</v>
      </c>
      <c r="I75" s="79" t="s">
        <v>490</v>
      </c>
      <c r="J75" s="215">
        <f t="shared" si="2"/>
        <v>100.13210162684733</v>
      </c>
      <c r="K75" s="145">
        <v>111.25789069649703</v>
      </c>
      <c r="L75" s="42">
        <f t="shared" si="3"/>
        <v>0</v>
      </c>
    </row>
    <row r="76" spans="1:12" ht="14.25" customHeight="1">
      <c r="A76" s="13">
        <v>662492164556</v>
      </c>
      <c r="B76" s="4" t="s">
        <v>1626</v>
      </c>
      <c r="C76" s="4" t="s">
        <v>4894</v>
      </c>
      <c r="D76" s="4" t="s">
        <v>4894</v>
      </c>
      <c r="E76" s="2">
        <v>810000822</v>
      </c>
      <c r="F76" s="68">
        <v>1</v>
      </c>
      <c r="G76" s="50">
        <v>4.2</v>
      </c>
      <c r="H76" s="3"/>
      <c r="I76" s="79"/>
      <c r="J76" s="215">
        <f t="shared" si="2"/>
        <v>166.85992315391428</v>
      </c>
      <c r="K76" s="145">
        <v>185.39991461546032</v>
      </c>
      <c r="L76" s="42">
        <f t="shared" si="3"/>
        <v>0</v>
      </c>
    </row>
    <row r="77" spans="1:12">
      <c r="A77" s="13">
        <v>662492433294</v>
      </c>
      <c r="B77" s="4" t="s">
        <v>1627</v>
      </c>
      <c r="C77" s="4" t="s">
        <v>1630</v>
      </c>
      <c r="D77" s="4" t="s">
        <v>1630</v>
      </c>
      <c r="E77" s="2">
        <v>810000823</v>
      </c>
      <c r="F77" s="68">
        <v>1</v>
      </c>
      <c r="G77" s="3">
        <v>4.2</v>
      </c>
      <c r="H77" s="3"/>
      <c r="I77" s="68"/>
      <c r="J77" s="215">
        <f t="shared" si="2"/>
        <v>148.02089957202071</v>
      </c>
      <c r="K77" s="145">
        <v>164.46766619113413</v>
      </c>
      <c r="L77" s="42">
        <f t="shared" si="3"/>
        <v>0</v>
      </c>
    </row>
    <row r="78" spans="1:12">
      <c r="A78" s="13"/>
      <c r="B78" s="4"/>
      <c r="C78" s="4"/>
      <c r="D78" s="4"/>
      <c r="E78" s="2" t="s">
        <v>8043</v>
      </c>
      <c r="F78" s="68"/>
      <c r="G78" s="3"/>
      <c r="H78" s="3"/>
      <c r="I78" s="68"/>
      <c r="J78" s="215"/>
      <c r="K78" s="145"/>
      <c r="L78" s="42"/>
    </row>
    <row r="79" spans="1:12">
      <c r="A79" s="13"/>
      <c r="B79" s="53" t="s">
        <v>3146</v>
      </c>
      <c r="C79" s="5"/>
      <c r="D79" s="5"/>
      <c r="E79" s="2" t="s">
        <v>8043</v>
      </c>
      <c r="F79" s="68"/>
      <c r="G79" s="3"/>
      <c r="H79" s="3"/>
      <c r="I79" s="68"/>
      <c r="J79" s="215"/>
      <c r="K79" s="145"/>
      <c r="L79" s="42"/>
    </row>
    <row r="80" spans="1:12">
      <c r="A80" s="13">
        <v>662492740583</v>
      </c>
      <c r="B80" s="4" t="s">
        <v>2829</v>
      </c>
      <c r="C80" s="4" t="s">
        <v>3147</v>
      </c>
      <c r="D80" s="4" t="s">
        <v>3147</v>
      </c>
      <c r="E80" s="2">
        <v>810000824</v>
      </c>
      <c r="F80" s="68">
        <v>1</v>
      </c>
      <c r="G80" s="50">
        <v>9</v>
      </c>
      <c r="H80" s="3">
        <v>2.3437000000000001</v>
      </c>
      <c r="I80" s="79">
        <v>30</v>
      </c>
      <c r="J80" s="215">
        <f t="shared" si="2"/>
        <v>98.591607755665066</v>
      </c>
      <c r="K80" s="145">
        <v>109.54623083962785</v>
      </c>
      <c r="L80" s="42">
        <f t="shared" si="3"/>
        <v>0</v>
      </c>
    </row>
    <row r="81" spans="1:12">
      <c r="A81" s="13">
        <v>662492590164</v>
      </c>
      <c r="B81" s="4" t="s">
        <v>1664</v>
      </c>
      <c r="C81" s="4" t="s">
        <v>3148</v>
      </c>
      <c r="D81" s="4" t="s">
        <v>3148</v>
      </c>
      <c r="E81" s="2">
        <v>810000825</v>
      </c>
      <c r="F81" s="68">
        <v>1</v>
      </c>
      <c r="G81" s="50">
        <v>12</v>
      </c>
      <c r="H81" s="3">
        <v>3.8647999999999998</v>
      </c>
      <c r="I81" s="79">
        <v>12</v>
      </c>
      <c r="J81" s="215">
        <f t="shared" si="2"/>
        <v>115.53704033866995</v>
      </c>
      <c r="K81" s="145">
        <v>128.37448926518883</v>
      </c>
      <c r="L81" s="42">
        <f t="shared" si="3"/>
        <v>0</v>
      </c>
    </row>
    <row r="82" spans="1:12">
      <c r="A82" s="13">
        <v>662492312841</v>
      </c>
      <c r="B82" s="4" t="s">
        <v>3042</v>
      </c>
      <c r="C82" s="4" t="s">
        <v>3149</v>
      </c>
      <c r="D82" s="4" t="s">
        <v>3149</v>
      </c>
      <c r="E82" s="2">
        <v>810000826</v>
      </c>
      <c r="F82" s="68">
        <v>1</v>
      </c>
      <c r="G82" s="50">
        <v>24</v>
      </c>
      <c r="H82" s="3">
        <v>7.2291999999999996</v>
      </c>
      <c r="I82" s="79">
        <v>12</v>
      </c>
      <c r="J82" s="215">
        <f t="shared" si="2"/>
        <v>191.02124002660108</v>
      </c>
      <c r="K82" s="145">
        <v>212.24582225177897</v>
      </c>
      <c r="L82" s="42">
        <f t="shared" si="3"/>
        <v>0</v>
      </c>
    </row>
    <row r="83" spans="1:12">
      <c r="A83" s="13">
        <v>662492866535</v>
      </c>
      <c r="B83" s="4" t="s">
        <v>1669</v>
      </c>
      <c r="C83" s="4" t="s">
        <v>3150</v>
      </c>
      <c r="D83" s="4" t="s">
        <v>3150</v>
      </c>
      <c r="E83" s="2">
        <v>810000827</v>
      </c>
      <c r="F83" s="68">
        <v>1</v>
      </c>
      <c r="G83" s="50">
        <v>24</v>
      </c>
      <c r="H83" s="3">
        <v>9.0937999999999999</v>
      </c>
      <c r="I83" s="79">
        <v>6</v>
      </c>
      <c r="J83" s="215">
        <f t="shared" si="2"/>
        <v>204.88568486724142</v>
      </c>
      <c r="K83" s="145">
        <v>227.65076096360158</v>
      </c>
      <c r="L83" s="42">
        <f t="shared" si="3"/>
        <v>0</v>
      </c>
    </row>
    <row r="84" spans="1:12">
      <c r="A84" s="13">
        <v>662492137277</v>
      </c>
      <c r="B84" s="4" t="s">
        <v>3110</v>
      </c>
      <c r="C84" s="4" t="s">
        <v>3151</v>
      </c>
      <c r="D84" s="4" t="s">
        <v>3151</v>
      </c>
      <c r="E84" s="2">
        <v>810000828</v>
      </c>
      <c r="F84" s="68">
        <v>2</v>
      </c>
      <c r="G84" s="50">
        <v>19</v>
      </c>
      <c r="H84" s="3">
        <v>1.8556999999999999</v>
      </c>
      <c r="I84" s="79" t="s">
        <v>490</v>
      </c>
      <c r="J84" s="215">
        <f t="shared" si="2"/>
        <v>195.64738896785951</v>
      </c>
      <c r="K84" s="145">
        <v>217.38598774206613</v>
      </c>
      <c r="L84" s="42">
        <f t="shared" si="3"/>
        <v>0</v>
      </c>
    </row>
    <row r="85" spans="1:12">
      <c r="A85" s="13">
        <v>662492451946</v>
      </c>
      <c r="B85" s="4" t="s">
        <v>3113</v>
      </c>
      <c r="C85" s="4" t="s">
        <v>4241</v>
      </c>
      <c r="D85" s="4" t="s">
        <v>4241</v>
      </c>
      <c r="E85" s="2">
        <v>810000829</v>
      </c>
      <c r="F85" s="68">
        <v>2</v>
      </c>
      <c r="G85" s="50">
        <v>19</v>
      </c>
      <c r="H85" s="3">
        <v>7.2291999999999996</v>
      </c>
      <c r="I85" s="79">
        <v>24</v>
      </c>
      <c r="J85" s="215">
        <f t="shared" si="2"/>
        <v>195.64272164014784</v>
      </c>
      <c r="K85" s="145">
        <v>217.38080182238647</v>
      </c>
      <c r="L85" s="42">
        <f t="shared" si="3"/>
        <v>0</v>
      </c>
    </row>
    <row r="86" spans="1:12">
      <c r="A86" s="13">
        <v>662492335420</v>
      </c>
      <c r="B86" s="4" t="s">
        <v>1282</v>
      </c>
      <c r="C86" s="4" t="s">
        <v>4242</v>
      </c>
      <c r="D86" s="4" t="s">
        <v>4242</v>
      </c>
      <c r="E86" s="2">
        <v>810000830</v>
      </c>
      <c r="F86" s="68">
        <v>1</v>
      </c>
      <c r="G86" s="50">
        <v>5</v>
      </c>
      <c r="H86" s="3">
        <v>4.7435</v>
      </c>
      <c r="I86" s="79">
        <v>12</v>
      </c>
      <c r="J86" s="215">
        <f t="shared" si="2"/>
        <v>98.345041692904204</v>
      </c>
      <c r="K86" s="145">
        <v>109.27226854767133</v>
      </c>
      <c r="L86" s="42">
        <f t="shared" si="3"/>
        <v>0</v>
      </c>
    </row>
    <row r="87" spans="1:12">
      <c r="A87" s="13">
        <v>662492143957</v>
      </c>
      <c r="B87" s="4" t="s">
        <v>3116</v>
      </c>
      <c r="C87" s="4" t="s">
        <v>4243</v>
      </c>
      <c r="D87" s="4" t="s">
        <v>4243</v>
      </c>
      <c r="E87" s="2">
        <v>810000831</v>
      </c>
      <c r="F87" s="68">
        <v>1</v>
      </c>
      <c r="G87" s="50">
        <v>6</v>
      </c>
      <c r="H87" s="3">
        <v>1.093</v>
      </c>
      <c r="I87" s="79">
        <v>50</v>
      </c>
      <c r="J87" s="215">
        <f t="shared" si="2"/>
        <v>101.67259549802955</v>
      </c>
      <c r="K87" s="145">
        <v>112.96955055336616</v>
      </c>
      <c r="L87" s="42">
        <f t="shared" si="3"/>
        <v>0</v>
      </c>
    </row>
    <row r="88" spans="1:12">
      <c r="A88" s="13">
        <v>662492787274</v>
      </c>
      <c r="B88" s="4" t="s">
        <v>3118</v>
      </c>
      <c r="C88" s="4" t="s">
        <v>4244</v>
      </c>
      <c r="D88" s="4" t="s">
        <v>4244</v>
      </c>
      <c r="E88" s="2">
        <v>810000832</v>
      </c>
      <c r="F88" s="68">
        <v>1</v>
      </c>
      <c r="G88" s="50">
        <v>3</v>
      </c>
      <c r="H88" s="3">
        <v>1.0931</v>
      </c>
      <c r="I88" s="79" t="s">
        <v>490</v>
      </c>
      <c r="J88" s="215">
        <f t="shared" si="2"/>
        <v>47.198310745253849</v>
      </c>
      <c r="K88" s="145">
        <v>52.442567494726497</v>
      </c>
      <c r="L88" s="42">
        <f t="shared" si="3"/>
        <v>0</v>
      </c>
    </row>
    <row r="89" spans="1:12">
      <c r="A89" s="13">
        <v>662492678756</v>
      </c>
      <c r="B89" s="4" t="s">
        <v>3778</v>
      </c>
      <c r="C89" s="4" t="s">
        <v>4245</v>
      </c>
      <c r="D89" s="4" t="s">
        <v>4245</v>
      </c>
      <c r="E89" s="2">
        <v>810000833</v>
      </c>
      <c r="F89" s="68">
        <v>1</v>
      </c>
      <c r="G89" s="50">
        <v>15</v>
      </c>
      <c r="H89" s="3">
        <v>2.7290000000000001</v>
      </c>
      <c r="I89" s="79" t="s">
        <v>490</v>
      </c>
      <c r="J89" s="215">
        <f t="shared" si="2"/>
        <v>207.35400356937632</v>
      </c>
      <c r="K89" s="145">
        <v>230.39333729930701</v>
      </c>
      <c r="L89" s="42">
        <f t="shared" si="3"/>
        <v>0</v>
      </c>
    </row>
    <row r="90" spans="1:12">
      <c r="A90" s="13">
        <v>662492762349</v>
      </c>
      <c r="B90" s="4" t="s">
        <v>1167</v>
      </c>
      <c r="C90" s="4" t="s">
        <v>4246</v>
      </c>
      <c r="D90" s="4" t="s">
        <v>4246</v>
      </c>
      <c r="E90" s="2">
        <v>810000834</v>
      </c>
      <c r="F90" s="68">
        <v>1</v>
      </c>
      <c r="G90" s="50">
        <v>19</v>
      </c>
      <c r="H90" s="3">
        <v>2.7290000000000001</v>
      </c>
      <c r="I90" s="79" t="s">
        <v>490</v>
      </c>
      <c r="J90" s="215">
        <f t="shared" si="2"/>
        <v>485.255569422414</v>
      </c>
      <c r="K90" s="145">
        <v>539.17285491379334</v>
      </c>
      <c r="L90" s="42">
        <f t="shared" si="3"/>
        <v>0</v>
      </c>
    </row>
    <row r="91" spans="1:12">
      <c r="A91" s="13">
        <v>662492162842</v>
      </c>
      <c r="B91" s="4" t="s">
        <v>3122</v>
      </c>
      <c r="C91" s="4" t="s">
        <v>4247</v>
      </c>
      <c r="D91" s="4" t="s">
        <v>4247</v>
      </c>
      <c r="E91" s="2">
        <v>810000835</v>
      </c>
      <c r="F91" s="68">
        <v>1</v>
      </c>
      <c r="G91" s="50">
        <v>1</v>
      </c>
      <c r="H91" s="3">
        <v>0.34510000000000002</v>
      </c>
      <c r="I91" s="79" t="s">
        <v>490</v>
      </c>
      <c r="J91" s="215">
        <f t="shared" si="2"/>
        <v>53.917285491379339</v>
      </c>
      <c r="K91" s="145">
        <v>59.908094990421489</v>
      </c>
      <c r="L91" s="42">
        <f t="shared" si="3"/>
        <v>0</v>
      </c>
    </row>
    <row r="92" spans="1:12">
      <c r="A92" s="13">
        <v>662492669051</v>
      </c>
      <c r="B92" s="4" t="s">
        <v>3777</v>
      </c>
      <c r="C92" s="4" t="s">
        <v>4248</v>
      </c>
      <c r="D92" s="4" t="s">
        <v>4248</v>
      </c>
      <c r="E92" s="2">
        <v>810000836</v>
      </c>
      <c r="F92" s="68">
        <v>1</v>
      </c>
      <c r="G92" s="50">
        <v>12</v>
      </c>
      <c r="H92" s="3">
        <v>7.6642000000000001</v>
      </c>
      <c r="I92" s="79">
        <v>6</v>
      </c>
      <c r="J92" s="215">
        <f t="shared" si="2"/>
        <v>382.04248005320215</v>
      </c>
      <c r="K92" s="145">
        <v>424.49164450355795</v>
      </c>
      <c r="L92" s="42">
        <f t="shared" si="3"/>
        <v>0</v>
      </c>
    </row>
    <row r="93" spans="1:12">
      <c r="A93" s="13">
        <v>662492714614</v>
      </c>
      <c r="B93" s="4" t="s">
        <v>4249</v>
      </c>
      <c r="C93" s="4" t="s">
        <v>4250</v>
      </c>
      <c r="D93" s="4" t="s">
        <v>4250</v>
      </c>
      <c r="E93" s="2">
        <v>810000837</v>
      </c>
      <c r="F93" s="68">
        <v>1</v>
      </c>
      <c r="G93" s="50">
        <v>4</v>
      </c>
      <c r="H93" s="3">
        <v>0.60219999999999996</v>
      </c>
      <c r="I93" s="79" t="s">
        <v>490</v>
      </c>
      <c r="J93" s="215">
        <f t="shared" si="2"/>
        <v>53.319600917839615</v>
      </c>
      <c r="K93" s="145">
        <v>59.244001019821795</v>
      </c>
      <c r="L93" s="42">
        <f t="shared" si="3"/>
        <v>0</v>
      </c>
    </row>
    <row r="94" spans="1:12">
      <c r="A94" s="13">
        <v>662492744734</v>
      </c>
      <c r="B94" s="4" t="s">
        <v>821</v>
      </c>
      <c r="C94" s="4" t="s">
        <v>4251</v>
      </c>
      <c r="D94" s="4" t="s">
        <v>4251</v>
      </c>
      <c r="E94" s="2">
        <v>810000838</v>
      </c>
      <c r="F94" s="68">
        <v>1</v>
      </c>
      <c r="G94" s="50">
        <v>15</v>
      </c>
      <c r="H94" s="3">
        <v>5.4240000000000004</v>
      </c>
      <c r="I94" s="79" t="s">
        <v>490</v>
      </c>
      <c r="J94" s="215">
        <f t="shared" si="2"/>
        <v>155.58988098940895</v>
      </c>
      <c r="K94" s="145">
        <v>172.87764554378771</v>
      </c>
      <c r="L94" s="42">
        <f t="shared" si="3"/>
        <v>0</v>
      </c>
    </row>
    <row r="95" spans="1:12">
      <c r="A95" s="13">
        <v>662492415160</v>
      </c>
      <c r="B95" s="4" t="s">
        <v>3334</v>
      </c>
      <c r="C95" s="4" t="s">
        <v>3336</v>
      </c>
      <c r="D95" s="4" t="s">
        <v>3336</v>
      </c>
      <c r="E95" s="2">
        <v>810000839</v>
      </c>
      <c r="F95" s="68">
        <v>1</v>
      </c>
      <c r="G95" s="50">
        <v>15</v>
      </c>
      <c r="H95" s="3"/>
      <c r="I95" s="79"/>
      <c r="J95" s="215">
        <f t="shared" si="2"/>
        <v>153.40347773827602</v>
      </c>
      <c r="K95" s="145">
        <v>170.44830859808445</v>
      </c>
      <c r="L95" s="42">
        <f t="shared" si="3"/>
        <v>0</v>
      </c>
    </row>
    <row r="96" spans="1:12">
      <c r="A96" s="18">
        <v>662492257487</v>
      </c>
      <c r="B96" s="4" t="s">
        <v>1729</v>
      </c>
      <c r="C96" s="4" t="s">
        <v>4252</v>
      </c>
      <c r="D96" s="4" t="s">
        <v>4252</v>
      </c>
      <c r="E96" s="2">
        <v>810000840</v>
      </c>
      <c r="F96" s="68">
        <v>1</v>
      </c>
      <c r="G96" s="50">
        <v>23</v>
      </c>
      <c r="H96" s="3">
        <v>14.935</v>
      </c>
      <c r="I96" s="79">
        <v>4</v>
      </c>
      <c r="J96" s="215">
        <f t="shared" si="2"/>
        <v>306.55828036527106</v>
      </c>
      <c r="K96" s="145">
        <v>340.62031151696783</v>
      </c>
      <c r="L96" s="42">
        <f t="shared" si="3"/>
        <v>0</v>
      </c>
    </row>
    <row r="97" spans="1:12">
      <c r="A97" s="18">
        <v>662492919712</v>
      </c>
      <c r="B97" s="4" t="s">
        <v>1729</v>
      </c>
      <c r="C97" s="4" t="s">
        <v>10636</v>
      </c>
      <c r="D97" s="4" t="s">
        <v>10636</v>
      </c>
      <c r="E97" s="2">
        <v>810014051</v>
      </c>
      <c r="F97" s="68">
        <v>1</v>
      </c>
      <c r="G97" s="50">
        <v>23</v>
      </c>
      <c r="H97" s="3">
        <v>14.935</v>
      </c>
      <c r="I97" s="79">
        <v>4</v>
      </c>
      <c r="J97" s="215">
        <f>K97*$J$4</f>
        <v>306.55828036527106</v>
      </c>
      <c r="K97" s="145">
        <v>340.62031151696783</v>
      </c>
      <c r="L97" s="42">
        <f>IF($L$4="(net)",0,(K97*$L$4))</f>
        <v>0</v>
      </c>
    </row>
    <row r="98" spans="1:12">
      <c r="A98" s="13">
        <v>662492300817</v>
      </c>
      <c r="B98" s="4" t="s">
        <v>4299</v>
      </c>
      <c r="C98" s="4" t="s">
        <v>4253</v>
      </c>
      <c r="D98" s="4" t="s">
        <v>4253</v>
      </c>
      <c r="E98" s="2">
        <v>810000841</v>
      </c>
      <c r="F98" s="68">
        <v>1</v>
      </c>
      <c r="G98" s="50">
        <v>3</v>
      </c>
      <c r="H98" s="3">
        <v>1.3764000000000001</v>
      </c>
      <c r="I98" s="79">
        <v>42</v>
      </c>
      <c r="J98" s="215">
        <f t="shared" si="2"/>
        <v>33.89086516600986</v>
      </c>
      <c r="K98" s="145">
        <v>37.656516851122063</v>
      </c>
      <c r="L98" s="42">
        <f t="shared" si="3"/>
        <v>0</v>
      </c>
    </row>
    <row r="99" spans="1:12">
      <c r="A99" s="13">
        <v>662492471265</v>
      </c>
      <c r="B99" s="4" t="s">
        <v>4300</v>
      </c>
      <c r="C99" s="4" t="s">
        <v>4254</v>
      </c>
      <c r="D99" s="4" t="s">
        <v>4254</v>
      </c>
      <c r="E99" s="2">
        <v>810000842</v>
      </c>
      <c r="F99" s="68">
        <v>1</v>
      </c>
      <c r="G99" s="50">
        <v>7</v>
      </c>
      <c r="H99" s="3">
        <v>2.2258</v>
      </c>
      <c r="I99" s="79" t="s">
        <v>490</v>
      </c>
      <c r="J99" s="215">
        <f t="shared" si="2"/>
        <v>103.21308936921184</v>
      </c>
      <c r="K99" s="145">
        <v>114.68121041023538</v>
      </c>
      <c r="L99" s="42">
        <f t="shared" ref="L99:L124" si="4">IF($L$4="(net)",0,(K99*$L$4))</f>
        <v>0</v>
      </c>
    </row>
    <row r="100" spans="1:12">
      <c r="A100" s="13">
        <v>662492297940</v>
      </c>
      <c r="B100" s="4" t="s">
        <v>1626</v>
      </c>
      <c r="C100" s="4" t="s">
        <v>4895</v>
      </c>
      <c r="D100" s="4" t="s">
        <v>4895</v>
      </c>
      <c r="E100" s="2">
        <v>810000843</v>
      </c>
      <c r="F100" s="68">
        <v>1</v>
      </c>
      <c r="G100" s="50">
        <v>4.2</v>
      </c>
      <c r="H100" s="3"/>
      <c r="I100" s="79"/>
      <c r="J100" s="215">
        <f t="shared" ref="J100:J124" si="5">K100*$J$4</f>
        <v>383.95265496918751</v>
      </c>
      <c r="K100" s="145">
        <v>426.61406107687498</v>
      </c>
      <c r="L100" s="42">
        <f t="shared" si="4"/>
        <v>0</v>
      </c>
    </row>
    <row r="101" spans="1:12">
      <c r="A101" s="13">
        <v>662492671733</v>
      </c>
      <c r="B101" s="4" t="s">
        <v>1627</v>
      </c>
      <c r="C101" s="4" t="s">
        <v>1628</v>
      </c>
      <c r="D101" s="4" t="s">
        <v>1628</v>
      </c>
      <c r="E101" s="2">
        <v>810000844</v>
      </c>
      <c r="F101" s="68">
        <v>1</v>
      </c>
      <c r="G101" s="3">
        <v>4.2</v>
      </c>
      <c r="H101" s="3"/>
      <c r="I101" s="68"/>
      <c r="J101" s="215">
        <f t="shared" si="5"/>
        <v>505.69776673342284</v>
      </c>
      <c r="K101" s="145">
        <v>561.88640748158093</v>
      </c>
      <c r="L101" s="42">
        <f t="shared" si="4"/>
        <v>0</v>
      </c>
    </row>
    <row r="102" spans="1:12">
      <c r="A102" s="13"/>
      <c r="B102" s="4"/>
      <c r="C102" s="4"/>
      <c r="D102" s="4"/>
      <c r="E102" s="2" t="s">
        <v>8043</v>
      </c>
      <c r="F102" s="68"/>
      <c r="G102" s="3"/>
      <c r="H102" s="3"/>
      <c r="I102" s="68"/>
      <c r="J102" s="215"/>
      <c r="K102" s="145"/>
      <c r="L102" s="42"/>
    </row>
    <row r="103" spans="1:12">
      <c r="A103" s="13"/>
      <c r="B103" s="53" t="s">
        <v>4255</v>
      </c>
      <c r="C103" s="5"/>
      <c r="D103" s="5"/>
      <c r="E103" s="2" t="s">
        <v>8043</v>
      </c>
      <c r="F103" s="68"/>
      <c r="G103" s="3"/>
      <c r="H103" s="3"/>
      <c r="I103" s="68"/>
      <c r="J103" s="215"/>
      <c r="K103" s="145"/>
      <c r="L103" s="42"/>
    </row>
    <row r="104" spans="1:12">
      <c r="A104" s="13">
        <v>662492629345</v>
      </c>
      <c r="B104" s="4" t="s">
        <v>2829</v>
      </c>
      <c r="C104" s="4" t="s">
        <v>4256</v>
      </c>
      <c r="D104" s="4" t="s">
        <v>4256</v>
      </c>
      <c r="E104" s="2">
        <v>810000845</v>
      </c>
      <c r="F104" s="68">
        <v>1</v>
      </c>
      <c r="G104" s="50">
        <v>10</v>
      </c>
      <c r="H104" s="3">
        <v>3.2431000000000001</v>
      </c>
      <c r="I104" s="79">
        <v>12</v>
      </c>
      <c r="J104" s="215">
        <f t="shared" si="5"/>
        <v>110.91555872512319</v>
      </c>
      <c r="K104" s="145">
        <v>123.23950969458132</v>
      </c>
      <c r="L104" s="42">
        <f t="shared" si="4"/>
        <v>0</v>
      </c>
    </row>
    <row r="105" spans="1:12">
      <c r="A105" s="13">
        <v>662492545423</v>
      </c>
      <c r="B105" s="4" t="s">
        <v>1664</v>
      </c>
      <c r="C105" s="4" t="s">
        <v>4257</v>
      </c>
      <c r="D105" s="4" t="s">
        <v>4257</v>
      </c>
      <c r="E105" s="2">
        <v>810000846</v>
      </c>
      <c r="F105" s="68">
        <v>1</v>
      </c>
      <c r="G105" s="50">
        <v>13</v>
      </c>
      <c r="H105" s="3">
        <v>6.0869</v>
      </c>
      <c r="I105" s="79" t="s">
        <v>490</v>
      </c>
      <c r="J105" s="215">
        <f t="shared" si="5"/>
        <v>137.10395453522173</v>
      </c>
      <c r="K105" s="145">
        <v>152.33772726135749</v>
      </c>
      <c r="L105" s="42">
        <f t="shared" si="4"/>
        <v>0</v>
      </c>
    </row>
    <row r="106" spans="1:12">
      <c r="A106" s="13">
        <v>662492409275</v>
      </c>
      <c r="B106" s="4" t="s">
        <v>3042</v>
      </c>
      <c r="C106" s="4" t="s">
        <v>4258</v>
      </c>
      <c r="D106" s="4" t="s">
        <v>4258</v>
      </c>
      <c r="E106" s="2">
        <v>810000847</v>
      </c>
      <c r="F106" s="68">
        <v>1</v>
      </c>
      <c r="G106" s="50">
        <v>28</v>
      </c>
      <c r="H106" s="3">
        <v>3.2431000000000001</v>
      </c>
      <c r="I106" s="79" t="s">
        <v>490</v>
      </c>
      <c r="J106" s="215">
        <f t="shared" si="5"/>
        <v>214.12864809433503</v>
      </c>
      <c r="K106" s="145">
        <v>237.9207201048167</v>
      </c>
      <c r="L106" s="42">
        <f t="shared" si="4"/>
        <v>0</v>
      </c>
    </row>
    <row r="107" spans="1:12">
      <c r="A107" s="13">
        <v>662492854631</v>
      </c>
      <c r="B107" s="4" t="s">
        <v>1669</v>
      </c>
      <c r="C107" s="4" t="s">
        <v>4259</v>
      </c>
      <c r="D107" s="4" t="s">
        <v>4259</v>
      </c>
      <c r="E107" s="2">
        <v>810000848</v>
      </c>
      <c r="F107" s="68">
        <v>1</v>
      </c>
      <c r="G107" s="50">
        <v>31</v>
      </c>
      <c r="H107" s="3">
        <v>3.2431000000000001</v>
      </c>
      <c r="I107" s="79">
        <v>124</v>
      </c>
      <c r="J107" s="215">
        <f t="shared" si="5"/>
        <v>222.60136438583751</v>
      </c>
      <c r="K107" s="145">
        <v>247.33484931759722</v>
      </c>
      <c r="L107" s="42">
        <f t="shared" si="4"/>
        <v>0</v>
      </c>
    </row>
    <row r="108" spans="1:12">
      <c r="A108" s="13">
        <v>662492634714</v>
      </c>
      <c r="B108" s="4" t="s">
        <v>3110</v>
      </c>
      <c r="C108" s="4" t="s">
        <v>4260</v>
      </c>
      <c r="D108" s="4" t="s">
        <v>4260</v>
      </c>
      <c r="E108" s="2">
        <v>810000849</v>
      </c>
      <c r="F108" s="68">
        <v>2</v>
      </c>
      <c r="G108" s="50">
        <v>9</v>
      </c>
      <c r="H108" s="3">
        <v>1.8556999999999999</v>
      </c>
      <c r="I108" s="79" t="s">
        <v>490</v>
      </c>
      <c r="J108" s="215">
        <f t="shared" si="5"/>
        <v>303.42087228803803</v>
      </c>
      <c r="K108" s="145">
        <v>337.13430254226444</v>
      </c>
      <c r="L108" s="42">
        <f t="shared" si="4"/>
        <v>0</v>
      </c>
    </row>
    <row r="109" spans="1:12">
      <c r="A109" s="13">
        <v>662492629598</v>
      </c>
      <c r="B109" s="4" t="s">
        <v>3113</v>
      </c>
      <c r="C109" s="4" t="s">
        <v>4261</v>
      </c>
      <c r="D109" s="4" t="s">
        <v>4261</v>
      </c>
      <c r="E109" s="2">
        <v>810000850</v>
      </c>
      <c r="F109" s="68">
        <v>2</v>
      </c>
      <c r="G109" s="50">
        <v>23</v>
      </c>
      <c r="H109" s="3">
        <v>7.2291999999999996</v>
      </c>
      <c r="I109" s="79" t="s">
        <v>490</v>
      </c>
      <c r="J109" s="215">
        <f t="shared" si="5"/>
        <v>214.12864809433503</v>
      </c>
      <c r="K109" s="145">
        <v>237.9207201048167</v>
      </c>
      <c r="L109" s="42">
        <f t="shared" si="4"/>
        <v>0</v>
      </c>
    </row>
    <row r="110" spans="1:12">
      <c r="A110" s="13">
        <v>662492107669</v>
      </c>
      <c r="B110" s="4" t="s">
        <v>1282</v>
      </c>
      <c r="C110" s="4" t="s">
        <v>4262</v>
      </c>
      <c r="D110" s="4" t="s">
        <v>4262</v>
      </c>
      <c r="E110" s="2">
        <v>810000851</v>
      </c>
      <c r="F110" s="68">
        <v>1</v>
      </c>
      <c r="G110" s="50">
        <v>5</v>
      </c>
      <c r="H110" s="3">
        <v>4.7435</v>
      </c>
      <c r="I110" s="79" t="s">
        <v>490</v>
      </c>
      <c r="J110" s="215">
        <f t="shared" si="5"/>
        <v>100.71480173369707</v>
      </c>
      <c r="K110" s="145">
        <v>111.90533525966342</v>
      </c>
      <c r="L110" s="42">
        <f t="shared" si="4"/>
        <v>0</v>
      </c>
    </row>
    <row r="111" spans="1:12">
      <c r="A111" s="13">
        <v>662492758779</v>
      </c>
      <c r="B111" s="4" t="s">
        <v>3116</v>
      </c>
      <c r="C111" s="4" t="s">
        <v>4263</v>
      </c>
      <c r="D111" s="4" t="s">
        <v>4263</v>
      </c>
      <c r="E111" s="2">
        <v>810000852</v>
      </c>
      <c r="F111" s="68">
        <v>1</v>
      </c>
      <c r="G111" s="50">
        <v>6</v>
      </c>
      <c r="H111" s="3">
        <v>1.3916999999999999</v>
      </c>
      <c r="I111" s="79" t="s">
        <v>490</v>
      </c>
      <c r="J111" s="215">
        <f t="shared" si="5"/>
        <v>175.30959151664595</v>
      </c>
      <c r="K111" s="145">
        <v>194.78843501849551</v>
      </c>
      <c r="L111" s="42">
        <f t="shared" si="4"/>
        <v>0</v>
      </c>
    </row>
    <row r="112" spans="1:12">
      <c r="A112" s="13">
        <v>662492475416</v>
      </c>
      <c r="B112" s="4" t="s">
        <v>3118</v>
      </c>
      <c r="C112" s="4" t="s">
        <v>4264</v>
      </c>
      <c r="D112" s="4" t="s">
        <v>4264</v>
      </c>
      <c r="E112" s="2">
        <v>810000853</v>
      </c>
      <c r="F112" s="68">
        <v>1</v>
      </c>
      <c r="G112" s="50">
        <v>5</v>
      </c>
      <c r="H112" s="3">
        <v>7.6642000000000001</v>
      </c>
      <c r="I112" s="79" t="s">
        <v>490</v>
      </c>
      <c r="J112" s="215">
        <f t="shared" si="5"/>
        <v>94.396621490507698</v>
      </c>
      <c r="K112" s="145">
        <v>104.88513498945299</v>
      </c>
      <c r="L112" s="42">
        <f t="shared" si="4"/>
        <v>0</v>
      </c>
    </row>
    <row r="113" spans="1:12">
      <c r="A113" s="13">
        <v>662492822616</v>
      </c>
      <c r="B113" s="4" t="s">
        <v>3778</v>
      </c>
      <c r="C113" s="4" t="s">
        <v>4265</v>
      </c>
      <c r="D113" s="4" t="s">
        <v>4265</v>
      </c>
      <c r="E113" s="2">
        <v>810000854</v>
      </c>
      <c r="F113" s="68">
        <v>1</v>
      </c>
      <c r="G113" s="50">
        <v>17</v>
      </c>
      <c r="H113" s="3">
        <v>3.1514000000000002</v>
      </c>
      <c r="I113" s="79" t="s">
        <v>490</v>
      </c>
      <c r="J113" s="215">
        <f t="shared" si="5"/>
        <v>303.42087228803803</v>
      </c>
      <c r="K113" s="145">
        <v>337.13430254226444</v>
      </c>
      <c r="L113" s="42">
        <f t="shared" si="4"/>
        <v>0</v>
      </c>
    </row>
    <row r="114" spans="1:12">
      <c r="A114" s="13">
        <v>662492442944</v>
      </c>
      <c r="B114" s="4" t="s">
        <v>1167</v>
      </c>
      <c r="C114" s="4" t="s">
        <v>4266</v>
      </c>
      <c r="D114" s="4" t="s">
        <v>4266</v>
      </c>
      <c r="E114" s="2">
        <v>810000855</v>
      </c>
      <c r="F114" s="68">
        <v>1</v>
      </c>
      <c r="G114" s="50">
        <v>26</v>
      </c>
      <c r="H114" s="3">
        <v>3.1514000000000002</v>
      </c>
      <c r="I114" s="79" t="s">
        <v>490</v>
      </c>
      <c r="J114" s="215">
        <f t="shared" si="5"/>
        <v>516.06544684605933</v>
      </c>
      <c r="K114" s="145">
        <v>573.40605205117697</v>
      </c>
      <c r="L114" s="42">
        <f t="shared" si="4"/>
        <v>0</v>
      </c>
    </row>
    <row r="115" spans="1:12">
      <c r="A115" s="13">
        <v>662492170045</v>
      </c>
      <c r="B115" s="4" t="s">
        <v>3122</v>
      </c>
      <c r="C115" s="4" t="s">
        <v>4267</v>
      </c>
      <c r="D115" s="4" t="s">
        <v>4267</v>
      </c>
      <c r="E115" s="2">
        <v>810000856</v>
      </c>
      <c r="F115" s="68">
        <v>1</v>
      </c>
      <c r="G115" s="50">
        <v>5</v>
      </c>
      <c r="H115" s="3">
        <v>4.7435</v>
      </c>
      <c r="I115" s="79" t="s">
        <v>490</v>
      </c>
      <c r="J115" s="215">
        <f t="shared" si="5"/>
        <v>56.228026298152727</v>
      </c>
      <c r="K115" s="145">
        <v>62.475584775725252</v>
      </c>
      <c r="L115" s="42">
        <f t="shared" si="4"/>
        <v>0</v>
      </c>
    </row>
    <row r="116" spans="1:12">
      <c r="A116" s="13">
        <v>662492863510</v>
      </c>
      <c r="B116" s="4" t="s">
        <v>3777</v>
      </c>
      <c r="C116" s="4" t="s">
        <v>4268</v>
      </c>
      <c r="D116" s="4" t="s">
        <v>4268</v>
      </c>
      <c r="E116" s="2">
        <v>810000857</v>
      </c>
      <c r="F116" s="68">
        <v>1</v>
      </c>
      <c r="G116" s="50">
        <v>12</v>
      </c>
      <c r="H116" s="3">
        <v>9.0395000000000003</v>
      </c>
      <c r="I116" s="79" t="s">
        <v>490</v>
      </c>
      <c r="J116" s="215">
        <f t="shared" si="5"/>
        <v>385.12346779556674</v>
      </c>
      <c r="K116" s="145">
        <v>427.91496421729636</v>
      </c>
      <c r="L116" s="42">
        <f t="shared" si="4"/>
        <v>0</v>
      </c>
    </row>
    <row r="117" spans="1:12">
      <c r="A117" s="13">
        <v>662492186220</v>
      </c>
      <c r="B117" s="4" t="s">
        <v>493</v>
      </c>
      <c r="C117" s="4" t="s">
        <v>492</v>
      </c>
      <c r="D117" s="4" t="s">
        <v>492</v>
      </c>
      <c r="E117" s="2">
        <v>810000858</v>
      </c>
      <c r="F117" s="68">
        <v>1</v>
      </c>
      <c r="G117" s="3">
        <v>4</v>
      </c>
      <c r="H117" s="3">
        <v>0.60199999999999998</v>
      </c>
      <c r="I117" s="68"/>
      <c r="J117" s="215">
        <f t="shared" si="5"/>
        <v>252.84888336671142</v>
      </c>
      <c r="K117" s="145">
        <v>280.94320374079047</v>
      </c>
      <c r="L117" s="42">
        <f t="shared" si="4"/>
        <v>0</v>
      </c>
    </row>
    <row r="118" spans="1:12">
      <c r="A118" s="13">
        <v>662492405895</v>
      </c>
      <c r="B118" s="4" t="s">
        <v>821</v>
      </c>
      <c r="C118" s="4" t="s">
        <v>4269</v>
      </c>
      <c r="D118" s="4" t="s">
        <v>4269</v>
      </c>
      <c r="E118" s="2">
        <v>810000859</v>
      </c>
      <c r="F118" s="68">
        <v>1</v>
      </c>
      <c r="G118" s="50">
        <v>15</v>
      </c>
      <c r="H118" s="3">
        <v>1.5205</v>
      </c>
      <c r="I118" s="79" t="s">
        <v>490</v>
      </c>
      <c r="J118" s="215">
        <f t="shared" si="5"/>
        <v>370.83912960988533</v>
      </c>
      <c r="K118" s="145">
        <v>412.04347734431701</v>
      </c>
      <c r="L118" s="42">
        <f t="shared" si="4"/>
        <v>0</v>
      </c>
    </row>
    <row r="119" spans="1:12">
      <c r="A119" s="13">
        <v>662492122464</v>
      </c>
      <c r="B119" s="4" t="s">
        <v>3334</v>
      </c>
      <c r="C119" s="4" t="s">
        <v>3337</v>
      </c>
      <c r="D119" s="4" t="s">
        <v>3337</v>
      </c>
      <c r="E119" s="2">
        <v>810000860</v>
      </c>
      <c r="F119" s="68">
        <v>1</v>
      </c>
      <c r="G119" s="50">
        <v>15</v>
      </c>
      <c r="H119" s="3"/>
      <c r="I119" s="79"/>
      <c r="J119" s="215">
        <f t="shared" si="5"/>
        <v>245.68715594981251</v>
      </c>
      <c r="K119" s="145">
        <v>272.98572883312499</v>
      </c>
      <c r="L119" s="42">
        <f t="shared" si="4"/>
        <v>0</v>
      </c>
    </row>
    <row r="120" spans="1:12">
      <c r="A120" s="18">
        <v>662492579633</v>
      </c>
      <c r="B120" s="4" t="s">
        <v>1729</v>
      </c>
      <c r="C120" s="4" t="s">
        <v>4270</v>
      </c>
      <c r="D120" s="4" t="s">
        <v>4270</v>
      </c>
      <c r="E120" s="2">
        <v>810000861</v>
      </c>
      <c r="F120" s="68">
        <v>1</v>
      </c>
      <c r="G120" s="50">
        <v>24</v>
      </c>
      <c r="H120" s="3">
        <v>14.935</v>
      </c>
      <c r="I120" s="79">
        <v>4</v>
      </c>
      <c r="J120" s="215">
        <f t="shared" si="5"/>
        <v>351.23260262955671</v>
      </c>
      <c r="K120" s="145">
        <v>390.2584473661741</v>
      </c>
      <c r="L120" s="42">
        <f t="shared" si="4"/>
        <v>0</v>
      </c>
    </row>
    <row r="121" spans="1:12">
      <c r="A121" s="18">
        <v>662492919729</v>
      </c>
      <c r="B121" s="4" t="s">
        <v>1729</v>
      </c>
      <c r="C121" s="4" t="s">
        <v>10637</v>
      </c>
      <c r="D121" s="4" t="s">
        <v>10637</v>
      </c>
      <c r="E121" s="2">
        <v>810014052</v>
      </c>
      <c r="F121" s="68">
        <v>1</v>
      </c>
      <c r="G121" s="50">
        <v>24</v>
      </c>
      <c r="H121" s="3">
        <v>14.935</v>
      </c>
      <c r="I121" s="79">
        <v>2</v>
      </c>
      <c r="J121" s="215">
        <f>K121*$J$4</f>
        <v>351.23260262955671</v>
      </c>
      <c r="K121" s="145">
        <v>390.2584473661741</v>
      </c>
      <c r="L121" s="42">
        <f>IF($L$4="(net)",0,(K121*$L$4))</f>
        <v>0</v>
      </c>
    </row>
    <row r="122" spans="1:12">
      <c r="A122" s="13">
        <v>662492852286</v>
      </c>
      <c r="B122" s="4" t="s">
        <v>4299</v>
      </c>
      <c r="C122" s="4" t="s">
        <v>4271</v>
      </c>
      <c r="D122" s="4" t="s">
        <v>4271</v>
      </c>
      <c r="E122" s="2">
        <v>810000862</v>
      </c>
      <c r="F122" s="68">
        <v>1</v>
      </c>
      <c r="G122" s="50">
        <v>3</v>
      </c>
      <c r="H122" s="3">
        <v>1.3764000000000001</v>
      </c>
      <c r="I122" s="79">
        <v>42</v>
      </c>
      <c r="J122" s="215">
        <f t="shared" si="5"/>
        <v>33.89086516600986</v>
      </c>
      <c r="K122" s="145">
        <v>37.656516851122063</v>
      </c>
      <c r="L122" s="42">
        <f t="shared" si="4"/>
        <v>0</v>
      </c>
    </row>
    <row r="123" spans="1:12">
      <c r="A123" s="13">
        <v>662492739914</v>
      </c>
      <c r="B123" s="4" t="s">
        <v>4300</v>
      </c>
      <c r="C123" s="4" t="s">
        <v>4272</v>
      </c>
      <c r="D123" s="4" t="s">
        <v>4272</v>
      </c>
      <c r="E123" s="2">
        <v>810000863</v>
      </c>
      <c r="F123" s="68">
        <v>1</v>
      </c>
      <c r="G123" s="50">
        <v>7</v>
      </c>
      <c r="H123" s="3">
        <v>3.4687000000000001</v>
      </c>
      <c r="I123" s="79" t="s">
        <v>490</v>
      </c>
      <c r="J123" s="215">
        <f t="shared" si="5"/>
        <v>153.68742006384372</v>
      </c>
      <c r="K123" s="145">
        <v>170.76380007093746</v>
      </c>
      <c r="L123" s="42">
        <f t="shared" si="4"/>
        <v>0</v>
      </c>
    </row>
    <row r="124" spans="1:12">
      <c r="A124" s="13">
        <v>662492755693</v>
      </c>
      <c r="B124" s="4" t="s">
        <v>1627</v>
      </c>
      <c r="C124" s="4" t="s">
        <v>2666</v>
      </c>
      <c r="D124" s="4" t="s">
        <v>2666</v>
      </c>
      <c r="E124" s="2">
        <v>810000864</v>
      </c>
      <c r="F124" s="68"/>
      <c r="G124" s="3">
        <v>4.2</v>
      </c>
      <c r="H124" s="3"/>
      <c r="I124" s="68"/>
      <c r="J124" s="215">
        <f t="shared" si="5"/>
        <v>177.62507948642485</v>
      </c>
      <c r="K124" s="145">
        <v>197.36119942936094</v>
      </c>
      <c r="L124" s="42">
        <f t="shared" si="4"/>
        <v>0</v>
      </c>
    </row>
    <row r="125" spans="1:12">
      <c r="A125" s="13"/>
      <c r="B125" s="4"/>
      <c r="C125" s="4"/>
      <c r="D125" s="4"/>
      <c r="E125" s="4"/>
      <c r="F125" s="68"/>
      <c r="G125" s="3"/>
      <c r="H125" s="3"/>
      <c r="I125" s="68"/>
      <c r="J125" s="216"/>
      <c r="K125" s="145"/>
    </row>
    <row r="126" spans="1:12">
      <c r="A126" s="13"/>
      <c r="B126" s="4"/>
      <c r="C126" s="4"/>
      <c r="D126" s="4"/>
      <c r="E126" s="4"/>
      <c r="F126" s="68"/>
      <c r="G126" s="3"/>
      <c r="H126" s="3"/>
      <c r="I126" s="68"/>
      <c r="J126" s="216"/>
      <c r="K126" s="145"/>
    </row>
    <row r="127" spans="1:12">
      <c r="A127" s="13"/>
      <c r="B127" s="4"/>
      <c r="C127" s="4"/>
      <c r="D127" s="4"/>
      <c r="E127" s="4"/>
      <c r="F127" s="68"/>
      <c r="G127" s="3"/>
      <c r="H127" s="3"/>
      <c r="I127" s="68"/>
      <c r="J127" s="216"/>
      <c r="K127" s="145"/>
    </row>
    <row r="128" spans="1:12">
      <c r="A128" s="13"/>
      <c r="B128" s="4"/>
      <c r="C128" s="4"/>
      <c r="D128" s="4"/>
      <c r="E128" s="4"/>
      <c r="F128" s="68"/>
      <c r="G128" s="3"/>
      <c r="H128" s="3"/>
      <c r="I128" s="68"/>
      <c r="J128" s="216"/>
      <c r="K128" s="145"/>
    </row>
    <row r="129" spans="1:10">
      <c r="A129" s="13"/>
      <c r="B129" s="4"/>
      <c r="C129" s="4"/>
      <c r="D129" s="4"/>
      <c r="E129" s="4"/>
      <c r="F129" s="68"/>
      <c r="G129" s="3"/>
      <c r="H129" s="3"/>
      <c r="I129" s="68"/>
      <c r="J129" s="216"/>
    </row>
    <row r="130" spans="1:10">
      <c r="A130" s="13"/>
      <c r="B130" s="4"/>
      <c r="C130" s="4"/>
      <c r="D130" s="4"/>
      <c r="E130" s="4"/>
      <c r="F130" s="68"/>
      <c r="G130" s="3"/>
      <c r="H130" s="3"/>
      <c r="I130" s="68"/>
      <c r="J130" s="216"/>
    </row>
    <row r="131" spans="1:10">
      <c r="A131" s="13"/>
      <c r="B131" s="4"/>
      <c r="C131" s="4"/>
      <c r="D131" s="4"/>
      <c r="E131" s="4"/>
      <c r="F131" s="68"/>
      <c r="G131" s="3"/>
      <c r="H131" s="3"/>
      <c r="I131" s="68"/>
      <c r="J131" s="216"/>
    </row>
    <row r="132" spans="1:10">
      <c r="A132" s="13"/>
      <c r="B132" s="4"/>
      <c r="C132" s="4"/>
      <c r="D132" s="4"/>
      <c r="E132" s="4"/>
      <c r="F132" s="68"/>
      <c r="G132" s="3"/>
      <c r="H132" s="3"/>
      <c r="I132" s="68"/>
      <c r="J132" s="216"/>
    </row>
    <row r="133" spans="1:10">
      <c r="A133" s="13"/>
      <c r="B133" s="4"/>
      <c r="C133" s="4"/>
      <c r="D133" s="4"/>
      <c r="E133" s="4"/>
      <c r="F133" s="68"/>
      <c r="G133" s="3"/>
      <c r="H133" s="3"/>
      <c r="I133" s="68"/>
      <c r="J133" s="216"/>
    </row>
    <row r="134" spans="1:10">
      <c r="A134" s="13"/>
      <c r="B134" s="4"/>
      <c r="C134" s="4"/>
      <c r="D134" s="4"/>
      <c r="E134" s="4"/>
      <c r="F134" s="68"/>
      <c r="G134" s="3"/>
      <c r="H134" s="3"/>
      <c r="I134" s="68"/>
      <c r="J134" s="216"/>
    </row>
    <row r="135" spans="1:10">
      <c r="A135" s="13"/>
      <c r="B135" s="4"/>
      <c r="C135" s="4"/>
      <c r="D135" s="4"/>
      <c r="E135" s="4"/>
      <c r="F135" s="68"/>
      <c r="G135" s="3"/>
      <c r="H135" s="3"/>
      <c r="I135" s="68"/>
      <c r="J135" s="216"/>
    </row>
    <row r="136" spans="1:10">
      <c r="A136" s="13"/>
      <c r="B136" s="4"/>
      <c r="C136" s="4"/>
      <c r="D136" s="4"/>
      <c r="E136" s="4"/>
      <c r="F136" s="68"/>
      <c r="G136" s="3"/>
      <c r="H136" s="3"/>
      <c r="I136" s="68"/>
      <c r="J136" s="216"/>
    </row>
    <row r="137" spans="1:10">
      <c r="A137" s="13"/>
      <c r="B137" s="4"/>
      <c r="C137" s="4"/>
      <c r="D137" s="4"/>
      <c r="E137" s="4"/>
      <c r="F137" s="68"/>
      <c r="G137" s="3"/>
      <c r="H137" s="3"/>
      <c r="I137" s="68"/>
      <c r="J137" s="216"/>
    </row>
    <row r="138" spans="1:10">
      <c r="A138" s="13"/>
      <c r="B138" s="4"/>
      <c r="C138" s="4"/>
      <c r="D138" s="4"/>
      <c r="E138" s="4"/>
      <c r="F138" s="68"/>
      <c r="G138" s="3"/>
      <c r="H138" s="3"/>
      <c r="I138" s="68"/>
      <c r="J138" s="216"/>
    </row>
    <row r="139" spans="1:10">
      <c r="A139" s="13"/>
      <c r="B139" s="4"/>
      <c r="C139" s="4"/>
      <c r="D139" s="4"/>
      <c r="E139" s="4"/>
      <c r="F139" s="68"/>
      <c r="G139" s="3"/>
      <c r="H139" s="3"/>
      <c r="I139" s="68"/>
      <c r="J139" s="216"/>
    </row>
    <row r="140" spans="1:10">
      <c r="A140" s="13"/>
      <c r="B140" s="4"/>
      <c r="C140" s="4"/>
      <c r="D140" s="4"/>
      <c r="E140" s="4"/>
      <c r="F140" s="68"/>
      <c r="G140" s="3"/>
      <c r="H140" s="3"/>
      <c r="I140" s="68"/>
      <c r="J140" s="216"/>
    </row>
    <row r="141" spans="1:10">
      <c r="A141" s="13"/>
      <c r="B141" s="4"/>
      <c r="C141" s="4"/>
      <c r="D141" s="4"/>
      <c r="E141" s="4"/>
      <c r="F141" s="68"/>
      <c r="G141" s="3"/>
      <c r="H141" s="3"/>
      <c r="I141" s="68"/>
      <c r="J141" s="216"/>
    </row>
    <row r="142" spans="1:10">
      <c r="A142" s="13"/>
      <c r="B142" s="4"/>
      <c r="C142" s="4"/>
      <c r="D142" s="4"/>
      <c r="E142" s="4"/>
      <c r="F142" s="68"/>
      <c r="G142" s="3"/>
      <c r="H142" s="3"/>
      <c r="I142" s="68"/>
      <c r="J142" s="216"/>
    </row>
    <row r="143" spans="1:10">
      <c r="A143" s="13"/>
      <c r="B143" s="4"/>
      <c r="C143" s="4"/>
      <c r="D143" s="4"/>
      <c r="E143" s="4"/>
      <c r="F143" s="68"/>
      <c r="G143" s="3"/>
      <c r="H143" s="3"/>
      <c r="I143" s="68"/>
      <c r="J143" s="216"/>
    </row>
    <row r="144" spans="1:10">
      <c r="A144" s="13"/>
      <c r="B144" s="4"/>
      <c r="C144" s="4"/>
      <c r="D144" s="4"/>
      <c r="E144" s="4"/>
      <c r="F144" s="68"/>
      <c r="G144" s="3"/>
      <c r="H144" s="3"/>
      <c r="I144" s="68"/>
      <c r="J144" s="216"/>
    </row>
    <row r="145" spans="1:10">
      <c r="A145" s="13"/>
      <c r="B145" s="4"/>
      <c r="C145" s="4"/>
      <c r="D145" s="4"/>
      <c r="E145" s="4"/>
      <c r="F145" s="68"/>
      <c r="G145" s="3"/>
      <c r="H145" s="3"/>
      <c r="I145" s="68"/>
      <c r="J145" s="216"/>
    </row>
    <row r="146" spans="1:10">
      <c r="A146" s="13"/>
      <c r="B146" s="4"/>
      <c r="C146" s="4"/>
      <c r="D146" s="4"/>
      <c r="E146" s="4"/>
      <c r="F146" s="68"/>
      <c r="G146" s="3"/>
      <c r="H146" s="3"/>
      <c r="I146" s="68"/>
      <c r="J146" s="216"/>
    </row>
    <row r="147" spans="1:10">
      <c r="A147" s="13"/>
      <c r="B147" s="4"/>
      <c r="C147" s="4"/>
      <c r="D147" s="4"/>
      <c r="E147" s="4"/>
      <c r="F147" s="68"/>
      <c r="G147" s="3"/>
      <c r="H147" s="3"/>
      <c r="I147" s="68"/>
      <c r="J147" s="216"/>
    </row>
    <row r="148" spans="1:10">
      <c r="A148" s="13"/>
      <c r="B148" s="4"/>
      <c r="C148" s="4"/>
      <c r="D148" s="4"/>
      <c r="E148" s="4"/>
      <c r="F148" s="68"/>
      <c r="G148" s="3"/>
      <c r="H148" s="3"/>
      <c r="I148" s="68"/>
      <c r="J148" s="216"/>
    </row>
    <row r="149" spans="1:10">
      <c r="A149" s="13"/>
      <c r="B149" s="4"/>
      <c r="C149" s="4"/>
      <c r="D149" s="4"/>
      <c r="E149" s="4"/>
      <c r="F149" s="68"/>
      <c r="G149" s="3"/>
      <c r="H149" s="3"/>
      <c r="I149" s="68"/>
      <c r="J149" s="216"/>
    </row>
    <row r="150" spans="1:10">
      <c r="A150" s="13"/>
      <c r="B150" s="4"/>
      <c r="C150" s="4"/>
      <c r="D150" s="4"/>
      <c r="E150" s="4"/>
      <c r="F150" s="68"/>
      <c r="G150" s="3"/>
      <c r="H150" s="3"/>
      <c r="I150" s="68"/>
      <c r="J150" s="216"/>
    </row>
    <row r="151" spans="1:10">
      <c r="A151" s="13"/>
      <c r="B151" s="4"/>
      <c r="C151" s="4"/>
      <c r="D151" s="4"/>
      <c r="E151" s="4"/>
      <c r="F151" s="68"/>
      <c r="G151" s="3"/>
      <c r="H151" s="3"/>
      <c r="I151" s="68"/>
      <c r="J151" s="216"/>
    </row>
    <row r="152" spans="1:10">
      <c r="A152" s="13"/>
      <c r="B152" s="4"/>
      <c r="C152" s="4"/>
      <c r="D152" s="4"/>
      <c r="E152" s="4"/>
      <c r="F152" s="68"/>
      <c r="G152" s="3"/>
      <c r="H152" s="3"/>
      <c r="I152" s="68"/>
      <c r="J152" s="216"/>
    </row>
    <row r="153" spans="1:10">
      <c r="A153" s="13"/>
      <c r="B153" s="4"/>
      <c r="C153" s="4"/>
      <c r="D153" s="4"/>
      <c r="E153" s="4"/>
      <c r="F153" s="68"/>
      <c r="G153" s="3"/>
      <c r="H153" s="3"/>
      <c r="I153" s="68"/>
      <c r="J153" s="216"/>
    </row>
    <row r="154" spans="1:10">
      <c r="A154" s="13"/>
      <c r="B154" s="4"/>
      <c r="C154" s="4"/>
      <c r="D154" s="4"/>
      <c r="E154" s="4"/>
      <c r="F154" s="68"/>
      <c r="G154" s="3"/>
      <c r="H154" s="3"/>
      <c r="I154" s="68"/>
      <c r="J154" s="216"/>
    </row>
    <row r="155" spans="1:10">
      <c r="A155" s="13"/>
      <c r="B155" s="4"/>
      <c r="C155" s="4"/>
      <c r="D155" s="4"/>
      <c r="E155" s="4"/>
      <c r="F155" s="68"/>
      <c r="G155" s="3"/>
      <c r="H155" s="3"/>
      <c r="I155" s="68"/>
      <c r="J155" s="216"/>
    </row>
    <row r="156" spans="1:10">
      <c r="A156" s="13"/>
      <c r="B156" s="4"/>
      <c r="C156" s="4"/>
      <c r="D156" s="4"/>
      <c r="E156" s="4"/>
      <c r="F156" s="68"/>
      <c r="G156" s="3"/>
      <c r="H156" s="3"/>
      <c r="I156" s="68"/>
      <c r="J156" s="216"/>
    </row>
    <row r="157" spans="1:10">
      <c r="A157" s="13"/>
      <c r="B157" s="4"/>
      <c r="C157" s="4"/>
      <c r="D157" s="4"/>
      <c r="E157" s="4"/>
      <c r="F157" s="68"/>
      <c r="G157" s="3"/>
      <c r="H157" s="3"/>
      <c r="I157" s="68"/>
      <c r="J157" s="216"/>
    </row>
    <row r="158" spans="1:10">
      <c r="A158" s="13"/>
      <c r="B158" s="4"/>
      <c r="C158" s="4"/>
      <c r="D158" s="4"/>
      <c r="E158" s="4"/>
      <c r="F158" s="68"/>
      <c r="G158" s="3"/>
      <c r="H158" s="3"/>
      <c r="I158" s="68"/>
      <c r="J158" s="216"/>
    </row>
    <row r="159" spans="1:10">
      <c r="A159" s="13"/>
      <c r="B159" s="4"/>
      <c r="C159" s="4"/>
      <c r="D159" s="4"/>
      <c r="E159" s="4"/>
      <c r="F159" s="68"/>
      <c r="G159" s="3"/>
      <c r="H159" s="3"/>
      <c r="I159" s="68"/>
      <c r="J159" s="216"/>
    </row>
    <row r="160" spans="1:10">
      <c r="A160" s="13"/>
      <c r="B160" s="4"/>
      <c r="C160" s="4"/>
      <c r="D160" s="4"/>
      <c r="E160" s="4"/>
      <c r="F160" s="68"/>
      <c r="G160" s="3"/>
      <c r="H160" s="3"/>
      <c r="I160" s="68"/>
      <c r="J160" s="216"/>
    </row>
    <row r="161" spans="1:10">
      <c r="A161" s="13"/>
      <c r="B161" s="4"/>
      <c r="C161" s="4"/>
      <c r="D161" s="4"/>
      <c r="E161" s="4"/>
      <c r="F161" s="68"/>
      <c r="G161" s="3"/>
      <c r="H161" s="3"/>
      <c r="I161" s="68"/>
      <c r="J161" s="216"/>
    </row>
    <row r="162" spans="1:10">
      <c r="A162" s="13"/>
      <c r="B162" s="4"/>
      <c r="C162" s="4"/>
      <c r="D162" s="4"/>
      <c r="E162" s="4"/>
      <c r="F162" s="68"/>
      <c r="G162" s="3"/>
      <c r="H162" s="3"/>
      <c r="I162" s="68"/>
      <c r="J162" s="216"/>
    </row>
    <row r="163" spans="1:10">
      <c r="A163" s="13"/>
      <c r="B163" s="4"/>
      <c r="C163" s="4"/>
      <c r="D163" s="4"/>
      <c r="E163" s="4"/>
      <c r="F163" s="68"/>
      <c r="G163" s="3"/>
      <c r="H163" s="3"/>
      <c r="I163" s="68"/>
      <c r="J163" s="216"/>
    </row>
    <row r="164" spans="1:10">
      <c r="A164" s="13"/>
      <c r="B164" s="4"/>
      <c r="C164" s="4"/>
      <c r="D164" s="4"/>
      <c r="E164" s="4"/>
      <c r="F164" s="68"/>
      <c r="G164" s="3"/>
      <c r="H164" s="3"/>
      <c r="I164" s="68"/>
      <c r="J164" s="216"/>
    </row>
    <row r="165" spans="1:10">
      <c r="A165" s="13"/>
      <c r="B165" s="4"/>
      <c r="C165" s="4"/>
      <c r="D165" s="4"/>
      <c r="E165" s="4"/>
      <c r="F165" s="68"/>
      <c r="G165" s="3"/>
      <c r="H165" s="3"/>
      <c r="I165" s="68"/>
      <c r="J165" s="216"/>
    </row>
    <row r="166" spans="1:10">
      <c r="A166" s="13"/>
      <c r="B166" s="4"/>
      <c r="C166" s="4"/>
      <c r="D166" s="4"/>
      <c r="E166" s="4"/>
      <c r="F166" s="68"/>
      <c r="G166" s="3"/>
      <c r="H166" s="3"/>
      <c r="I166" s="68"/>
      <c r="J166" s="216"/>
    </row>
    <row r="167" spans="1:10">
      <c r="A167" s="13"/>
      <c r="B167" s="4"/>
      <c r="C167" s="4"/>
      <c r="D167" s="4"/>
      <c r="E167" s="4"/>
      <c r="F167" s="68"/>
      <c r="G167" s="3"/>
      <c r="H167" s="3"/>
      <c r="I167" s="68"/>
      <c r="J167" s="216"/>
    </row>
    <row r="168" spans="1:10">
      <c r="A168" s="13"/>
      <c r="B168" s="4"/>
      <c r="C168" s="4"/>
      <c r="D168" s="4"/>
      <c r="E168" s="4"/>
      <c r="F168" s="68"/>
      <c r="G168" s="3"/>
      <c r="H168" s="3"/>
      <c r="I168" s="68"/>
      <c r="J168" s="216"/>
    </row>
    <row r="169" spans="1:10">
      <c r="A169" s="13"/>
      <c r="B169" s="4"/>
      <c r="C169" s="4"/>
      <c r="D169" s="4"/>
      <c r="E169" s="4"/>
      <c r="F169" s="68"/>
      <c r="G169" s="3"/>
      <c r="H169" s="3"/>
      <c r="I169" s="68"/>
      <c r="J169" s="216"/>
    </row>
    <row r="170" spans="1:10">
      <c r="A170" s="13"/>
      <c r="B170" s="4"/>
      <c r="C170" s="4"/>
      <c r="D170" s="4"/>
      <c r="E170" s="4"/>
      <c r="F170" s="68"/>
      <c r="G170" s="3"/>
      <c r="H170" s="3"/>
      <c r="I170" s="68"/>
      <c r="J170" s="216"/>
    </row>
    <row r="171" spans="1:10">
      <c r="A171" s="13"/>
      <c r="B171" s="4"/>
      <c r="C171" s="4"/>
      <c r="D171" s="4"/>
      <c r="E171" s="4"/>
      <c r="F171" s="68"/>
      <c r="G171" s="3"/>
      <c r="H171" s="3"/>
      <c r="I171" s="68"/>
      <c r="J171" s="216"/>
    </row>
    <row r="172" spans="1:10">
      <c r="A172" s="13"/>
      <c r="B172" s="4"/>
      <c r="C172" s="4"/>
      <c r="D172" s="4"/>
      <c r="E172" s="4"/>
      <c r="F172" s="68"/>
      <c r="G172" s="3"/>
      <c r="H172" s="3"/>
      <c r="I172" s="68"/>
      <c r="J172" s="216"/>
    </row>
    <row r="173" spans="1:10">
      <c r="A173" s="13"/>
      <c r="B173" s="4"/>
      <c r="C173" s="4"/>
      <c r="D173" s="4"/>
      <c r="E173" s="4"/>
      <c r="F173" s="68"/>
      <c r="G173" s="3"/>
      <c r="H173" s="3"/>
      <c r="I173" s="68"/>
      <c r="J173" s="216"/>
    </row>
    <row r="174" spans="1:10">
      <c r="A174" s="13"/>
      <c r="B174" s="4"/>
      <c r="C174" s="4"/>
      <c r="D174" s="4"/>
      <c r="E174" s="4"/>
      <c r="F174" s="68"/>
      <c r="G174" s="3"/>
      <c r="H174" s="3"/>
      <c r="I174" s="68"/>
      <c r="J174" s="216"/>
    </row>
    <row r="175" spans="1:10">
      <c r="A175" s="13"/>
      <c r="B175" s="4"/>
      <c r="C175" s="4"/>
      <c r="D175" s="4"/>
      <c r="E175" s="4"/>
      <c r="F175" s="68"/>
      <c r="G175" s="3"/>
      <c r="H175" s="3"/>
      <c r="I175" s="68"/>
      <c r="J175" s="216"/>
    </row>
    <row r="176" spans="1:10">
      <c r="A176" s="13"/>
      <c r="B176" s="4"/>
      <c r="C176" s="4"/>
      <c r="D176" s="4"/>
      <c r="E176" s="4"/>
      <c r="F176" s="68"/>
      <c r="G176" s="3"/>
      <c r="H176" s="3"/>
      <c r="I176" s="68"/>
      <c r="J176" s="216"/>
    </row>
    <row r="177" spans="1:10">
      <c r="A177" s="13"/>
      <c r="B177" s="4"/>
      <c r="C177" s="4"/>
      <c r="D177" s="4"/>
      <c r="E177" s="4"/>
      <c r="F177" s="68"/>
      <c r="G177" s="3"/>
      <c r="H177" s="3"/>
      <c r="I177" s="68"/>
      <c r="J177" s="216"/>
    </row>
    <row r="178" spans="1:10">
      <c r="A178" s="13"/>
      <c r="B178" s="4"/>
      <c r="C178" s="4"/>
      <c r="D178" s="4"/>
      <c r="E178" s="4"/>
      <c r="F178" s="68"/>
      <c r="G178" s="3"/>
      <c r="H178" s="3"/>
      <c r="I178" s="68"/>
      <c r="J178" s="216"/>
    </row>
    <row r="179" spans="1:10">
      <c r="A179" s="13"/>
      <c r="B179" s="4"/>
      <c r="C179" s="4"/>
      <c r="D179" s="4"/>
      <c r="E179" s="4"/>
      <c r="F179" s="68"/>
      <c r="G179" s="3"/>
      <c r="H179" s="3"/>
      <c r="I179" s="68"/>
      <c r="J179" s="216"/>
    </row>
    <row r="180" spans="1:10">
      <c r="A180" s="13"/>
      <c r="B180" s="4"/>
      <c r="C180" s="4"/>
      <c r="D180" s="4"/>
      <c r="E180" s="4"/>
      <c r="F180" s="68"/>
      <c r="G180" s="3"/>
      <c r="H180" s="3"/>
      <c r="I180" s="68"/>
      <c r="J180" s="216"/>
    </row>
    <row r="181" spans="1:10">
      <c r="A181" s="13"/>
      <c r="B181" s="4"/>
      <c r="C181" s="4"/>
      <c r="D181" s="4"/>
      <c r="E181" s="4"/>
      <c r="F181" s="68"/>
      <c r="G181" s="3"/>
      <c r="H181" s="3"/>
      <c r="I181" s="68"/>
      <c r="J181" s="216"/>
    </row>
    <row r="182" spans="1:10">
      <c r="A182" s="13"/>
      <c r="B182" s="4"/>
      <c r="C182" s="4"/>
      <c r="D182" s="4"/>
      <c r="E182" s="4"/>
      <c r="F182" s="68"/>
      <c r="G182" s="3"/>
      <c r="H182" s="3"/>
      <c r="I182" s="68"/>
      <c r="J182" s="216"/>
    </row>
    <row r="183" spans="1:10">
      <c r="A183" s="13"/>
      <c r="B183" s="4"/>
      <c r="C183" s="4"/>
      <c r="D183" s="4"/>
      <c r="E183" s="4"/>
      <c r="F183" s="68"/>
      <c r="G183" s="3"/>
      <c r="H183" s="3"/>
      <c r="I183" s="68"/>
      <c r="J183" s="216"/>
    </row>
    <row r="184" spans="1:10">
      <c r="A184" s="13"/>
      <c r="B184" s="4"/>
      <c r="C184" s="4"/>
      <c r="D184" s="4"/>
      <c r="E184" s="4"/>
      <c r="F184" s="68"/>
      <c r="G184" s="3"/>
      <c r="H184" s="3"/>
      <c r="I184" s="68"/>
      <c r="J184" s="216"/>
    </row>
    <row r="185" spans="1:10">
      <c r="A185" s="13"/>
      <c r="B185" s="4"/>
      <c r="C185" s="4"/>
      <c r="D185" s="4"/>
      <c r="E185" s="4"/>
      <c r="F185" s="68"/>
      <c r="G185" s="3"/>
      <c r="H185" s="3"/>
      <c r="I185" s="68"/>
      <c r="J185" s="216"/>
    </row>
    <row r="186" spans="1:10">
      <c r="A186" s="13"/>
      <c r="B186" s="4"/>
      <c r="C186" s="4"/>
      <c r="D186" s="4"/>
      <c r="E186" s="4"/>
      <c r="F186" s="68"/>
      <c r="G186" s="3"/>
      <c r="H186" s="3"/>
      <c r="I186" s="68"/>
      <c r="J186" s="216"/>
    </row>
    <row r="187" spans="1:10">
      <c r="A187" s="13"/>
      <c r="B187" s="4"/>
      <c r="C187" s="4"/>
      <c r="D187" s="4"/>
      <c r="E187" s="4"/>
      <c r="F187" s="68"/>
      <c r="G187" s="3"/>
      <c r="H187" s="3"/>
      <c r="I187" s="68"/>
      <c r="J187" s="216"/>
    </row>
    <row r="188" spans="1:10">
      <c r="A188" s="13"/>
      <c r="B188" s="4"/>
      <c r="C188" s="4"/>
      <c r="D188" s="4"/>
      <c r="E188" s="4"/>
      <c r="F188" s="68"/>
      <c r="G188" s="3"/>
      <c r="H188" s="3"/>
      <c r="I188" s="68"/>
      <c r="J188" s="216"/>
    </row>
    <row r="189" spans="1:10">
      <c r="A189" s="13"/>
      <c r="B189" s="4"/>
      <c r="C189" s="4"/>
      <c r="D189" s="4"/>
      <c r="E189" s="4"/>
      <c r="F189" s="68"/>
      <c r="G189" s="3"/>
      <c r="H189" s="3"/>
      <c r="I189" s="68"/>
      <c r="J189" s="216"/>
    </row>
    <row r="190" spans="1:10">
      <c r="A190" s="13"/>
      <c r="B190" s="4"/>
      <c r="C190" s="4"/>
      <c r="D190" s="4"/>
      <c r="E190" s="4"/>
      <c r="F190" s="68"/>
      <c r="G190" s="3"/>
      <c r="H190" s="3"/>
      <c r="I190" s="68"/>
      <c r="J190" s="216"/>
    </row>
    <row r="191" spans="1:10">
      <c r="A191" s="13"/>
      <c r="B191" s="4"/>
      <c r="C191" s="4"/>
      <c r="D191" s="4"/>
      <c r="E191" s="4"/>
      <c r="F191" s="68"/>
      <c r="G191" s="3"/>
      <c r="H191" s="3"/>
      <c r="I191" s="68"/>
      <c r="J191" s="216"/>
    </row>
    <row r="192" spans="1:10">
      <c r="A192" s="13"/>
      <c r="B192" s="4"/>
      <c r="C192" s="4"/>
      <c r="D192" s="4"/>
      <c r="E192" s="4"/>
      <c r="F192" s="68"/>
      <c r="G192" s="3"/>
      <c r="H192" s="3"/>
      <c r="I192" s="68"/>
      <c r="J192" s="216"/>
    </row>
    <row r="193" spans="1:10">
      <c r="A193" s="13"/>
      <c r="B193" s="4"/>
      <c r="C193" s="4"/>
      <c r="D193" s="4"/>
      <c r="E193" s="4"/>
      <c r="F193" s="68"/>
      <c r="G193" s="3"/>
      <c r="H193" s="3"/>
      <c r="I193" s="68"/>
      <c r="J193" s="216"/>
    </row>
    <row r="194" spans="1:10">
      <c r="A194" s="13"/>
      <c r="B194" s="4"/>
      <c r="C194" s="4"/>
      <c r="D194" s="4"/>
      <c r="E194" s="4"/>
      <c r="F194" s="68"/>
      <c r="G194" s="3"/>
      <c r="H194" s="3"/>
      <c r="I194" s="68"/>
      <c r="J194" s="216"/>
    </row>
    <row r="195" spans="1:10">
      <c r="A195" s="13"/>
      <c r="B195" s="4"/>
      <c r="C195" s="4"/>
      <c r="D195" s="4"/>
      <c r="E195" s="4"/>
      <c r="F195" s="68"/>
      <c r="G195" s="3"/>
      <c r="H195" s="3"/>
      <c r="I195" s="68"/>
      <c r="J195" s="216"/>
    </row>
    <row r="196" spans="1:10">
      <c r="A196" s="13"/>
      <c r="B196" s="4"/>
      <c r="C196" s="4"/>
      <c r="D196" s="4"/>
      <c r="E196" s="4"/>
      <c r="F196" s="68"/>
      <c r="G196" s="3"/>
      <c r="H196" s="3"/>
      <c r="I196" s="68"/>
      <c r="J196" s="216"/>
    </row>
    <row r="197" spans="1:10">
      <c r="A197" s="13"/>
      <c r="B197" s="4"/>
      <c r="C197" s="4"/>
      <c r="D197" s="4"/>
      <c r="E197" s="4"/>
      <c r="F197" s="68"/>
      <c r="G197" s="3"/>
      <c r="H197" s="3"/>
      <c r="I197" s="68"/>
      <c r="J197" s="216"/>
    </row>
    <row r="198" spans="1:10">
      <c r="A198" s="13"/>
      <c r="B198" s="4"/>
      <c r="C198" s="4"/>
      <c r="D198" s="4"/>
      <c r="E198" s="4"/>
      <c r="F198" s="68"/>
      <c r="G198" s="3"/>
      <c r="H198" s="3"/>
      <c r="I198" s="68"/>
      <c r="J198" s="216"/>
    </row>
    <row r="199" spans="1:10">
      <c r="A199" s="13"/>
      <c r="B199" s="4"/>
      <c r="C199" s="4"/>
      <c r="D199" s="4"/>
      <c r="E199" s="4"/>
      <c r="F199" s="68"/>
      <c r="G199" s="3"/>
      <c r="H199" s="3"/>
      <c r="I199" s="68"/>
      <c r="J199" s="216"/>
    </row>
    <row r="200" spans="1:10">
      <c r="A200" s="13"/>
      <c r="B200" s="4"/>
      <c r="C200" s="4"/>
      <c r="D200" s="4"/>
      <c r="E200" s="4"/>
      <c r="F200" s="68"/>
      <c r="G200" s="3"/>
      <c r="H200" s="3"/>
      <c r="I200" s="68"/>
      <c r="J200" s="216"/>
    </row>
    <row r="201" spans="1:10">
      <c r="A201" s="13"/>
      <c r="B201" s="4"/>
      <c r="C201" s="4"/>
      <c r="D201" s="4"/>
      <c r="E201" s="4"/>
      <c r="F201" s="68"/>
      <c r="G201" s="3"/>
      <c r="H201" s="3"/>
      <c r="I201" s="68"/>
      <c r="J201" s="216"/>
    </row>
    <row r="202" spans="1:10">
      <c r="A202" s="13"/>
      <c r="B202" s="4"/>
      <c r="C202" s="4"/>
      <c r="D202" s="4"/>
      <c r="E202" s="4"/>
      <c r="F202" s="68"/>
      <c r="G202" s="3"/>
      <c r="H202" s="3"/>
      <c r="I202" s="68"/>
      <c r="J202" s="216"/>
    </row>
    <row r="203" spans="1:10">
      <c r="A203" s="13"/>
      <c r="B203" s="4"/>
      <c r="C203" s="4"/>
      <c r="D203" s="4"/>
      <c r="E203" s="4"/>
      <c r="F203" s="68"/>
      <c r="G203" s="3"/>
      <c r="H203" s="3"/>
      <c r="I203" s="68"/>
      <c r="J203" s="216"/>
    </row>
    <row r="204" spans="1:10">
      <c r="A204" s="13"/>
      <c r="B204" s="4"/>
      <c r="C204" s="4"/>
      <c r="D204" s="4"/>
      <c r="E204" s="4"/>
      <c r="F204" s="68"/>
      <c r="G204" s="3"/>
      <c r="H204" s="3"/>
      <c r="I204" s="68"/>
      <c r="J204" s="216"/>
    </row>
    <row r="205" spans="1:10">
      <c r="A205" s="13"/>
      <c r="B205" s="4"/>
      <c r="C205" s="4"/>
      <c r="D205" s="4"/>
      <c r="E205" s="4"/>
      <c r="F205" s="68"/>
      <c r="G205" s="3"/>
      <c r="H205" s="3"/>
      <c r="I205" s="68"/>
      <c r="J205" s="216"/>
    </row>
    <row r="206" spans="1:10">
      <c r="A206" s="13"/>
      <c r="B206" s="4"/>
      <c r="C206" s="4"/>
      <c r="D206" s="4"/>
      <c r="E206" s="4"/>
      <c r="F206" s="68"/>
      <c r="G206" s="3"/>
      <c r="H206" s="3"/>
      <c r="I206" s="68"/>
      <c r="J206" s="216"/>
    </row>
    <row r="207" spans="1:10">
      <c r="A207" s="13"/>
      <c r="B207" s="4"/>
      <c r="C207" s="4"/>
      <c r="D207" s="4"/>
      <c r="E207" s="4"/>
      <c r="F207" s="68"/>
      <c r="G207" s="3"/>
      <c r="H207" s="3"/>
      <c r="I207" s="68"/>
      <c r="J207" s="216"/>
    </row>
    <row r="208" spans="1:10">
      <c r="A208" s="13"/>
      <c r="B208" s="4"/>
      <c r="C208" s="4"/>
      <c r="D208" s="4"/>
      <c r="E208" s="4"/>
      <c r="F208" s="68"/>
      <c r="G208" s="3"/>
      <c r="H208" s="3"/>
      <c r="I208" s="68"/>
      <c r="J208" s="216"/>
    </row>
    <row r="209" spans="1:10">
      <c r="A209" s="13"/>
      <c r="B209" s="4"/>
      <c r="C209" s="4"/>
      <c r="D209" s="4"/>
      <c r="E209" s="4"/>
      <c r="F209" s="68"/>
      <c r="G209" s="3"/>
      <c r="H209" s="3"/>
      <c r="I209" s="68"/>
      <c r="J209" s="216"/>
    </row>
    <row r="210" spans="1:10">
      <c r="A210" s="13"/>
      <c r="B210" s="4"/>
      <c r="C210" s="4"/>
      <c r="D210" s="4"/>
      <c r="E210" s="4"/>
      <c r="F210" s="68"/>
      <c r="G210" s="3"/>
      <c r="H210" s="3"/>
      <c r="I210" s="68"/>
      <c r="J210" s="216"/>
    </row>
    <row r="211" spans="1:10">
      <c r="A211" s="13"/>
      <c r="B211" s="4"/>
      <c r="C211" s="4"/>
      <c r="D211" s="4"/>
      <c r="E211" s="4"/>
      <c r="F211" s="68"/>
      <c r="G211" s="3"/>
      <c r="H211" s="3"/>
      <c r="I211" s="68"/>
      <c r="J211" s="216"/>
    </row>
    <row r="212" spans="1:10">
      <c r="A212" s="13"/>
      <c r="B212" s="4"/>
      <c r="C212" s="4"/>
      <c r="D212" s="4"/>
      <c r="E212" s="4"/>
      <c r="F212" s="68"/>
      <c r="G212" s="3"/>
      <c r="H212" s="3"/>
      <c r="I212" s="68"/>
      <c r="J212" s="216"/>
    </row>
    <row r="213" spans="1:10">
      <c r="A213" s="13"/>
      <c r="B213" s="4"/>
      <c r="C213" s="4"/>
      <c r="D213" s="4"/>
      <c r="E213" s="4"/>
      <c r="F213" s="68"/>
      <c r="G213" s="3"/>
      <c r="H213" s="3"/>
      <c r="I213" s="68"/>
      <c r="J213" s="216"/>
    </row>
    <row r="214" spans="1:10">
      <c r="A214" s="13"/>
      <c r="B214" s="4"/>
      <c r="C214" s="4"/>
      <c r="D214" s="4"/>
      <c r="E214" s="4"/>
      <c r="F214" s="68"/>
      <c r="G214" s="3"/>
      <c r="H214" s="3"/>
      <c r="I214" s="68"/>
      <c r="J214" s="216"/>
    </row>
    <row r="215" spans="1:10">
      <c r="A215" s="13"/>
      <c r="B215" s="4"/>
      <c r="C215" s="4"/>
      <c r="D215" s="4"/>
      <c r="E215" s="4"/>
      <c r="F215" s="68"/>
      <c r="G215" s="3"/>
      <c r="H215" s="3"/>
      <c r="I215" s="68"/>
      <c r="J215" s="216"/>
    </row>
    <row r="216" spans="1:10">
      <c r="A216" s="13"/>
      <c r="B216" s="4"/>
      <c r="C216" s="4"/>
      <c r="D216" s="4"/>
      <c r="E216" s="4"/>
      <c r="F216" s="68"/>
      <c r="G216" s="3"/>
      <c r="H216" s="3"/>
      <c r="I216" s="68"/>
      <c r="J216" s="216"/>
    </row>
    <row r="217" spans="1:10">
      <c r="A217" s="13"/>
      <c r="B217" s="4"/>
      <c r="C217" s="4"/>
      <c r="D217" s="4"/>
      <c r="E217" s="4"/>
      <c r="F217" s="68"/>
      <c r="G217" s="3"/>
      <c r="H217" s="3"/>
      <c r="I217" s="68"/>
      <c r="J217" s="216"/>
    </row>
    <row r="218" spans="1:10">
      <c r="A218" s="13"/>
      <c r="B218" s="4"/>
      <c r="C218" s="4"/>
      <c r="D218" s="4"/>
      <c r="E218" s="4"/>
      <c r="F218" s="68"/>
      <c r="G218" s="3"/>
      <c r="H218" s="3"/>
      <c r="I218" s="68"/>
      <c r="J218" s="216"/>
    </row>
    <row r="219" spans="1:10">
      <c r="A219" s="13"/>
      <c r="B219" s="4"/>
      <c r="C219" s="4"/>
      <c r="D219" s="4"/>
      <c r="E219" s="4"/>
      <c r="F219" s="68"/>
      <c r="G219" s="3"/>
      <c r="H219" s="3"/>
      <c r="I219" s="68"/>
      <c r="J219" s="216"/>
    </row>
    <row r="220" spans="1:10">
      <c r="A220" s="13"/>
      <c r="B220" s="4"/>
      <c r="C220" s="4"/>
      <c r="D220" s="4"/>
      <c r="E220" s="4"/>
      <c r="F220" s="68"/>
      <c r="G220" s="3"/>
      <c r="H220" s="3"/>
      <c r="I220" s="68"/>
      <c r="J220" s="216"/>
    </row>
    <row r="221" spans="1:10">
      <c r="A221" s="13"/>
      <c r="B221" s="4"/>
      <c r="C221" s="4"/>
      <c r="D221" s="4"/>
      <c r="E221" s="4"/>
      <c r="F221" s="68"/>
      <c r="G221" s="3"/>
      <c r="H221" s="3"/>
      <c r="I221" s="68"/>
      <c r="J221" s="216"/>
    </row>
    <row r="222" spans="1:10">
      <c r="A222" s="13"/>
      <c r="B222" s="4"/>
      <c r="C222" s="4"/>
      <c r="D222" s="4"/>
      <c r="E222" s="4"/>
      <c r="F222" s="68"/>
      <c r="G222" s="3"/>
      <c r="H222" s="3"/>
      <c r="I222" s="68"/>
      <c r="J222" s="216"/>
    </row>
    <row r="223" spans="1:10">
      <c r="A223" s="13"/>
      <c r="B223" s="4"/>
      <c r="C223" s="4"/>
      <c r="D223" s="4"/>
      <c r="E223" s="4"/>
      <c r="F223" s="68"/>
      <c r="G223" s="3"/>
      <c r="H223" s="3"/>
      <c r="I223" s="68"/>
      <c r="J223" s="216"/>
    </row>
    <row r="224" spans="1:10">
      <c r="A224" s="13"/>
      <c r="B224" s="4"/>
      <c r="C224" s="4"/>
      <c r="D224" s="4"/>
      <c r="E224" s="4"/>
      <c r="F224" s="68"/>
      <c r="G224" s="3"/>
      <c r="H224" s="3"/>
      <c r="I224" s="68"/>
      <c r="J224" s="216"/>
    </row>
    <row r="225" spans="1:10">
      <c r="A225" s="13"/>
      <c r="B225" s="4"/>
      <c r="C225" s="4"/>
      <c r="D225" s="4"/>
      <c r="E225" s="4"/>
      <c r="F225" s="68"/>
      <c r="G225" s="3"/>
      <c r="H225" s="3"/>
      <c r="I225" s="68"/>
      <c r="J225" s="216"/>
    </row>
    <row r="226" spans="1:10">
      <c r="A226" s="13"/>
      <c r="B226" s="4"/>
      <c r="C226" s="4"/>
      <c r="D226" s="4"/>
      <c r="E226" s="4"/>
      <c r="F226" s="68"/>
      <c r="G226" s="3"/>
      <c r="H226" s="3"/>
      <c r="I226" s="68"/>
      <c r="J226" s="216"/>
    </row>
    <row r="227" spans="1:10">
      <c r="A227" s="13"/>
      <c r="B227" s="4"/>
      <c r="C227" s="4"/>
      <c r="D227" s="4"/>
      <c r="E227" s="4"/>
      <c r="F227" s="68"/>
      <c r="G227" s="3"/>
      <c r="H227" s="3"/>
      <c r="I227" s="68"/>
      <c r="J227" s="216"/>
    </row>
    <row r="228" spans="1:10">
      <c r="A228" s="13"/>
      <c r="B228" s="4"/>
      <c r="C228" s="4"/>
      <c r="D228" s="4"/>
      <c r="E228" s="4"/>
      <c r="F228" s="68"/>
      <c r="G228" s="3"/>
      <c r="H228" s="3"/>
      <c r="I228" s="68"/>
      <c r="J228" s="216"/>
    </row>
    <row r="229" spans="1:10">
      <c r="A229" s="13"/>
      <c r="B229" s="4"/>
      <c r="C229" s="4"/>
      <c r="D229" s="4"/>
      <c r="E229" s="4"/>
      <c r="F229" s="68"/>
      <c r="G229" s="3"/>
      <c r="H229" s="3"/>
      <c r="I229" s="68"/>
      <c r="J229" s="216"/>
    </row>
  </sheetData>
  <mergeCells count="1">
    <mergeCell ref="A1:I1"/>
  </mergeCells>
  <phoneticPr fontId="7" type="noConversion"/>
  <pageMargins left="0.75" right="0.75" top="1" bottom="1" header="0.5" footer="0.5"/>
  <pageSetup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transitionEvaluation="1" codeName="Sheet7"/>
  <dimension ref="A1:L73"/>
  <sheetViews>
    <sheetView defaultGridColor="0" colorId="22" zoomScaleNormal="87" workbookViewId="0">
      <pane ySplit="4" topLeftCell="A5" activePane="bottomLeft" state="frozen"/>
      <selection activeCell="M8" sqref="M8"/>
      <selection pane="bottomLeft" activeCell="L4" sqref="L4"/>
    </sheetView>
  </sheetViews>
  <sheetFormatPr defaultColWidth="11.44140625" defaultRowHeight="11.25"/>
  <cols>
    <col min="1" max="1" width="9.109375" style="4" bestFit="1" customWidth="1"/>
    <col min="2" max="2" width="25.6640625" style="4" bestFit="1" customWidth="1"/>
    <col min="3" max="3" width="9" style="24" customWidth="1"/>
    <col min="4" max="4" width="7.77734375" style="24" bestFit="1" customWidth="1"/>
    <col min="5" max="5" width="6.77734375" style="24" bestFit="1" customWidth="1"/>
    <col min="6" max="6" width="3.33203125" style="2" bestFit="1" customWidth="1"/>
    <col min="7" max="7" width="3.44140625" style="3" bestFit="1" customWidth="1"/>
    <col min="8" max="8" width="4" style="3" bestFit="1" customWidth="1"/>
    <col min="9" max="9" width="2.77734375" style="12" bestFit="1" customWidth="1"/>
    <col min="10" max="10" width="7.21875" style="202" customWidth="1"/>
    <col min="11" max="11" width="6.88671875" style="366" bestFit="1" customWidth="1"/>
    <col min="12" max="12" width="7.44140625" style="4" customWidth="1"/>
    <col min="13" max="16384" width="11.44140625" style="4"/>
  </cols>
  <sheetData>
    <row r="1" spans="1:12" ht="18">
      <c r="A1" s="876" t="s">
        <v>3743</v>
      </c>
      <c r="B1" s="876"/>
      <c r="C1" s="876"/>
      <c r="D1" s="876"/>
      <c r="E1" s="876"/>
      <c r="F1" s="876"/>
      <c r="G1" s="876"/>
      <c r="H1" s="876"/>
      <c r="I1" s="876"/>
      <c r="J1" s="876"/>
      <c r="K1" s="876"/>
    </row>
    <row r="2" spans="1:12">
      <c r="B2" s="35" t="s">
        <v>488</v>
      </c>
      <c r="K2" s="105"/>
    </row>
    <row r="3" spans="1:12" s="55" customFormat="1" ht="45.75" thickBot="1">
      <c r="A3" s="80" t="s">
        <v>1073</v>
      </c>
      <c r="B3" s="27" t="s">
        <v>489</v>
      </c>
      <c r="C3" s="80" t="s">
        <v>8255</v>
      </c>
      <c r="D3" s="80" t="s">
        <v>8038</v>
      </c>
      <c r="E3" s="80" t="s">
        <v>8253</v>
      </c>
      <c r="F3" s="28" t="s">
        <v>1074</v>
      </c>
      <c r="G3" s="29" t="s">
        <v>1075</v>
      </c>
      <c r="H3" s="30" t="s">
        <v>1076</v>
      </c>
      <c r="I3" s="44" t="s">
        <v>3069</v>
      </c>
      <c r="J3" s="261" t="s">
        <v>1840</v>
      </c>
      <c r="K3" s="566" t="s">
        <v>12523</v>
      </c>
      <c r="L3" s="629" t="s">
        <v>8041</v>
      </c>
    </row>
    <row r="4" spans="1:12" ht="12" thickTop="1">
      <c r="A4" s="32"/>
      <c r="B4" s="93"/>
      <c r="C4" s="21"/>
      <c r="D4" s="21"/>
      <c r="E4" s="21"/>
      <c r="F4" s="6"/>
      <c r="G4" s="7"/>
      <c r="H4" s="7"/>
      <c r="I4" s="94"/>
      <c r="J4" s="192">
        <v>0.8</v>
      </c>
      <c r="K4" s="8"/>
      <c r="L4" s="539"/>
    </row>
    <row r="5" spans="1:12" ht="12.75" customHeight="1">
      <c r="A5" s="13"/>
      <c r="B5" s="25" t="s">
        <v>1807</v>
      </c>
      <c r="C5" s="4"/>
      <c r="D5" s="4"/>
      <c r="E5" s="4"/>
      <c r="F5" s="2" t="s">
        <v>488</v>
      </c>
      <c r="G5" s="3" t="s">
        <v>488</v>
      </c>
    </row>
    <row r="6" spans="1:12" ht="27.75">
      <c r="A6" s="63">
        <v>662492009482</v>
      </c>
      <c r="B6" s="39" t="s">
        <v>2069</v>
      </c>
      <c r="C6" s="66" t="s">
        <v>1962</v>
      </c>
      <c r="D6" s="40" t="s">
        <v>7174</v>
      </c>
      <c r="E6" s="40">
        <v>810000897</v>
      </c>
      <c r="F6" s="40">
        <v>1</v>
      </c>
      <c r="G6" s="41">
        <v>15.42</v>
      </c>
      <c r="H6" s="41">
        <v>2.0537999999999998</v>
      </c>
      <c r="I6" s="96">
        <v>30</v>
      </c>
      <c r="J6" s="219">
        <f>K6*$J$4</f>
        <v>258.89172309193992</v>
      </c>
      <c r="K6" s="367">
        <v>323.61465386492489</v>
      </c>
      <c r="L6" s="42">
        <f>IF($L$4="(net)",0,(K6*$L$4))</f>
        <v>0</v>
      </c>
    </row>
    <row r="7" spans="1:12">
      <c r="D7" s="40" t="s">
        <v>8043</v>
      </c>
      <c r="E7" s="40" t="s">
        <v>8043</v>
      </c>
      <c r="J7" s="219"/>
      <c r="K7" s="155"/>
      <c r="L7" s="42"/>
    </row>
    <row r="8" spans="1:12" ht="12.75" customHeight="1">
      <c r="A8" s="36"/>
      <c r="B8" s="53" t="s">
        <v>2676</v>
      </c>
      <c r="C8"/>
      <c r="D8" s="40" t="s">
        <v>8043</v>
      </c>
      <c r="E8" s="40" t="s">
        <v>8043</v>
      </c>
      <c r="F8" s="2" t="s">
        <v>488</v>
      </c>
      <c r="G8" s="3" t="s">
        <v>488</v>
      </c>
      <c r="J8" s="219"/>
      <c r="K8" s="155"/>
      <c r="L8" s="42"/>
    </row>
    <row r="9" spans="1:12" ht="12.75" customHeight="1">
      <c r="A9" s="13">
        <v>662492493502</v>
      </c>
      <c r="B9" s="4" t="s">
        <v>1489</v>
      </c>
      <c r="C9" s="24" t="s">
        <v>4687</v>
      </c>
      <c r="D9" s="40" t="s">
        <v>8032</v>
      </c>
      <c r="E9" s="40">
        <v>810000898</v>
      </c>
      <c r="F9" s="2">
        <v>1</v>
      </c>
      <c r="G9" s="3">
        <v>1.46</v>
      </c>
      <c r="H9" s="3">
        <v>0.26579999999999998</v>
      </c>
      <c r="I9" s="95" t="s">
        <v>490</v>
      </c>
      <c r="J9" s="219">
        <f>K9*$J$4</f>
        <v>158.82806041199999</v>
      </c>
      <c r="K9" s="155">
        <v>198.53507551499996</v>
      </c>
      <c r="L9" s="42">
        <f t="shared" ref="L9:L70" si="0">IF($L$4="(net)",0,(K9*$L$4))</f>
        <v>0</v>
      </c>
    </row>
    <row r="10" spans="1:12" ht="12.75" customHeight="1">
      <c r="A10" s="13"/>
      <c r="B10" s="1"/>
      <c r="C10" s="19"/>
      <c r="D10" s="2" t="s">
        <v>8043</v>
      </c>
      <c r="E10" s="2" t="s">
        <v>8043</v>
      </c>
      <c r="J10" s="219"/>
      <c r="K10" s="155"/>
      <c r="L10" s="42"/>
    </row>
    <row r="11" spans="1:12" ht="12.75" customHeight="1">
      <c r="A11" s="36"/>
      <c r="B11" s="53" t="s">
        <v>2075</v>
      </c>
      <c r="C11"/>
      <c r="D11" s="2" t="s">
        <v>8043</v>
      </c>
      <c r="E11" s="2" t="s">
        <v>8043</v>
      </c>
      <c r="F11" s="2" t="s">
        <v>488</v>
      </c>
      <c r="G11" s="3" t="s">
        <v>488</v>
      </c>
      <c r="J11" s="219"/>
      <c r="K11" s="155"/>
      <c r="L11" s="42"/>
    </row>
    <row r="12" spans="1:12" ht="12.75" customHeight="1">
      <c r="A12" s="13">
        <v>662492232217</v>
      </c>
      <c r="B12" s="4" t="s">
        <v>5795</v>
      </c>
      <c r="C12" s="19" t="s">
        <v>5783</v>
      </c>
      <c r="D12" s="2" t="s">
        <v>7175</v>
      </c>
      <c r="E12" s="2">
        <v>810000899</v>
      </c>
      <c r="F12" s="2">
        <v>1</v>
      </c>
      <c r="G12" s="3">
        <v>2.04</v>
      </c>
      <c r="H12" s="3">
        <v>0.36509999999999998</v>
      </c>
      <c r="I12" s="12">
        <v>175</v>
      </c>
      <c r="J12" s="219">
        <f>K12*$J$4</f>
        <v>57.2186461049575</v>
      </c>
      <c r="K12" s="155">
        <v>71.523307631196872</v>
      </c>
      <c r="L12" s="42">
        <f t="shared" si="0"/>
        <v>0</v>
      </c>
    </row>
    <row r="13" spans="1:12" ht="12.75" customHeight="1">
      <c r="A13" s="13">
        <v>662492666333</v>
      </c>
      <c r="B13" s="4" t="s">
        <v>491</v>
      </c>
      <c r="C13" s="24" t="s">
        <v>6199</v>
      </c>
      <c r="D13" s="2" t="s">
        <v>7176</v>
      </c>
      <c r="E13" s="2">
        <v>810000900</v>
      </c>
      <c r="F13" s="2">
        <v>1</v>
      </c>
      <c r="G13" s="3">
        <v>2.04</v>
      </c>
      <c r="H13" s="3">
        <v>0.36509999999999998</v>
      </c>
      <c r="I13" s="12">
        <v>756</v>
      </c>
      <c r="J13" s="202">
        <f>K13*$J$4</f>
        <v>31.217638937378105</v>
      </c>
      <c r="K13" s="155">
        <v>39.022048671722629</v>
      </c>
      <c r="L13" s="42">
        <f t="shared" si="0"/>
        <v>0</v>
      </c>
    </row>
    <row r="14" spans="1:12" ht="12.75" customHeight="1">
      <c r="A14" s="13">
        <v>662492009321</v>
      </c>
      <c r="B14" s="1" t="s">
        <v>1481</v>
      </c>
      <c r="C14" s="19" t="s">
        <v>4671</v>
      </c>
      <c r="D14" s="2" t="s">
        <v>7177</v>
      </c>
      <c r="E14" s="2">
        <v>810000901</v>
      </c>
      <c r="F14" s="2">
        <v>1</v>
      </c>
      <c r="G14" s="3">
        <v>1.92</v>
      </c>
      <c r="H14" s="3">
        <v>0.27800000000000002</v>
      </c>
      <c r="I14" s="12">
        <v>210</v>
      </c>
      <c r="J14" s="219">
        <f>K14*$J$4</f>
        <v>51.014879731286342</v>
      </c>
      <c r="K14" s="155">
        <v>63.768599664107924</v>
      </c>
      <c r="L14" s="42">
        <f t="shared" si="0"/>
        <v>0</v>
      </c>
    </row>
    <row r="15" spans="1:12" ht="12.75" customHeight="1">
      <c r="A15" s="13">
        <v>662492009338</v>
      </c>
      <c r="B15" s="4" t="s">
        <v>1482</v>
      </c>
      <c r="C15" s="19" t="s">
        <v>4670</v>
      </c>
      <c r="D15" s="2" t="s">
        <v>7178</v>
      </c>
      <c r="E15" s="2">
        <v>810000902</v>
      </c>
      <c r="F15" s="2">
        <v>1</v>
      </c>
      <c r="G15" s="3">
        <v>3.24</v>
      </c>
      <c r="H15" s="3">
        <v>0.39729999999999999</v>
      </c>
      <c r="I15" s="12">
        <v>120</v>
      </c>
      <c r="J15" s="219">
        <f t="shared" ref="J15:J73" si="1">K15*$J$4</f>
        <v>54.532215143661965</v>
      </c>
      <c r="K15" s="155">
        <v>68.165268929577451</v>
      </c>
      <c r="L15" s="42">
        <f t="shared" si="0"/>
        <v>0</v>
      </c>
    </row>
    <row r="16" spans="1:12" ht="12.75" customHeight="1">
      <c r="A16" s="13">
        <v>662492009345</v>
      </c>
      <c r="B16" s="4" t="s">
        <v>1483</v>
      </c>
      <c r="C16" s="19" t="s">
        <v>4669</v>
      </c>
      <c r="D16" s="2" t="s">
        <v>7179</v>
      </c>
      <c r="E16" s="2">
        <v>810000903</v>
      </c>
      <c r="F16" s="2">
        <v>1</v>
      </c>
      <c r="G16" s="3">
        <v>4.7</v>
      </c>
      <c r="H16" s="3">
        <v>0.60219999999999996</v>
      </c>
      <c r="I16" s="12">
        <v>120</v>
      </c>
      <c r="J16" s="219">
        <f t="shared" si="1"/>
        <v>64.827532208682555</v>
      </c>
      <c r="K16" s="155">
        <v>81.034415260853194</v>
      </c>
      <c r="L16" s="42">
        <f t="shared" si="0"/>
        <v>0</v>
      </c>
    </row>
    <row r="17" spans="1:12" ht="12.75" customHeight="1">
      <c r="A17" s="13">
        <v>662492009352</v>
      </c>
      <c r="B17" s="4" t="s">
        <v>1484</v>
      </c>
      <c r="C17" s="19" t="s">
        <v>4668</v>
      </c>
      <c r="D17" s="2" t="s">
        <v>7180</v>
      </c>
      <c r="E17" s="2">
        <v>810000904</v>
      </c>
      <c r="F17" s="2">
        <v>1</v>
      </c>
      <c r="G17" s="3">
        <v>6.08</v>
      </c>
      <c r="H17" s="3">
        <v>0.80149999999999999</v>
      </c>
      <c r="I17" s="12">
        <v>60</v>
      </c>
      <c r="J17" s="219">
        <f t="shared" si="1"/>
        <v>89.80508715706992</v>
      </c>
      <c r="K17" s="155">
        <v>112.25635894633739</v>
      </c>
      <c r="L17" s="42">
        <f t="shared" si="0"/>
        <v>0</v>
      </c>
    </row>
    <row r="18" spans="1:12" ht="12.75" customHeight="1">
      <c r="A18" s="13">
        <v>662492009390</v>
      </c>
      <c r="B18" s="4" t="s">
        <v>1486</v>
      </c>
      <c r="C18" s="19" t="s">
        <v>4667</v>
      </c>
      <c r="D18" s="2" t="s">
        <v>7181</v>
      </c>
      <c r="E18" s="2">
        <v>810000905</v>
      </c>
      <c r="F18" s="2">
        <v>1</v>
      </c>
      <c r="G18" s="3">
        <v>11.66</v>
      </c>
      <c r="H18" s="3">
        <v>1.5828</v>
      </c>
      <c r="I18" s="12">
        <v>30</v>
      </c>
      <c r="J18" s="219">
        <f t="shared" si="1"/>
        <v>138.07389512078095</v>
      </c>
      <c r="K18" s="155">
        <v>172.59236890097617</v>
      </c>
      <c r="L18" s="42">
        <f t="shared" si="0"/>
        <v>0</v>
      </c>
    </row>
    <row r="19" spans="1:12" ht="12.75" customHeight="1">
      <c r="A19" s="13">
        <v>662492009451</v>
      </c>
      <c r="B19" s="1" t="s">
        <v>437</v>
      </c>
      <c r="C19" s="19" t="s">
        <v>4673</v>
      </c>
      <c r="D19" s="2" t="s">
        <v>7182</v>
      </c>
      <c r="E19" s="2">
        <v>810000906</v>
      </c>
      <c r="F19" s="2">
        <v>1</v>
      </c>
      <c r="G19" s="3">
        <v>1.94</v>
      </c>
      <c r="H19" s="3">
        <v>0.27800000000000002</v>
      </c>
      <c r="I19" s="12">
        <v>210</v>
      </c>
      <c r="J19" s="219">
        <f t="shared" si="1"/>
        <v>55.445100400658852</v>
      </c>
      <c r="K19" s="155">
        <v>69.306375500823563</v>
      </c>
      <c r="L19" s="42">
        <f t="shared" si="0"/>
        <v>0</v>
      </c>
    </row>
    <row r="20" spans="1:12" ht="12.75" customHeight="1">
      <c r="A20" s="13">
        <v>662492009468</v>
      </c>
      <c r="B20" s="4" t="s">
        <v>831</v>
      </c>
      <c r="C20" s="19" t="s">
        <v>4672</v>
      </c>
      <c r="D20" s="2" t="s">
        <v>7183</v>
      </c>
      <c r="E20" s="2">
        <v>810000907</v>
      </c>
      <c r="F20" s="2">
        <v>1</v>
      </c>
      <c r="G20" s="3">
        <v>3.24</v>
      </c>
      <c r="H20" s="3">
        <v>0.39729999999999999</v>
      </c>
      <c r="I20" s="12">
        <v>120</v>
      </c>
      <c r="J20" s="219">
        <f t="shared" si="1"/>
        <v>67.718335522506067</v>
      </c>
      <c r="K20" s="155">
        <v>84.647919403132576</v>
      </c>
      <c r="L20" s="42">
        <f t="shared" si="0"/>
        <v>0</v>
      </c>
    </row>
    <row r="21" spans="1:12" ht="12.75" customHeight="1">
      <c r="A21" s="13">
        <v>662492009376</v>
      </c>
      <c r="B21" s="4" t="s">
        <v>1808</v>
      </c>
      <c r="C21" s="19" t="s">
        <v>4675</v>
      </c>
      <c r="D21" s="2" t="s">
        <v>7184</v>
      </c>
      <c r="E21" s="2">
        <v>810000908</v>
      </c>
      <c r="F21" s="2">
        <v>1</v>
      </c>
      <c r="G21" s="3">
        <v>12.48</v>
      </c>
      <c r="H21" s="3">
        <v>1.7364999999999999</v>
      </c>
      <c r="I21" s="12">
        <v>45</v>
      </c>
      <c r="J21" s="219">
        <f t="shared" si="1"/>
        <v>163.60932439288865</v>
      </c>
      <c r="K21" s="155">
        <v>204.51165549111079</v>
      </c>
      <c r="L21" s="42">
        <f t="shared" si="0"/>
        <v>0</v>
      </c>
    </row>
    <row r="22" spans="1:12" ht="12.75" customHeight="1">
      <c r="A22" s="13">
        <v>662492009383</v>
      </c>
      <c r="B22" s="4" t="s">
        <v>2437</v>
      </c>
      <c r="C22" s="19" t="s">
        <v>4674</v>
      </c>
      <c r="D22" s="2" t="s">
        <v>7185</v>
      </c>
      <c r="E22" s="2">
        <v>810000909</v>
      </c>
      <c r="F22" s="2">
        <v>1</v>
      </c>
      <c r="G22" s="3">
        <v>17.739999999999998</v>
      </c>
      <c r="H22" s="3">
        <v>2.4647000000000001</v>
      </c>
      <c r="I22" s="12">
        <v>15</v>
      </c>
      <c r="J22" s="219">
        <f t="shared" si="1"/>
        <v>217.07650673672094</v>
      </c>
      <c r="K22" s="155">
        <v>271.34563342090115</v>
      </c>
      <c r="L22" s="42">
        <f t="shared" si="0"/>
        <v>0</v>
      </c>
    </row>
    <row r="23" spans="1:12" ht="12.75" customHeight="1">
      <c r="A23" s="13">
        <v>662492009369</v>
      </c>
      <c r="B23" s="4" t="s">
        <v>1490</v>
      </c>
      <c r="C23" s="19" t="s">
        <v>4676</v>
      </c>
      <c r="D23" s="2" t="s">
        <v>7186</v>
      </c>
      <c r="E23" s="2">
        <v>810000910</v>
      </c>
      <c r="F23" s="2">
        <v>1</v>
      </c>
      <c r="G23" s="3">
        <v>2.52</v>
      </c>
      <c r="H23" s="3">
        <v>0.66839999999999999</v>
      </c>
      <c r="I23" s="12">
        <v>72</v>
      </c>
      <c r="J23" s="219">
        <f t="shared" si="1"/>
        <v>71.103618350536195</v>
      </c>
      <c r="K23" s="155">
        <v>88.87952293817024</v>
      </c>
      <c r="L23" s="42">
        <f t="shared" si="0"/>
        <v>0</v>
      </c>
    </row>
    <row r="24" spans="1:12" ht="12.75" customHeight="1">
      <c r="A24" s="13">
        <v>662492009475</v>
      </c>
      <c r="B24" s="4" t="s">
        <v>1491</v>
      </c>
      <c r="C24" s="19" t="s">
        <v>4677</v>
      </c>
      <c r="D24" s="2" t="s">
        <v>7187</v>
      </c>
      <c r="E24" s="2">
        <v>810000911</v>
      </c>
      <c r="F24" s="2">
        <v>1</v>
      </c>
      <c r="G24" s="3">
        <v>3.32</v>
      </c>
      <c r="H24" s="3">
        <v>0.73099999999999998</v>
      </c>
      <c r="I24" s="12">
        <v>80</v>
      </c>
      <c r="J24" s="219">
        <f t="shared" si="1"/>
        <v>106.52863790677698</v>
      </c>
      <c r="K24" s="155">
        <v>133.16079738347122</v>
      </c>
      <c r="L24" s="42">
        <f t="shared" si="0"/>
        <v>0</v>
      </c>
    </row>
    <row r="25" spans="1:12" ht="12.75" customHeight="1">
      <c r="A25" s="13">
        <v>662492009413</v>
      </c>
      <c r="B25" s="4" t="s">
        <v>4305</v>
      </c>
      <c r="C25" s="19" t="s">
        <v>4680</v>
      </c>
      <c r="D25" s="2" t="s">
        <v>7188</v>
      </c>
      <c r="E25" s="2">
        <v>810000912</v>
      </c>
      <c r="F25" s="2">
        <v>1</v>
      </c>
      <c r="G25" s="3">
        <v>2.3199999999999998</v>
      </c>
      <c r="H25" s="3">
        <v>0.27800000000000002</v>
      </c>
      <c r="I25" s="12">
        <v>210</v>
      </c>
      <c r="J25" s="219">
        <f t="shared" si="1"/>
        <v>84.365812500796721</v>
      </c>
      <c r="K25" s="155">
        <v>105.4572656259959</v>
      </c>
      <c r="L25" s="42">
        <f t="shared" si="0"/>
        <v>0</v>
      </c>
    </row>
    <row r="26" spans="1:12" ht="12.75" customHeight="1">
      <c r="A26" s="13">
        <v>662492009406</v>
      </c>
      <c r="B26" s="1" t="s">
        <v>5128</v>
      </c>
      <c r="C26" s="19" t="s">
        <v>4678</v>
      </c>
      <c r="D26" s="2" t="s">
        <v>7190</v>
      </c>
      <c r="E26" s="2">
        <v>810000913</v>
      </c>
      <c r="F26" s="2">
        <v>1</v>
      </c>
      <c r="G26" s="3">
        <v>4.8600000000000003</v>
      </c>
      <c r="H26" s="3">
        <v>1.1466000000000001</v>
      </c>
      <c r="I26" s="12">
        <v>45</v>
      </c>
      <c r="J26" s="219">
        <f t="shared" si="1"/>
        <v>92.061942375756658</v>
      </c>
      <c r="K26" s="155">
        <v>115.07742796969582</v>
      </c>
      <c r="L26" s="42">
        <f t="shared" si="0"/>
        <v>0</v>
      </c>
    </row>
    <row r="27" spans="1:12" ht="12.75" customHeight="1">
      <c r="A27" s="13">
        <v>662492009437</v>
      </c>
      <c r="B27" s="4" t="s">
        <v>1488</v>
      </c>
      <c r="C27" s="19" t="s">
        <v>4679</v>
      </c>
      <c r="D27" s="2" t="s">
        <v>7191</v>
      </c>
      <c r="E27" s="2">
        <v>810000914</v>
      </c>
      <c r="F27" s="2">
        <v>1</v>
      </c>
      <c r="G27" s="3">
        <v>2.4</v>
      </c>
      <c r="H27" s="3">
        <v>0.26579999999999998</v>
      </c>
      <c r="I27" s="12">
        <v>180</v>
      </c>
      <c r="J27" s="219">
        <f t="shared" si="1"/>
        <v>65.993996703734155</v>
      </c>
      <c r="K27" s="155">
        <v>82.492495879667686</v>
      </c>
      <c r="L27" s="42">
        <f t="shared" si="0"/>
        <v>0</v>
      </c>
    </row>
    <row r="28" spans="1:12" ht="12.75" customHeight="1">
      <c r="A28" s="13">
        <v>662492009444</v>
      </c>
      <c r="B28" s="4" t="s">
        <v>1489</v>
      </c>
      <c r="C28" s="19" t="s">
        <v>4681</v>
      </c>
      <c r="D28" s="2" t="s">
        <v>7192</v>
      </c>
      <c r="E28" s="2">
        <v>810000915</v>
      </c>
      <c r="F28" s="2">
        <v>1</v>
      </c>
      <c r="G28" s="3">
        <v>2</v>
      </c>
      <c r="H28" s="3">
        <v>0.26579999999999998</v>
      </c>
      <c r="I28" s="12">
        <v>180</v>
      </c>
      <c r="J28" s="219">
        <f t="shared" si="1"/>
        <v>48.25612900180829</v>
      </c>
      <c r="K28" s="155">
        <v>60.320161252260363</v>
      </c>
      <c r="L28" s="42">
        <f t="shared" si="0"/>
        <v>0</v>
      </c>
    </row>
    <row r="29" spans="1:12" ht="12.75" customHeight="1">
      <c r="A29" s="13">
        <v>662492113608</v>
      </c>
      <c r="B29" s="1" t="s">
        <v>1487</v>
      </c>
      <c r="C29" s="19" t="s">
        <v>4682</v>
      </c>
      <c r="D29" s="2" t="s">
        <v>7193</v>
      </c>
      <c r="E29" s="2">
        <v>810000916</v>
      </c>
      <c r="F29" s="2">
        <v>1</v>
      </c>
      <c r="G29" s="3">
        <v>4.9400000000000004</v>
      </c>
      <c r="H29" s="3">
        <v>1.1466000000000001</v>
      </c>
      <c r="I29" s="12">
        <v>45</v>
      </c>
      <c r="J29" s="219">
        <f t="shared" si="1"/>
        <v>114.65585248642995</v>
      </c>
      <c r="K29" s="155">
        <v>143.31981560803743</v>
      </c>
      <c r="L29" s="42">
        <f t="shared" si="0"/>
        <v>0</v>
      </c>
    </row>
    <row r="30" spans="1:12" ht="12.75" customHeight="1">
      <c r="A30" s="13">
        <v>662492920756</v>
      </c>
      <c r="B30" s="1" t="s">
        <v>10641</v>
      </c>
      <c r="C30" s="24" t="s">
        <v>10638</v>
      </c>
      <c r="D30" s="2" t="s">
        <v>10638</v>
      </c>
      <c r="E30" s="2">
        <v>810014031</v>
      </c>
      <c r="F30" s="16">
        <v>1</v>
      </c>
      <c r="G30" s="3">
        <v>3.8</v>
      </c>
      <c r="H30" s="3">
        <v>1.2202</v>
      </c>
      <c r="I30" s="71">
        <v>30</v>
      </c>
      <c r="J30" s="202">
        <v>126.18</v>
      </c>
      <c r="K30" s="155">
        <v>167.3400006</v>
      </c>
      <c r="L30" s="282">
        <f t="shared" si="0"/>
        <v>0</v>
      </c>
    </row>
    <row r="31" spans="1:12" ht="12.75" customHeight="1">
      <c r="A31" s="13"/>
      <c r="D31" s="2" t="s">
        <v>8043</v>
      </c>
      <c r="E31" s="2" t="s">
        <v>8043</v>
      </c>
      <c r="J31" s="219"/>
      <c r="K31" s="155"/>
      <c r="L31" s="42"/>
    </row>
    <row r="32" spans="1:12" ht="12.75" customHeight="1">
      <c r="A32" s="64"/>
      <c r="B32" s="5" t="s">
        <v>4953</v>
      </c>
      <c r="C32"/>
      <c r="D32" s="2" t="s">
        <v>8043</v>
      </c>
      <c r="E32" s="2" t="s">
        <v>8043</v>
      </c>
      <c r="F32" s="2" t="s">
        <v>488</v>
      </c>
      <c r="G32" s="3" t="s">
        <v>488</v>
      </c>
      <c r="J32" s="219"/>
      <c r="K32" s="155"/>
      <c r="L32" s="42"/>
    </row>
    <row r="33" spans="1:12" ht="12.75" customHeight="1">
      <c r="A33" s="13">
        <v>662492818312</v>
      </c>
      <c r="B33" s="4" t="s">
        <v>5795</v>
      </c>
      <c r="C33" s="19" t="s">
        <v>5784</v>
      </c>
      <c r="D33" s="2" t="s">
        <v>7195</v>
      </c>
      <c r="E33" s="2">
        <v>810000918</v>
      </c>
      <c r="F33" s="2">
        <v>1</v>
      </c>
      <c r="G33" s="3">
        <v>2.7</v>
      </c>
      <c r="H33" s="3">
        <v>0.62419999999999998</v>
      </c>
      <c r="I33" s="12">
        <v>450</v>
      </c>
      <c r="J33" s="219">
        <f t="shared" si="1"/>
        <v>143.84528004646802</v>
      </c>
      <c r="K33" s="155">
        <v>179.80660005808502</v>
      </c>
      <c r="L33" s="42">
        <f t="shared" si="0"/>
        <v>0</v>
      </c>
    </row>
    <row r="34" spans="1:12" ht="12.75" customHeight="1">
      <c r="A34" s="13">
        <v>662492137086</v>
      </c>
      <c r="B34" s="4" t="s">
        <v>491</v>
      </c>
      <c r="C34" s="24" t="s">
        <v>6200</v>
      </c>
      <c r="D34" s="2" t="s">
        <v>7196</v>
      </c>
      <c r="E34" s="2">
        <v>810000919</v>
      </c>
      <c r="F34" s="2">
        <v>6</v>
      </c>
      <c r="G34" s="3">
        <v>2.7</v>
      </c>
      <c r="H34" s="3">
        <v>0.62419999999999998</v>
      </c>
      <c r="I34" s="12">
        <v>450</v>
      </c>
      <c r="J34" s="202">
        <f>K34*$J$4</f>
        <v>74.921465068632003</v>
      </c>
      <c r="K34" s="155">
        <v>93.651831335790007</v>
      </c>
      <c r="L34" s="42">
        <f t="shared" si="0"/>
        <v>0</v>
      </c>
    </row>
    <row r="35" spans="1:12" ht="12.75" customHeight="1">
      <c r="A35" s="13">
        <v>662492009499</v>
      </c>
      <c r="B35" s="1" t="s">
        <v>1481</v>
      </c>
      <c r="C35" s="19" t="s">
        <v>2633</v>
      </c>
      <c r="D35" s="2" t="s">
        <v>7197</v>
      </c>
      <c r="E35" s="2">
        <v>810000920</v>
      </c>
      <c r="F35" s="2">
        <v>1</v>
      </c>
      <c r="G35" s="3">
        <v>2.08</v>
      </c>
      <c r="H35" s="3">
        <v>0.48759999999999998</v>
      </c>
      <c r="I35" s="12">
        <v>80</v>
      </c>
      <c r="J35" s="219">
        <f t="shared" si="1"/>
        <v>113.87669401901519</v>
      </c>
      <c r="K35" s="155">
        <v>142.34586752376899</v>
      </c>
      <c r="L35" s="42">
        <f t="shared" si="0"/>
        <v>0</v>
      </c>
    </row>
    <row r="36" spans="1:12" ht="12.75" customHeight="1">
      <c r="A36" s="13">
        <v>662492009505</v>
      </c>
      <c r="B36" s="4" t="s">
        <v>1482</v>
      </c>
      <c r="C36" s="19" t="s">
        <v>4683</v>
      </c>
      <c r="D36" s="2" t="s">
        <v>7198</v>
      </c>
      <c r="E36" s="2">
        <v>810000921</v>
      </c>
      <c r="F36" s="2">
        <v>1</v>
      </c>
      <c r="G36" s="3">
        <v>3.88</v>
      </c>
      <c r="H36" s="3">
        <v>0.62419999999999998</v>
      </c>
      <c r="I36" s="95" t="s">
        <v>490</v>
      </c>
      <c r="J36" s="219">
        <f t="shared" si="1"/>
        <v>72.498304159837048</v>
      </c>
      <c r="K36" s="155">
        <v>90.622880199796299</v>
      </c>
      <c r="L36" s="42">
        <f t="shared" si="0"/>
        <v>0</v>
      </c>
    </row>
    <row r="37" spans="1:12" ht="12.75" customHeight="1">
      <c r="A37" s="13">
        <v>662492009515</v>
      </c>
      <c r="B37" s="4" t="s">
        <v>5111</v>
      </c>
      <c r="C37" s="24" t="s">
        <v>5112</v>
      </c>
      <c r="D37" s="2" t="s">
        <v>7199</v>
      </c>
      <c r="E37" s="2">
        <v>810000922</v>
      </c>
      <c r="F37" s="2">
        <v>1</v>
      </c>
      <c r="G37" s="3">
        <v>5.2</v>
      </c>
      <c r="H37" s="3">
        <v>1.03</v>
      </c>
      <c r="I37" s="95">
        <v>60</v>
      </c>
      <c r="J37" s="219">
        <f t="shared" si="1"/>
        <v>112.69525527326103</v>
      </c>
      <c r="K37" s="155">
        <v>140.86906909157628</v>
      </c>
      <c r="L37" s="42">
        <f t="shared" si="0"/>
        <v>0</v>
      </c>
    </row>
    <row r="38" spans="1:12" ht="12.75" customHeight="1">
      <c r="A38" s="13">
        <v>662492009628</v>
      </c>
      <c r="B38" s="1" t="s">
        <v>437</v>
      </c>
      <c r="C38" s="19" t="s">
        <v>2635</v>
      </c>
      <c r="D38" s="2" t="s">
        <v>7202</v>
      </c>
      <c r="E38" s="2">
        <v>810000925</v>
      </c>
      <c r="F38" s="2">
        <v>1</v>
      </c>
      <c r="G38" s="3">
        <v>2.3199999999999998</v>
      </c>
      <c r="H38" s="3">
        <v>0.48759999999999998</v>
      </c>
      <c r="I38" s="12">
        <v>80</v>
      </c>
      <c r="J38" s="219">
        <f t="shared" si="1"/>
        <v>84.25813478374657</v>
      </c>
      <c r="K38" s="155">
        <v>105.3226684796832</v>
      </c>
      <c r="L38" s="42">
        <f t="shared" si="0"/>
        <v>0</v>
      </c>
    </row>
    <row r="39" spans="1:12" ht="12.75" customHeight="1">
      <c r="A39" s="13">
        <v>662492009529</v>
      </c>
      <c r="B39" s="35" t="s">
        <v>4510</v>
      </c>
      <c r="C39" s="24" t="s">
        <v>4511</v>
      </c>
      <c r="D39" s="2" t="s">
        <v>7200</v>
      </c>
      <c r="E39" s="2">
        <v>810000923</v>
      </c>
      <c r="F39" s="2">
        <v>1</v>
      </c>
      <c r="G39" s="3">
        <v>6.74</v>
      </c>
      <c r="H39" s="3">
        <v>1.03</v>
      </c>
      <c r="I39" s="12">
        <v>60</v>
      </c>
      <c r="J39" s="219">
        <f t="shared" si="1"/>
        <v>114.31399896644862</v>
      </c>
      <c r="K39" s="155">
        <v>142.89249870806077</v>
      </c>
      <c r="L39" s="42">
        <f t="shared" si="0"/>
        <v>0</v>
      </c>
    </row>
    <row r="40" spans="1:12" ht="12.75" customHeight="1">
      <c r="A40" s="13">
        <v>662492009567</v>
      </c>
      <c r="B40" s="35" t="s">
        <v>4512</v>
      </c>
      <c r="C40" s="24" t="s">
        <v>4513</v>
      </c>
      <c r="D40" s="2" t="s">
        <v>7201</v>
      </c>
      <c r="E40" s="2">
        <v>810000924</v>
      </c>
      <c r="F40" s="2">
        <v>1</v>
      </c>
      <c r="G40" s="3">
        <v>13</v>
      </c>
      <c r="H40" s="3">
        <v>2.0299999999999998</v>
      </c>
      <c r="I40" s="12">
        <v>25</v>
      </c>
      <c r="J40" s="219">
        <f t="shared" si="1"/>
        <v>161.52519012691454</v>
      </c>
      <c r="K40" s="155">
        <v>201.90648765864316</v>
      </c>
      <c r="L40" s="42">
        <f t="shared" si="0"/>
        <v>0</v>
      </c>
    </row>
    <row r="41" spans="1:12" ht="12.75" customHeight="1">
      <c r="A41" s="13">
        <v>662492009635</v>
      </c>
      <c r="B41" s="4" t="s">
        <v>831</v>
      </c>
      <c r="C41" s="19" t="s">
        <v>2634</v>
      </c>
      <c r="D41" s="2" t="s">
        <v>7203</v>
      </c>
      <c r="E41" s="2">
        <v>810000926</v>
      </c>
      <c r="F41" s="2">
        <v>1</v>
      </c>
      <c r="G41" s="3">
        <v>3.64</v>
      </c>
      <c r="H41" s="3">
        <v>0.69450000000000001</v>
      </c>
      <c r="I41" s="12">
        <v>100</v>
      </c>
      <c r="J41" s="219">
        <f t="shared" si="1"/>
        <v>78.508132101733324</v>
      </c>
      <c r="K41" s="155">
        <v>98.135165127166644</v>
      </c>
      <c r="L41" s="42">
        <f t="shared" si="0"/>
        <v>0</v>
      </c>
    </row>
    <row r="42" spans="1:12" ht="12.75" customHeight="1">
      <c r="A42" s="13">
        <v>662492009543</v>
      </c>
      <c r="B42" s="4" t="s">
        <v>1808</v>
      </c>
      <c r="C42" s="19" t="s">
        <v>2637</v>
      </c>
      <c r="D42" s="2" t="s">
        <v>7204</v>
      </c>
      <c r="E42" s="2">
        <v>810000927</v>
      </c>
      <c r="F42" s="2">
        <v>1</v>
      </c>
      <c r="G42" s="3">
        <v>14.6</v>
      </c>
      <c r="H42" s="3">
        <v>2.6865000000000001</v>
      </c>
      <c r="I42" s="12">
        <v>30</v>
      </c>
      <c r="J42" s="219">
        <f t="shared" si="1"/>
        <v>174.67805813397604</v>
      </c>
      <c r="K42" s="155">
        <v>218.34757266747002</v>
      </c>
      <c r="L42" s="42">
        <f t="shared" si="0"/>
        <v>0</v>
      </c>
    </row>
    <row r="43" spans="1:12" ht="12.75" customHeight="1">
      <c r="A43" s="13">
        <v>662492009550</v>
      </c>
      <c r="B43" s="4" t="s">
        <v>2437</v>
      </c>
      <c r="C43" s="19" t="s">
        <v>2636</v>
      </c>
      <c r="D43" s="2" t="s">
        <v>7205</v>
      </c>
      <c r="E43" s="2">
        <v>810000928</v>
      </c>
      <c r="F43" s="2">
        <v>1</v>
      </c>
      <c r="G43" s="3">
        <v>20.6</v>
      </c>
      <c r="H43" s="3">
        <v>3.8119000000000001</v>
      </c>
      <c r="I43" s="12">
        <v>20</v>
      </c>
      <c r="J43" s="219">
        <f t="shared" si="1"/>
        <v>231.9108921629205</v>
      </c>
      <c r="K43" s="155">
        <v>289.8886152036506</v>
      </c>
      <c r="L43" s="42">
        <f t="shared" si="0"/>
        <v>0</v>
      </c>
    </row>
    <row r="44" spans="1:12" ht="12.75" customHeight="1">
      <c r="A44" s="13">
        <v>662492009536</v>
      </c>
      <c r="B44" s="4" t="s">
        <v>1490</v>
      </c>
      <c r="C44" s="19" t="s">
        <v>2638</v>
      </c>
      <c r="D44" s="2" t="s">
        <v>7206</v>
      </c>
      <c r="E44" s="2">
        <v>810000929</v>
      </c>
      <c r="F44" s="2">
        <v>1</v>
      </c>
      <c r="G44" s="3">
        <v>4</v>
      </c>
      <c r="H44" s="3">
        <v>0.93149999999999999</v>
      </c>
      <c r="I44" s="12">
        <v>60</v>
      </c>
      <c r="J44" s="219">
        <f t="shared" si="1"/>
        <v>87.751095328826864</v>
      </c>
      <c r="K44" s="155">
        <v>109.68886916103358</v>
      </c>
      <c r="L44" s="42">
        <f t="shared" si="0"/>
        <v>0</v>
      </c>
    </row>
    <row r="45" spans="1:12" ht="12.75" customHeight="1">
      <c r="A45" s="13">
        <v>662492009642</v>
      </c>
      <c r="B45" s="4" t="s">
        <v>1491</v>
      </c>
      <c r="C45" s="19" t="s">
        <v>2639</v>
      </c>
      <c r="D45" s="2" t="s">
        <v>7207</v>
      </c>
      <c r="E45" s="2">
        <v>810000930</v>
      </c>
      <c r="F45" s="2">
        <v>1</v>
      </c>
      <c r="G45" s="3">
        <v>4.88</v>
      </c>
      <c r="H45" s="3">
        <v>0.93149999999999999</v>
      </c>
      <c r="I45" s="12">
        <v>60</v>
      </c>
      <c r="J45" s="219">
        <f t="shared" si="1"/>
        <v>129.97203846493343</v>
      </c>
      <c r="K45" s="155">
        <v>162.4650480811668</v>
      </c>
      <c r="L45" s="42">
        <f t="shared" si="0"/>
        <v>0</v>
      </c>
    </row>
    <row r="46" spans="1:12" ht="12.75" customHeight="1">
      <c r="A46" s="13">
        <v>662492009581</v>
      </c>
      <c r="B46" s="1" t="s">
        <v>835</v>
      </c>
      <c r="C46" s="19" t="s">
        <v>1165</v>
      </c>
      <c r="D46" s="2" t="s">
        <v>7208</v>
      </c>
      <c r="E46" s="2">
        <v>810000931</v>
      </c>
      <c r="F46" s="2">
        <v>1</v>
      </c>
      <c r="G46" s="3">
        <v>2.66</v>
      </c>
      <c r="H46" s="3">
        <v>0.3135</v>
      </c>
      <c r="I46" s="95">
        <v>200</v>
      </c>
      <c r="J46" s="219">
        <f t="shared" si="1"/>
        <v>80.714271472809131</v>
      </c>
      <c r="K46" s="155">
        <v>100.89283934101141</v>
      </c>
      <c r="L46" s="42">
        <f t="shared" si="0"/>
        <v>0</v>
      </c>
    </row>
    <row r="47" spans="1:12" ht="12.75" customHeight="1">
      <c r="A47" s="13">
        <v>662492239995</v>
      </c>
      <c r="B47" s="35" t="s">
        <v>6380</v>
      </c>
      <c r="C47" s="24" t="s">
        <v>6381</v>
      </c>
      <c r="D47" s="2" t="s">
        <v>7189</v>
      </c>
      <c r="E47" s="2">
        <v>810006992</v>
      </c>
      <c r="F47" s="2">
        <v>1</v>
      </c>
      <c r="G47" s="3">
        <v>3.2</v>
      </c>
      <c r="H47" s="3">
        <v>0.3</v>
      </c>
      <c r="I47" s="95"/>
      <c r="J47" s="219">
        <f t="shared" si="1"/>
        <v>135.18164499367342</v>
      </c>
      <c r="K47" s="155">
        <v>168.97705624209178</v>
      </c>
      <c r="L47" s="42">
        <f t="shared" si="0"/>
        <v>0</v>
      </c>
    </row>
    <row r="48" spans="1:12" ht="12.75" customHeight="1">
      <c r="A48" s="13">
        <v>662492009574</v>
      </c>
      <c r="B48" s="1" t="s">
        <v>5128</v>
      </c>
      <c r="C48" s="19" t="s">
        <v>2640</v>
      </c>
      <c r="D48" s="2" t="s">
        <v>7210</v>
      </c>
      <c r="E48" s="2">
        <v>810000932</v>
      </c>
      <c r="F48" s="2">
        <v>1</v>
      </c>
      <c r="G48" s="3">
        <v>5.54</v>
      </c>
      <c r="H48" s="3">
        <v>1.1466000000000001</v>
      </c>
      <c r="I48" s="12">
        <v>75</v>
      </c>
      <c r="J48" s="219">
        <f t="shared" si="1"/>
        <v>224.75456299263237</v>
      </c>
      <c r="K48" s="155">
        <v>280.94320374079047</v>
      </c>
      <c r="L48" s="42">
        <f t="shared" si="0"/>
        <v>0</v>
      </c>
    </row>
    <row r="49" spans="1:12" ht="12.75" customHeight="1">
      <c r="A49" s="13">
        <v>662492009604</v>
      </c>
      <c r="B49" s="4" t="s">
        <v>1488</v>
      </c>
      <c r="C49" s="19" t="s">
        <v>1164</v>
      </c>
      <c r="D49" s="2" t="s">
        <v>7211</v>
      </c>
      <c r="E49" s="2">
        <v>810000933</v>
      </c>
      <c r="F49" s="2">
        <v>1</v>
      </c>
      <c r="G49" s="3">
        <v>3.4</v>
      </c>
      <c r="H49" s="3">
        <v>0.48759999999999998</v>
      </c>
      <c r="I49" s="12">
        <v>80</v>
      </c>
      <c r="J49" s="219">
        <f t="shared" si="1"/>
        <v>79.23083293018918</v>
      </c>
      <c r="K49" s="155">
        <v>99.038541162736465</v>
      </c>
      <c r="L49" s="42">
        <f t="shared" si="0"/>
        <v>0</v>
      </c>
    </row>
    <row r="50" spans="1:12" ht="12.75" customHeight="1">
      <c r="A50" s="13">
        <v>662492009611</v>
      </c>
      <c r="B50" s="4" t="s">
        <v>1489</v>
      </c>
      <c r="C50" s="19" t="s">
        <v>1166</v>
      </c>
      <c r="D50" s="2" t="s">
        <v>7212</v>
      </c>
      <c r="E50" s="2">
        <v>810000934</v>
      </c>
      <c r="F50" s="2">
        <v>1</v>
      </c>
      <c r="G50" s="3">
        <v>1.92</v>
      </c>
      <c r="H50" s="3">
        <v>0.48759999999999998</v>
      </c>
      <c r="I50" s="12">
        <v>80</v>
      </c>
      <c r="J50" s="219">
        <f t="shared" si="1"/>
        <v>60.770264399807445</v>
      </c>
      <c r="K50" s="155">
        <v>75.962830499759306</v>
      </c>
      <c r="L50" s="42">
        <f t="shared" si="0"/>
        <v>0</v>
      </c>
    </row>
    <row r="51" spans="1:12" ht="12.75" customHeight="1">
      <c r="A51" s="13"/>
      <c r="D51" s="2" t="s">
        <v>8043</v>
      </c>
      <c r="E51" s="2" t="s">
        <v>8043</v>
      </c>
      <c r="J51" s="219"/>
      <c r="K51" s="155"/>
      <c r="L51" s="42"/>
    </row>
    <row r="52" spans="1:12" ht="12.75" customHeight="1">
      <c r="A52" s="64"/>
      <c r="B52" s="5" t="s">
        <v>4954</v>
      </c>
      <c r="C52"/>
      <c r="D52" s="2" t="s">
        <v>8043</v>
      </c>
      <c r="E52" s="2" t="s">
        <v>8043</v>
      </c>
      <c r="F52" s="2" t="s">
        <v>488</v>
      </c>
      <c r="G52" s="3" t="s">
        <v>488</v>
      </c>
      <c r="J52" s="219"/>
      <c r="K52" s="155"/>
      <c r="L52" s="42"/>
    </row>
    <row r="53" spans="1:12" ht="12.75" customHeight="1">
      <c r="A53" s="13">
        <v>662492319253</v>
      </c>
      <c r="B53" s="4" t="s">
        <v>5795</v>
      </c>
      <c r="C53" s="19" t="s">
        <v>5785</v>
      </c>
      <c r="D53" s="2" t="s">
        <v>7213</v>
      </c>
      <c r="E53" s="2">
        <v>810000935</v>
      </c>
      <c r="F53" s="2">
        <v>1</v>
      </c>
      <c r="G53" s="3">
        <v>2.7</v>
      </c>
      <c r="H53" s="3">
        <v>0.64359999999999995</v>
      </c>
      <c r="I53" s="12">
        <v>672</v>
      </c>
      <c r="J53" s="219">
        <f t="shared" si="1"/>
        <v>65.269510883544498</v>
      </c>
      <c r="K53" s="155">
        <v>81.586888604430627</v>
      </c>
      <c r="L53" s="42">
        <f t="shared" si="0"/>
        <v>0</v>
      </c>
    </row>
    <row r="54" spans="1:12" ht="12.75" customHeight="1">
      <c r="A54" s="13">
        <v>662492622384</v>
      </c>
      <c r="B54" s="4" t="s">
        <v>491</v>
      </c>
      <c r="C54" s="24" t="s">
        <v>6201</v>
      </c>
      <c r="D54" s="2" t="s">
        <v>7214</v>
      </c>
      <c r="E54" s="2">
        <v>810000936</v>
      </c>
      <c r="F54" s="2">
        <v>6</v>
      </c>
      <c r="G54" s="3">
        <v>2.7</v>
      </c>
      <c r="H54" s="3">
        <v>0.64359999999999995</v>
      </c>
      <c r="I54" s="12">
        <v>672</v>
      </c>
      <c r="J54" s="202">
        <f>K54*$J$4</f>
        <v>38.063612388557509</v>
      </c>
      <c r="K54" s="155">
        <v>47.579515485696888</v>
      </c>
      <c r="L54" s="42">
        <f t="shared" si="0"/>
        <v>0</v>
      </c>
    </row>
    <row r="55" spans="1:12" ht="12.75" customHeight="1">
      <c r="A55" s="13">
        <v>662492009666</v>
      </c>
      <c r="B55" s="1" t="s">
        <v>1481</v>
      </c>
      <c r="C55" s="19" t="s">
        <v>1949</v>
      </c>
      <c r="D55" s="2" t="s">
        <v>7215</v>
      </c>
      <c r="E55" s="2">
        <v>810000937</v>
      </c>
      <c r="F55" s="2">
        <v>1</v>
      </c>
      <c r="G55" s="3">
        <v>2.5</v>
      </c>
      <c r="H55" s="3">
        <v>0.48759999999999998</v>
      </c>
      <c r="I55" s="12">
        <v>80</v>
      </c>
      <c r="J55" s="219">
        <f t="shared" si="1"/>
        <v>72.270082845587822</v>
      </c>
      <c r="K55" s="155">
        <v>90.337603556984774</v>
      </c>
      <c r="L55" s="42">
        <f t="shared" si="0"/>
        <v>0</v>
      </c>
    </row>
    <row r="56" spans="1:12" ht="12.75" customHeight="1">
      <c r="A56" s="13">
        <v>662492009673</v>
      </c>
      <c r="B56" s="4" t="s">
        <v>1482</v>
      </c>
      <c r="C56" s="19" t="s">
        <v>1948</v>
      </c>
      <c r="D56" s="2" t="s">
        <v>7216</v>
      </c>
      <c r="E56" s="2">
        <v>810000938</v>
      </c>
      <c r="F56" s="2">
        <v>1</v>
      </c>
      <c r="G56" s="3">
        <v>4.3</v>
      </c>
      <c r="H56" s="3">
        <v>0.69450000000000001</v>
      </c>
      <c r="I56" s="12">
        <v>100</v>
      </c>
      <c r="J56" s="219">
        <f t="shared" si="1"/>
        <v>82.337178596359166</v>
      </c>
      <c r="K56" s="155">
        <v>102.92147324544895</v>
      </c>
      <c r="L56" s="42">
        <f t="shared" si="0"/>
        <v>0</v>
      </c>
    </row>
    <row r="57" spans="1:12" ht="12.75" customHeight="1">
      <c r="A57" s="13">
        <v>662492009680</v>
      </c>
      <c r="B57" s="4" t="s">
        <v>1483</v>
      </c>
      <c r="C57" s="19" t="s">
        <v>1175</v>
      </c>
      <c r="D57" s="2" t="s">
        <v>7217</v>
      </c>
      <c r="E57" s="2">
        <v>810000939</v>
      </c>
      <c r="F57" s="2">
        <v>1</v>
      </c>
      <c r="G57" s="3">
        <v>6.2</v>
      </c>
      <c r="H57" s="3">
        <v>0.96619999999999995</v>
      </c>
      <c r="I57" s="12">
        <v>80</v>
      </c>
      <c r="J57" s="219">
        <f t="shared" si="1"/>
        <v>106.55399583058245</v>
      </c>
      <c r="K57" s="155">
        <v>133.19249478822806</v>
      </c>
      <c r="L57" s="42">
        <f t="shared" si="0"/>
        <v>0</v>
      </c>
    </row>
    <row r="58" spans="1:12" ht="12.75" customHeight="1">
      <c r="A58" s="13">
        <v>662492009697</v>
      </c>
      <c r="B58" s="4" t="s">
        <v>1484</v>
      </c>
      <c r="C58" s="19" t="s">
        <v>1174</v>
      </c>
      <c r="D58" s="2" t="s">
        <v>7218</v>
      </c>
      <c r="E58" s="2">
        <v>810000940</v>
      </c>
      <c r="F58" s="2">
        <v>1</v>
      </c>
      <c r="G58" s="3">
        <v>1.66</v>
      </c>
      <c r="H58" s="3">
        <v>1.2795000000000001</v>
      </c>
      <c r="I58" s="12">
        <v>60</v>
      </c>
      <c r="J58" s="219">
        <f t="shared" si="1"/>
        <v>114.97282653399833</v>
      </c>
      <c r="K58" s="155">
        <v>143.7160331674979</v>
      </c>
      <c r="L58" s="42">
        <f t="shared" si="0"/>
        <v>0</v>
      </c>
    </row>
    <row r="59" spans="1:12" ht="12.75" customHeight="1">
      <c r="A59" s="13">
        <v>662492009734</v>
      </c>
      <c r="B59" s="4" t="s">
        <v>1486</v>
      </c>
      <c r="C59" s="19" t="s">
        <v>1173</v>
      </c>
      <c r="D59" s="2" t="s">
        <v>7219</v>
      </c>
      <c r="E59" s="2">
        <v>810000941</v>
      </c>
      <c r="F59" s="2">
        <v>1</v>
      </c>
      <c r="G59" s="3">
        <v>14.26</v>
      </c>
      <c r="H59" s="3">
        <v>2.5329999999999999</v>
      </c>
      <c r="I59" s="12">
        <v>20</v>
      </c>
      <c r="J59" s="219">
        <f t="shared" si="1"/>
        <v>186.12716073214546</v>
      </c>
      <c r="K59" s="155">
        <v>232.6589509151818</v>
      </c>
      <c r="L59" s="42">
        <f t="shared" si="0"/>
        <v>0</v>
      </c>
    </row>
    <row r="60" spans="1:12" ht="12.75" customHeight="1">
      <c r="A60" s="13">
        <v>662492009819</v>
      </c>
      <c r="B60" s="1" t="s">
        <v>437</v>
      </c>
      <c r="C60" s="19" t="s">
        <v>1951</v>
      </c>
      <c r="D60" s="2" t="s">
        <v>7220</v>
      </c>
      <c r="E60" s="2">
        <v>810000942</v>
      </c>
      <c r="F60" s="2">
        <v>1</v>
      </c>
      <c r="G60" s="3">
        <v>2.58</v>
      </c>
      <c r="H60" s="3">
        <v>0.48759999999999998</v>
      </c>
      <c r="I60" s="12">
        <v>80</v>
      </c>
      <c r="J60" s="219">
        <f t="shared" si="1"/>
        <v>79.091364349259109</v>
      </c>
      <c r="K60" s="155">
        <v>98.864205436573883</v>
      </c>
      <c r="L60" s="42">
        <f t="shared" si="0"/>
        <v>0</v>
      </c>
    </row>
    <row r="61" spans="1:12" ht="12.75" customHeight="1">
      <c r="A61" s="13">
        <v>662492009826</v>
      </c>
      <c r="B61" s="4" t="s">
        <v>831</v>
      </c>
      <c r="C61" s="19" t="s">
        <v>1950</v>
      </c>
      <c r="D61" s="2" t="s">
        <v>7221</v>
      </c>
      <c r="E61" s="2">
        <v>810000943</v>
      </c>
      <c r="F61" s="2">
        <v>1</v>
      </c>
      <c r="G61" s="3">
        <v>4.42</v>
      </c>
      <c r="H61" s="3">
        <v>0.69450000000000001</v>
      </c>
      <c r="I61" s="12">
        <v>100</v>
      </c>
      <c r="J61" s="219">
        <f t="shared" si="1"/>
        <v>95.434546241884107</v>
      </c>
      <c r="K61" s="155">
        <v>119.29318280235513</v>
      </c>
      <c r="L61" s="42">
        <f t="shared" si="0"/>
        <v>0</v>
      </c>
    </row>
    <row r="62" spans="1:12" ht="12.75" customHeight="1">
      <c r="A62" s="13">
        <v>662492009710</v>
      </c>
      <c r="B62" s="4" t="s">
        <v>1808</v>
      </c>
      <c r="C62" s="19" t="s">
        <v>1953</v>
      </c>
      <c r="D62" s="2" t="s">
        <v>7222</v>
      </c>
      <c r="E62" s="2">
        <v>810000944</v>
      </c>
      <c r="F62" s="2">
        <v>1</v>
      </c>
      <c r="G62" s="3">
        <v>16.239999999999998</v>
      </c>
      <c r="H62" s="3">
        <v>2.6865000000000001</v>
      </c>
      <c r="I62" s="12">
        <v>30</v>
      </c>
      <c r="J62" s="219">
        <f t="shared" si="1"/>
        <v>214.9464411370615</v>
      </c>
      <c r="K62" s="155">
        <v>268.68305142132687</v>
      </c>
      <c r="L62" s="42">
        <f t="shared" si="0"/>
        <v>0</v>
      </c>
    </row>
    <row r="63" spans="1:12" ht="12.75" customHeight="1">
      <c r="A63" s="13">
        <v>662492009727</v>
      </c>
      <c r="B63" s="4" t="s">
        <v>2437</v>
      </c>
      <c r="C63" s="19" t="s">
        <v>1952</v>
      </c>
      <c r="D63" s="2" t="s">
        <v>7223</v>
      </c>
      <c r="E63" s="2">
        <v>810000945</v>
      </c>
      <c r="F63" s="2">
        <v>1</v>
      </c>
      <c r="G63" s="3">
        <v>22.22</v>
      </c>
      <c r="H63" s="3">
        <v>3.8119000000000001</v>
      </c>
      <c r="I63" s="12">
        <v>20</v>
      </c>
      <c r="J63" s="219">
        <f t="shared" si="1"/>
        <v>258.9551179014536</v>
      </c>
      <c r="K63" s="155">
        <v>323.69389737681701</v>
      </c>
      <c r="L63" s="42">
        <f t="shared" si="0"/>
        <v>0</v>
      </c>
    </row>
    <row r="64" spans="1:12" ht="12.75" customHeight="1">
      <c r="A64" s="13">
        <v>662492009703</v>
      </c>
      <c r="B64" s="4" t="s">
        <v>1490</v>
      </c>
      <c r="C64" s="19" t="s">
        <v>1954</v>
      </c>
      <c r="D64" s="2" t="s">
        <v>7224</v>
      </c>
      <c r="E64" s="2">
        <v>810000946</v>
      </c>
      <c r="F64" s="2">
        <v>1</v>
      </c>
      <c r="G64" s="3">
        <v>4.7</v>
      </c>
      <c r="H64" s="3">
        <v>0.93149999999999999</v>
      </c>
      <c r="I64" s="12">
        <v>60</v>
      </c>
      <c r="J64" s="219">
        <f t="shared" si="1"/>
        <v>101.06400532669832</v>
      </c>
      <c r="K64" s="155">
        <v>126.33000665837289</v>
      </c>
      <c r="L64" s="42">
        <f t="shared" si="0"/>
        <v>0</v>
      </c>
    </row>
    <row r="65" spans="1:12" ht="12.75" customHeight="1">
      <c r="A65" s="13">
        <v>662492009833</v>
      </c>
      <c r="B65" s="4" t="s">
        <v>1491</v>
      </c>
      <c r="C65" s="19" t="s">
        <v>1955</v>
      </c>
      <c r="D65" s="2" t="s">
        <v>7225</v>
      </c>
      <c r="E65" s="2">
        <v>810000947</v>
      </c>
      <c r="F65" s="2">
        <v>1</v>
      </c>
      <c r="G65" s="3">
        <v>5.56</v>
      </c>
      <c r="H65" s="3">
        <v>1.0284</v>
      </c>
      <c r="I65" s="12">
        <v>42</v>
      </c>
      <c r="J65" s="219">
        <f t="shared" si="1"/>
        <v>144.33730230073189</v>
      </c>
      <c r="K65" s="155">
        <v>180.42162787591485</v>
      </c>
      <c r="L65" s="42">
        <f t="shared" si="0"/>
        <v>0</v>
      </c>
    </row>
    <row r="66" spans="1:12" ht="12.75" customHeight="1">
      <c r="A66" s="13">
        <v>662492009765</v>
      </c>
      <c r="B66" s="4" t="s">
        <v>836</v>
      </c>
      <c r="C66" s="19" t="s">
        <v>1958</v>
      </c>
      <c r="D66" s="2" t="s">
        <v>7226</v>
      </c>
      <c r="E66" s="2">
        <v>810000948</v>
      </c>
      <c r="F66" s="2">
        <v>1</v>
      </c>
      <c r="G66" s="3">
        <v>3.16</v>
      </c>
      <c r="H66" s="3">
        <v>0.64359999999999995</v>
      </c>
      <c r="I66" s="12">
        <v>112</v>
      </c>
      <c r="J66" s="219">
        <f t="shared" si="1"/>
        <v>123.84807091650003</v>
      </c>
      <c r="K66" s="155">
        <v>154.81008864562503</v>
      </c>
      <c r="L66" s="42">
        <f t="shared" si="0"/>
        <v>0</v>
      </c>
    </row>
    <row r="67" spans="1:12" ht="12.75" customHeight="1">
      <c r="A67" s="13">
        <v>662492009758</v>
      </c>
      <c r="B67" s="35" t="s">
        <v>837</v>
      </c>
      <c r="C67" s="19" t="s">
        <v>1960</v>
      </c>
      <c r="D67" s="2" t="s">
        <v>7227</v>
      </c>
      <c r="E67" s="2">
        <v>810000949</v>
      </c>
      <c r="F67" s="2">
        <v>1</v>
      </c>
      <c r="G67" s="3">
        <v>3.36</v>
      </c>
      <c r="H67" s="3">
        <v>0.64359999999999995</v>
      </c>
      <c r="I67" s="12">
        <v>112</v>
      </c>
      <c r="J67" s="219">
        <f t="shared" si="1"/>
        <v>88.283611728741732</v>
      </c>
      <c r="K67" s="155">
        <v>110.35451466092717</v>
      </c>
      <c r="L67" s="42">
        <f t="shared" si="0"/>
        <v>0</v>
      </c>
    </row>
    <row r="68" spans="1:12" ht="12.75" customHeight="1">
      <c r="A68" s="13">
        <v>662492890769</v>
      </c>
      <c r="B68" s="35" t="s">
        <v>6382</v>
      </c>
      <c r="C68" s="24" t="s">
        <v>6383</v>
      </c>
      <c r="D68" s="2" t="s">
        <v>7209</v>
      </c>
      <c r="E68" s="2">
        <v>810006993</v>
      </c>
      <c r="F68" s="2">
        <v>1</v>
      </c>
      <c r="G68" s="3">
        <v>3.2</v>
      </c>
      <c r="H68" s="3">
        <v>0.6</v>
      </c>
      <c r="J68" s="219">
        <f t="shared" si="1"/>
        <v>115.85493532765152</v>
      </c>
      <c r="K68" s="155">
        <v>144.81866915956439</v>
      </c>
      <c r="L68" s="42">
        <f t="shared" si="0"/>
        <v>0</v>
      </c>
    </row>
    <row r="69" spans="1:12" ht="12.75" customHeight="1">
      <c r="A69" s="13">
        <v>662492009741</v>
      </c>
      <c r="B69" s="1" t="s">
        <v>5128</v>
      </c>
      <c r="C69" s="19" t="s">
        <v>1956</v>
      </c>
      <c r="D69" s="2" t="s">
        <v>7228</v>
      </c>
      <c r="E69" s="2">
        <v>810000950</v>
      </c>
      <c r="F69" s="2">
        <v>1</v>
      </c>
      <c r="G69" s="3">
        <v>6.54</v>
      </c>
      <c r="H69" s="3">
        <v>1.0284</v>
      </c>
      <c r="I69" s="12">
        <v>42</v>
      </c>
      <c r="J69" s="219">
        <f t="shared" si="1"/>
        <v>155.44407292752746</v>
      </c>
      <c r="K69" s="155">
        <v>194.3050911594093</v>
      </c>
      <c r="L69" s="42">
        <f t="shared" si="0"/>
        <v>0</v>
      </c>
    </row>
    <row r="70" spans="1:12" ht="12.75" customHeight="1">
      <c r="A70" s="13">
        <v>662492009796</v>
      </c>
      <c r="B70" s="4" t="s">
        <v>1488</v>
      </c>
      <c r="C70" s="19" t="s">
        <v>1957</v>
      </c>
      <c r="D70" s="2" t="s">
        <v>7229</v>
      </c>
      <c r="E70" s="2">
        <v>810000951</v>
      </c>
      <c r="F70" s="2">
        <v>1</v>
      </c>
      <c r="G70" s="3">
        <v>3.56</v>
      </c>
      <c r="H70" s="3">
        <v>0.48759999999999998</v>
      </c>
      <c r="I70" s="12">
        <v>80</v>
      </c>
      <c r="J70" s="219">
        <f t="shared" si="1"/>
        <v>102.07832227891711</v>
      </c>
      <c r="K70" s="155">
        <v>127.59790284864638</v>
      </c>
      <c r="L70" s="42">
        <f t="shared" si="0"/>
        <v>0</v>
      </c>
    </row>
    <row r="71" spans="1:12" ht="12.75" customHeight="1">
      <c r="A71" s="13">
        <v>662492009802</v>
      </c>
      <c r="B71" s="4" t="s">
        <v>1489</v>
      </c>
      <c r="C71" s="19" t="s">
        <v>1959</v>
      </c>
      <c r="D71" s="2" t="s">
        <v>7230</v>
      </c>
      <c r="E71" s="2">
        <v>810000952</v>
      </c>
      <c r="F71" s="2">
        <v>1</v>
      </c>
      <c r="G71" s="3">
        <v>1.98</v>
      </c>
      <c r="H71" s="3">
        <v>0.48759999999999998</v>
      </c>
      <c r="I71" s="12">
        <v>80</v>
      </c>
      <c r="J71" s="219">
        <f t="shared" si="1"/>
        <v>74.57765391188552</v>
      </c>
      <c r="K71" s="155">
        <v>93.222067389856903</v>
      </c>
      <c r="L71" s="42">
        <f>IF($L$4="(net)",0,(K71*$L$4))</f>
        <v>0</v>
      </c>
    </row>
    <row r="72" spans="1:12" ht="12.75" customHeight="1">
      <c r="A72" s="13">
        <v>662492009772</v>
      </c>
      <c r="B72" s="1" t="s">
        <v>1487</v>
      </c>
      <c r="C72" s="19" t="s">
        <v>1961</v>
      </c>
      <c r="D72" s="2" t="s">
        <v>7231</v>
      </c>
      <c r="E72" s="2">
        <v>810000953</v>
      </c>
      <c r="F72" s="2">
        <v>1</v>
      </c>
      <c r="G72" s="3">
        <v>4.78</v>
      </c>
      <c r="H72" s="3">
        <v>1.1466000000000001</v>
      </c>
      <c r="I72" s="12">
        <v>45</v>
      </c>
      <c r="J72" s="219">
        <f t="shared" si="1"/>
        <v>114.65585248642995</v>
      </c>
      <c r="K72" s="155">
        <v>143.31981560803743</v>
      </c>
      <c r="L72" s="42">
        <f>IF($L$4="(net)",0,(K72*$L$4))</f>
        <v>0</v>
      </c>
    </row>
    <row r="73" spans="1:12" ht="12.75" customHeight="1">
      <c r="A73" s="13">
        <v>662492920763</v>
      </c>
      <c r="B73" s="1" t="s">
        <v>3393</v>
      </c>
      <c r="C73" s="24" t="s">
        <v>10639</v>
      </c>
      <c r="D73" s="2" t="s">
        <v>10639</v>
      </c>
      <c r="E73" s="2">
        <v>810014032</v>
      </c>
      <c r="F73" s="16">
        <v>1</v>
      </c>
      <c r="G73" s="3">
        <v>3.64</v>
      </c>
      <c r="H73" s="3">
        <v>1.2338</v>
      </c>
      <c r="I73" s="71">
        <v>30</v>
      </c>
      <c r="J73" s="202">
        <f t="shared" si="1"/>
        <v>200.80800072</v>
      </c>
      <c r="K73" s="155">
        <v>251.01000089999997</v>
      </c>
      <c r="L73" s="282">
        <f>IF($L$4="(net)",0,(K73*$L$4))</f>
        <v>0</v>
      </c>
    </row>
  </sheetData>
  <mergeCells count="1">
    <mergeCell ref="A1:K1"/>
  </mergeCells>
  <phoneticPr fontId="0" type="noConversion"/>
  <printOptions horizontalCentered="1"/>
  <pageMargins left="0.5" right="0.5" top="0.75" bottom="0.5" header="0.5" footer="0.25"/>
  <pageSetup orientation="portrait" horizontalDpi="4294967292" r:id="rId1"/>
  <headerFooter alignWithMargins="0">
    <oddFooter>&amp;R&amp;6Page &amp;P of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transitionEvaluation="1" codeName="Sheet8"/>
  <dimension ref="A1:L109"/>
  <sheetViews>
    <sheetView defaultGridColor="0" colorId="22" zoomScaleNormal="87" workbookViewId="0">
      <pane ySplit="4" topLeftCell="A5" activePane="bottomLeft" state="frozen"/>
      <selection activeCell="M8" sqref="M8"/>
      <selection pane="bottomLeft" activeCell="L4" sqref="L4"/>
    </sheetView>
  </sheetViews>
  <sheetFormatPr defaultColWidth="11.44140625" defaultRowHeight="11.25"/>
  <cols>
    <col min="1" max="1" width="9.109375" style="43" bestFit="1" customWidth="1"/>
    <col min="2" max="2" width="22.88671875" style="4" customWidth="1"/>
    <col min="3" max="3" width="8.44140625" style="24" customWidth="1"/>
    <col min="4" max="4" width="8.109375" style="24" bestFit="1" customWidth="1"/>
    <col min="5" max="5" width="6.77734375" style="24" bestFit="1" customWidth="1"/>
    <col min="6" max="6" width="3.33203125" style="2" bestFit="1" customWidth="1"/>
    <col min="7" max="7" width="3.44140625" style="3" bestFit="1" customWidth="1"/>
    <col min="8" max="8" width="4" style="3" bestFit="1" customWidth="1"/>
    <col min="9" max="9" width="3.21875" style="71" bestFit="1" customWidth="1"/>
    <col min="10" max="10" width="6.5546875" style="202" customWidth="1"/>
    <col min="11" max="11" width="6.88671875" style="15" bestFit="1" customWidth="1"/>
    <col min="12" max="12" width="7.77734375" style="4" customWidth="1"/>
    <col min="13" max="16384" width="11.44140625" style="4"/>
  </cols>
  <sheetData>
    <row r="1" spans="1:12" s="26" customFormat="1" ht="18">
      <c r="A1" s="876" t="s">
        <v>3724</v>
      </c>
      <c r="B1" s="879"/>
      <c r="C1" s="879"/>
      <c r="D1" s="879"/>
      <c r="E1" s="879"/>
      <c r="F1" s="879"/>
      <c r="G1" s="879"/>
      <c r="H1" s="879"/>
      <c r="I1" s="879"/>
      <c r="J1" s="879"/>
      <c r="K1" s="879"/>
    </row>
    <row r="2" spans="1:12">
      <c r="B2" s="35" t="s">
        <v>488</v>
      </c>
      <c r="K2" s="105"/>
    </row>
    <row r="3" spans="1:12" s="55" customFormat="1" ht="45.75" thickBot="1">
      <c r="A3" s="44" t="s">
        <v>1073</v>
      </c>
      <c r="B3" s="27" t="s">
        <v>489</v>
      </c>
      <c r="C3" s="80" t="s">
        <v>8255</v>
      </c>
      <c r="D3" s="80" t="s">
        <v>8038</v>
      </c>
      <c r="E3" s="80" t="s">
        <v>8253</v>
      </c>
      <c r="F3" s="28" t="s">
        <v>1074</v>
      </c>
      <c r="G3" s="29" t="s">
        <v>1075</v>
      </c>
      <c r="H3" s="30" t="s">
        <v>1076</v>
      </c>
      <c r="I3" s="77" t="s">
        <v>3069</v>
      </c>
      <c r="J3" s="261" t="s">
        <v>1840</v>
      </c>
      <c r="K3" s="566" t="s">
        <v>12523</v>
      </c>
      <c r="L3" s="629" t="s">
        <v>8041</v>
      </c>
    </row>
    <row r="4" spans="1:12" ht="12" thickTop="1">
      <c r="A4" s="14"/>
      <c r="B4" s="93"/>
      <c r="C4" s="21"/>
      <c r="D4" s="21"/>
      <c r="E4" s="21"/>
      <c r="F4" s="6"/>
      <c r="G4" s="7"/>
      <c r="H4" s="7"/>
      <c r="I4" s="75"/>
      <c r="J4" s="192">
        <v>0.8</v>
      </c>
      <c r="K4" s="8"/>
      <c r="L4" s="539"/>
    </row>
    <row r="5" spans="1:12" ht="12.75" customHeight="1">
      <c r="B5" s="25" t="s">
        <v>1807</v>
      </c>
      <c r="F5" s="2" t="s">
        <v>488</v>
      </c>
      <c r="G5" s="3" t="s">
        <v>488</v>
      </c>
    </row>
    <row r="6" spans="1:12" ht="27.75">
      <c r="A6" s="63">
        <v>662492006252</v>
      </c>
      <c r="B6" s="39" t="s">
        <v>1537</v>
      </c>
      <c r="C6" s="66" t="s">
        <v>1163</v>
      </c>
      <c r="D6" s="40" t="s">
        <v>7233</v>
      </c>
      <c r="E6" s="40">
        <v>810000955</v>
      </c>
      <c r="F6" s="40">
        <v>1</v>
      </c>
      <c r="G6" s="41">
        <v>10.119999999999999</v>
      </c>
      <c r="H6" s="41">
        <v>1.8104</v>
      </c>
      <c r="I6" s="85">
        <v>15</v>
      </c>
      <c r="J6" s="219">
        <f>K6*$J$4</f>
        <v>104.1576720309656</v>
      </c>
      <c r="K6" s="148">
        <v>130.19709003870699</v>
      </c>
      <c r="L6" s="42">
        <f>IF($L$4="(net)",0,(K6*$L$4))</f>
        <v>0</v>
      </c>
    </row>
    <row r="7" spans="1:12">
      <c r="D7" s="40" t="s">
        <v>8043</v>
      </c>
      <c r="E7" s="40" t="s">
        <v>8043</v>
      </c>
      <c r="J7" s="219"/>
      <c r="K7" s="145"/>
    </row>
    <row r="8" spans="1:12" ht="12.75" customHeight="1">
      <c r="A8" s="14"/>
      <c r="B8" s="5" t="s">
        <v>2830</v>
      </c>
      <c r="C8" s="21"/>
      <c r="D8" s="40" t="s">
        <v>8043</v>
      </c>
      <c r="E8" s="40" t="s">
        <v>8043</v>
      </c>
      <c r="F8" s="6"/>
      <c r="G8" s="7"/>
      <c r="H8" s="7"/>
      <c r="I8" s="75"/>
      <c r="J8" s="219"/>
      <c r="K8" s="201"/>
    </row>
    <row r="9" spans="1:12" ht="12.75" customHeight="1">
      <c r="A9" s="13">
        <v>662492704080</v>
      </c>
      <c r="B9" s="1" t="s">
        <v>5798</v>
      </c>
      <c r="C9" s="24" t="s">
        <v>5789</v>
      </c>
      <c r="D9" s="40" t="s">
        <v>7234</v>
      </c>
      <c r="E9" s="40">
        <v>810000956</v>
      </c>
      <c r="F9" s="2">
        <v>1</v>
      </c>
      <c r="G9" s="3">
        <v>0.68</v>
      </c>
      <c r="H9" s="3">
        <v>0.1318</v>
      </c>
      <c r="I9" s="71">
        <v>210</v>
      </c>
      <c r="J9" s="219">
        <f t="shared" ref="J9:J105" si="0">K9*$J$4</f>
        <v>71.85078923399999</v>
      </c>
      <c r="K9" s="145">
        <v>89.813486542499987</v>
      </c>
      <c r="L9" s="4">
        <f t="shared" ref="L9:L78" si="1">IF($L$4="(net)",0,(K9*$L$4))</f>
        <v>0</v>
      </c>
    </row>
    <row r="10" spans="1:12" ht="12.75" customHeight="1">
      <c r="A10" s="14"/>
      <c r="B10" s="93"/>
      <c r="C10" s="21"/>
      <c r="D10" s="2" t="s">
        <v>8043</v>
      </c>
      <c r="E10" s="2" t="s">
        <v>8043</v>
      </c>
      <c r="F10" s="6"/>
      <c r="G10" s="7"/>
      <c r="H10" s="7"/>
      <c r="I10" s="75"/>
      <c r="J10" s="219"/>
      <c r="K10" s="201"/>
    </row>
    <row r="11" spans="1:12" ht="12.75" customHeight="1">
      <c r="A11" s="13"/>
      <c r="B11" s="5" t="s">
        <v>838</v>
      </c>
      <c r="D11" s="2" t="s">
        <v>8043</v>
      </c>
      <c r="E11" s="2" t="s">
        <v>8043</v>
      </c>
      <c r="F11" s="2" t="s">
        <v>488</v>
      </c>
      <c r="G11" s="3" t="s">
        <v>488</v>
      </c>
      <c r="J11" s="219"/>
      <c r="K11" s="145"/>
    </row>
    <row r="12" spans="1:12" ht="12.75" customHeight="1">
      <c r="A12" s="13">
        <v>662492646199</v>
      </c>
      <c r="B12" s="4" t="s">
        <v>5797</v>
      </c>
      <c r="C12" s="19" t="s">
        <v>5786</v>
      </c>
      <c r="D12" s="2" t="s">
        <v>7235</v>
      </c>
      <c r="E12" s="2">
        <v>810000957</v>
      </c>
      <c r="F12" s="2">
        <v>1</v>
      </c>
      <c r="G12" s="3">
        <v>2.2799999999999998</v>
      </c>
      <c r="H12" s="3">
        <v>0.36509999999999998</v>
      </c>
      <c r="I12" s="71">
        <v>126</v>
      </c>
      <c r="J12" s="219">
        <f t="shared" si="0"/>
        <v>35.872900884180098</v>
      </c>
      <c r="K12" s="145">
        <v>44.841126105225122</v>
      </c>
      <c r="L12" s="4">
        <f t="shared" si="1"/>
        <v>0</v>
      </c>
    </row>
    <row r="13" spans="1:12" ht="12.75" customHeight="1">
      <c r="A13" s="13">
        <v>662492827925</v>
      </c>
      <c r="B13" s="35" t="s">
        <v>6195</v>
      </c>
      <c r="C13" s="24" t="s">
        <v>2988</v>
      </c>
      <c r="D13" s="2" t="s">
        <v>7237</v>
      </c>
      <c r="E13" s="2">
        <v>810000959</v>
      </c>
      <c r="F13" s="2">
        <v>1</v>
      </c>
      <c r="G13" s="3">
        <v>7.44</v>
      </c>
      <c r="H13" s="3">
        <v>2.4647000000000001</v>
      </c>
      <c r="I13" s="76">
        <v>42</v>
      </c>
      <c r="J13" s="219">
        <f t="shared" si="0"/>
        <v>93.773602232625862</v>
      </c>
      <c r="K13" s="145">
        <v>117.21700279078232</v>
      </c>
      <c r="L13" s="4">
        <f t="shared" si="1"/>
        <v>0</v>
      </c>
    </row>
    <row r="14" spans="1:12" ht="12.75" customHeight="1">
      <c r="A14" s="13">
        <v>662492751817</v>
      </c>
      <c r="B14" s="4" t="s">
        <v>5798</v>
      </c>
      <c r="C14" s="19" t="s">
        <v>5790</v>
      </c>
      <c r="D14" s="2" t="s">
        <v>7239</v>
      </c>
      <c r="E14" s="2">
        <v>810000961</v>
      </c>
      <c r="F14" s="2">
        <v>1</v>
      </c>
      <c r="G14" s="3">
        <v>0.84</v>
      </c>
      <c r="H14" s="3">
        <v>0.1318</v>
      </c>
      <c r="I14" s="71">
        <v>210</v>
      </c>
      <c r="J14" s="219">
        <f t="shared" si="0"/>
        <v>54.548716458997539</v>
      </c>
      <c r="K14" s="145">
        <v>68.185895573746919</v>
      </c>
      <c r="L14" s="4">
        <f t="shared" si="1"/>
        <v>0</v>
      </c>
    </row>
    <row r="15" spans="1:12" ht="12.75" customHeight="1">
      <c r="A15" s="13">
        <v>662492006467</v>
      </c>
      <c r="B15" s="4" t="s">
        <v>4514</v>
      </c>
      <c r="C15" s="24" t="s">
        <v>4047</v>
      </c>
      <c r="D15" s="2" t="s">
        <v>7240</v>
      </c>
      <c r="E15" s="2">
        <v>810000962</v>
      </c>
      <c r="F15" s="2">
        <v>1</v>
      </c>
      <c r="G15" s="3">
        <v>3.24</v>
      </c>
      <c r="H15" s="3">
        <v>0.73</v>
      </c>
      <c r="I15" s="71">
        <v>72</v>
      </c>
      <c r="J15" s="219">
        <f t="shared" si="0"/>
        <v>46.912159040118397</v>
      </c>
      <c r="K15" s="145">
        <v>58.640198800147992</v>
      </c>
      <c r="L15" s="4">
        <f t="shared" si="1"/>
        <v>0</v>
      </c>
    </row>
    <row r="16" spans="1:12" ht="12.75" customHeight="1">
      <c r="A16" s="13">
        <v>662492006139</v>
      </c>
      <c r="B16" s="4" t="s">
        <v>1492</v>
      </c>
      <c r="C16" s="19" t="s">
        <v>496</v>
      </c>
      <c r="D16" s="2" t="s">
        <v>7241</v>
      </c>
      <c r="E16" s="2">
        <v>810000963</v>
      </c>
      <c r="F16" s="2">
        <v>1</v>
      </c>
      <c r="G16" s="3">
        <v>2.12</v>
      </c>
      <c r="H16" s="3">
        <v>0.36509999999999998</v>
      </c>
      <c r="I16" s="71">
        <v>126</v>
      </c>
      <c r="J16" s="219">
        <f t="shared" si="0"/>
        <v>24.001274881876792</v>
      </c>
      <c r="K16" s="145">
        <v>30.001593602345988</v>
      </c>
      <c r="L16" s="4">
        <f t="shared" si="1"/>
        <v>0</v>
      </c>
    </row>
    <row r="17" spans="1:12" ht="12.75" customHeight="1">
      <c r="A17" s="13">
        <v>662492006146</v>
      </c>
      <c r="B17" s="4" t="s">
        <v>1493</v>
      </c>
      <c r="C17" s="19" t="s">
        <v>495</v>
      </c>
      <c r="D17" s="2" t="s">
        <v>7243</v>
      </c>
      <c r="E17" s="2">
        <v>810000965</v>
      </c>
      <c r="F17" s="2">
        <v>1</v>
      </c>
      <c r="G17" s="3">
        <v>3.86</v>
      </c>
      <c r="H17" s="3">
        <v>0.59350000000000003</v>
      </c>
      <c r="I17" s="71">
        <v>84</v>
      </c>
      <c r="J17" s="219">
        <f t="shared" si="0"/>
        <v>26.866720271894838</v>
      </c>
      <c r="K17" s="145">
        <v>33.583400339868547</v>
      </c>
      <c r="L17" s="4">
        <f t="shared" si="1"/>
        <v>0</v>
      </c>
    </row>
    <row r="18" spans="1:12" ht="12.75" customHeight="1">
      <c r="A18" s="13">
        <v>662492006160</v>
      </c>
      <c r="B18" s="1" t="s">
        <v>1494</v>
      </c>
      <c r="C18" s="19" t="s">
        <v>2942</v>
      </c>
      <c r="D18" s="2" t="s">
        <v>7245</v>
      </c>
      <c r="E18" s="2">
        <v>810000967</v>
      </c>
      <c r="F18" s="2">
        <v>1</v>
      </c>
      <c r="G18" s="3">
        <v>7.44</v>
      </c>
      <c r="H18" s="3">
        <v>1.1691</v>
      </c>
      <c r="I18" s="71">
        <v>42</v>
      </c>
      <c r="J18" s="219">
        <f t="shared" si="0"/>
        <v>45.289251916568354</v>
      </c>
      <c r="K18" s="145">
        <v>56.611564895710437</v>
      </c>
      <c r="L18" s="4">
        <f t="shared" si="1"/>
        <v>0</v>
      </c>
    </row>
    <row r="19" spans="1:12" ht="12.75" customHeight="1">
      <c r="A19" s="13">
        <v>662492006184</v>
      </c>
      <c r="B19" s="1" t="s">
        <v>4305</v>
      </c>
      <c r="C19" s="19" t="s">
        <v>4022</v>
      </c>
      <c r="D19" s="2" t="s">
        <v>7247</v>
      </c>
      <c r="E19" s="2">
        <v>810000969</v>
      </c>
      <c r="F19" s="2">
        <v>1</v>
      </c>
      <c r="G19" s="3">
        <v>1.42</v>
      </c>
      <c r="H19" s="3">
        <v>0.27800000000000002</v>
      </c>
      <c r="I19" s="71">
        <v>210</v>
      </c>
      <c r="J19" s="219">
        <f t="shared" si="0"/>
        <v>30.683087804617983</v>
      </c>
      <c r="K19" s="145">
        <v>38.353859755772476</v>
      </c>
      <c r="L19" s="4">
        <f t="shared" si="1"/>
        <v>0</v>
      </c>
    </row>
    <row r="20" spans="1:12" ht="12.75" customHeight="1">
      <c r="A20" s="13">
        <v>662492006177</v>
      </c>
      <c r="B20" s="1" t="s">
        <v>2071</v>
      </c>
      <c r="C20" s="19" t="s">
        <v>4019</v>
      </c>
      <c r="D20" s="2" t="s">
        <v>7248</v>
      </c>
      <c r="E20" s="2">
        <v>810000970</v>
      </c>
      <c r="F20" s="2">
        <v>1</v>
      </c>
      <c r="G20" s="3">
        <v>2.92</v>
      </c>
      <c r="H20" s="3">
        <v>0.46339999999999998</v>
      </c>
      <c r="I20" s="71">
        <v>140</v>
      </c>
      <c r="J20" s="219">
        <f t="shared" si="0"/>
        <v>70.773965341065107</v>
      </c>
      <c r="K20" s="145">
        <v>88.467456676331381</v>
      </c>
      <c r="L20" s="4">
        <f t="shared" si="1"/>
        <v>0</v>
      </c>
    </row>
    <row r="21" spans="1:12" ht="12.75" customHeight="1">
      <c r="A21" s="13">
        <v>662492006153</v>
      </c>
      <c r="B21" s="4" t="s">
        <v>1755</v>
      </c>
      <c r="C21" s="19" t="s">
        <v>497</v>
      </c>
      <c r="D21" s="2" t="s">
        <v>7250</v>
      </c>
      <c r="E21" s="2">
        <v>810000972</v>
      </c>
      <c r="F21" s="2">
        <v>1</v>
      </c>
      <c r="G21" s="3">
        <v>1.69</v>
      </c>
      <c r="H21" s="3">
        <v>0.34029999999999999</v>
      </c>
      <c r="I21" s="71">
        <v>180</v>
      </c>
      <c r="J21" s="219">
        <f t="shared" si="0"/>
        <v>24.191459310417809</v>
      </c>
      <c r="K21" s="145">
        <v>30.239324138022258</v>
      </c>
      <c r="L21" s="4">
        <f t="shared" si="1"/>
        <v>0</v>
      </c>
    </row>
    <row r="22" spans="1:12" ht="12.75" customHeight="1">
      <c r="A22" s="13">
        <v>662492006245</v>
      </c>
      <c r="B22" s="4" t="s">
        <v>1441</v>
      </c>
      <c r="C22" s="19" t="s">
        <v>4018</v>
      </c>
      <c r="D22" s="2" t="s">
        <v>7252</v>
      </c>
      <c r="E22" s="2">
        <v>810000974</v>
      </c>
      <c r="F22" s="2">
        <v>1</v>
      </c>
      <c r="G22" s="3">
        <v>2</v>
      </c>
      <c r="H22" s="3">
        <v>0.47720000000000001</v>
      </c>
      <c r="I22" s="71">
        <v>100</v>
      </c>
      <c r="J22" s="219">
        <f t="shared" si="0"/>
        <v>30.39147168085508</v>
      </c>
      <c r="K22" s="145">
        <v>37.989339601068849</v>
      </c>
      <c r="L22" s="4">
        <f t="shared" si="1"/>
        <v>0</v>
      </c>
    </row>
    <row r="23" spans="1:12" ht="12.75" customHeight="1">
      <c r="A23" s="13">
        <v>662492006122</v>
      </c>
      <c r="B23" s="4" t="s">
        <v>1443</v>
      </c>
      <c r="C23" s="19" t="s">
        <v>4025</v>
      </c>
      <c r="D23" s="2" t="s">
        <v>7254</v>
      </c>
      <c r="E23" s="2">
        <v>810000976</v>
      </c>
      <c r="F23" s="2">
        <v>1</v>
      </c>
      <c r="G23" s="3">
        <v>2</v>
      </c>
      <c r="H23" s="3">
        <v>0.26579999999999998</v>
      </c>
      <c r="I23" s="71">
        <v>180</v>
      </c>
      <c r="J23" s="219">
        <f t="shared" si="0"/>
        <v>39.496000679881206</v>
      </c>
      <c r="K23" s="145">
        <v>49.370000849851507</v>
      </c>
      <c r="L23" s="4">
        <f t="shared" si="1"/>
        <v>0</v>
      </c>
    </row>
    <row r="24" spans="1:12" ht="12.75" customHeight="1">
      <c r="A24" s="13">
        <v>662492006221</v>
      </c>
      <c r="B24" s="1" t="s">
        <v>3487</v>
      </c>
      <c r="C24" s="19" t="s">
        <v>4024</v>
      </c>
      <c r="D24" s="2" t="s">
        <v>7255</v>
      </c>
      <c r="E24" s="2">
        <v>810000977</v>
      </c>
      <c r="F24" s="2">
        <v>1</v>
      </c>
      <c r="G24" s="3">
        <v>2.1</v>
      </c>
      <c r="H24" s="3">
        <v>0.36509999999999998</v>
      </c>
      <c r="I24" s="71">
        <v>126</v>
      </c>
      <c r="J24" s="219">
        <f t="shared" si="0"/>
        <v>25.573466157815901</v>
      </c>
      <c r="K24" s="145">
        <v>31.966832697269876</v>
      </c>
      <c r="L24" s="4">
        <f t="shared" si="1"/>
        <v>0</v>
      </c>
    </row>
    <row r="25" spans="1:12" ht="12.75" customHeight="1">
      <c r="A25" s="13">
        <v>662492006214</v>
      </c>
      <c r="B25" s="4" t="s">
        <v>5234</v>
      </c>
      <c r="C25" s="19" t="s">
        <v>4021</v>
      </c>
      <c r="D25" s="2" t="s">
        <v>7256</v>
      </c>
      <c r="E25" s="2">
        <v>810000978</v>
      </c>
      <c r="F25" s="2">
        <v>1</v>
      </c>
      <c r="G25" s="3">
        <v>1.1000000000000001</v>
      </c>
      <c r="H25" s="3">
        <v>0.1318</v>
      </c>
      <c r="I25" s="76">
        <v>210</v>
      </c>
      <c r="J25" s="219">
        <f t="shared" si="0"/>
        <v>31.463082443520001</v>
      </c>
      <c r="K25" s="145">
        <v>39.3288530544</v>
      </c>
      <c r="L25" s="4">
        <f t="shared" si="1"/>
        <v>0</v>
      </c>
    </row>
    <row r="26" spans="1:12" ht="12.75" customHeight="1">
      <c r="A26" s="13">
        <v>662492006238</v>
      </c>
      <c r="B26" s="4" t="s">
        <v>5235</v>
      </c>
      <c r="C26" s="19" t="s">
        <v>4020</v>
      </c>
      <c r="D26" s="2" t="s">
        <v>7257</v>
      </c>
      <c r="E26" s="2">
        <v>810000979</v>
      </c>
      <c r="F26" s="2">
        <v>1</v>
      </c>
      <c r="G26" s="3">
        <v>0.84</v>
      </c>
      <c r="H26" s="3">
        <v>0.1318</v>
      </c>
      <c r="I26" s="71">
        <v>210</v>
      </c>
      <c r="J26" s="219">
        <f t="shared" si="0"/>
        <v>21.440124577524386</v>
      </c>
      <c r="K26" s="145">
        <v>26.80015572190548</v>
      </c>
      <c r="L26" s="4">
        <f t="shared" si="1"/>
        <v>0</v>
      </c>
    </row>
    <row r="27" spans="1:12" ht="12.75" customHeight="1">
      <c r="A27" s="13">
        <v>662492006665</v>
      </c>
      <c r="B27" s="35" t="s">
        <v>4713</v>
      </c>
      <c r="C27" s="24" t="s">
        <v>4714</v>
      </c>
      <c r="D27" s="2" t="s">
        <v>7259</v>
      </c>
      <c r="E27" s="2">
        <v>810000981</v>
      </c>
      <c r="F27" s="2">
        <v>1</v>
      </c>
      <c r="G27" s="3">
        <v>0.96</v>
      </c>
      <c r="H27" s="3">
        <v>0.1318</v>
      </c>
      <c r="J27" s="219">
        <f t="shared" si="0"/>
        <v>65.924989932437995</v>
      </c>
      <c r="K27" s="145">
        <v>82.406237415547494</v>
      </c>
      <c r="L27" s="4">
        <f t="shared" si="1"/>
        <v>0</v>
      </c>
    </row>
    <row r="28" spans="1:12" ht="12.75" customHeight="1">
      <c r="A28" s="13">
        <v>662492006191</v>
      </c>
      <c r="B28" s="1" t="s">
        <v>1442</v>
      </c>
      <c r="C28" s="19" t="s">
        <v>4023</v>
      </c>
      <c r="D28" s="2" t="s">
        <v>7260</v>
      </c>
      <c r="E28" s="2">
        <v>810000982</v>
      </c>
      <c r="F28" s="2">
        <v>1</v>
      </c>
      <c r="G28" s="3">
        <v>0.42</v>
      </c>
      <c r="H28" s="3">
        <v>1.7500000000000002E-2</v>
      </c>
      <c r="I28" s="76" t="s">
        <v>490</v>
      </c>
      <c r="J28" s="219">
        <f t="shared" si="0"/>
        <v>14.111684597743727</v>
      </c>
      <c r="K28" s="145">
        <v>17.639605747179658</v>
      </c>
      <c r="L28" s="4">
        <f t="shared" si="1"/>
        <v>0</v>
      </c>
    </row>
    <row r="29" spans="1:12" ht="12.75" customHeight="1">
      <c r="A29" s="13"/>
      <c r="B29" s="1"/>
      <c r="C29" s="19"/>
      <c r="D29" s="2"/>
      <c r="E29" s="2"/>
      <c r="I29" s="76"/>
      <c r="J29" s="219"/>
      <c r="K29" s="145"/>
    </row>
    <row r="30" spans="1:12" ht="12.75" customHeight="1">
      <c r="A30" s="13"/>
      <c r="B30" s="5" t="s">
        <v>8098</v>
      </c>
      <c r="C30" s="19"/>
      <c r="D30" s="2"/>
      <c r="E30" s="2"/>
      <c r="I30" s="76"/>
      <c r="J30" s="219"/>
      <c r="K30" s="145"/>
    </row>
    <row r="31" spans="1:12" ht="12.75" customHeight="1">
      <c r="A31" s="13">
        <v>662492615393</v>
      </c>
      <c r="B31" s="1" t="s">
        <v>6193</v>
      </c>
      <c r="C31" s="24" t="s">
        <v>6194</v>
      </c>
      <c r="D31" s="2" t="s">
        <v>7236</v>
      </c>
      <c r="E31" s="2">
        <v>810000958</v>
      </c>
      <c r="F31" s="2">
        <v>1</v>
      </c>
      <c r="G31" s="3">
        <v>1.58</v>
      </c>
      <c r="H31" s="3">
        <v>0.36509999999999998</v>
      </c>
      <c r="I31" s="71">
        <v>126</v>
      </c>
      <c r="J31" s="219">
        <f t="shared" ref="J31:J39" si="2">K31*$J$4</f>
        <v>56.938347009507595</v>
      </c>
      <c r="K31" s="145">
        <v>71.172933761884494</v>
      </c>
      <c r="L31" s="4">
        <f t="shared" ref="L31:L39" si="3">IF($L$4="(net)",0,(K31*$L$4))</f>
        <v>0</v>
      </c>
    </row>
    <row r="32" spans="1:12" ht="12.75" customHeight="1">
      <c r="A32" s="13">
        <v>662492196236</v>
      </c>
      <c r="B32" s="1" t="s">
        <v>6196</v>
      </c>
      <c r="C32" s="19" t="s">
        <v>4706</v>
      </c>
      <c r="D32" s="2" t="s">
        <v>7238</v>
      </c>
      <c r="E32" s="2">
        <v>810000960</v>
      </c>
      <c r="F32" s="2">
        <v>1</v>
      </c>
      <c r="G32" s="3">
        <v>8.9</v>
      </c>
      <c r="H32" s="3">
        <v>1.6</v>
      </c>
      <c r="I32" s="76">
        <v>42</v>
      </c>
      <c r="J32" s="219">
        <f t="shared" si="2"/>
        <v>137.55477535985762</v>
      </c>
      <c r="K32" s="145">
        <v>171.943469199822</v>
      </c>
      <c r="L32" s="4">
        <f t="shared" si="3"/>
        <v>0</v>
      </c>
    </row>
    <row r="33" spans="1:12" ht="12.75" customHeight="1">
      <c r="A33" s="13">
        <v>662492124390</v>
      </c>
      <c r="B33" s="1" t="s">
        <v>1691</v>
      </c>
      <c r="C33" s="19" t="s">
        <v>1692</v>
      </c>
      <c r="D33" s="2" t="s">
        <v>7242</v>
      </c>
      <c r="E33" s="2">
        <v>810000964</v>
      </c>
      <c r="F33" s="2">
        <v>1</v>
      </c>
      <c r="G33" s="3">
        <v>1.37</v>
      </c>
      <c r="H33" s="3">
        <v>0.36509999999999998</v>
      </c>
      <c r="I33" s="71">
        <v>126</v>
      </c>
      <c r="J33" s="219">
        <f t="shared" si="2"/>
        <v>32.295468997531799</v>
      </c>
      <c r="K33" s="145">
        <v>40.369336246914749</v>
      </c>
      <c r="L33" s="4">
        <f t="shared" si="3"/>
        <v>0</v>
      </c>
    </row>
    <row r="34" spans="1:12" ht="12.75" customHeight="1">
      <c r="A34" s="13">
        <v>662492770436</v>
      </c>
      <c r="B34" s="1" t="s">
        <v>1693</v>
      </c>
      <c r="C34" s="19" t="s">
        <v>1696</v>
      </c>
      <c r="D34" s="2" t="s">
        <v>7244</v>
      </c>
      <c r="E34" s="2">
        <v>810000966</v>
      </c>
      <c r="F34" s="2">
        <v>1</v>
      </c>
      <c r="G34" s="3">
        <v>2.75</v>
      </c>
      <c r="H34" s="3">
        <v>0.59360000000000002</v>
      </c>
      <c r="I34" s="71">
        <v>84</v>
      </c>
      <c r="J34" s="219">
        <f t="shared" si="2"/>
        <v>35.883854441701992</v>
      </c>
      <c r="K34" s="145">
        <v>44.854818052127492</v>
      </c>
      <c r="L34" s="4">
        <f t="shared" si="3"/>
        <v>0</v>
      </c>
    </row>
    <row r="35" spans="1:12" ht="12.75" customHeight="1">
      <c r="A35" s="13">
        <v>662492611036</v>
      </c>
      <c r="B35" s="1" t="s">
        <v>1694</v>
      </c>
      <c r="C35" s="19" t="s">
        <v>1695</v>
      </c>
      <c r="D35" s="2" t="s">
        <v>7246</v>
      </c>
      <c r="E35" s="2">
        <v>810000968</v>
      </c>
      <c r="F35" s="2">
        <v>1</v>
      </c>
      <c r="G35" s="3">
        <v>5.51</v>
      </c>
      <c r="H35" s="3">
        <v>1.1691</v>
      </c>
      <c r="I35" s="71">
        <v>42</v>
      </c>
      <c r="J35" s="219">
        <f t="shared" si="2"/>
        <v>58.610295588113253</v>
      </c>
      <c r="K35" s="145">
        <v>73.262869485141564</v>
      </c>
      <c r="L35" s="4">
        <f t="shared" si="3"/>
        <v>0</v>
      </c>
    </row>
    <row r="36" spans="1:12" ht="12.75" customHeight="1">
      <c r="A36" s="13">
        <v>662492451632</v>
      </c>
      <c r="B36" s="1" t="s">
        <v>4708</v>
      </c>
      <c r="C36" s="19" t="s">
        <v>4707</v>
      </c>
      <c r="D36" s="2" t="s">
        <v>7249</v>
      </c>
      <c r="E36" s="2">
        <v>810000971</v>
      </c>
      <c r="F36" s="2">
        <v>1</v>
      </c>
      <c r="G36" s="3">
        <v>2.92</v>
      </c>
      <c r="H36" s="3">
        <v>0.46339999999999998</v>
      </c>
      <c r="J36" s="219">
        <f t="shared" si="2"/>
        <v>101.67092091815563</v>
      </c>
      <c r="K36" s="145">
        <v>127.08865114769453</v>
      </c>
      <c r="L36" s="4">
        <f t="shared" si="3"/>
        <v>0</v>
      </c>
    </row>
    <row r="37" spans="1:12" ht="12.75" customHeight="1">
      <c r="A37" s="13">
        <v>662492750865</v>
      </c>
      <c r="B37" s="1" t="s">
        <v>1697</v>
      </c>
      <c r="C37" s="19" t="s">
        <v>1698</v>
      </c>
      <c r="D37" s="2" t="s">
        <v>7251</v>
      </c>
      <c r="E37" s="2">
        <v>810000973</v>
      </c>
      <c r="F37" s="2">
        <v>1</v>
      </c>
      <c r="G37" s="3">
        <v>0.85</v>
      </c>
      <c r="I37" s="71">
        <v>180</v>
      </c>
      <c r="J37" s="219">
        <f t="shared" si="2"/>
        <v>32.295468997531799</v>
      </c>
      <c r="K37" s="145">
        <v>40.369336246914749</v>
      </c>
      <c r="L37" s="4">
        <f t="shared" si="3"/>
        <v>0</v>
      </c>
    </row>
    <row r="38" spans="1:12" ht="12.75" customHeight="1">
      <c r="A38" s="13">
        <v>662492410622</v>
      </c>
      <c r="B38" s="1" t="s">
        <v>1699</v>
      </c>
      <c r="C38" s="19" t="s">
        <v>1700</v>
      </c>
      <c r="D38" s="2" t="s">
        <v>7253</v>
      </c>
      <c r="E38" s="2">
        <v>810000975</v>
      </c>
      <c r="F38" s="2">
        <v>1</v>
      </c>
      <c r="G38" s="3">
        <v>1.23</v>
      </c>
      <c r="I38" s="71">
        <v>100</v>
      </c>
      <c r="J38" s="219">
        <f t="shared" si="2"/>
        <v>38.276111404482116</v>
      </c>
      <c r="K38" s="145">
        <v>47.845139255602646</v>
      </c>
      <c r="L38" s="4">
        <f t="shared" si="3"/>
        <v>0</v>
      </c>
    </row>
    <row r="39" spans="1:12" ht="12.75" customHeight="1">
      <c r="A39" s="13">
        <v>662492760543</v>
      </c>
      <c r="B39" s="1" t="s">
        <v>4709</v>
      </c>
      <c r="C39" s="19" t="s">
        <v>4710</v>
      </c>
      <c r="D39" s="2" t="s">
        <v>7258</v>
      </c>
      <c r="E39" s="2">
        <v>810000980</v>
      </c>
      <c r="F39" s="2">
        <v>1</v>
      </c>
      <c r="G39" s="3">
        <v>0.8</v>
      </c>
      <c r="H39" s="3">
        <v>0.1313</v>
      </c>
      <c r="J39" s="219">
        <f t="shared" si="2"/>
        <v>31.099340516141712</v>
      </c>
      <c r="K39" s="145">
        <v>38.874175645177139</v>
      </c>
      <c r="L39" s="4">
        <f t="shared" si="3"/>
        <v>0</v>
      </c>
    </row>
    <row r="40" spans="1:12" ht="12.75" customHeight="1">
      <c r="A40" s="13"/>
      <c r="B40" s="1"/>
      <c r="C40" s="289"/>
      <c r="D40" s="2"/>
      <c r="E40" s="2"/>
      <c r="J40" s="219"/>
      <c r="K40" s="145"/>
    </row>
    <row r="41" spans="1:12" ht="12.75" customHeight="1">
      <c r="A41" s="13"/>
      <c r="B41" s="5" t="s">
        <v>8099</v>
      </c>
      <c r="C41" s="289"/>
      <c r="D41" s="2"/>
      <c r="E41" s="2"/>
      <c r="J41" s="219"/>
      <c r="K41" s="145"/>
    </row>
    <row r="42" spans="1:12" ht="12.75" customHeight="1">
      <c r="A42" s="13">
        <v>662492357798</v>
      </c>
      <c r="B42" s="35" t="s">
        <v>8085</v>
      </c>
      <c r="C42" s="123"/>
      <c r="D42" s="2" t="s">
        <v>8086</v>
      </c>
      <c r="E42" s="2">
        <v>810008023</v>
      </c>
      <c r="F42" s="2">
        <v>1</v>
      </c>
      <c r="G42" s="3">
        <v>3</v>
      </c>
      <c r="H42" s="3">
        <v>0.62419999999999998</v>
      </c>
      <c r="I42" s="71">
        <v>75</v>
      </c>
      <c r="J42" s="219">
        <f t="shared" ref="J42:J51" si="4">K42*$J$4</f>
        <v>48.448427500654283</v>
      </c>
      <c r="K42" s="145">
        <v>60.560534375817852</v>
      </c>
      <c r="L42" s="4">
        <f t="shared" ref="L42:L51" si="5">IF($L$4="(net)",0,(K42*$L$4))</f>
        <v>0</v>
      </c>
    </row>
    <row r="43" spans="1:12" ht="12.75" customHeight="1">
      <c r="A43" s="13">
        <v>662492406281</v>
      </c>
      <c r="B43" s="35" t="s">
        <v>8095</v>
      </c>
      <c r="C43" s="289"/>
      <c r="D43" s="2" t="s">
        <v>8096</v>
      </c>
      <c r="E43" s="2">
        <v>810008024</v>
      </c>
      <c r="F43" s="2">
        <v>1</v>
      </c>
      <c r="G43" s="3">
        <v>14</v>
      </c>
      <c r="H43" s="3">
        <v>1.8694999999999999</v>
      </c>
      <c r="I43" s="76">
        <v>42</v>
      </c>
      <c r="J43" s="219">
        <f t="shared" si="4"/>
        <v>157.98400271952482</v>
      </c>
      <c r="K43" s="145">
        <v>197.48000339940603</v>
      </c>
      <c r="L43" s="4">
        <f t="shared" si="5"/>
        <v>0</v>
      </c>
    </row>
    <row r="44" spans="1:12" ht="12.75" customHeight="1">
      <c r="A44" s="13">
        <v>662492431559</v>
      </c>
      <c r="B44" s="35" t="s">
        <v>8083</v>
      </c>
      <c r="C44" s="289"/>
      <c r="D44" s="2" t="s">
        <v>8079</v>
      </c>
      <c r="E44" s="2">
        <v>810008016</v>
      </c>
      <c r="F44" s="2">
        <v>1</v>
      </c>
      <c r="G44" s="3">
        <v>2</v>
      </c>
      <c r="H44" s="3">
        <v>0.36509999999999998</v>
      </c>
      <c r="I44" s="71">
        <v>126</v>
      </c>
      <c r="J44" s="219">
        <f t="shared" si="4"/>
        <v>33.703253913498628</v>
      </c>
      <c r="K44" s="145">
        <v>42.129067391873285</v>
      </c>
      <c r="L44" s="4">
        <f t="shared" si="5"/>
        <v>0</v>
      </c>
    </row>
    <row r="45" spans="1:12" ht="12.75" customHeight="1">
      <c r="A45" s="13">
        <v>660492588512</v>
      </c>
      <c r="B45" s="35" t="s">
        <v>8082</v>
      </c>
      <c r="C45" s="289"/>
      <c r="D45" s="2" t="s">
        <v>8080</v>
      </c>
      <c r="E45" s="2">
        <v>810008017</v>
      </c>
      <c r="F45" s="2">
        <v>1</v>
      </c>
      <c r="G45" s="3">
        <v>3.86</v>
      </c>
      <c r="H45" s="3">
        <v>0.59360000000000002</v>
      </c>
      <c r="I45" s="71">
        <v>84</v>
      </c>
      <c r="J45" s="219">
        <f t="shared" si="4"/>
        <v>41.075840707076452</v>
      </c>
      <c r="K45" s="145">
        <v>51.344800883845558</v>
      </c>
      <c r="L45" s="4">
        <f t="shared" si="5"/>
        <v>0</v>
      </c>
    </row>
    <row r="46" spans="1:12" ht="12.75" customHeight="1">
      <c r="A46" s="13">
        <v>662492343876</v>
      </c>
      <c r="B46" s="35" t="s">
        <v>8081</v>
      </c>
      <c r="C46" s="289"/>
      <c r="D46" s="2" t="s">
        <v>8084</v>
      </c>
      <c r="E46" s="2">
        <v>810008018</v>
      </c>
      <c r="F46" s="2">
        <v>1</v>
      </c>
      <c r="G46" s="3">
        <v>7.2</v>
      </c>
      <c r="H46" s="3">
        <v>1.1691</v>
      </c>
      <c r="I46" s="71">
        <v>42</v>
      </c>
      <c r="J46" s="219">
        <f t="shared" si="4"/>
        <v>55.8210142942321</v>
      </c>
      <c r="K46" s="145">
        <v>69.776267867790125</v>
      </c>
      <c r="L46" s="4">
        <f t="shared" si="5"/>
        <v>0</v>
      </c>
    </row>
    <row r="47" spans="1:12" ht="12.75" customHeight="1">
      <c r="A47" s="13">
        <v>662492827017</v>
      </c>
      <c r="B47" s="35" t="s">
        <v>8093</v>
      </c>
      <c r="C47" s="289"/>
      <c r="D47" s="2" t="s">
        <v>8094</v>
      </c>
      <c r="E47" s="2">
        <v>810008025</v>
      </c>
      <c r="F47" s="2">
        <v>1</v>
      </c>
      <c r="G47" s="3">
        <v>2.92</v>
      </c>
      <c r="H47" s="3">
        <v>0.46339999999999998</v>
      </c>
      <c r="I47" s="71">
        <v>140</v>
      </c>
      <c r="J47" s="219">
        <f t="shared" si="4"/>
        <v>143.84528004646802</v>
      </c>
      <c r="K47" s="145">
        <v>179.80660005808502</v>
      </c>
      <c r="L47" s="4">
        <f t="shared" si="5"/>
        <v>0</v>
      </c>
    </row>
    <row r="48" spans="1:12" ht="12.75" customHeight="1">
      <c r="A48" s="13">
        <v>662492409671</v>
      </c>
      <c r="B48" s="35" t="s">
        <v>8091</v>
      </c>
      <c r="C48" s="289"/>
      <c r="D48" s="2" t="s">
        <v>8092</v>
      </c>
      <c r="E48" s="2">
        <v>810008021</v>
      </c>
      <c r="F48" s="2">
        <v>1</v>
      </c>
      <c r="G48" s="3">
        <v>1.69</v>
      </c>
      <c r="H48" s="3">
        <v>0.34029999999999999</v>
      </c>
      <c r="I48" s="71">
        <v>180</v>
      </c>
      <c r="J48" s="219">
        <f t="shared" si="4"/>
        <v>62.926164887040002</v>
      </c>
      <c r="K48" s="145">
        <v>78.657706108799999</v>
      </c>
      <c r="L48" s="4">
        <f t="shared" si="5"/>
        <v>0</v>
      </c>
    </row>
    <row r="49" spans="1:12" ht="12.75" customHeight="1">
      <c r="A49" s="13">
        <v>662492479476</v>
      </c>
      <c r="B49" s="35" t="s">
        <v>8089</v>
      </c>
      <c r="C49" s="289"/>
      <c r="D49" s="2" t="s">
        <v>8090</v>
      </c>
      <c r="E49" s="2">
        <v>810008022</v>
      </c>
      <c r="F49" s="2">
        <v>1</v>
      </c>
      <c r="G49" s="3">
        <v>1.8</v>
      </c>
      <c r="H49" s="3">
        <v>0.4773</v>
      </c>
      <c r="I49" s="71">
        <v>100</v>
      </c>
      <c r="J49" s="219">
        <f t="shared" si="4"/>
        <v>51.608107555044775</v>
      </c>
      <c r="K49" s="145">
        <v>64.510134443805967</v>
      </c>
      <c r="L49" s="4">
        <f t="shared" si="5"/>
        <v>0</v>
      </c>
    </row>
    <row r="50" spans="1:12" ht="12.75" customHeight="1">
      <c r="A50" s="13">
        <v>662492517161</v>
      </c>
      <c r="B50" s="4" t="s">
        <v>8097</v>
      </c>
      <c r="D50" s="2" t="s">
        <v>8078</v>
      </c>
      <c r="E50" s="2">
        <v>810008020</v>
      </c>
      <c r="F50" s="2">
        <v>1</v>
      </c>
      <c r="G50" s="3">
        <v>2.4</v>
      </c>
      <c r="H50" s="3">
        <v>0.26579999999999998</v>
      </c>
      <c r="I50" s="71">
        <v>180</v>
      </c>
      <c r="J50" s="219">
        <f t="shared" si="4"/>
        <v>50.028267527849529</v>
      </c>
      <c r="K50" s="145">
        <v>62.535334409811909</v>
      </c>
      <c r="L50" s="4">
        <f t="shared" si="5"/>
        <v>0</v>
      </c>
    </row>
    <row r="51" spans="1:12" ht="12.75" customHeight="1">
      <c r="A51" s="13">
        <v>662492296455</v>
      </c>
      <c r="B51" s="35" t="s">
        <v>8087</v>
      </c>
      <c r="D51" s="2" t="s">
        <v>8088</v>
      </c>
      <c r="E51" s="2">
        <v>810008019</v>
      </c>
      <c r="F51" s="2">
        <v>1</v>
      </c>
      <c r="G51" s="3">
        <v>0.84</v>
      </c>
      <c r="H51" s="3">
        <v>0.1318</v>
      </c>
      <c r="I51" s="71">
        <v>210</v>
      </c>
      <c r="J51" s="219">
        <f t="shared" si="4"/>
        <v>47.951704086577202</v>
      </c>
      <c r="K51" s="145">
        <v>59.9396301082215</v>
      </c>
      <c r="L51" s="4">
        <f t="shared" si="5"/>
        <v>0</v>
      </c>
    </row>
    <row r="52" spans="1:12" ht="12.75" customHeight="1">
      <c r="A52" s="13"/>
      <c r="B52" s="35"/>
      <c r="D52" s="2"/>
      <c r="E52" s="2"/>
      <c r="J52" s="219"/>
      <c r="K52" s="145"/>
    </row>
    <row r="53" spans="1:12" ht="12.75" customHeight="1">
      <c r="A53" s="13"/>
      <c r="B53" s="5" t="s">
        <v>839</v>
      </c>
      <c r="D53" s="2" t="s">
        <v>8043</v>
      </c>
      <c r="E53" s="2" t="s">
        <v>8043</v>
      </c>
      <c r="F53" s="2" t="s">
        <v>488</v>
      </c>
      <c r="G53" s="3" t="s">
        <v>488</v>
      </c>
      <c r="J53" s="219"/>
      <c r="K53" s="145"/>
    </row>
    <row r="54" spans="1:12" ht="12.75" customHeight="1">
      <c r="A54" s="13">
        <v>662492006344</v>
      </c>
      <c r="B54" s="4" t="s">
        <v>5797</v>
      </c>
      <c r="C54" s="19" t="s">
        <v>5787</v>
      </c>
      <c r="D54" s="2" t="s">
        <v>7261</v>
      </c>
      <c r="E54" s="2">
        <v>810000983</v>
      </c>
      <c r="F54" s="2">
        <v>1</v>
      </c>
      <c r="G54" s="3">
        <v>2.7</v>
      </c>
      <c r="H54" s="3">
        <v>0.62419999999999998</v>
      </c>
      <c r="I54" s="71">
        <v>75</v>
      </c>
      <c r="J54" s="219">
        <f t="shared" si="0"/>
        <v>50.940696918711609</v>
      </c>
      <c r="K54" s="145">
        <v>63.675871148389504</v>
      </c>
      <c r="L54" s="4">
        <f t="shared" si="1"/>
        <v>0</v>
      </c>
    </row>
    <row r="55" spans="1:12" ht="12.75" customHeight="1">
      <c r="A55" s="13">
        <v>662492342817</v>
      </c>
      <c r="B55" s="4" t="s">
        <v>5798</v>
      </c>
      <c r="C55" s="24" t="s">
        <v>5791</v>
      </c>
      <c r="D55" s="2" t="s">
        <v>7262</v>
      </c>
      <c r="E55" s="2">
        <v>810000984</v>
      </c>
      <c r="F55" s="2">
        <v>1</v>
      </c>
      <c r="G55" s="3">
        <v>1.2</v>
      </c>
      <c r="H55" s="3">
        <v>0.26579999999999998</v>
      </c>
      <c r="I55" s="71">
        <v>180</v>
      </c>
      <c r="J55" s="219">
        <f t="shared" si="0"/>
        <v>81.304840448999997</v>
      </c>
      <c r="K55" s="145">
        <v>101.63105056124999</v>
      </c>
      <c r="L55" s="4">
        <f t="shared" si="1"/>
        <v>0</v>
      </c>
    </row>
    <row r="56" spans="1:12" ht="12.75" customHeight="1">
      <c r="A56" s="13">
        <v>662492006276</v>
      </c>
      <c r="B56" s="4" t="s">
        <v>1492</v>
      </c>
      <c r="C56" s="19" t="s">
        <v>4028</v>
      </c>
      <c r="D56" s="2" t="s">
        <v>7263</v>
      </c>
      <c r="E56" s="2">
        <v>810000985</v>
      </c>
      <c r="F56" s="2">
        <v>1</v>
      </c>
      <c r="G56" s="3">
        <v>2.56</v>
      </c>
      <c r="H56" s="3">
        <v>0.39729999999999999</v>
      </c>
      <c r="I56" s="71">
        <v>120</v>
      </c>
      <c r="J56" s="219">
        <f t="shared" si="0"/>
        <v>27.348520824198758</v>
      </c>
      <c r="K56" s="145">
        <v>34.185651030248444</v>
      </c>
      <c r="L56" s="4">
        <f t="shared" si="1"/>
        <v>0</v>
      </c>
    </row>
    <row r="57" spans="1:12" ht="12.75" customHeight="1">
      <c r="A57" s="13">
        <v>662492006283</v>
      </c>
      <c r="B57" s="4" t="s">
        <v>1493</v>
      </c>
      <c r="C57" s="19" t="s">
        <v>4027</v>
      </c>
      <c r="D57" s="2" t="s">
        <v>7264</v>
      </c>
      <c r="E57" s="2">
        <v>810000986</v>
      </c>
      <c r="F57" s="2">
        <v>1</v>
      </c>
      <c r="G57" s="3">
        <v>4.5999999999999996</v>
      </c>
      <c r="H57" s="3">
        <v>1.0347999999999999</v>
      </c>
      <c r="I57" s="71">
        <v>60</v>
      </c>
      <c r="J57" s="219">
        <f t="shared" si="0"/>
        <v>34.930540042034117</v>
      </c>
      <c r="K57" s="145">
        <v>43.663175052542641</v>
      </c>
      <c r="L57" s="4">
        <f t="shared" si="1"/>
        <v>0</v>
      </c>
    </row>
    <row r="58" spans="1:12" ht="12.75" customHeight="1">
      <c r="A58" s="13">
        <v>662492006320</v>
      </c>
      <c r="B58" s="4" t="s">
        <v>522</v>
      </c>
      <c r="C58" s="24" t="s">
        <v>5101</v>
      </c>
      <c r="D58" s="2" t="s">
        <v>7265</v>
      </c>
      <c r="E58" s="2">
        <v>810000987</v>
      </c>
      <c r="F58" s="2">
        <v>1</v>
      </c>
      <c r="G58" s="3">
        <v>1.62</v>
      </c>
      <c r="H58" s="3">
        <v>0.28000000000000003</v>
      </c>
      <c r="I58" s="71">
        <v>210</v>
      </c>
      <c r="J58" s="219">
        <f t="shared" si="0"/>
        <v>33.76670702964158</v>
      </c>
      <c r="K58" s="145">
        <v>42.208383787051972</v>
      </c>
      <c r="L58" s="4">
        <f t="shared" si="1"/>
        <v>0</v>
      </c>
    </row>
    <row r="59" spans="1:12" ht="12.75" customHeight="1">
      <c r="A59" s="13">
        <v>662492006306</v>
      </c>
      <c r="B59" s="4" t="s">
        <v>1494</v>
      </c>
      <c r="C59" s="19" t="s">
        <v>4026</v>
      </c>
      <c r="D59" s="2" t="s">
        <v>7266</v>
      </c>
      <c r="E59" s="2">
        <v>810000988</v>
      </c>
      <c r="F59" s="2">
        <v>1</v>
      </c>
      <c r="G59" s="3">
        <v>8.7200000000000006</v>
      </c>
      <c r="H59" s="3">
        <v>1.5828</v>
      </c>
      <c r="I59" s="71">
        <v>30</v>
      </c>
      <c r="J59" s="219">
        <f t="shared" si="0"/>
        <v>50.554880870247942</v>
      </c>
      <c r="K59" s="145">
        <v>63.193601087809924</v>
      </c>
      <c r="L59" s="4">
        <f t="shared" si="1"/>
        <v>0</v>
      </c>
    </row>
    <row r="60" spans="1:12" ht="12.75" customHeight="1">
      <c r="A60" s="13">
        <v>662492006290</v>
      </c>
      <c r="B60" s="4" t="s">
        <v>6197</v>
      </c>
      <c r="C60" s="24" t="s">
        <v>5102</v>
      </c>
      <c r="D60" s="2" t="s">
        <v>7267</v>
      </c>
      <c r="E60" s="2">
        <v>810000989</v>
      </c>
      <c r="F60" s="2">
        <v>1</v>
      </c>
      <c r="G60" s="3">
        <v>2.2000000000000002</v>
      </c>
      <c r="H60" s="3">
        <v>0.64</v>
      </c>
      <c r="I60" s="71">
        <v>112</v>
      </c>
      <c r="J60" s="219">
        <f t="shared" si="0"/>
        <v>47.951704086577202</v>
      </c>
      <c r="K60" s="145">
        <v>59.9396301082215</v>
      </c>
      <c r="L60" s="4">
        <f t="shared" si="1"/>
        <v>0</v>
      </c>
    </row>
    <row r="61" spans="1:12" ht="12.75" customHeight="1">
      <c r="A61" s="13">
        <v>662492006382</v>
      </c>
      <c r="B61" s="4" t="s">
        <v>1441</v>
      </c>
      <c r="C61" s="19" t="s">
        <v>4029</v>
      </c>
      <c r="D61" s="2" t="s">
        <v>7268</v>
      </c>
      <c r="E61" s="2">
        <v>810000990</v>
      </c>
      <c r="F61" s="2">
        <v>1</v>
      </c>
      <c r="G61" s="3">
        <v>3.02</v>
      </c>
      <c r="H61" s="3">
        <v>0.73099999999999998</v>
      </c>
      <c r="I61" s="71">
        <v>80</v>
      </c>
      <c r="J61" s="219">
        <f t="shared" si="0"/>
        <v>56.938347009507595</v>
      </c>
      <c r="K61" s="145">
        <v>71.172933761884494</v>
      </c>
      <c r="L61" s="4">
        <f t="shared" si="1"/>
        <v>0</v>
      </c>
    </row>
    <row r="62" spans="1:12" ht="12.75" customHeight="1">
      <c r="A62" s="13">
        <v>662492006313</v>
      </c>
      <c r="B62" s="4" t="s">
        <v>5103</v>
      </c>
      <c r="C62" s="24" t="s">
        <v>5104</v>
      </c>
      <c r="D62" s="2" t="s">
        <v>7269</v>
      </c>
      <c r="E62" s="2">
        <v>810000991</v>
      </c>
      <c r="F62" s="2">
        <v>1</v>
      </c>
      <c r="G62" s="3">
        <v>4.18</v>
      </c>
      <c r="H62" s="3">
        <v>1.03</v>
      </c>
      <c r="I62" s="71">
        <v>65</v>
      </c>
      <c r="J62" s="219">
        <f t="shared" si="0"/>
        <v>164.81739093772683</v>
      </c>
      <c r="K62" s="145">
        <v>206.02173867215851</v>
      </c>
      <c r="L62" s="4">
        <f t="shared" si="1"/>
        <v>0</v>
      </c>
    </row>
    <row r="63" spans="1:12" ht="12.75" customHeight="1">
      <c r="A63" s="13">
        <v>662492006269</v>
      </c>
      <c r="B63" s="4" t="s">
        <v>1443</v>
      </c>
      <c r="C63" s="19" t="s">
        <v>4034</v>
      </c>
      <c r="D63" s="2" t="s">
        <v>7270</v>
      </c>
      <c r="E63" s="2">
        <v>810000992</v>
      </c>
      <c r="F63" s="2">
        <v>1</v>
      </c>
      <c r="G63" s="3">
        <v>2.96</v>
      </c>
      <c r="H63" s="3">
        <v>0.48759999999999998</v>
      </c>
      <c r="I63" s="71">
        <v>80</v>
      </c>
      <c r="J63" s="219">
        <f t="shared" si="0"/>
        <v>54.544894105564708</v>
      </c>
      <c r="K63" s="145">
        <v>68.181117631955885</v>
      </c>
      <c r="L63" s="4">
        <f t="shared" si="1"/>
        <v>0</v>
      </c>
    </row>
    <row r="64" spans="1:12" ht="12.75" customHeight="1">
      <c r="A64" s="13">
        <v>662492006368</v>
      </c>
      <c r="B64" s="4" t="s">
        <v>3487</v>
      </c>
      <c r="C64" s="19" t="s">
        <v>4033</v>
      </c>
      <c r="D64" s="2" t="s">
        <v>7271</v>
      </c>
      <c r="E64" s="2">
        <v>810000993</v>
      </c>
      <c r="F64" s="2">
        <v>1</v>
      </c>
      <c r="G64" s="3">
        <v>2.2599999999999998</v>
      </c>
      <c r="H64" s="3">
        <v>0.39729999999999999</v>
      </c>
      <c r="I64" s="71">
        <v>120</v>
      </c>
      <c r="J64" s="219">
        <f t="shared" si="0"/>
        <v>53.939521964109602</v>
      </c>
      <c r="K64" s="145">
        <v>67.424402455136999</v>
      </c>
      <c r="L64" s="4">
        <f t="shared" si="1"/>
        <v>0</v>
      </c>
    </row>
    <row r="65" spans="1:12" ht="12.75" customHeight="1">
      <c r="A65" s="13">
        <v>662492006351</v>
      </c>
      <c r="B65" s="4" t="s">
        <v>5234</v>
      </c>
      <c r="C65" s="19" t="s">
        <v>4031</v>
      </c>
      <c r="D65" s="2" t="s">
        <v>7272</v>
      </c>
      <c r="E65" s="2">
        <v>810000994</v>
      </c>
      <c r="F65" s="2">
        <v>1</v>
      </c>
      <c r="G65" s="3">
        <v>1.24</v>
      </c>
      <c r="H65" s="3">
        <v>0.26579999999999998</v>
      </c>
      <c r="I65" s="76">
        <v>180</v>
      </c>
      <c r="J65" s="219">
        <f t="shared" si="0"/>
        <v>65.924989932437995</v>
      </c>
      <c r="K65" s="145">
        <v>82.406237415547494</v>
      </c>
      <c r="L65" s="4">
        <f t="shared" si="1"/>
        <v>0</v>
      </c>
    </row>
    <row r="66" spans="1:12" ht="12.75" customHeight="1">
      <c r="A66" s="13">
        <v>662492006375</v>
      </c>
      <c r="B66" s="4" t="s">
        <v>5235</v>
      </c>
      <c r="C66" s="19" t="s">
        <v>4030</v>
      </c>
      <c r="D66" s="2" t="s">
        <v>7273</v>
      </c>
      <c r="E66" s="2">
        <v>810000995</v>
      </c>
      <c r="F66" s="2">
        <v>1</v>
      </c>
      <c r="G66" s="3">
        <v>1.1200000000000001</v>
      </c>
      <c r="H66" s="3">
        <v>0.26579999999999998</v>
      </c>
      <c r="I66" s="76">
        <v>180</v>
      </c>
      <c r="J66" s="219">
        <f t="shared" si="0"/>
        <v>44.952879041179187</v>
      </c>
      <c r="K66" s="145">
        <v>56.191098801473984</v>
      </c>
      <c r="L66" s="4">
        <f t="shared" si="1"/>
        <v>0</v>
      </c>
    </row>
    <row r="67" spans="1:12" ht="12.75" customHeight="1">
      <c r="A67" s="13">
        <v>662492006337</v>
      </c>
      <c r="B67" s="1" t="s">
        <v>1442</v>
      </c>
      <c r="C67" s="19" t="s">
        <v>4032</v>
      </c>
      <c r="D67" s="2" t="s">
        <v>7274</v>
      </c>
      <c r="E67" s="2">
        <v>810000996</v>
      </c>
      <c r="F67" s="2">
        <v>1</v>
      </c>
      <c r="G67" s="3">
        <v>0.66</v>
      </c>
      <c r="H67" s="3">
        <v>0.1646</v>
      </c>
      <c r="I67" s="76" t="s">
        <v>490</v>
      </c>
      <c r="J67" s="219">
        <f t="shared" si="0"/>
        <v>35.956403904985201</v>
      </c>
      <c r="K67" s="145">
        <v>44.9455048812315</v>
      </c>
      <c r="L67" s="4">
        <f t="shared" si="1"/>
        <v>0</v>
      </c>
    </row>
    <row r="68" spans="1:12" ht="12.75" customHeight="1">
      <c r="A68" s="13"/>
      <c r="D68" s="2" t="s">
        <v>8043</v>
      </c>
      <c r="E68" s="2" t="s">
        <v>8043</v>
      </c>
      <c r="J68" s="219"/>
      <c r="K68" s="145"/>
    </row>
    <row r="69" spans="1:12" ht="12.75" customHeight="1">
      <c r="A69" s="13"/>
      <c r="B69" s="5" t="s">
        <v>840</v>
      </c>
      <c r="D69" s="2" t="s">
        <v>8043</v>
      </c>
      <c r="E69" s="2" t="s">
        <v>8043</v>
      </c>
      <c r="F69" s="2" t="s">
        <v>488</v>
      </c>
      <c r="G69" s="3" t="s">
        <v>488</v>
      </c>
      <c r="J69" s="219"/>
      <c r="K69" s="145"/>
    </row>
    <row r="70" spans="1:12" ht="12.75" customHeight="1">
      <c r="A70" s="13">
        <v>662492665299</v>
      </c>
      <c r="B70" s="4" t="s">
        <v>5796</v>
      </c>
      <c r="C70" s="19" t="s">
        <v>5788</v>
      </c>
      <c r="D70" s="2" t="s">
        <v>7275</v>
      </c>
      <c r="E70" s="2">
        <v>810000997</v>
      </c>
      <c r="F70" s="2">
        <v>1</v>
      </c>
      <c r="G70" s="3">
        <v>2.96</v>
      </c>
      <c r="H70" s="3">
        <v>0.62419999999999998</v>
      </c>
      <c r="I70" s="71">
        <v>75</v>
      </c>
      <c r="J70" s="219">
        <f t="shared" si="0"/>
        <v>43.266552211453856</v>
      </c>
      <c r="K70" s="145">
        <v>54.083190264317317</v>
      </c>
      <c r="L70" s="4">
        <f t="shared" si="1"/>
        <v>0</v>
      </c>
    </row>
    <row r="71" spans="1:12" ht="12.75" customHeight="1">
      <c r="A71" s="13">
        <v>662492123966</v>
      </c>
      <c r="B71" s="4" t="s">
        <v>5798</v>
      </c>
      <c r="C71" s="19" t="s">
        <v>5792</v>
      </c>
      <c r="D71" s="2" t="s">
        <v>7277</v>
      </c>
      <c r="E71" s="2">
        <v>810000999</v>
      </c>
      <c r="F71" s="2">
        <v>1</v>
      </c>
      <c r="G71" s="3">
        <v>1.28</v>
      </c>
      <c r="H71" s="3">
        <v>0.26579999999999998</v>
      </c>
      <c r="I71" s="71">
        <v>180</v>
      </c>
      <c r="J71" s="219">
        <f t="shared" si="0"/>
        <v>66.871468671120454</v>
      </c>
      <c r="K71" s="145">
        <v>83.589335838900567</v>
      </c>
      <c r="L71" s="4">
        <f t="shared" si="1"/>
        <v>0</v>
      </c>
    </row>
    <row r="72" spans="1:12" ht="12.75" customHeight="1">
      <c r="A72" s="13">
        <v>662492006467</v>
      </c>
      <c r="B72" s="1" t="s">
        <v>2072</v>
      </c>
      <c r="C72" s="19" t="s">
        <v>4047</v>
      </c>
      <c r="D72" s="2" t="s">
        <v>7240</v>
      </c>
      <c r="E72" s="2">
        <v>810000962</v>
      </c>
      <c r="F72" s="2">
        <v>1</v>
      </c>
      <c r="G72" s="3">
        <v>3.24</v>
      </c>
      <c r="H72" s="3">
        <v>0.73099999999999998</v>
      </c>
      <c r="I72" s="71">
        <v>75</v>
      </c>
      <c r="J72" s="219">
        <f t="shared" si="0"/>
        <v>46.912159040118397</v>
      </c>
      <c r="K72" s="145">
        <v>58.640198800147992</v>
      </c>
      <c r="L72" s="4">
        <f t="shared" si="1"/>
        <v>0</v>
      </c>
    </row>
    <row r="73" spans="1:12" ht="12.75" customHeight="1">
      <c r="A73" s="13">
        <v>662492006412</v>
      </c>
      <c r="B73" s="4" t="s">
        <v>1492</v>
      </c>
      <c r="C73" s="19" t="s">
        <v>4037</v>
      </c>
      <c r="D73" s="2" t="s">
        <v>7278</v>
      </c>
      <c r="E73" s="2">
        <v>810001000</v>
      </c>
      <c r="F73" s="2">
        <v>1</v>
      </c>
      <c r="G73" s="3">
        <v>3.1</v>
      </c>
      <c r="H73" s="3">
        <v>0.62419999999999998</v>
      </c>
      <c r="I73" s="71">
        <v>75</v>
      </c>
      <c r="J73" s="219">
        <f t="shared" si="0"/>
        <v>24.762012596040883</v>
      </c>
      <c r="K73" s="145">
        <v>30.952515745051102</v>
      </c>
      <c r="L73" s="4">
        <f t="shared" si="1"/>
        <v>0</v>
      </c>
    </row>
    <row r="74" spans="1:12" ht="12.75" customHeight="1">
      <c r="A74" s="13">
        <v>662492006429</v>
      </c>
      <c r="B74" s="4" t="s">
        <v>1493</v>
      </c>
      <c r="C74" s="19" t="s">
        <v>4036</v>
      </c>
      <c r="D74" s="2" t="s">
        <v>7280</v>
      </c>
      <c r="E74" s="2">
        <v>810001002</v>
      </c>
      <c r="F74" s="2">
        <v>1</v>
      </c>
      <c r="G74" s="3">
        <v>5</v>
      </c>
      <c r="H74" s="3">
        <v>1.0347999999999999</v>
      </c>
      <c r="I74" s="71">
        <v>50</v>
      </c>
      <c r="J74" s="219">
        <f t="shared" si="0"/>
        <v>31.355072785462923</v>
      </c>
      <c r="K74" s="145">
        <v>39.19384098182865</v>
      </c>
      <c r="L74" s="4">
        <f t="shared" si="1"/>
        <v>0</v>
      </c>
    </row>
    <row r="75" spans="1:12" ht="12.75" customHeight="1">
      <c r="A75" s="13">
        <v>662492006443</v>
      </c>
      <c r="B75" s="4" t="s">
        <v>1494</v>
      </c>
      <c r="C75" s="19" t="s">
        <v>4035</v>
      </c>
      <c r="D75" s="2" t="s">
        <v>7282</v>
      </c>
      <c r="E75" s="2">
        <v>810001004</v>
      </c>
      <c r="F75" s="2">
        <v>1</v>
      </c>
      <c r="G75" s="3">
        <v>9.2799999999999994</v>
      </c>
      <c r="H75" s="3">
        <v>2.0278</v>
      </c>
      <c r="I75" s="71">
        <v>25</v>
      </c>
      <c r="J75" s="219">
        <f t="shared" si="0"/>
        <v>51.108895429923606</v>
      </c>
      <c r="K75" s="145">
        <v>63.886119287404505</v>
      </c>
      <c r="L75" s="4">
        <f t="shared" si="1"/>
        <v>0</v>
      </c>
    </row>
    <row r="76" spans="1:12" ht="12.75" customHeight="1">
      <c r="A76" s="13">
        <v>662492006474</v>
      </c>
      <c r="B76" s="1" t="s">
        <v>836</v>
      </c>
      <c r="C76" s="19" t="s">
        <v>4043</v>
      </c>
      <c r="D76" s="2" t="s">
        <v>7284</v>
      </c>
      <c r="E76" s="2">
        <v>810001006</v>
      </c>
      <c r="F76" s="2">
        <v>1</v>
      </c>
      <c r="G76" s="3">
        <v>1.84</v>
      </c>
      <c r="H76" s="3">
        <v>0.3135</v>
      </c>
      <c r="I76" s="76">
        <v>200</v>
      </c>
      <c r="J76" s="219">
        <f t="shared" si="0"/>
        <v>50.940696918711609</v>
      </c>
      <c r="K76" s="145">
        <v>63.675871148389504</v>
      </c>
      <c r="L76" s="4">
        <f t="shared" si="1"/>
        <v>0</v>
      </c>
    </row>
    <row r="77" spans="1:12" ht="13.5" customHeight="1">
      <c r="A77" s="13">
        <v>662492006450</v>
      </c>
      <c r="B77" s="1" t="s">
        <v>2071</v>
      </c>
      <c r="C77" s="19" t="s">
        <v>4040</v>
      </c>
      <c r="D77" s="2" t="s">
        <v>7285</v>
      </c>
      <c r="E77" s="2">
        <v>810001007</v>
      </c>
      <c r="F77" s="2">
        <v>1</v>
      </c>
      <c r="G77" s="3">
        <v>4.9000000000000004</v>
      </c>
      <c r="H77" s="3">
        <v>1.3764000000000001</v>
      </c>
      <c r="I77" s="71">
        <v>36</v>
      </c>
      <c r="J77" s="219">
        <f t="shared" si="0"/>
        <v>98.604286717567803</v>
      </c>
      <c r="K77" s="145">
        <v>123.25535839695975</v>
      </c>
      <c r="L77" s="4">
        <f t="shared" si="1"/>
        <v>0</v>
      </c>
    </row>
    <row r="78" spans="1:12" ht="13.5" customHeight="1">
      <c r="A78" s="13">
        <v>662492006436</v>
      </c>
      <c r="B78" s="4" t="s">
        <v>1755</v>
      </c>
      <c r="C78" s="19" t="s">
        <v>4038</v>
      </c>
      <c r="D78" s="2" t="s">
        <v>7287</v>
      </c>
      <c r="E78" s="2">
        <v>810001009</v>
      </c>
      <c r="F78" s="2">
        <v>1</v>
      </c>
      <c r="G78" s="3">
        <v>2.42</v>
      </c>
      <c r="H78" s="3">
        <v>0.66839999999999999</v>
      </c>
      <c r="I78" s="71">
        <v>72</v>
      </c>
      <c r="J78" s="219">
        <f t="shared" si="0"/>
        <v>28.920712100137855</v>
      </c>
      <c r="K78" s="145">
        <v>36.150890125172317</v>
      </c>
      <c r="L78" s="4">
        <f t="shared" si="1"/>
        <v>0</v>
      </c>
    </row>
    <row r="79" spans="1:12" ht="12.75" customHeight="1">
      <c r="A79" s="13">
        <v>662492006542</v>
      </c>
      <c r="B79" s="4" t="s">
        <v>1441</v>
      </c>
      <c r="C79" s="19" t="s">
        <v>4039</v>
      </c>
      <c r="D79" s="2" t="s">
        <v>7289</v>
      </c>
      <c r="E79" s="2">
        <v>810001011</v>
      </c>
      <c r="F79" s="2">
        <v>1</v>
      </c>
      <c r="G79" s="3">
        <v>3.28</v>
      </c>
      <c r="H79" s="3">
        <v>0.73099999999999998</v>
      </c>
      <c r="I79" s="71">
        <v>80</v>
      </c>
      <c r="J79" s="219">
        <f t="shared" si="0"/>
        <v>39.723187641267835</v>
      </c>
      <c r="K79" s="145">
        <v>49.653984551584792</v>
      </c>
      <c r="L79" s="4">
        <f t="shared" ref="L79:L107" si="6">IF($L$4="(net)",0,(K79*$L$4))</f>
        <v>0</v>
      </c>
    </row>
    <row r="80" spans="1:12" ht="12.75" customHeight="1">
      <c r="A80" s="13">
        <v>662492006405</v>
      </c>
      <c r="B80" s="4" t="s">
        <v>1443</v>
      </c>
      <c r="C80" s="19" t="s">
        <v>4046</v>
      </c>
      <c r="D80" s="2" t="s">
        <v>7291</v>
      </c>
      <c r="E80" s="2">
        <v>810001013</v>
      </c>
      <c r="F80" s="2">
        <v>1</v>
      </c>
      <c r="G80" s="3">
        <v>3.22</v>
      </c>
      <c r="H80" s="3">
        <v>0.48759999999999998</v>
      </c>
      <c r="I80" s="71">
        <v>80</v>
      </c>
      <c r="J80" s="219">
        <f t="shared" si="0"/>
        <v>50.554880870247942</v>
      </c>
      <c r="K80" s="145">
        <v>63.193601087809924</v>
      </c>
      <c r="L80" s="4">
        <f t="shared" si="6"/>
        <v>0</v>
      </c>
    </row>
    <row r="81" spans="1:12" ht="12.75" customHeight="1">
      <c r="A81" s="13">
        <v>662492006511</v>
      </c>
      <c r="B81" s="4" t="s">
        <v>3487</v>
      </c>
      <c r="C81" s="19" t="s">
        <v>4045</v>
      </c>
      <c r="D81" s="2" t="s">
        <v>7292</v>
      </c>
      <c r="E81" s="2">
        <v>810001014</v>
      </c>
      <c r="F81" s="2">
        <v>1</v>
      </c>
      <c r="G81" s="3">
        <v>2.82</v>
      </c>
      <c r="H81" s="3">
        <v>0.62419999999999998</v>
      </c>
      <c r="I81" s="71">
        <v>75</v>
      </c>
      <c r="J81" s="219">
        <f t="shared" si="0"/>
        <v>30.442187528466032</v>
      </c>
      <c r="K81" s="145">
        <v>38.052734410582538</v>
      </c>
      <c r="L81" s="4">
        <f t="shared" si="6"/>
        <v>0</v>
      </c>
    </row>
    <row r="82" spans="1:12" ht="12.75" customHeight="1">
      <c r="A82" s="13">
        <v>662492006504</v>
      </c>
      <c r="B82" s="4" t="s">
        <v>5234</v>
      </c>
      <c r="C82" s="19" t="s">
        <v>4042</v>
      </c>
      <c r="D82" s="2" t="s">
        <v>7293</v>
      </c>
      <c r="E82" s="2">
        <v>810001015</v>
      </c>
      <c r="F82" s="2">
        <v>1</v>
      </c>
      <c r="G82" s="3">
        <v>1.56</v>
      </c>
      <c r="H82" s="3">
        <v>0.26579999999999998</v>
      </c>
      <c r="I82" s="71">
        <v>180</v>
      </c>
      <c r="J82" s="219">
        <f t="shared" si="0"/>
        <v>32.229921156751622</v>
      </c>
      <c r="K82" s="145">
        <v>40.287401445939523</v>
      </c>
      <c r="L82" s="4">
        <f t="shared" si="6"/>
        <v>0</v>
      </c>
    </row>
    <row r="83" spans="1:12" ht="12.75" customHeight="1">
      <c r="A83" s="13">
        <v>662492006528</v>
      </c>
      <c r="B83" s="4" t="s">
        <v>5235</v>
      </c>
      <c r="C83" s="19" t="s">
        <v>4041</v>
      </c>
      <c r="D83" s="2" t="s">
        <v>7294</v>
      </c>
      <c r="E83" s="2">
        <v>810001016</v>
      </c>
      <c r="F83" s="2">
        <v>1</v>
      </c>
      <c r="G83" s="3">
        <v>1.1599999999999999</v>
      </c>
      <c r="H83" s="3">
        <v>0.26579999999999998</v>
      </c>
      <c r="I83" s="71">
        <v>180</v>
      </c>
      <c r="J83" s="219">
        <f t="shared" si="0"/>
        <v>29.719486700010151</v>
      </c>
      <c r="K83" s="145">
        <v>37.149358375012689</v>
      </c>
      <c r="L83" s="4">
        <f t="shared" si="6"/>
        <v>0</v>
      </c>
    </row>
    <row r="84" spans="1:12" ht="12.75" customHeight="1">
      <c r="A84" s="13">
        <v>662492006481</v>
      </c>
      <c r="B84" s="1" t="s">
        <v>1442</v>
      </c>
      <c r="C84" s="19" t="s">
        <v>4044</v>
      </c>
      <c r="D84" s="2" t="s">
        <v>7296</v>
      </c>
      <c r="E84" s="2">
        <v>810001018</v>
      </c>
      <c r="F84" s="2">
        <v>1</v>
      </c>
      <c r="G84" s="3">
        <v>0.72</v>
      </c>
      <c r="H84" s="3">
        <v>0.1646</v>
      </c>
      <c r="I84" s="76" t="s">
        <v>490</v>
      </c>
      <c r="J84" s="219">
        <f t="shared" si="0"/>
        <v>22.476439520589594</v>
      </c>
      <c r="K84" s="145">
        <v>28.095549400736992</v>
      </c>
      <c r="L84" s="4">
        <f t="shared" si="6"/>
        <v>0</v>
      </c>
    </row>
    <row r="85" spans="1:12" ht="12.75" customHeight="1">
      <c r="A85" s="13"/>
      <c r="B85" s="1"/>
      <c r="C85" s="19"/>
      <c r="D85" s="2"/>
      <c r="E85" s="2"/>
      <c r="I85" s="76"/>
      <c r="J85" s="219"/>
      <c r="K85" s="145">
        <v>0</v>
      </c>
    </row>
    <row r="86" spans="1:12" ht="12.75" customHeight="1">
      <c r="A86" s="13"/>
      <c r="B86" s="5" t="s">
        <v>8100</v>
      </c>
      <c r="C86" s="19"/>
      <c r="D86" s="2"/>
      <c r="E86" s="2"/>
      <c r="I86" s="76"/>
      <c r="J86" s="219"/>
      <c r="K86" s="145">
        <v>0</v>
      </c>
    </row>
    <row r="87" spans="1:12" ht="12.75" customHeight="1">
      <c r="A87" s="13">
        <v>662492261514</v>
      </c>
      <c r="B87" s="1" t="s">
        <v>6193</v>
      </c>
      <c r="C87" s="123" t="s">
        <v>6198</v>
      </c>
      <c r="D87" s="2" t="s">
        <v>7276</v>
      </c>
      <c r="E87" s="2">
        <v>810000998</v>
      </c>
      <c r="F87" s="2">
        <v>1</v>
      </c>
      <c r="G87" s="3">
        <v>1.56</v>
      </c>
      <c r="H87" s="3">
        <v>0.26579999999999998</v>
      </c>
      <c r="I87" s="71">
        <v>180</v>
      </c>
      <c r="J87" s="219">
        <f t="shared" ref="J87:J94" si="7">K87*$J$4</f>
        <v>54.713019821825846</v>
      </c>
      <c r="K87" s="145">
        <v>68.391274777282305</v>
      </c>
      <c r="L87" s="4">
        <f t="shared" ref="L87:L94" si="8">IF($L$4="(net)",0,(K87*$L$4))</f>
        <v>0</v>
      </c>
    </row>
    <row r="88" spans="1:12" ht="12.75" customHeight="1">
      <c r="A88" s="13">
        <v>662492822951</v>
      </c>
      <c r="B88" s="1" t="s">
        <v>1701</v>
      </c>
      <c r="C88" s="289" t="s">
        <v>1702</v>
      </c>
      <c r="D88" s="2" t="s">
        <v>7279</v>
      </c>
      <c r="E88" s="2">
        <v>810001001</v>
      </c>
      <c r="F88" s="2">
        <v>1</v>
      </c>
      <c r="I88" s="71">
        <v>75</v>
      </c>
      <c r="J88" s="219">
        <f t="shared" si="7"/>
        <v>35.883854441701992</v>
      </c>
      <c r="K88" s="145">
        <v>44.854818052127492</v>
      </c>
      <c r="L88" s="4">
        <f t="shared" si="8"/>
        <v>0</v>
      </c>
    </row>
    <row r="89" spans="1:12" ht="12.75" customHeight="1">
      <c r="A89" s="13">
        <v>662492646891</v>
      </c>
      <c r="B89" s="1" t="s">
        <v>1693</v>
      </c>
      <c r="C89" s="289" t="s">
        <v>1703</v>
      </c>
      <c r="D89" s="2" t="s">
        <v>7281</v>
      </c>
      <c r="E89" s="2">
        <v>810001003</v>
      </c>
      <c r="F89" s="2">
        <v>1</v>
      </c>
      <c r="G89" s="3">
        <v>3.63</v>
      </c>
      <c r="I89" s="71">
        <v>50</v>
      </c>
      <c r="J89" s="219">
        <f t="shared" si="7"/>
        <v>41.864496848652323</v>
      </c>
      <c r="K89" s="145">
        <v>52.330621060815403</v>
      </c>
      <c r="L89" s="4">
        <f t="shared" si="8"/>
        <v>0</v>
      </c>
    </row>
    <row r="90" spans="1:12" ht="12.75" customHeight="1">
      <c r="A90" s="13">
        <v>662492222751</v>
      </c>
      <c r="B90" s="1" t="s">
        <v>1694</v>
      </c>
      <c r="C90" s="289" t="s">
        <v>1704</v>
      </c>
      <c r="D90" s="2" t="s">
        <v>7283</v>
      </c>
      <c r="E90" s="2">
        <v>810001005</v>
      </c>
      <c r="F90" s="2">
        <v>1</v>
      </c>
      <c r="G90" s="3">
        <v>7.26</v>
      </c>
      <c r="I90" s="71">
        <v>25</v>
      </c>
      <c r="J90" s="219">
        <f t="shared" si="7"/>
        <v>65.78706647645366</v>
      </c>
      <c r="K90" s="145">
        <v>82.233833095567064</v>
      </c>
      <c r="L90" s="4">
        <f t="shared" si="8"/>
        <v>0</v>
      </c>
    </row>
    <row r="91" spans="1:12" ht="12.75" customHeight="1">
      <c r="A91" s="13">
        <v>662492545669</v>
      </c>
      <c r="B91" s="1" t="s">
        <v>4708</v>
      </c>
      <c r="C91" s="289" t="s">
        <v>4711</v>
      </c>
      <c r="D91" s="2" t="s">
        <v>7286</v>
      </c>
      <c r="E91" s="2">
        <v>810001008</v>
      </c>
      <c r="F91" s="2">
        <v>1</v>
      </c>
      <c r="G91" s="3">
        <v>4.9000000000000004</v>
      </c>
      <c r="I91" s="71">
        <v>36</v>
      </c>
      <c r="J91" s="219">
        <f t="shared" si="7"/>
        <v>143.53541776680797</v>
      </c>
      <c r="K91" s="145">
        <v>179.41927220850997</v>
      </c>
      <c r="L91" s="4">
        <f t="shared" si="8"/>
        <v>0</v>
      </c>
    </row>
    <row r="92" spans="1:12" ht="12.75" customHeight="1">
      <c r="A92" s="13">
        <v>662492428658</v>
      </c>
      <c r="B92" s="1" t="s">
        <v>1697</v>
      </c>
      <c r="C92" s="289" t="s">
        <v>1705</v>
      </c>
      <c r="D92" s="2" t="s">
        <v>7288</v>
      </c>
      <c r="E92" s="2">
        <v>810001010</v>
      </c>
      <c r="F92" s="2">
        <v>1</v>
      </c>
      <c r="G92" s="3">
        <v>1.38</v>
      </c>
      <c r="I92" s="71">
        <v>72</v>
      </c>
      <c r="J92" s="219">
        <f t="shared" si="7"/>
        <v>38.276111404482116</v>
      </c>
      <c r="K92" s="145">
        <v>47.845139255602646</v>
      </c>
      <c r="L92" s="4">
        <f t="shared" si="8"/>
        <v>0</v>
      </c>
    </row>
    <row r="93" spans="1:12" ht="12.75" customHeight="1">
      <c r="A93" s="13">
        <v>662492288153</v>
      </c>
      <c r="B93" s="1" t="s">
        <v>1699</v>
      </c>
      <c r="C93" s="289" t="s">
        <v>1706</v>
      </c>
      <c r="D93" s="2" t="s">
        <v>7290</v>
      </c>
      <c r="E93" s="2">
        <v>810001012</v>
      </c>
      <c r="F93" s="2">
        <v>1</v>
      </c>
      <c r="G93" s="3">
        <v>1.96</v>
      </c>
      <c r="I93" s="71">
        <v>80</v>
      </c>
      <c r="J93" s="219">
        <f t="shared" si="7"/>
        <v>50.237396218382798</v>
      </c>
      <c r="K93" s="145">
        <v>62.796745272978491</v>
      </c>
      <c r="L93" s="4">
        <f t="shared" si="8"/>
        <v>0</v>
      </c>
    </row>
    <row r="94" spans="1:12" ht="12.75" customHeight="1">
      <c r="A94" s="13">
        <v>662492607466</v>
      </c>
      <c r="B94" s="1" t="s">
        <v>4709</v>
      </c>
      <c r="C94" s="289" t="s">
        <v>4712</v>
      </c>
      <c r="D94" s="2" t="s">
        <v>7295</v>
      </c>
      <c r="E94" s="2">
        <v>810001017</v>
      </c>
      <c r="F94" s="2">
        <v>1</v>
      </c>
      <c r="G94" s="3">
        <v>1.2</v>
      </c>
      <c r="J94" s="219">
        <f t="shared" si="7"/>
        <v>43.060625330042377</v>
      </c>
      <c r="K94" s="145">
        <v>53.82578166255297</v>
      </c>
      <c r="L94" s="4">
        <f t="shared" si="8"/>
        <v>0</v>
      </c>
    </row>
    <row r="95" spans="1:12" ht="12.75" customHeight="1">
      <c r="A95" s="13"/>
      <c r="B95" s="1"/>
      <c r="C95" s="19"/>
      <c r="D95" s="2"/>
      <c r="E95" s="2"/>
      <c r="I95" s="76"/>
      <c r="J95" s="219"/>
      <c r="K95" s="145"/>
    </row>
    <row r="96" spans="1:12" ht="12.75" customHeight="1">
      <c r="A96" s="13"/>
      <c r="D96" s="2" t="s">
        <v>8043</v>
      </c>
      <c r="E96" s="2" t="s">
        <v>8043</v>
      </c>
      <c r="J96" s="219"/>
      <c r="K96" s="145"/>
    </row>
    <row r="97" spans="1:12" ht="12.75" customHeight="1">
      <c r="A97" s="13"/>
      <c r="B97" s="5" t="s">
        <v>841</v>
      </c>
      <c r="C97" s="24" t="s">
        <v>488</v>
      </c>
      <c r="D97" s="2"/>
      <c r="E97" s="2"/>
      <c r="F97" s="2" t="s">
        <v>488</v>
      </c>
      <c r="G97" s="3" t="s">
        <v>488</v>
      </c>
      <c r="J97" s="219"/>
      <c r="K97" s="145"/>
    </row>
    <row r="98" spans="1:12" ht="12.75" customHeight="1">
      <c r="A98" s="13">
        <v>662492006634</v>
      </c>
      <c r="B98" s="4" t="s">
        <v>2070</v>
      </c>
      <c r="C98" s="12">
        <v>2070</v>
      </c>
      <c r="D98" s="2" t="s">
        <v>7297</v>
      </c>
      <c r="E98" s="2">
        <v>810001019</v>
      </c>
      <c r="F98" s="2">
        <v>1</v>
      </c>
      <c r="G98" s="3">
        <v>4.4400000000000004</v>
      </c>
      <c r="H98" s="3">
        <v>1.0620000000000001</v>
      </c>
      <c r="I98" s="71">
        <v>36</v>
      </c>
      <c r="J98" s="219">
        <f t="shared" si="0"/>
        <v>54.937941924549477</v>
      </c>
      <c r="K98" s="145">
        <v>68.672427405686847</v>
      </c>
      <c r="L98" s="4">
        <f t="shared" si="6"/>
        <v>0</v>
      </c>
    </row>
    <row r="99" spans="1:12" ht="12.75" customHeight="1">
      <c r="A99" s="13">
        <v>662492006566</v>
      </c>
      <c r="B99" s="4" t="s">
        <v>1492</v>
      </c>
      <c r="C99" s="19" t="s">
        <v>4049</v>
      </c>
      <c r="D99" s="2" t="s">
        <v>7298</v>
      </c>
      <c r="E99" s="2">
        <v>810001020</v>
      </c>
      <c r="F99" s="2">
        <v>1</v>
      </c>
      <c r="G99" s="3">
        <v>3.62</v>
      </c>
      <c r="H99" s="3">
        <v>1.0620000000000001</v>
      </c>
      <c r="I99" s="71">
        <v>36</v>
      </c>
      <c r="J99" s="219">
        <f t="shared" si="0"/>
        <v>59.937172054905595</v>
      </c>
      <c r="K99" s="145">
        <v>74.921465068631989</v>
      </c>
      <c r="L99" s="4">
        <f t="shared" si="6"/>
        <v>0</v>
      </c>
    </row>
    <row r="100" spans="1:12" ht="12.75" customHeight="1">
      <c r="A100" s="13">
        <v>662492006573</v>
      </c>
      <c r="B100" s="4" t="s">
        <v>1493</v>
      </c>
      <c r="C100" s="19" t="s">
        <v>4048</v>
      </c>
      <c r="D100" s="2" t="s">
        <v>7299</v>
      </c>
      <c r="E100" s="2">
        <v>810001021</v>
      </c>
      <c r="F100" s="2">
        <v>1</v>
      </c>
      <c r="G100" s="3">
        <v>6.96</v>
      </c>
      <c r="H100" s="3">
        <v>2.0409999999999999</v>
      </c>
      <c r="I100" s="71">
        <v>24</v>
      </c>
      <c r="J100" s="219">
        <f t="shared" si="0"/>
        <v>71.85078923399999</v>
      </c>
      <c r="K100" s="145">
        <v>89.813486542499987</v>
      </c>
      <c r="L100" s="4">
        <f t="shared" si="6"/>
        <v>0</v>
      </c>
    </row>
    <row r="101" spans="1:12" ht="12.75" customHeight="1">
      <c r="A101" s="13">
        <v>662492006603</v>
      </c>
      <c r="B101" s="1" t="s">
        <v>1161</v>
      </c>
      <c r="C101" s="19" t="s">
        <v>4755</v>
      </c>
      <c r="D101" s="2" t="s">
        <v>7300</v>
      </c>
      <c r="E101" s="2">
        <v>810001022</v>
      </c>
      <c r="F101" s="2">
        <v>1</v>
      </c>
      <c r="G101" s="3">
        <v>2.48</v>
      </c>
      <c r="H101" s="3">
        <v>0.64359999999999995</v>
      </c>
      <c r="I101" s="71">
        <v>112</v>
      </c>
      <c r="J101" s="219">
        <f t="shared" si="0"/>
        <v>74.921465068632003</v>
      </c>
      <c r="K101" s="145">
        <v>93.651831335790007</v>
      </c>
      <c r="L101" s="4">
        <f t="shared" si="6"/>
        <v>0</v>
      </c>
    </row>
    <row r="102" spans="1:12" ht="12.75" customHeight="1">
      <c r="A102" s="13">
        <v>662492006627</v>
      </c>
      <c r="B102" s="1" t="s">
        <v>4657</v>
      </c>
      <c r="C102" s="19" t="s">
        <v>4756</v>
      </c>
      <c r="D102" s="2" t="s">
        <v>7301</v>
      </c>
      <c r="E102" s="2">
        <v>810001023</v>
      </c>
      <c r="F102" s="2">
        <v>1</v>
      </c>
      <c r="G102" s="3">
        <v>2.6</v>
      </c>
      <c r="H102" s="3">
        <v>0.64359999999999995</v>
      </c>
      <c r="I102" s="71">
        <v>112</v>
      </c>
      <c r="J102" s="219">
        <f t="shared" si="0"/>
        <v>115.339424823</v>
      </c>
      <c r="K102" s="145">
        <v>144.17428102874999</v>
      </c>
      <c r="L102" s="4">
        <f t="shared" si="6"/>
        <v>0</v>
      </c>
    </row>
    <row r="103" spans="1:12" ht="12.75" customHeight="1">
      <c r="A103" s="13">
        <v>662492006597</v>
      </c>
      <c r="B103" s="1" t="s">
        <v>2071</v>
      </c>
      <c r="C103" s="19" t="s">
        <v>3770</v>
      </c>
      <c r="D103" s="2" t="s">
        <v>7302</v>
      </c>
      <c r="E103" s="2">
        <v>810001024</v>
      </c>
      <c r="F103" s="2">
        <v>1</v>
      </c>
      <c r="G103" s="3">
        <v>7</v>
      </c>
      <c r="H103" s="3">
        <v>2.4190999999999998</v>
      </c>
      <c r="I103" s="71">
        <v>20</v>
      </c>
      <c r="J103" s="219">
        <f t="shared" si="0"/>
        <v>187.19021405699999</v>
      </c>
      <c r="K103" s="145">
        <v>233.98776757124998</v>
      </c>
      <c r="L103" s="4">
        <f t="shared" si="6"/>
        <v>0</v>
      </c>
    </row>
    <row r="104" spans="1:12" ht="12.75" customHeight="1">
      <c r="A104" s="13">
        <v>662492006580</v>
      </c>
      <c r="B104" s="4" t="s">
        <v>1755</v>
      </c>
      <c r="C104" s="19" t="s">
        <v>3768</v>
      </c>
      <c r="D104" s="2" t="s">
        <v>7303</v>
      </c>
      <c r="E104" s="2">
        <v>810001025</v>
      </c>
      <c r="F104" s="2">
        <v>1</v>
      </c>
      <c r="G104" s="3">
        <v>3.1</v>
      </c>
      <c r="H104" s="3">
        <v>1.3507</v>
      </c>
      <c r="I104" s="71">
        <v>60</v>
      </c>
      <c r="J104" s="219">
        <f t="shared" si="0"/>
        <v>71.85078923399999</v>
      </c>
      <c r="K104" s="145">
        <v>89.813486542499987</v>
      </c>
      <c r="L104" s="4">
        <f t="shared" si="6"/>
        <v>0</v>
      </c>
    </row>
    <row r="105" spans="1:12" ht="12.75" customHeight="1">
      <c r="A105" s="13">
        <v>662492006658</v>
      </c>
      <c r="B105" s="4" t="s">
        <v>1441</v>
      </c>
      <c r="C105" s="19" t="s">
        <v>3769</v>
      </c>
      <c r="D105" s="2" t="s">
        <v>7304</v>
      </c>
      <c r="E105" s="2">
        <v>810001026</v>
      </c>
      <c r="F105" s="2">
        <v>1</v>
      </c>
      <c r="G105" s="3">
        <v>4.5199999999999996</v>
      </c>
      <c r="H105" s="3">
        <v>1.8556999999999999</v>
      </c>
      <c r="I105" s="71">
        <v>30</v>
      </c>
      <c r="J105" s="219">
        <f t="shared" si="0"/>
        <v>95.893575959890811</v>
      </c>
      <c r="K105" s="145">
        <v>119.8669699498635</v>
      </c>
      <c r="L105" s="4">
        <f t="shared" si="6"/>
        <v>0</v>
      </c>
    </row>
    <row r="106" spans="1:12" ht="12.75" customHeight="1">
      <c r="A106" s="13">
        <v>662492006641</v>
      </c>
      <c r="B106" s="4" t="s">
        <v>5234</v>
      </c>
      <c r="C106" s="19" t="s">
        <v>4754</v>
      </c>
      <c r="D106" s="2" t="s">
        <v>7305</v>
      </c>
      <c r="E106" s="2">
        <v>810001027</v>
      </c>
      <c r="F106" s="2">
        <v>1</v>
      </c>
      <c r="G106" s="3">
        <v>1.96</v>
      </c>
      <c r="H106" s="3">
        <v>0.48759999999999998</v>
      </c>
      <c r="I106" s="71">
        <v>80</v>
      </c>
      <c r="J106" s="219">
        <f>K106*$J$4</f>
        <v>46.316247830689868</v>
      </c>
      <c r="K106" s="145">
        <v>57.895309788362333</v>
      </c>
      <c r="L106" s="4">
        <f t="shared" si="6"/>
        <v>0</v>
      </c>
    </row>
    <row r="107" spans="1:12" ht="12.75" customHeight="1">
      <c r="A107" s="13">
        <v>662492006610</v>
      </c>
      <c r="B107" s="1" t="s">
        <v>1442</v>
      </c>
      <c r="C107" s="19" t="s">
        <v>1162</v>
      </c>
      <c r="D107" s="2" t="s">
        <v>7306</v>
      </c>
      <c r="E107" s="2">
        <v>810001028</v>
      </c>
      <c r="F107" s="2">
        <v>1</v>
      </c>
      <c r="G107" s="3">
        <v>1.02</v>
      </c>
      <c r="H107" s="3">
        <v>0.39729999999999999</v>
      </c>
      <c r="I107" s="71">
        <v>150</v>
      </c>
      <c r="J107" s="219">
        <f>K107*$J$4</f>
        <v>37.460732534316001</v>
      </c>
      <c r="K107" s="145">
        <v>46.825915667895003</v>
      </c>
      <c r="L107" s="4">
        <f t="shared" si="6"/>
        <v>0</v>
      </c>
    </row>
    <row r="108" spans="1:12" ht="12.75" customHeight="1">
      <c r="A108" s="4"/>
      <c r="B108" s="880" t="s">
        <v>958</v>
      </c>
      <c r="C108" s="871"/>
      <c r="D108" s="871"/>
      <c r="E108" s="871"/>
      <c r="F108" s="872"/>
      <c r="G108" s="872"/>
      <c r="H108" s="872"/>
      <c r="I108" s="97"/>
      <c r="J108" s="218"/>
      <c r="K108" s="36"/>
    </row>
    <row r="109" spans="1:12" ht="12.75" customHeight="1"/>
  </sheetData>
  <mergeCells count="2">
    <mergeCell ref="A1:K1"/>
    <mergeCell ref="B108:H108"/>
  </mergeCells>
  <phoneticPr fontId="0" type="noConversion"/>
  <printOptions horizontalCentered="1"/>
  <pageMargins left="0.5" right="0.5" top="0.75" bottom="0.5" header="0.5" footer="0.25"/>
  <pageSetup orientation="portrait" horizontalDpi="4294967292" r:id="rId1"/>
  <headerFooter alignWithMargins="0">
    <oddFooter>&amp;R&amp;6Page &amp;P of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9"/>
  <dimension ref="A1:M193"/>
  <sheetViews>
    <sheetView workbookViewId="0">
      <pane ySplit="4" topLeftCell="A5" activePane="bottomLeft" state="frozen"/>
      <selection activeCell="M8" sqref="M8"/>
      <selection pane="bottomLeft" activeCell="L4" sqref="L4"/>
    </sheetView>
  </sheetViews>
  <sheetFormatPr defaultColWidth="11.44140625" defaultRowHeight="11.25"/>
  <cols>
    <col min="1" max="1" width="8.77734375" style="13" customWidth="1"/>
    <col min="2" max="2" width="29.5546875" style="2" bestFit="1" customWidth="1"/>
    <col min="3" max="4" width="9.44140625" style="24" bestFit="1" customWidth="1"/>
    <col min="5" max="5" width="9.44140625" style="67" customWidth="1"/>
    <col min="6" max="6" width="3.5546875" style="15" bestFit="1" customWidth="1"/>
    <col min="7" max="7" width="3.44140625" style="3" bestFit="1" customWidth="1"/>
    <col min="8" max="8" width="4" style="52" customWidth="1"/>
    <col min="9" max="9" width="3.77734375" style="68" bestFit="1" customWidth="1"/>
    <col min="10" max="10" width="5.44140625" style="202" bestFit="1" customWidth="1"/>
    <col min="11" max="11" width="6.88671875" style="104" bestFit="1" customWidth="1"/>
    <col min="12" max="12" width="6.77734375" style="42" customWidth="1"/>
    <col min="13" max="16384" width="11.44140625" style="4"/>
  </cols>
  <sheetData>
    <row r="1" spans="1:12" ht="18">
      <c r="A1" s="876" t="s">
        <v>2833</v>
      </c>
      <c r="B1" s="876"/>
      <c r="C1" s="876"/>
      <c r="D1" s="876"/>
      <c r="E1" s="876"/>
      <c r="F1" s="876"/>
      <c r="G1" s="876"/>
      <c r="H1" s="876"/>
      <c r="I1" s="876"/>
      <c r="J1" s="876"/>
      <c r="K1" s="876"/>
    </row>
    <row r="2" spans="1:12">
      <c r="B2" s="25"/>
      <c r="F2" s="2"/>
      <c r="H2" s="3"/>
      <c r="K2" s="108"/>
    </row>
    <row r="3" spans="1:12" s="45" customFormat="1" ht="45.75" thickBot="1">
      <c r="A3" s="44" t="s">
        <v>1073</v>
      </c>
      <c r="B3" s="27" t="s">
        <v>489</v>
      </c>
      <c r="C3" s="80" t="s">
        <v>8255</v>
      </c>
      <c r="D3" s="80" t="s">
        <v>8038</v>
      </c>
      <c r="E3" s="80" t="s">
        <v>8253</v>
      </c>
      <c r="F3" s="28" t="s">
        <v>1074</v>
      </c>
      <c r="G3" s="29" t="s">
        <v>1075</v>
      </c>
      <c r="H3" s="30" t="s">
        <v>1076</v>
      </c>
      <c r="I3" s="78" t="s">
        <v>3069</v>
      </c>
      <c r="J3" s="209" t="s">
        <v>1840</v>
      </c>
      <c r="K3" s="566" t="s">
        <v>12523</v>
      </c>
      <c r="L3" s="783" t="s">
        <v>8041</v>
      </c>
    </row>
    <row r="4" spans="1:12" ht="12" thickTop="1">
      <c r="A4" s="46"/>
      <c r="B4" s="25"/>
      <c r="C4" s="47"/>
      <c r="D4" s="47"/>
      <c r="E4" s="540"/>
      <c r="F4" s="20"/>
      <c r="G4" s="11"/>
      <c r="H4" s="11"/>
      <c r="J4" s="202">
        <v>0.9</v>
      </c>
      <c r="L4" s="541"/>
    </row>
    <row r="5" spans="1:12">
      <c r="B5" s="5" t="s">
        <v>1807</v>
      </c>
      <c r="F5" s="2"/>
      <c r="H5" s="3"/>
    </row>
    <row r="6" spans="1:12">
      <c r="B6" s="5"/>
      <c r="F6" s="2"/>
      <c r="H6" s="3"/>
    </row>
    <row r="7" spans="1:12" ht="19.5">
      <c r="A7" s="63">
        <v>662492351147</v>
      </c>
      <c r="B7" s="39" t="s">
        <v>3396</v>
      </c>
      <c r="C7" s="114" t="s">
        <v>168</v>
      </c>
      <c r="D7" s="114" t="s">
        <v>168</v>
      </c>
      <c r="E7" s="40">
        <v>810001029</v>
      </c>
      <c r="F7" s="40">
        <v>1</v>
      </c>
      <c r="G7" s="41">
        <v>5</v>
      </c>
      <c r="H7" s="41">
        <v>0.93159999999999998</v>
      </c>
      <c r="I7" s="70">
        <v>60</v>
      </c>
      <c r="J7" s="219">
        <f>K7*$J$4</f>
        <v>207.99520027388715</v>
      </c>
      <c r="K7" s="148">
        <v>231.10577808209683</v>
      </c>
      <c r="L7" s="42">
        <f>IF($L$4="(net)",0,(K7*$L$4))</f>
        <v>0</v>
      </c>
    </row>
    <row r="8" spans="1:12" ht="27.75">
      <c r="A8" s="63">
        <v>662492805282</v>
      </c>
      <c r="B8" s="39" t="s">
        <v>2873</v>
      </c>
      <c r="C8" s="115" t="s">
        <v>169</v>
      </c>
      <c r="D8" s="115" t="s">
        <v>169</v>
      </c>
      <c r="E8" s="40">
        <v>810001031</v>
      </c>
      <c r="F8" s="40">
        <v>1</v>
      </c>
      <c r="G8" s="41">
        <v>15.54</v>
      </c>
      <c r="H8" s="41">
        <v>1.6734</v>
      </c>
      <c r="I8" s="70">
        <v>26</v>
      </c>
      <c r="J8" s="219">
        <f t="shared" ref="J8:J83" si="0">K8*$J$4</f>
        <v>276.34748389153003</v>
      </c>
      <c r="K8" s="148">
        <v>307.05275987947778</v>
      </c>
      <c r="L8" s="42">
        <f t="shared" ref="L8:L78" si="1">IF($L$4="(net)",0,(K8*$L$4))</f>
        <v>0</v>
      </c>
    </row>
    <row r="9" spans="1:12" ht="27.75">
      <c r="A9" s="63">
        <v>662492868577</v>
      </c>
      <c r="B9" s="39" t="s">
        <v>2274</v>
      </c>
      <c r="C9" s="115" t="s">
        <v>170</v>
      </c>
      <c r="D9" s="115" t="s">
        <v>170</v>
      </c>
      <c r="E9" s="40">
        <v>810001033</v>
      </c>
      <c r="F9" s="40">
        <v>1</v>
      </c>
      <c r="G9" s="41">
        <v>15.54</v>
      </c>
      <c r="H9" s="41">
        <v>3.0674000000000001</v>
      </c>
      <c r="I9" s="70">
        <v>12</v>
      </c>
      <c r="J9" s="219">
        <f t="shared" si="0"/>
        <v>216.91009536174747</v>
      </c>
      <c r="K9" s="148">
        <v>241.01121706860829</v>
      </c>
      <c r="L9" s="42">
        <f t="shared" si="1"/>
        <v>0</v>
      </c>
    </row>
    <row r="10" spans="1:12" ht="33.75">
      <c r="A10" s="63">
        <v>662492355930</v>
      </c>
      <c r="B10" s="39" t="s">
        <v>1538</v>
      </c>
      <c r="C10" s="114" t="s">
        <v>2267</v>
      </c>
      <c r="D10" s="114" t="s">
        <v>2267</v>
      </c>
      <c r="E10" s="40">
        <v>810001034</v>
      </c>
      <c r="F10" s="40">
        <v>1</v>
      </c>
      <c r="G10" s="41">
        <v>2.76</v>
      </c>
      <c r="H10" s="41">
        <v>0.27810000000000001</v>
      </c>
      <c r="I10" s="98">
        <v>30</v>
      </c>
      <c r="J10" s="219">
        <f t="shared" si="0"/>
        <v>58.681405426331899</v>
      </c>
      <c r="K10" s="148">
        <v>65.20156158481322</v>
      </c>
      <c r="L10" s="42">
        <f t="shared" si="1"/>
        <v>0</v>
      </c>
    </row>
    <row r="11" spans="1:12" ht="37.5" customHeight="1">
      <c r="A11" s="63">
        <v>662492461617</v>
      </c>
      <c r="B11" s="119" t="s">
        <v>8390</v>
      </c>
      <c r="C11" s="114" t="s">
        <v>8386</v>
      </c>
      <c r="D11" s="114" t="s">
        <v>8386</v>
      </c>
      <c r="E11" s="40">
        <v>810009339</v>
      </c>
      <c r="F11" s="40">
        <v>1</v>
      </c>
      <c r="G11" s="41"/>
      <c r="H11" s="59">
        <v>9.2230000000000008</v>
      </c>
      <c r="I11" s="98"/>
      <c r="J11" s="219">
        <f>K11*$J$4</f>
        <v>580.93632067980593</v>
      </c>
      <c r="K11" s="148">
        <v>645.48480075533996</v>
      </c>
      <c r="L11" s="42">
        <f>IF($L$4="(net)",0,(K11*$L$4))</f>
        <v>0</v>
      </c>
    </row>
    <row r="12" spans="1:12" ht="39.75" customHeight="1">
      <c r="A12" s="63">
        <v>662492638996</v>
      </c>
      <c r="B12" s="119" t="s">
        <v>8390</v>
      </c>
      <c r="C12" s="114" t="s">
        <v>8387</v>
      </c>
      <c r="D12" s="114" t="s">
        <v>8387</v>
      </c>
      <c r="E12" s="40">
        <v>810009340</v>
      </c>
      <c r="F12" s="40">
        <v>1</v>
      </c>
      <c r="G12" s="41"/>
      <c r="H12" s="59">
        <v>9.1999999999999993</v>
      </c>
      <c r="I12" s="98">
        <v>6</v>
      </c>
      <c r="J12" s="219">
        <f>K12*$J$4</f>
        <v>632.70292351266005</v>
      </c>
      <c r="K12" s="148">
        <v>703.00324834740002</v>
      </c>
      <c r="L12" s="42">
        <f>IF($L$4="(net)",0,(K12*$L$4))</f>
        <v>0</v>
      </c>
    </row>
    <row r="13" spans="1:12" ht="27.75">
      <c r="A13" s="63">
        <v>662492285558</v>
      </c>
      <c r="B13" s="39" t="s">
        <v>4374</v>
      </c>
      <c r="C13" s="115" t="s">
        <v>173</v>
      </c>
      <c r="D13" s="115" t="s">
        <v>173</v>
      </c>
      <c r="E13" s="40">
        <v>810001037</v>
      </c>
      <c r="F13" s="40">
        <v>1</v>
      </c>
      <c r="G13" s="41">
        <v>18.920000000000002</v>
      </c>
      <c r="H13" s="59">
        <v>3.4687000000000001</v>
      </c>
      <c r="I13" s="98">
        <v>24</v>
      </c>
      <c r="J13" s="219">
        <f>K13*$J$4</f>
        <v>389.2705587776249</v>
      </c>
      <c r="K13" s="148">
        <v>432.52284308624991</v>
      </c>
      <c r="L13" s="42">
        <f>IF($L$4="(net)",0,(K13*$L$4))</f>
        <v>0</v>
      </c>
    </row>
    <row r="14" spans="1:12" ht="27.75">
      <c r="A14" s="65">
        <v>662492160640</v>
      </c>
      <c r="B14" s="39" t="s">
        <v>4306</v>
      </c>
      <c r="C14" s="116" t="s">
        <v>171</v>
      </c>
      <c r="D14" s="116" t="s">
        <v>171</v>
      </c>
      <c r="E14" s="40">
        <v>810001035</v>
      </c>
      <c r="F14" s="40">
        <v>1</v>
      </c>
      <c r="G14" s="41">
        <v>18.920000000000002</v>
      </c>
      <c r="H14" s="41">
        <v>0.95660000000000001</v>
      </c>
      <c r="I14" s="70">
        <v>72</v>
      </c>
      <c r="J14" s="219">
        <f t="shared" si="0"/>
        <v>259.51370585174999</v>
      </c>
      <c r="K14" s="148">
        <v>288.34856205749998</v>
      </c>
      <c r="L14" s="42">
        <f t="shared" si="1"/>
        <v>0</v>
      </c>
    </row>
    <row r="15" spans="1:12" ht="39" customHeight="1">
      <c r="A15" s="65">
        <v>662492907153</v>
      </c>
      <c r="B15" s="119" t="s">
        <v>9075</v>
      </c>
      <c r="C15" s="116" t="s">
        <v>9074</v>
      </c>
      <c r="D15" s="116" t="s">
        <v>9074</v>
      </c>
      <c r="E15" s="40">
        <v>810013123</v>
      </c>
      <c r="F15" s="40"/>
      <c r="G15" s="41"/>
      <c r="H15" s="41"/>
      <c r="I15" s="70"/>
      <c r="J15" s="219">
        <f t="shared" si="0"/>
        <v>82.959299411624997</v>
      </c>
      <c r="K15" s="148">
        <v>92.17699934625</v>
      </c>
      <c r="L15" s="42">
        <f t="shared" si="1"/>
        <v>0</v>
      </c>
    </row>
    <row r="16" spans="1:12" ht="36">
      <c r="A16" s="63">
        <v>662492578285</v>
      </c>
      <c r="B16" s="39" t="s">
        <v>569</v>
      </c>
      <c r="C16" s="115" t="s">
        <v>172</v>
      </c>
      <c r="D16" s="115" t="s">
        <v>172</v>
      </c>
      <c r="E16" s="40">
        <v>810001036</v>
      </c>
      <c r="F16" s="40">
        <v>1</v>
      </c>
      <c r="G16" s="41">
        <v>18.920000000000002</v>
      </c>
      <c r="H16" s="59">
        <v>1.6734</v>
      </c>
      <c r="I16" s="98">
        <v>26</v>
      </c>
      <c r="J16" s="219">
        <f t="shared" si="0"/>
        <v>297.14415115249056</v>
      </c>
      <c r="K16" s="148">
        <v>330.16016794721173</v>
      </c>
      <c r="L16" s="42">
        <f t="shared" si="1"/>
        <v>0</v>
      </c>
    </row>
    <row r="17" spans="1:12" ht="36.75" customHeight="1">
      <c r="A17" s="63">
        <v>662492461280</v>
      </c>
      <c r="B17" s="119" t="s">
        <v>8390</v>
      </c>
      <c r="C17" s="114" t="s">
        <v>8388</v>
      </c>
      <c r="D17" s="114" t="s">
        <v>8388</v>
      </c>
      <c r="E17" s="40">
        <v>810009341</v>
      </c>
      <c r="F17" s="40">
        <v>1</v>
      </c>
      <c r="G17" s="41"/>
      <c r="H17" s="59">
        <v>12.8</v>
      </c>
      <c r="I17" s="98">
        <v>6</v>
      </c>
      <c r="J17" s="219">
        <f t="shared" si="0"/>
        <v>684.46952634551417</v>
      </c>
      <c r="K17" s="148">
        <v>760.52169593946019</v>
      </c>
      <c r="L17" s="42">
        <f t="shared" si="1"/>
        <v>0</v>
      </c>
    </row>
    <row r="18" spans="1:12" ht="39">
      <c r="A18" s="63">
        <v>662492183960</v>
      </c>
      <c r="B18" s="119" t="s">
        <v>8390</v>
      </c>
      <c r="C18" s="114" t="s">
        <v>8389</v>
      </c>
      <c r="D18" s="114" t="s">
        <v>8389</v>
      </c>
      <c r="E18" s="40">
        <v>810009342</v>
      </c>
      <c r="F18" s="40">
        <v>1</v>
      </c>
      <c r="G18" s="41"/>
      <c r="H18" s="59">
        <v>12.8</v>
      </c>
      <c r="I18" s="98">
        <v>6</v>
      </c>
      <c r="J18" s="219">
        <f t="shared" si="0"/>
        <v>2022.7800056937699</v>
      </c>
      <c r="K18" s="148">
        <v>2247.5333396597443</v>
      </c>
      <c r="L18" s="42">
        <f t="shared" si="1"/>
        <v>0</v>
      </c>
    </row>
    <row r="19" spans="1:12">
      <c r="A19" s="63"/>
      <c r="B19" s="39"/>
      <c r="C19" s="67"/>
      <c r="D19" s="67"/>
      <c r="E19" s="40"/>
      <c r="F19" s="40"/>
      <c r="G19" s="41"/>
      <c r="H19" s="59"/>
      <c r="I19" s="98"/>
      <c r="J19" s="219"/>
      <c r="K19" s="177"/>
    </row>
    <row r="20" spans="1:12">
      <c r="A20" s="48"/>
      <c r="B20" s="5" t="s">
        <v>2831</v>
      </c>
      <c r="C20" s="49"/>
      <c r="D20" s="49"/>
      <c r="E20" s="40" t="s">
        <v>8043</v>
      </c>
      <c r="F20" s="2"/>
      <c r="H20" s="3"/>
      <c r="J20" s="219"/>
      <c r="K20" s="145"/>
    </row>
    <row r="21" spans="1:12">
      <c r="A21" s="13">
        <v>662492103630</v>
      </c>
      <c r="B21" s="1" t="s">
        <v>2624</v>
      </c>
      <c r="C21" s="33" t="s">
        <v>2834</v>
      </c>
      <c r="D21" s="33" t="s">
        <v>2834</v>
      </c>
      <c r="E21" s="40">
        <v>810001038</v>
      </c>
      <c r="F21" s="2">
        <v>6</v>
      </c>
      <c r="G21" s="3">
        <v>4.1399999999999997</v>
      </c>
      <c r="H21" s="3">
        <v>0.39090000000000003</v>
      </c>
      <c r="I21" s="68">
        <v>720</v>
      </c>
      <c r="J21" s="219">
        <f t="shared" si="0"/>
        <v>27.472140702750419</v>
      </c>
      <c r="K21" s="145">
        <v>30.524600780833797</v>
      </c>
      <c r="L21" s="42">
        <f t="shared" si="1"/>
        <v>0</v>
      </c>
    </row>
    <row r="22" spans="1:12">
      <c r="A22" s="13">
        <v>662492196847</v>
      </c>
      <c r="B22" s="1" t="s">
        <v>1122</v>
      </c>
      <c r="C22" s="33" t="s">
        <v>2835</v>
      </c>
      <c r="D22" s="33" t="s">
        <v>2835</v>
      </c>
      <c r="E22" s="40">
        <v>810001039</v>
      </c>
      <c r="F22" s="2">
        <v>6</v>
      </c>
      <c r="G22" s="3">
        <v>4.1399999999999997</v>
      </c>
      <c r="H22" s="3">
        <v>0.39090000000000003</v>
      </c>
      <c r="I22" s="68">
        <v>720</v>
      </c>
      <c r="J22" s="219">
        <f t="shared" si="0"/>
        <v>38.612193604540714</v>
      </c>
      <c r="K22" s="145">
        <v>42.902437338378569</v>
      </c>
      <c r="L22" s="42">
        <f t="shared" si="1"/>
        <v>0</v>
      </c>
    </row>
    <row r="23" spans="1:12">
      <c r="A23" s="13">
        <v>662492820780</v>
      </c>
      <c r="B23" s="4" t="s">
        <v>2625</v>
      </c>
      <c r="C23" s="33" t="s">
        <v>2836</v>
      </c>
      <c r="D23" s="33" t="s">
        <v>2836</v>
      </c>
      <c r="E23" s="40">
        <v>810001040</v>
      </c>
      <c r="F23" s="2">
        <v>6</v>
      </c>
      <c r="G23" s="3">
        <v>7.86</v>
      </c>
      <c r="H23" s="3">
        <v>0.73099999999999998</v>
      </c>
      <c r="I23" s="68">
        <v>480</v>
      </c>
      <c r="J23" s="219">
        <f t="shared" si="0"/>
        <v>39.353912875850675</v>
      </c>
      <c r="K23" s="145">
        <v>43.726569862056301</v>
      </c>
      <c r="L23" s="42">
        <f t="shared" si="1"/>
        <v>0</v>
      </c>
    </row>
    <row r="24" spans="1:12">
      <c r="A24" s="13">
        <v>662492141786</v>
      </c>
      <c r="B24" s="1" t="s">
        <v>196</v>
      </c>
      <c r="C24" s="33" t="s">
        <v>2837</v>
      </c>
      <c r="D24" s="33" t="s">
        <v>2837</v>
      </c>
      <c r="E24" s="40">
        <v>810001041</v>
      </c>
      <c r="F24" s="2">
        <v>6</v>
      </c>
      <c r="G24" s="3">
        <v>7.86</v>
      </c>
      <c r="H24" s="3">
        <v>0.73099999999999998</v>
      </c>
      <c r="I24" s="68">
        <v>480</v>
      </c>
      <c r="J24" s="219">
        <f t="shared" si="0"/>
        <v>51.692127677449392</v>
      </c>
      <c r="K24" s="145">
        <v>57.435697419388212</v>
      </c>
      <c r="L24" s="42">
        <f t="shared" si="1"/>
        <v>0</v>
      </c>
    </row>
    <row r="25" spans="1:12">
      <c r="A25" s="13">
        <v>662492668047</v>
      </c>
      <c r="B25" s="35" t="s">
        <v>3552</v>
      </c>
      <c r="C25" s="33" t="s">
        <v>3553</v>
      </c>
      <c r="D25" s="33" t="s">
        <v>3553</v>
      </c>
      <c r="E25" s="40">
        <v>810001042</v>
      </c>
      <c r="F25" s="2">
        <v>6</v>
      </c>
      <c r="G25" s="3">
        <v>7.86</v>
      </c>
      <c r="H25" s="3">
        <v>0.73109999999999997</v>
      </c>
      <c r="I25" s="68">
        <v>480</v>
      </c>
      <c r="J25" s="219">
        <f t="shared" si="0"/>
        <v>48.867888913615218</v>
      </c>
      <c r="K25" s="145">
        <v>54.29765434846135</v>
      </c>
      <c r="L25" s="42">
        <f t="shared" si="1"/>
        <v>0</v>
      </c>
    </row>
    <row r="26" spans="1:12">
      <c r="A26" s="13">
        <v>662492193457</v>
      </c>
      <c r="B26" s="4" t="s">
        <v>197</v>
      </c>
      <c r="C26" s="33" t="s">
        <v>2838</v>
      </c>
      <c r="D26" s="33" t="s">
        <v>2838</v>
      </c>
      <c r="E26" s="40">
        <v>810001043</v>
      </c>
      <c r="F26" s="2">
        <v>6</v>
      </c>
      <c r="G26" s="3">
        <v>15.42</v>
      </c>
      <c r="H26" s="3">
        <v>1.2161999999999999</v>
      </c>
      <c r="I26" s="68">
        <v>240</v>
      </c>
      <c r="J26" s="219">
        <f t="shared" si="0"/>
        <v>51.991668152401509</v>
      </c>
      <c r="K26" s="145">
        <v>57.768520169335005</v>
      </c>
      <c r="L26" s="42">
        <f t="shared" si="1"/>
        <v>0</v>
      </c>
    </row>
    <row r="27" spans="1:12">
      <c r="A27" s="13">
        <v>662492833261</v>
      </c>
      <c r="B27" s="1" t="s">
        <v>198</v>
      </c>
      <c r="C27" s="33" t="s">
        <v>2839</v>
      </c>
      <c r="D27" s="33" t="s">
        <v>2839</v>
      </c>
      <c r="E27" s="40">
        <v>810001044</v>
      </c>
      <c r="F27" s="2">
        <v>6</v>
      </c>
      <c r="G27" s="3">
        <v>15.42</v>
      </c>
      <c r="H27" s="3">
        <v>1.2161999999999999</v>
      </c>
      <c r="I27" s="68">
        <v>240</v>
      </c>
      <c r="J27" s="219">
        <f t="shared" si="0"/>
        <v>64.615159596811736</v>
      </c>
      <c r="K27" s="145">
        <v>71.794621774235267</v>
      </c>
      <c r="L27" s="42">
        <f t="shared" si="1"/>
        <v>0</v>
      </c>
    </row>
    <row r="28" spans="1:12">
      <c r="A28" s="13">
        <v>662492554722</v>
      </c>
      <c r="B28" s="35" t="s">
        <v>3417</v>
      </c>
      <c r="C28" s="33" t="s">
        <v>3418</v>
      </c>
      <c r="D28" s="33" t="s">
        <v>3418</v>
      </c>
      <c r="E28" s="40">
        <v>810001045</v>
      </c>
      <c r="F28" s="2">
        <v>6</v>
      </c>
      <c r="G28" s="3">
        <v>15.42</v>
      </c>
      <c r="H28" s="3">
        <v>1.2161999999999999</v>
      </c>
      <c r="I28" s="68">
        <v>240</v>
      </c>
      <c r="J28" s="219">
        <f t="shared" si="0"/>
        <v>119.95882830224873</v>
      </c>
      <c r="K28" s="145">
        <v>133.28758700249858</v>
      </c>
      <c r="L28" s="42">
        <f t="shared" si="1"/>
        <v>0</v>
      </c>
    </row>
    <row r="29" spans="1:12">
      <c r="A29" s="13">
        <v>662492448526</v>
      </c>
      <c r="B29" s="4" t="s">
        <v>199</v>
      </c>
      <c r="C29" s="33" t="s">
        <v>2840</v>
      </c>
      <c r="D29" s="33" t="s">
        <v>2840</v>
      </c>
      <c r="E29" s="40">
        <v>810001046</v>
      </c>
      <c r="F29" s="2">
        <v>6</v>
      </c>
      <c r="G29" s="3">
        <v>21.12</v>
      </c>
      <c r="H29" s="3">
        <v>1.8119000000000001</v>
      </c>
      <c r="I29" s="68">
        <v>240</v>
      </c>
      <c r="J29" s="219">
        <f t="shared" si="0"/>
        <v>71.304896870742155</v>
      </c>
      <c r="K29" s="145">
        <v>79.227663189713496</v>
      </c>
      <c r="L29" s="42">
        <f t="shared" si="1"/>
        <v>0</v>
      </c>
    </row>
    <row r="30" spans="1:12">
      <c r="A30" s="13">
        <v>662492542279</v>
      </c>
      <c r="B30" s="1" t="s">
        <v>200</v>
      </c>
      <c r="C30" s="33" t="s">
        <v>2841</v>
      </c>
      <c r="D30" s="33" t="s">
        <v>2841</v>
      </c>
      <c r="E30" s="40">
        <v>810001047</v>
      </c>
      <c r="F30" s="2">
        <v>6</v>
      </c>
      <c r="G30" s="3">
        <v>22.44</v>
      </c>
      <c r="H30" s="3">
        <v>1.8119000000000001</v>
      </c>
      <c r="I30" s="68">
        <v>240</v>
      </c>
      <c r="J30" s="219">
        <f t="shared" si="0"/>
        <v>80.661970754960336</v>
      </c>
      <c r="K30" s="145">
        <v>89.624411949955928</v>
      </c>
      <c r="L30" s="42">
        <f t="shared" si="1"/>
        <v>0</v>
      </c>
    </row>
    <row r="31" spans="1:12">
      <c r="A31" s="13">
        <v>662492919057</v>
      </c>
      <c r="B31" s="1" t="s">
        <v>10847</v>
      </c>
      <c r="C31" s="33" t="s">
        <v>10848</v>
      </c>
      <c r="D31" s="33" t="s">
        <v>10848</v>
      </c>
      <c r="E31" s="40">
        <v>810013989</v>
      </c>
      <c r="F31" s="2">
        <v>6</v>
      </c>
      <c r="G31" s="3">
        <v>4.4000000000000004</v>
      </c>
      <c r="H31" s="3"/>
      <c r="I31" s="68">
        <v>120</v>
      </c>
      <c r="J31" s="219">
        <f t="shared" si="0"/>
        <v>88.199380237499994</v>
      </c>
      <c r="K31" s="145">
        <v>97.999311374999991</v>
      </c>
      <c r="L31" s="42">
        <f t="shared" si="1"/>
        <v>0</v>
      </c>
    </row>
    <row r="32" spans="1:12">
      <c r="A32" s="13">
        <v>662492919040</v>
      </c>
      <c r="B32" s="1" t="s">
        <v>10849</v>
      </c>
      <c r="C32" s="33" t="s">
        <v>10850</v>
      </c>
      <c r="D32" s="33" t="s">
        <v>10850</v>
      </c>
      <c r="E32" s="40">
        <v>810013991</v>
      </c>
      <c r="F32" s="2">
        <v>6</v>
      </c>
      <c r="G32" s="3">
        <v>4.4000000000000004</v>
      </c>
      <c r="H32" s="3"/>
      <c r="I32" s="68">
        <v>120</v>
      </c>
      <c r="J32" s="219">
        <f t="shared" si="0"/>
        <v>103.76397675</v>
      </c>
      <c r="K32" s="145">
        <v>115.2933075</v>
      </c>
      <c r="L32" s="42">
        <f t="shared" si="1"/>
        <v>0</v>
      </c>
    </row>
    <row r="33" spans="1:12">
      <c r="A33" s="13">
        <v>662492735428</v>
      </c>
      <c r="B33" s="4" t="s">
        <v>201</v>
      </c>
      <c r="C33" s="33" t="s">
        <v>2842</v>
      </c>
      <c r="D33" s="33" t="s">
        <v>2842</v>
      </c>
      <c r="E33" s="40">
        <v>810001048</v>
      </c>
      <c r="F33" s="2">
        <v>6</v>
      </c>
      <c r="G33" s="3">
        <v>37.5</v>
      </c>
      <c r="H33" s="3">
        <v>2.8959999999999999</v>
      </c>
      <c r="I33" s="68">
        <v>120</v>
      </c>
      <c r="J33" s="219">
        <f t="shared" si="0"/>
        <v>101.91508064441942</v>
      </c>
      <c r="K33" s="145">
        <v>113.23897849379935</v>
      </c>
      <c r="L33" s="42">
        <f t="shared" si="1"/>
        <v>0</v>
      </c>
    </row>
    <row r="34" spans="1:12">
      <c r="A34" s="13">
        <v>662492177525</v>
      </c>
      <c r="B34" s="1" t="s">
        <v>202</v>
      </c>
      <c r="C34" s="33" t="s">
        <v>2843</v>
      </c>
      <c r="D34" s="33" t="s">
        <v>2843</v>
      </c>
      <c r="E34" s="40">
        <v>810001049</v>
      </c>
      <c r="F34" s="2">
        <v>6</v>
      </c>
      <c r="G34" s="3">
        <v>37.5</v>
      </c>
      <c r="H34" s="3">
        <v>2.8959999999999999</v>
      </c>
      <c r="I34" s="68">
        <v>120</v>
      </c>
      <c r="J34" s="219">
        <f t="shared" si="0"/>
        <v>120.78613056640216</v>
      </c>
      <c r="K34" s="145">
        <v>134.20681174044685</v>
      </c>
      <c r="L34" s="42">
        <f t="shared" si="1"/>
        <v>0</v>
      </c>
    </row>
    <row r="35" spans="1:12">
      <c r="A35" s="13">
        <v>662492425787</v>
      </c>
      <c r="B35" s="1" t="s">
        <v>1539</v>
      </c>
      <c r="C35" s="33" t="s">
        <v>2844</v>
      </c>
      <c r="D35" s="33" t="s">
        <v>2844</v>
      </c>
      <c r="E35" s="40">
        <v>810001050</v>
      </c>
      <c r="F35" s="2">
        <v>6</v>
      </c>
      <c r="G35" s="3">
        <v>8.52</v>
      </c>
      <c r="H35" s="3">
        <v>0.73099999999999998</v>
      </c>
      <c r="I35" s="68">
        <v>480</v>
      </c>
      <c r="J35" s="219">
        <f t="shared" si="0"/>
        <v>53.475106695021466</v>
      </c>
      <c r="K35" s="145">
        <v>59.416785216690521</v>
      </c>
      <c r="L35" s="42">
        <f t="shared" si="1"/>
        <v>0</v>
      </c>
    </row>
    <row r="36" spans="1:12">
      <c r="A36" s="13">
        <v>662492558485</v>
      </c>
      <c r="B36" s="1" t="s">
        <v>1540</v>
      </c>
      <c r="C36" s="33" t="s">
        <v>2845</v>
      </c>
      <c r="D36" s="33" t="s">
        <v>2845</v>
      </c>
      <c r="E36" s="40">
        <v>810001051</v>
      </c>
      <c r="F36" s="2">
        <v>6</v>
      </c>
      <c r="G36" s="3">
        <v>8.52</v>
      </c>
      <c r="H36" s="3">
        <v>1.4472</v>
      </c>
      <c r="I36" s="68">
        <v>480</v>
      </c>
      <c r="J36" s="219">
        <f t="shared" si="0"/>
        <v>63.873440325501754</v>
      </c>
      <c r="K36" s="145">
        <v>70.970489250557506</v>
      </c>
      <c r="L36" s="42">
        <f t="shared" si="1"/>
        <v>0</v>
      </c>
    </row>
    <row r="37" spans="1:12">
      <c r="A37" s="13">
        <v>662492916704</v>
      </c>
      <c r="B37" s="1" t="s">
        <v>10950</v>
      </c>
      <c r="C37" s="33" t="s">
        <v>10951</v>
      </c>
      <c r="D37" s="33" t="s">
        <v>10951</v>
      </c>
      <c r="E37" s="40">
        <v>810013711</v>
      </c>
      <c r="F37" s="2">
        <v>6</v>
      </c>
      <c r="H37" s="3"/>
      <c r="I37" s="68">
        <v>240</v>
      </c>
      <c r="J37" s="219">
        <f t="shared" si="0"/>
        <v>45.675914337000002</v>
      </c>
      <c r="K37" s="145">
        <v>50.751015930000001</v>
      </c>
      <c r="L37" s="42">
        <f t="shared" si="1"/>
        <v>0</v>
      </c>
    </row>
    <row r="38" spans="1:12">
      <c r="A38" s="18">
        <v>662492508213</v>
      </c>
      <c r="B38" s="1" t="s">
        <v>1541</v>
      </c>
      <c r="C38" s="33" t="s">
        <v>2945</v>
      </c>
      <c r="D38" s="33" t="s">
        <v>2945</v>
      </c>
      <c r="E38" s="40">
        <v>810001052</v>
      </c>
      <c r="F38" s="95">
        <v>6</v>
      </c>
      <c r="G38" s="50">
        <v>8.52</v>
      </c>
      <c r="H38" s="50">
        <v>0.87319999999999998</v>
      </c>
      <c r="I38" s="95">
        <v>240</v>
      </c>
      <c r="J38" s="219">
        <f t="shared" si="0"/>
        <v>82.145409297580329</v>
      </c>
      <c r="K38" s="145">
        <v>91.272676997311478</v>
      </c>
      <c r="L38" s="42">
        <f t="shared" si="1"/>
        <v>0</v>
      </c>
    </row>
    <row r="39" spans="1:12">
      <c r="A39" s="18">
        <v>662492360484</v>
      </c>
      <c r="B39" s="1" t="s">
        <v>1640</v>
      </c>
      <c r="C39" s="33" t="s">
        <v>2950</v>
      </c>
      <c r="D39" s="33" t="s">
        <v>2950</v>
      </c>
      <c r="E39" s="40">
        <v>810001053</v>
      </c>
      <c r="F39" s="95">
        <v>6</v>
      </c>
      <c r="G39" s="50">
        <v>8.52</v>
      </c>
      <c r="H39" s="50">
        <v>0.87319999999999998</v>
      </c>
      <c r="I39" s="95">
        <v>240</v>
      </c>
      <c r="J39" s="219">
        <f t="shared" si="0"/>
        <v>98.192220455728943</v>
      </c>
      <c r="K39" s="145">
        <v>109.10246717303215</v>
      </c>
      <c r="L39" s="42">
        <f t="shared" si="1"/>
        <v>0</v>
      </c>
    </row>
    <row r="40" spans="1:12">
      <c r="A40" s="18">
        <v>662492854785</v>
      </c>
      <c r="B40" s="35" t="s">
        <v>4715</v>
      </c>
      <c r="C40" s="33" t="s">
        <v>4716</v>
      </c>
      <c r="D40" s="33" t="s">
        <v>4716</v>
      </c>
      <c r="E40" s="40">
        <v>810001054</v>
      </c>
      <c r="F40" s="95">
        <v>6</v>
      </c>
      <c r="G40" s="50">
        <v>8.5</v>
      </c>
      <c r="H40" s="50">
        <v>2.4344000000000001</v>
      </c>
      <c r="I40" s="95">
        <v>120</v>
      </c>
      <c r="J40" s="219">
        <f t="shared" si="0"/>
        <v>107.65156332510597</v>
      </c>
      <c r="K40" s="145">
        <v>119.61284813900663</v>
      </c>
      <c r="L40" s="42">
        <f t="shared" si="1"/>
        <v>0</v>
      </c>
    </row>
    <row r="41" spans="1:12">
      <c r="A41" s="18">
        <v>662492365489</v>
      </c>
      <c r="B41" s="1" t="s">
        <v>4717</v>
      </c>
      <c r="C41" s="33" t="s">
        <v>4718</v>
      </c>
      <c r="D41" s="33" t="s">
        <v>4718</v>
      </c>
      <c r="E41" s="40">
        <v>810001055</v>
      </c>
      <c r="F41" s="95">
        <v>6</v>
      </c>
      <c r="G41" s="50">
        <v>8.5</v>
      </c>
      <c r="H41" s="50">
        <v>2.4</v>
      </c>
      <c r="I41" s="95">
        <v>120</v>
      </c>
      <c r="J41" s="219">
        <f t="shared" si="0"/>
        <v>141.29267686420155</v>
      </c>
      <c r="K41" s="145">
        <v>156.99186318244617</v>
      </c>
      <c r="L41" s="42">
        <f t="shared" si="1"/>
        <v>0</v>
      </c>
    </row>
    <row r="42" spans="1:12">
      <c r="A42" s="18">
        <v>662492850787</v>
      </c>
      <c r="B42" s="35" t="s">
        <v>203</v>
      </c>
      <c r="C42" s="33" t="s">
        <v>2068</v>
      </c>
      <c r="D42" s="33" t="s">
        <v>2068</v>
      </c>
      <c r="E42" s="40">
        <v>810001056</v>
      </c>
      <c r="F42" s="95">
        <v>6</v>
      </c>
      <c r="G42" s="50">
        <v>17</v>
      </c>
      <c r="H42" s="50">
        <v>3</v>
      </c>
      <c r="I42" s="95">
        <v>120</v>
      </c>
      <c r="J42" s="219">
        <f t="shared" si="0"/>
        <v>175.16254997536308</v>
      </c>
      <c r="K42" s="145">
        <v>194.62505552818118</v>
      </c>
      <c r="L42" s="42">
        <f t="shared" si="1"/>
        <v>0</v>
      </c>
    </row>
    <row r="43" spans="1:12">
      <c r="A43" s="18">
        <v>662492633250</v>
      </c>
      <c r="B43" s="35" t="s">
        <v>3322</v>
      </c>
      <c r="C43" s="33" t="s">
        <v>586</v>
      </c>
      <c r="D43" s="33" t="s">
        <v>586</v>
      </c>
      <c r="E43" s="40">
        <v>810001057</v>
      </c>
      <c r="F43" s="95">
        <v>6</v>
      </c>
      <c r="G43" s="50">
        <v>3</v>
      </c>
      <c r="H43" s="50">
        <v>0.2283</v>
      </c>
      <c r="I43" s="95">
        <v>1680</v>
      </c>
      <c r="J43" s="219">
        <f t="shared" si="0"/>
        <v>21.382291765449171</v>
      </c>
      <c r="K43" s="145">
        <v>23.758101961610191</v>
      </c>
      <c r="L43" s="42">
        <f t="shared" si="1"/>
        <v>0</v>
      </c>
    </row>
    <row r="44" spans="1:12">
      <c r="A44" s="18">
        <v>662492659434</v>
      </c>
      <c r="B44" s="35" t="s">
        <v>588</v>
      </c>
      <c r="C44" s="33" t="s">
        <v>587</v>
      </c>
      <c r="D44" s="33" t="s">
        <v>587</v>
      </c>
      <c r="E44" s="40">
        <v>810001058</v>
      </c>
      <c r="F44" s="95">
        <v>6</v>
      </c>
      <c r="G44" s="50">
        <v>3</v>
      </c>
      <c r="H44" s="50">
        <v>0.2283</v>
      </c>
      <c r="I44" s="95">
        <v>1680</v>
      </c>
      <c r="J44" s="219">
        <f t="shared" si="0"/>
        <v>32.080165870881579</v>
      </c>
      <c r="K44" s="145">
        <v>35.644628745423979</v>
      </c>
      <c r="L44" s="42">
        <f t="shared" si="1"/>
        <v>0</v>
      </c>
    </row>
    <row r="45" spans="1:12">
      <c r="A45" s="18">
        <v>662492301036</v>
      </c>
      <c r="B45" s="35" t="s">
        <v>6377</v>
      </c>
      <c r="C45" s="33" t="s">
        <v>7307</v>
      </c>
      <c r="D45" s="33" t="s">
        <v>7307</v>
      </c>
      <c r="E45" s="40">
        <v>810006994</v>
      </c>
      <c r="F45" s="95">
        <v>6</v>
      </c>
      <c r="G45" s="50">
        <v>0.42</v>
      </c>
      <c r="H45" s="50">
        <v>0.2283</v>
      </c>
      <c r="I45" s="95"/>
      <c r="J45" s="219">
        <f t="shared" si="0"/>
        <v>47.198310745253849</v>
      </c>
      <c r="K45" s="145">
        <v>52.442567494726497</v>
      </c>
      <c r="L45" s="42">
        <f t="shared" si="1"/>
        <v>0</v>
      </c>
    </row>
    <row r="46" spans="1:12">
      <c r="A46" s="13">
        <v>662492777879</v>
      </c>
      <c r="B46" s="35" t="s">
        <v>5833</v>
      </c>
      <c r="C46" s="33" t="s">
        <v>5832</v>
      </c>
      <c r="D46" s="33" t="s">
        <v>5832</v>
      </c>
      <c r="E46" s="40">
        <v>810001059</v>
      </c>
      <c r="F46" s="2">
        <v>6</v>
      </c>
      <c r="G46" s="3">
        <v>5</v>
      </c>
      <c r="H46" s="50">
        <v>0.2283</v>
      </c>
      <c r="J46" s="219">
        <f>K46*$J$4</f>
        <v>32.347224556822717</v>
      </c>
      <c r="K46" s="145">
        <v>35.941360618691903</v>
      </c>
      <c r="L46" s="42">
        <f t="shared" si="1"/>
        <v>0</v>
      </c>
    </row>
    <row r="47" spans="1:12">
      <c r="A47" s="13">
        <v>662492756515</v>
      </c>
      <c r="B47" s="1" t="s">
        <v>1277</v>
      </c>
      <c r="C47" s="33" t="s">
        <v>2951</v>
      </c>
      <c r="D47" s="33" t="s">
        <v>2951</v>
      </c>
      <c r="E47" s="40">
        <v>810001060</v>
      </c>
      <c r="F47" s="2">
        <v>6</v>
      </c>
      <c r="G47" s="3">
        <v>5.4</v>
      </c>
      <c r="H47" s="3">
        <v>0.40139999999999998</v>
      </c>
      <c r="I47" s="68">
        <v>720</v>
      </c>
      <c r="J47" s="219">
        <f t="shared" si="0"/>
        <v>78.137272466078315</v>
      </c>
      <c r="K47" s="145">
        <v>86.819191628975901</v>
      </c>
      <c r="L47" s="42">
        <f t="shared" si="1"/>
        <v>0</v>
      </c>
    </row>
    <row r="48" spans="1:12">
      <c r="A48" s="13">
        <v>662492693865</v>
      </c>
      <c r="B48" s="1" t="s">
        <v>6375</v>
      </c>
      <c r="C48" s="33" t="s">
        <v>6374</v>
      </c>
      <c r="D48" s="33" t="s">
        <v>6374</v>
      </c>
      <c r="E48" s="40">
        <v>810005891</v>
      </c>
      <c r="F48" s="2">
        <v>6</v>
      </c>
      <c r="G48" s="3">
        <v>5</v>
      </c>
      <c r="H48" s="3">
        <v>0.40150000000000002</v>
      </c>
      <c r="I48" s="68">
        <v>468</v>
      </c>
      <c r="J48" s="219">
        <f t="shared" si="0"/>
        <v>102.21959935960055</v>
      </c>
      <c r="K48" s="145">
        <v>113.57733262177838</v>
      </c>
      <c r="L48" s="42">
        <f t="shared" si="1"/>
        <v>0</v>
      </c>
    </row>
    <row r="49" spans="1:12">
      <c r="A49" s="13">
        <v>662492458327</v>
      </c>
      <c r="B49" s="1" t="s">
        <v>2952</v>
      </c>
      <c r="C49" s="111" t="s">
        <v>2953</v>
      </c>
      <c r="D49" s="111" t="s">
        <v>2953</v>
      </c>
      <c r="E49" s="40">
        <v>810001061</v>
      </c>
      <c r="F49" s="2">
        <v>6</v>
      </c>
      <c r="G49" s="3">
        <v>5.4</v>
      </c>
      <c r="H49" s="3">
        <v>0.40139999999999998</v>
      </c>
      <c r="I49" s="68">
        <v>720</v>
      </c>
      <c r="J49" s="219">
        <f t="shared" si="0"/>
        <v>101.75817849087304</v>
      </c>
      <c r="K49" s="145">
        <v>113.0646427676367</v>
      </c>
      <c r="L49" s="42">
        <f t="shared" si="1"/>
        <v>0</v>
      </c>
    </row>
    <row r="50" spans="1:12">
      <c r="A50" s="13">
        <v>662492241769</v>
      </c>
      <c r="B50" s="35" t="s">
        <v>6373</v>
      </c>
      <c r="C50" s="33" t="s">
        <v>6372</v>
      </c>
      <c r="D50" s="33" t="s">
        <v>6372</v>
      </c>
      <c r="E50" s="40">
        <v>810001103</v>
      </c>
      <c r="F50" s="2">
        <v>1</v>
      </c>
      <c r="G50" s="3">
        <v>0.26</v>
      </c>
      <c r="H50" s="3">
        <v>0.1318</v>
      </c>
      <c r="J50" s="219">
        <f t="shared" si="0"/>
        <v>48.924715037624992</v>
      </c>
      <c r="K50" s="145">
        <v>54.360794486249993</v>
      </c>
      <c r="L50" s="42">
        <f t="shared" si="1"/>
        <v>0</v>
      </c>
    </row>
    <row r="51" spans="1:12">
      <c r="A51" s="13">
        <v>662492512678</v>
      </c>
      <c r="B51" s="35" t="s">
        <v>5236</v>
      </c>
      <c r="C51" s="33" t="s">
        <v>960</v>
      </c>
      <c r="D51" s="33" t="s">
        <v>960</v>
      </c>
      <c r="E51" s="40">
        <v>810001062</v>
      </c>
      <c r="F51" s="2">
        <v>6</v>
      </c>
      <c r="G51" s="3">
        <v>3</v>
      </c>
      <c r="H51" s="3">
        <v>0.2283</v>
      </c>
      <c r="I51" s="79">
        <v>1680</v>
      </c>
      <c r="J51" s="219">
        <f t="shared" si="0"/>
        <v>26.967302928738899</v>
      </c>
      <c r="K51" s="145">
        <v>29.963669920820998</v>
      </c>
      <c r="L51" s="42">
        <f t="shared" si="1"/>
        <v>0</v>
      </c>
    </row>
    <row r="52" spans="1:12">
      <c r="A52" s="13">
        <v>662492467022</v>
      </c>
      <c r="B52" s="35" t="s">
        <v>3342</v>
      </c>
      <c r="C52" s="33" t="s">
        <v>961</v>
      </c>
      <c r="D52" s="33" t="s">
        <v>961</v>
      </c>
      <c r="E52" s="40">
        <v>810001063</v>
      </c>
      <c r="F52" s="2">
        <v>6</v>
      </c>
      <c r="G52" s="3">
        <v>3</v>
      </c>
      <c r="H52" s="3">
        <v>0.2283</v>
      </c>
      <c r="I52" s="79">
        <v>1680</v>
      </c>
      <c r="J52" s="219">
        <f t="shared" si="0"/>
        <v>37.088337456957156</v>
      </c>
      <c r="K52" s="145">
        <v>41.209263841063503</v>
      </c>
      <c r="L52" s="42">
        <f t="shared" si="1"/>
        <v>0</v>
      </c>
    </row>
    <row r="53" spans="1:12">
      <c r="A53" s="13">
        <v>662492170014</v>
      </c>
      <c r="B53" s="35" t="s">
        <v>9115</v>
      </c>
      <c r="C53" s="33" t="s">
        <v>9114</v>
      </c>
      <c r="D53" s="33" t="s">
        <v>9114</v>
      </c>
      <c r="E53" s="40">
        <v>810005883</v>
      </c>
      <c r="F53" s="2"/>
      <c r="H53" s="3"/>
      <c r="I53" s="79"/>
      <c r="J53" s="219">
        <f t="shared" si="0"/>
        <v>40.450954393108354</v>
      </c>
      <c r="K53" s="145">
        <v>44.9455048812315</v>
      </c>
      <c r="L53" s="42">
        <f t="shared" si="1"/>
        <v>0</v>
      </c>
    </row>
    <row r="54" spans="1:12">
      <c r="A54" s="13">
        <v>662492241271</v>
      </c>
      <c r="B54" s="1" t="s">
        <v>4330</v>
      </c>
      <c r="C54" s="33" t="s">
        <v>2954</v>
      </c>
      <c r="D54" s="33" t="s">
        <v>2954</v>
      </c>
      <c r="E54" s="40">
        <v>810001064</v>
      </c>
      <c r="F54" s="2">
        <v>6</v>
      </c>
      <c r="G54" s="3">
        <v>5.04</v>
      </c>
      <c r="H54" s="3">
        <v>0.66839999999999999</v>
      </c>
      <c r="I54" s="68">
        <v>432</v>
      </c>
      <c r="J54" s="219">
        <f t="shared" si="0"/>
        <v>69.521917853170081</v>
      </c>
      <c r="K54" s="145">
        <v>77.246575392411202</v>
      </c>
      <c r="L54" s="42">
        <f t="shared" si="1"/>
        <v>0</v>
      </c>
    </row>
    <row r="55" spans="1:12">
      <c r="A55" s="13">
        <v>662492690413</v>
      </c>
      <c r="B55" s="1" t="s">
        <v>432</v>
      </c>
      <c r="C55" s="33" t="s">
        <v>2955</v>
      </c>
      <c r="D55" s="33" t="s">
        <v>2955</v>
      </c>
      <c r="E55" s="40">
        <v>810001065</v>
      </c>
      <c r="F55" s="2">
        <v>6</v>
      </c>
      <c r="G55" s="3">
        <v>5.04</v>
      </c>
      <c r="H55" s="3">
        <v>0.66839999999999999</v>
      </c>
      <c r="I55" s="68">
        <v>432</v>
      </c>
      <c r="J55" s="219">
        <f t="shared" si="0"/>
        <v>77.538191516174095</v>
      </c>
      <c r="K55" s="145">
        <v>86.153546129082329</v>
      </c>
      <c r="L55" s="42">
        <f t="shared" si="1"/>
        <v>0</v>
      </c>
    </row>
    <row r="56" spans="1:12">
      <c r="A56" s="13">
        <v>662492177822</v>
      </c>
      <c r="B56" s="1" t="s">
        <v>2956</v>
      </c>
      <c r="C56" s="33" t="s">
        <v>2458</v>
      </c>
      <c r="D56" s="33" t="s">
        <v>2458</v>
      </c>
      <c r="E56" s="40">
        <v>810001066</v>
      </c>
      <c r="F56" s="2">
        <v>6</v>
      </c>
      <c r="G56" s="3">
        <v>7.08</v>
      </c>
      <c r="H56" s="3">
        <v>0.66839999999999999</v>
      </c>
      <c r="I56" s="68">
        <v>432</v>
      </c>
      <c r="J56" s="219">
        <f t="shared" si="0"/>
        <v>86.909529232532861</v>
      </c>
      <c r="K56" s="145">
        <v>96.566143591703181</v>
      </c>
      <c r="L56" s="42">
        <f t="shared" si="1"/>
        <v>0</v>
      </c>
    </row>
    <row r="57" spans="1:12">
      <c r="A57" s="13">
        <v>662492566145</v>
      </c>
      <c r="B57" s="1" t="s">
        <v>3766</v>
      </c>
      <c r="C57" s="33" t="s">
        <v>2459</v>
      </c>
      <c r="D57" s="33" t="s">
        <v>2459</v>
      </c>
      <c r="E57" s="40">
        <v>810001067</v>
      </c>
      <c r="F57" s="2">
        <v>6</v>
      </c>
      <c r="G57" s="3">
        <v>7.08</v>
      </c>
      <c r="H57" s="3">
        <v>0.66839999999999999</v>
      </c>
      <c r="I57" s="68">
        <v>432</v>
      </c>
      <c r="J57" s="219">
        <f t="shared" si="0"/>
        <v>97.906943812917376</v>
      </c>
      <c r="K57" s="145">
        <v>108.78549312546374</v>
      </c>
      <c r="L57" s="42">
        <f t="shared" si="1"/>
        <v>0</v>
      </c>
    </row>
    <row r="58" spans="1:12" ht="22.5">
      <c r="A58" s="387">
        <v>662492238257</v>
      </c>
      <c r="B58" s="238" t="s">
        <v>6355</v>
      </c>
      <c r="C58" s="33" t="s">
        <v>6356</v>
      </c>
      <c r="D58" s="33" t="s">
        <v>6356</v>
      </c>
      <c r="E58" s="40">
        <v>810006996</v>
      </c>
      <c r="F58" s="2">
        <v>1</v>
      </c>
      <c r="G58" s="3">
        <v>7.72</v>
      </c>
      <c r="H58" s="3">
        <v>2.3611</v>
      </c>
      <c r="I58" s="68">
        <v>16</v>
      </c>
      <c r="J58" s="406">
        <f t="shared" si="0"/>
        <v>325.84200560901991</v>
      </c>
      <c r="K58" s="407">
        <v>362.04667289891097</v>
      </c>
      <c r="L58" s="42">
        <f t="shared" si="1"/>
        <v>0</v>
      </c>
    </row>
    <row r="59" spans="1:12" ht="22.5">
      <c r="A59" s="387">
        <v>662492342992</v>
      </c>
      <c r="B59" s="238" t="s">
        <v>6357</v>
      </c>
      <c r="C59" s="33" t="s">
        <v>6358</v>
      </c>
      <c r="D59" s="33" t="s">
        <v>6358</v>
      </c>
      <c r="E59" s="40">
        <v>810005890</v>
      </c>
      <c r="F59" s="2">
        <v>1</v>
      </c>
      <c r="G59" s="3">
        <v>7.72</v>
      </c>
      <c r="H59" s="3">
        <v>2.4</v>
      </c>
      <c r="I59" s="68">
        <v>16</v>
      </c>
      <c r="J59" s="406">
        <f t="shared" si="0"/>
        <v>368.49768634329155</v>
      </c>
      <c r="K59" s="407">
        <v>409.44187371476835</v>
      </c>
      <c r="L59" s="42">
        <f t="shared" si="1"/>
        <v>0</v>
      </c>
    </row>
    <row r="60" spans="1:12">
      <c r="A60" s="13">
        <v>662492917411</v>
      </c>
      <c r="B60" s="1" t="s">
        <v>4991</v>
      </c>
      <c r="C60" s="33" t="s">
        <v>10587</v>
      </c>
      <c r="D60" s="33" t="s">
        <v>10587</v>
      </c>
      <c r="E60" s="40">
        <v>810013513</v>
      </c>
      <c r="F60" s="2">
        <v>6</v>
      </c>
      <c r="G60" s="3">
        <v>10.8</v>
      </c>
      <c r="H60" s="3">
        <v>0.81599999999999995</v>
      </c>
      <c r="I60" s="68">
        <v>216</v>
      </c>
      <c r="J60" s="219">
        <f t="shared" si="0"/>
        <v>116.47845325994804</v>
      </c>
      <c r="K60" s="145">
        <v>129.42050362216449</v>
      </c>
      <c r="L60" s="42">
        <f t="shared" si="1"/>
        <v>0</v>
      </c>
    </row>
    <row r="61" spans="1:12">
      <c r="A61" s="13">
        <v>662492917305</v>
      </c>
      <c r="B61" s="1" t="s">
        <v>4993</v>
      </c>
      <c r="C61" s="33" t="s">
        <v>10588</v>
      </c>
      <c r="D61" s="33" t="s">
        <v>10588</v>
      </c>
      <c r="E61" s="40">
        <v>810013810</v>
      </c>
      <c r="F61" s="2">
        <v>6</v>
      </c>
      <c r="G61" s="3">
        <v>10.8</v>
      </c>
      <c r="H61" s="3">
        <v>1.3363</v>
      </c>
      <c r="I61" s="68">
        <v>216</v>
      </c>
      <c r="J61" s="219">
        <f t="shared" si="0"/>
        <v>126.57724641547627</v>
      </c>
      <c r="K61" s="145">
        <v>140.64138490608474</v>
      </c>
      <c r="L61" s="42">
        <f t="shared" si="1"/>
        <v>0</v>
      </c>
    </row>
    <row r="62" spans="1:12">
      <c r="A62" s="13">
        <v>662492917312</v>
      </c>
      <c r="B62" s="35" t="s">
        <v>4415</v>
      </c>
      <c r="C62" s="33" t="s">
        <v>10595</v>
      </c>
      <c r="D62" s="33" t="s">
        <v>10595</v>
      </c>
      <c r="E62" s="40">
        <v>810013811</v>
      </c>
      <c r="F62" s="2">
        <v>6</v>
      </c>
      <c r="G62" s="3">
        <v>10.8</v>
      </c>
      <c r="H62" s="3">
        <v>0.8</v>
      </c>
      <c r="I62" s="68">
        <v>162</v>
      </c>
      <c r="J62" s="219">
        <f t="shared" si="0"/>
        <v>116.47899151776465</v>
      </c>
      <c r="K62" s="145">
        <v>129.42110168640517</v>
      </c>
      <c r="L62" s="42">
        <f t="shared" si="1"/>
        <v>0</v>
      </c>
    </row>
    <row r="63" spans="1:12">
      <c r="A63" s="13">
        <v>662492917329</v>
      </c>
      <c r="B63" s="35" t="s">
        <v>4417</v>
      </c>
      <c r="C63" s="33" t="s">
        <v>10596</v>
      </c>
      <c r="D63" s="33" t="s">
        <v>10596</v>
      </c>
      <c r="E63" s="40">
        <v>810013812</v>
      </c>
      <c r="F63" s="2">
        <v>6</v>
      </c>
      <c r="G63" s="3">
        <v>10.8</v>
      </c>
      <c r="H63" s="3">
        <v>0.8</v>
      </c>
      <c r="I63" s="68">
        <v>216</v>
      </c>
      <c r="J63" s="219">
        <f t="shared" si="0"/>
        <v>126.5713255794933</v>
      </c>
      <c r="K63" s="145">
        <v>140.63480619943701</v>
      </c>
      <c r="L63" s="42">
        <f t="shared" si="1"/>
        <v>0</v>
      </c>
    </row>
    <row r="64" spans="1:12">
      <c r="A64" s="13">
        <v>662492917336</v>
      </c>
      <c r="B64" s="35" t="s">
        <v>4959</v>
      </c>
      <c r="C64" s="33" t="s">
        <v>10597</v>
      </c>
      <c r="D64" s="33" t="s">
        <v>10597</v>
      </c>
      <c r="E64" s="40">
        <v>810013813</v>
      </c>
      <c r="F64" s="2">
        <v>6</v>
      </c>
      <c r="G64" s="3">
        <v>10</v>
      </c>
      <c r="H64" s="3">
        <v>1.9890000000000001</v>
      </c>
      <c r="I64" s="68">
        <v>144</v>
      </c>
      <c r="J64" s="219">
        <f t="shared" si="0"/>
        <v>124.13570895926283</v>
      </c>
      <c r="K64" s="145">
        <v>137.92856551029203</v>
      </c>
      <c r="L64" s="42">
        <f t="shared" si="1"/>
        <v>0</v>
      </c>
    </row>
    <row r="65" spans="1:12">
      <c r="A65" s="13">
        <v>662492917343</v>
      </c>
      <c r="B65" s="35" t="s">
        <v>1237</v>
      </c>
      <c r="C65" s="33" t="s">
        <v>10598</v>
      </c>
      <c r="D65" s="33" t="s">
        <v>10598</v>
      </c>
      <c r="E65" s="40">
        <v>810013814</v>
      </c>
      <c r="F65" s="2">
        <v>6</v>
      </c>
      <c r="G65" s="3">
        <v>10</v>
      </c>
      <c r="H65" s="3">
        <v>1.9890000000000001</v>
      </c>
      <c r="I65" s="68">
        <v>144</v>
      </c>
      <c r="J65" s="219">
        <f t="shared" si="0"/>
        <v>134.56445415638245</v>
      </c>
      <c r="K65" s="145">
        <v>149.51606017375829</v>
      </c>
      <c r="L65" s="42">
        <f t="shared" si="1"/>
        <v>0</v>
      </c>
    </row>
    <row r="66" spans="1:12">
      <c r="A66" s="13">
        <v>662492917350</v>
      </c>
      <c r="B66" s="35" t="s">
        <v>4419</v>
      </c>
      <c r="C66" s="33" t="s">
        <v>10599</v>
      </c>
      <c r="D66" s="33" t="s">
        <v>10599</v>
      </c>
      <c r="E66" s="40">
        <v>810013815</v>
      </c>
      <c r="F66" s="2">
        <v>6</v>
      </c>
      <c r="G66" s="3">
        <v>10.8</v>
      </c>
      <c r="H66" s="3">
        <v>0.8</v>
      </c>
      <c r="I66" s="68">
        <v>216</v>
      </c>
      <c r="J66" s="219">
        <f t="shared" si="0"/>
        <v>227.40047107887079</v>
      </c>
      <c r="K66" s="145">
        <v>252.6671900876342</v>
      </c>
      <c r="L66" s="42">
        <f t="shared" si="1"/>
        <v>0</v>
      </c>
    </row>
    <row r="67" spans="1:12">
      <c r="A67" s="13">
        <v>662492917367</v>
      </c>
      <c r="B67" s="35" t="s">
        <v>4961</v>
      </c>
      <c r="C67" s="33" t="s">
        <v>10600</v>
      </c>
      <c r="D67" s="33" t="s">
        <v>10600</v>
      </c>
      <c r="E67" s="40">
        <v>810013816</v>
      </c>
      <c r="F67" s="2">
        <v>6</v>
      </c>
      <c r="G67" s="3">
        <v>10.8</v>
      </c>
      <c r="H67" s="3">
        <v>0.8</v>
      </c>
      <c r="I67" s="68">
        <v>216</v>
      </c>
      <c r="J67" s="219">
        <f t="shared" si="0"/>
        <v>227.40047107887079</v>
      </c>
      <c r="K67" s="145">
        <v>252.6671900876342</v>
      </c>
      <c r="L67" s="42">
        <f t="shared" si="1"/>
        <v>0</v>
      </c>
    </row>
    <row r="68" spans="1:12">
      <c r="A68" s="13">
        <v>662492907931</v>
      </c>
      <c r="B68" s="35" t="s">
        <v>9119</v>
      </c>
      <c r="C68" s="33" t="s">
        <v>9120</v>
      </c>
      <c r="D68" s="33" t="s">
        <v>9120</v>
      </c>
      <c r="E68" s="40">
        <v>810013232</v>
      </c>
      <c r="F68" s="2">
        <v>6</v>
      </c>
      <c r="H68" s="3"/>
      <c r="J68" s="219">
        <f t="shared" si="0"/>
        <v>31.933799653514857</v>
      </c>
      <c r="K68" s="145">
        <v>35.481999615016505</v>
      </c>
      <c r="L68" s="42">
        <f t="shared" si="1"/>
        <v>0</v>
      </c>
    </row>
    <row r="69" spans="1:12">
      <c r="A69" s="13">
        <v>662492909508</v>
      </c>
      <c r="B69" s="35" t="s">
        <v>9122</v>
      </c>
      <c r="C69" s="33" t="s">
        <v>9121</v>
      </c>
      <c r="D69" s="33" t="s">
        <v>9121</v>
      </c>
      <c r="E69" s="40">
        <v>810013275</v>
      </c>
      <c r="F69" s="2">
        <v>6</v>
      </c>
      <c r="G69" s="3">
        <v>10.8</v>
      </c>
      <c r="H69" s="3">
        <v>1.1220000000000001</v>
      </c>
      <c r="I69" s="68">
        <v>180</v>
      </c>
      <c r="J69" s="219">
        <f t="shared" si="0"/>
        <v>138.265499019375</v>
      </c>
      <c r="K69" s="145">
        <v>153.62833224374998</v>
      </c>
      <c r="L69" s="42">
        <f t="shared" si="1"/>
        <v>0</v>
      </c>
    </row>
    <row r="70" spans="1:12">
      <c r="A70" s="18">
        <v>662492917374</v>
      </c>
      <c r="B70" s="1" t="s">
        <v>1210</v>
      </c>
      <c r="C70" s="33" t="s">
        <v>10601</v>
      </c>
      <c r="D70" s="33" t="s">
        <v>10601</v>
      </c>
      <c r="E70" s="40">
        <v>810013817</v>
      </c>
      <c r="F70" s="2">
        <v>6</v>
      </c>
      <c r="G70" s="3">
        <v>2.88</v>
      </c>
      <c r="H70" s="3">
        <v>0.22819999999999999</v>
      </c>
      <c r="I70" s="68">
        <v>1680</v>
      </c>
      <c r="J70" s="219">
        <f t="shared" si="0"/>
        <v>43.824632569181091</v>
      </c>
      <c r="K70" s="145">
        <v>48.694036187978988</v>
      </c>
      <c r="L70" s="42">
        <f t="shared" si="1"/>
        <v>0</v>
      </c>
    </row>
    <row r="71" spans="1:12">
      <c r="A71" s="18">
        <v>662492917381</v>
      </c>
      <c r="B71" s="1" t="s">
        <v>1212</v>
      </c>
      <c r="C71" s="33" t="s">
        <v>10602</v>
      </c>
      <c r="D71" s="33" t="s">
        <v>10602</v>
      </c>
      <c r="E71" s="40">
        <v>810013818</v>
      </c>
      <c r="F71" s="2">
        <v>6</v>
      </c>
      <c r="G71" s="3">
        <v>2.88</v>
      </c>
      <c r="H71" s="3">
        <v>0.22819999999999999</v>
      </c>
      <c r="I71" s="68">
        <v>1680</v>
      </c>
      <c r="J71" s="219">
        <f t="shared" si="0"/>
        <v>50.571988921326586</v>
      </c>
      <c r="K71" s="145">
        <v>56.191098801473984</v>
      </c>
      <c r="L71" s="42">
        <f t="shared" si="1"/>
        <v>0</v>
      </c>
    </row>
    <row r="72" spans="1:12">
      <c r="A72" s="13">
        <v>662492444894</v>
      </c>
      <c r="B72" s="1" t="s">
        <v>1123</v>
      </c>
      <c r="C72" s="33" t="s">
        <v>1214</v>
      </c>
      <c r="D72" s="33" t="s">
        <v>1214</v>
      </c>
      <c r="E72" s="40">
        <v>810001078</v>
      </c>
      <c r="F72" s="2">
        <v>6</v>
      </c>
      <c r="G72" s="3">
        <v>7.02</v>
      </c>
      <c r="H72" s="3">
        <v>1.4472</v>
      </c>
      <c r="I72" s="68">
        <v>240</v>
      </c>
      <c r="J72" s="219">
        <f t="shared" si="0"/>
        <v>64.615159596811736</v>
      </c>
      <c r="K72" s="145">
        <v>71.794621774235267</v>
      </c>
      <c r="L72" s="42">
        <f t="shared" si="1"/>
        <v>0</v>
      </c>
    </row>
    <row r="73" spans="1:12">
      <c r="A73" s="13">
        <v>662492902844</v>
      </c>
      <c r="B73" s="35" t="s">
        <v>8371</v>
      </c>
      <c r="C73" s="33" t="s">
        <v>8372</v>
      </c>
      <c r="D73" s="33" t="s">
        <v>8372</v>
      </c>
      <c r="E73" s="40">
        <v>810009646</v>
      </c>
      <c r="F73" s="2">
        <v>6</v>
      </c>
      <c r="G73" s="50">
        <v>5.4</v>
      </c>
      <c r="H73" s="3">
        <v>1.4</v>
      </c>
      <c r="I73" s="68">
        <v>252</v>
      </c>
      <c r="J73" s="219">
        <f t="shared" si="0"/>
        <v>48.924715037624992</v>
      </c>
      <c r="K73" s="145">
        <v>54.360794486249993</v>
      </c>
      <c r="L73" s="42">
        <f t="shared" si="1"/>
        <v>0</v>
      </c>
    </row>
    <row r="74" spans="1:12">
      <c r="A74" s="13">
        <v>662492752579</v>
      </c>
      <c r="B74" s="35" t="s">
        <v>3088</v>
      </c>
      <c r="C74" s="33" t="s">
        <v>4722</v>
      </c>
      <c r="D74" s="33" t="s">
        <v>4722</v>
      </c>
      <c r="E74" s="40">
        <v>810001080</v>
      </c>
      <c r="F74" s="2">
        <v>6</v>
      </c>
      <c r="G74" s="50">
        <v>1.45</v>
      </c>
      <c r="H74" s="3">
        <v>1.2450000000000001</v>
      </c>
      <c r="I74" s="68">
        <v>252</v>
      </c>
      <c r="J74" s="219">
        <f t="shared" si="0"/>
        <v>57.189893016462541</v>
      </c>
      <c r="K74" s="145">
        <v>63.544325573847267</v>
      </c>
      <c r="L74" s="42">
        <f t="shared" si="1"/>
        <v>0</v>
      </c>
    </row>
    <row r="75" spans="1:12">
      <c r="A75" s="13">
        <v>662492628799</v>
      </c>
      <c r="B75" s="1" t="s">
        <v>1216</v>
      </c>
      <c r="C75" s="33" t="s">
        <v>1217</v>
      </c>
      <c r="D75" s="33" t="s">
        <v>1217</v>
      </c>
      <c r="E75" s="40">
        <v>810001081</v>
      </c>
      <c r="F75" s="2">
        <v>6</v>
      </c>
      <c r="G75" s="3">
        <v>16.559999999999999</v>
      </c>
      <c r="H75" s="3">
        <v>2.4190999999999998</v>
      </c>
      <c r="I75" s="68">
        <v>120</v>
      </c>
      <c r="J75" s="219">
        <f t="shared" si="0"/>
        <v>74.271773955982027</v>
      </c>
      <c r="K75" s="145">
        <v>82.52419328442447</v>
      </c>
      <c r="L75" s="42">
        <f t="shared" si="1"/>
        <v>0</v>
      </c>
    </row>
    <row r="76" spans="1:12" ht="19.5">
      <c r="A76" s="63">
        <v>662492731642</v>
      </c>
      <c r="B76" s="39" t="s">
        <v>2076</v>
      </c>
      <c r="C76" s="114" t="s">
        <v>959</v>
      </c>
      <c r="D76" s="114" t="s">
        <v>959</v>
      </c>
      <c r="E76" s="40">
        <v>810001083</v>
      </c>
      <c r="F76" s="40">
        <v>6</v>
      </c>
      <c r="G76" s="41">
        <v>16.559999999999999</v>
      </c>
      <c r="H76" s="41">
        <v>3.9018999999999999</v>
      </c>
      <c r="I76" s="98">
        <v>84</v>
      </c>
      <c r="J76" s="219">
        <f t="shared" si="0"/>
        <v>173.67642014366001</v>
      </c>
      <c r="K76" s="148">
        <v>192.97380015962221</v>
      </c>
      <c r="L76" s="42">
        <f t="shared" si="1"/>
        <v>0</v>
      </c>
    </row>
    <row r="77" spans="1:12">
      <c r="A77" s="13">
        <v>662492654217</v>
      </c>
      <c r="B77" s="1" t="s">
        <v>1219</v>
      </c>
      <c r="C77" s="33" t="s">
        <v>1183</v>
      </c>
      <c r="D77" s="33" t="s">
        <v>1183</v>
      </c>
      <c r="E77" s="40">
        <v>810001084</v>
      </c>
      <c r="F77" s="2">
        <v>6</v>
      </c>
      <c r="G77" s="3">
        <v>10.26</v>
      </c>
      <c r="H77" s="3">
        <v>0.48759999999999998</v>
      </c>
      <c r="I77" s="68">
        <v>480</v>
      </c>
      <c r="J77" s="219">
        <f t="shared" si="0"/>
        <v>56.898426408759811</v>
      </c>
      <c r="K77" s="145">
        <v>63.220473787510898</v>
      </c>
      <c r="L77" s="42">
        <f t="shared" si="1"/>
        <v>0</v>
      </c>
    </row>
    <row r="78" spans="1:12">
      <c r="A78" s="13">
        <v>662492473856</v>
      </c>
      <c r="B78" s="1" t="s">
        <v>4300</v>
      </c>
      <c r="C78" s="111" t="s">
        <v>1185</v>
      </c>
      <c r="D78" s="111" t="s">
        <v>1185</v>
      </c>
      <c r="E78" s="40">
        <v>810001086</v>
      </c>
      <c r="F78" s="2">
        <v>6</v>
      </c>
      <c r="G78" s="3">
        <v>5.64</v>
      </c>
      <c r="H78" s="3">
        <v>0.48759999999999998</v>
      </c>
      <c r="I78" s="79">
        <v>480</v>
      </c>
      <c r="J78" s="219">
        <f t="shared" si="0"/>
        <v>26.587783110034678</v>
      </c>
      <c r="K78" s="145">
        <v>29.541981233371864</v>
      </c>
      <c r="L78" s="42">
        <f t="shared" si="1"/>
        <v>0</v>
      </c>
    </row>
    <row r="79" spans="1:12">
      <c r="A79" s="13">
        <v>662492302132</v>
      </c>
      <c r="B79" s="1" t="s">
        <v>1186</v>
      </c>
      <c r="C79" s="111" t="s">
        <v>1187</v>
      </c>
      <c r="D79" s="111" t="s">
        <v>1187</v>
      </c>
      <c r="E79" s="40">
        <v>810001087</v>
      </c>
      <c r="F79" s="2">
        <v>6</v>
      </c>
      <c r="G79" s="3">
        <v>5.64</v>
      </c>
      <c r="H79" s="3">
        <v>0.48759999999999998</v>
      </c>
      <c r="I79" s="79">
        <v>480</v>
      </c>
      <c r="J79" s="219">
        <f t="shared" si="0"/>
        <v>28.95557924537038</v>
      </c>
      <c r="K79" s="145">
        <v>32.172865828189309</v>
      </c>
      <c r="L79" s="42">
        <f t="shared" ref="L79:L152" si="2">IF($L$4="(net)",0,(K79*$L$4))</f>
        <v>0</v>
      </c>
    </row>
    <row r="80" spans="1:12">
      <c r="A80" s="13">
        <v>662492140567</v>
      </c>
      <c r="B80" s="35" t="s">
        <v>5127</v>
      </c>
      <c r="C80" s="33" t="s">
        <v>2275</v>
      </c>
      <c r="D80" s="33" t="s">
        <v>2275</v>
      </c>
      <c r="E80" s="40">
        <v>810001088</v>
      </c>
      <c r="F80" s="2">
        <v>1</v>
      </c>
      <c r="G80" s="3">
        <v>0.94</v>
      </c>
      <c r="H80" s="3">
        <v>0.1318</v>
      </c>
      <c r="I80" s="79">
        <v>210</v>
      </c>
      <c r="J80" s="219">
        <f t="shared" si="0"/>
        <v>14.249568308435967</v>
      </c>
      <c r="K80" s="145">
        <v>15.832853676039962</v>
      </c>
      <c r="L80" s="42">
        <f t="shared" si="2"/>
        <v>0</v>
      </c>
    </row>
    <row r="81" spans="1:12">
      <c r="A81" s="13">
        <v>662492697276</v>
      </c>
      <c r="B81" s="4" t="s">
        <v>4358</v>
      </c>
      <c r="C81" s="33" t="s">
        <v>1188</v>
      </c>
      <c r="D81" s="33" t="s">
        <v>1188</v>
      </c>
      <c r="E81" s="40">
        <v>810001089</v>
      </c>
      <c r="F81" s="2">
        <v>1</v>
      </c>
      <c r="G81" s="3">
        <v>6.14</v>
      </c>
      <c r="H81" s="3">
        <v>1.0620000000000001</v>
      </c>
      <c r="I81" s="68">
        <v>60</v>
      </c>
      <c r="J81" s="219">
        <f t="shared" si="0"/>
        <v>117.99024624317384</v>
      </c>
      <c r="K81" s="145">
        <v>131.10027360352649</v>
      </c>
      <c r="L81" s="42">
        <f t="shared" si="2"/>
        <v>0</v>
      </c>
    </row>
    <row r="82" spans="1:12">
      <c r="A82" s="13">
        <v>662492486528</v>
      </c>
      <c r="B82" s="4" t="s">
        <v>4359</v>
      </c>
      <c r="C82" s="33" t="s">
        <v>1189</v>
      </c>
      <c r="D82" s="33" t="s">
        <v>1189</v>
      </c>
      <c r="E82" s="40">
        <v>810001090</v>
      </c>
      <c r="F82" s="2">
        <v>6</v>
      </c>
      <c r="G82" s="3">
        <v>5.7</v>
      </c>
      <c r="H82" s="3">
        <v>0.73099999999999998</v>
      </c>
      <c r="I82" s="68">
        <v>840</v>
      </c>
      <c r="J82" s="219">
        <f t="shared" si="0"/>
        <v>29.697298516680362</v>
      </c>
      <c r="K82" s="145">
        <v>32.99699835186707</v>
      </c>
      <c r="L82" s="42">
        <f t="shared" si="2"/>
        <v>0</v>
      </c>
    </row>
    <row r="83" spans="1:12">
      <c r="A83" s="13">
        <v>662492654248</v>
      </c>
      <c r="B83" s="4" t="s">
        <v>4299</v>
      </c>
      <c r="C83" s="33" t="s">
        <v>1190</v>
      </c>
      <c r="D83" s="33" t="s">
        <v>1190</v>
      </c>
      <c r="E83" s="40">
        <v>810001091</v>
      </c>
      <c r="F83" s="2">
        <v>6</v>
      </c>
      <c r="G83" s="3">
        <v>1.74</v>
      </c>
      <c r="H83" s="3">
        <v>0.1772</v>
      </c>
      <c r="I83" s="68">
        <v>972</v>
      </c>
      <c r="J83" s="219">
        <f t="shared" si="0"/>
        <v>6.3759329668377145</v>
      </c>
      <c r="K83" s="145">
        <v>7.0843699631530157</v>
      </c>
      <c r="L83" s="42">
        <f t="shared" si="2"/>
        <v>0</v>
      </c>
    </row>
    <row r="84" spans="1:12">
      <c r="A84" s="13">
        <v>662492800676</v>
      </c>
      <c r="B84" s="4" t="s">
        <v>2774</v>
      </c>
      <c r="C84" s="33" t="s">
        <v>2773</v>
      </c>
      <c r="D84" s="33" t="s">
        <v>2773</v>
      </c>
      <c r="E84" s="40">
        <v>810001092</v>
      </c>
      <c r="F84" s="2">
        <v>1</v>
      </c>
      <c r="H84" s="3"/>
      <c r="I84" s="68">
        <v>180</v>
      </c>
      <c r="J84" s="219">
        <f t="shared" ref="J84:J159" si="3">K84*$J$4</f>
        <v>74.165613673992752</v>
      </c>
      <c r="K84" s="145">
        <v>82.406237415547494</v>
      </c>
      <c r="L84" s="42">
        <f t="shared" si="2"/>
        <v>0</v>
      </c>
    </row>
    <row r="85" spans="1:12">
      <c r="A85" s="23">
        <v>662492569344</v>
      </c>
      <c r="B85" s="56" t="s">
        <v>3777</v>
      </c>
      <c r="C85" s="111" t="s">
        <v>1191</v>
      </c>
      <c r="D85" s="111" t="s">
        <v>1191</v>
      </c>
      <c r="E85" s="40">
        <v>810001093</v>
      </c>
      <c r="F85" s="57">
        <v>1</v>
      </c>
      <c r="G85" s="58">
        <v>4.5</v>
      </c>
      <c r="H85" s="9">
        <v>0.69450000000000001</v>
      </c>
      <c r="I85" s="79">
        <v>100</v>
      </c>
      <c r="J85" s="219">
        <f t="shared" si="3"/>
        <v>59.865303493999747</v>
      </c>
      <c r="K85" s="145">
        <v>66.517003882221942</v>
      </c>
      <c r="L85" s="42">
        <f t="shared" si="2"/>
        <v>0</v>
      </c>
    </row>
    <row r="86" spans="1:12">
      <c r="A86" s="13">
        <v>662492808030</v>
      </c>
      <c r="B86" s="4" t="s">
        <v>870</v>
      </c>
      <c r="C86" s="33" t="s">
        <v>3277</v>
      </c>
      <c r="D86" s="33" t="s">
        <v>3277</v>
      </c>
      <c r="E86" s="40">
        <v>810001094</v>
      </c>
      <c r="F86" s="2">
        <v>6</v>
      </c>
      <c r="G86" s="3">
        <v>11.76</v>
      </c>
      <c r="H86" s="3">
        <v>1.4670000000000001</v>
      </c>
      <c r="I86" s="68">
        <v>120</v>
      </c>
      <c r="J86" s="219">
        <f t="shared" si="3"/>
        <v>22.265841971439983</v>
      </c>
      <c r="K86" s="145">
        <v>24.739824412711091</v>
      </c>
      <c r="L86" s="42">
        <f t="shared" si="2"/>
        <v>0</v>
      </c>
    </row>
    <row r="87" spans="1:12">
      <c r="A87" s="13">
        <v>662492217863</v>
      </c>
      <c r="B87" s="4" t="s">
        <v>4360</v>
      </c>
      <c r="C87" s="33" t="s">
        <v>3278</v>
      </c>
      <c r="D87" s="33" t="s">
        <v>3278</v>
      </c>
      <c r="E87" s="40">
        <v>810001095</v>
      </c>
      <c r="F87" s="2">
        <v>6</v>
      </c>
      <c r="G87" s="3">
        <v>13.98</v>
      </c>
      <c r="H87" s="50" t="s">
        <v>490</v>
      </c>
      <c r="I87" s="68">
        <v>360</v>
      </c>
      <c r="J87" s="219">
        <f t="shared" si="3"/>
        <v>29.697298516680362</v>
      </c>
      <c r="K87" s="145">
        <v>32.99699835186707</v>
      </c>
      <c r="L87" s="42">
        <f t="shared" si="2"/>
        <v>0</v>
      </c>
    </row>
    <row r="88" spans="1:12">
      <c r="A88" s="13">
        <v>662492443736</v>
      </c>
      <c r="B88" s="1" t="s">
        <v>3391</v>
      </c>
      <c r="C88" s="33" t="s">
        <v>3390</v>
      </c>
      <c r="D88" s="33" t="s">
        <v>3390</v>
      </c>
      <c r="E88" s="40">
        <v>810001096</v>
      </c>
      <c r="F88" s="2">
        <v>6</v>
      </c>
      <c r="G88" s="3">
        <v>1.51</v>
      </c>
      <c r="H88" s="50" t="s">
        <v>490</v>
      </c>
      <c r="I88" s="79" t="s">
        <v>490</v>
      </c>
      <c r="J88" s="219">
        <f t="shared" si="3"/>
        <v>59.42312469764186</v>
      </c>
      <c r="K88" s="145">
        <v>66.025694108490953</v>
      </c>
      <c r="L88" s="42">
        <f t="shared" si="2"/>
        <v>0</v>
      </c>
    </row>
    <row r="89" spans="1:12">
      <c r="A89" s="13">
        <v>662492581766</v>
      </c>
      <c r="B89" s="35" t="s">
        <v>4423</v>
      </c>
      <c r="C89" s="33" t="s">
        <v>4424</v>
      </c>
      <c r="D89" s="33" t="s">
        <v>4424</v>
      </c>
      <c r="E89" s="40">
        <v>810001097</v>
      </c>
      <c r="F89" s="2">
        <v>6</v>
      </c>
      <c r="H89" s="50"/>
      <c r="I89" s="79">
        <v>120</v>
      </c>
      <c r="J89" s="219">
        <f t="shared" si="3"/>
        <v>64.590937995063584</v>
      </c>
      <c r="K89" s="145">
        <v>71.767708883403984</v>
      </c>
      <c r="L89" s="42">
        <f t="shared" si="2"/>
        <v>0</v>
      </c>
    </row>
    <row r="90" spans="1:12">
      <c r="A90" s="13">
        <v>662492897058</v>
      </c>
      <c r="B90" s="4" t="s">
        <v>871</v>
      </c>
      <c r="C90" s="111" t="s">
        <v>5227</v>
      </c>
      <c r="D90" s="111" t="s">
        <v>5227</v>
      </c>
      <c r="E90" s="40">
        <v>810001098</v>
      </c>
      <c r="F90" s="2">
        <v>1</v>
      </c>
      <c r="G90" s="3">
        <v>2.72</v>
      </c>
      <c r="H90" s="3">
        <v>0.3342</v>
      </c>
      <c r="I90" s="68">
        <v>108</v>
      </c>
      <c r="J90" s="219">
        <f t="shared" si="3"/>
        <v>61.049201561667601</v>
      </c>
      <c r="K90" s="145">
        <v>67.832446179630665</v>
      </c>
      <c r="L90" s="42">
        <f t="shared" si="2"/>
        <v>0</v>
      </c>
    </row>
    <row r="91" spans="1:12">
      <c r="A91" s="13">
        <v>662492572122</v>
      </c>
      <c r="B91" s="1" t="s">
        <v>4361</v>
      </c>
      <c r="C91" s="111" t="s">
        <v>5228</v>
      </c>
      <c r="D91" s="111" t="s">
        <v>5228</v>
      </c>
      <c r="E91" s="40">
        <v>810001099</v>
      </c>
      <c r="F91" s="2">
        <v>6</v>
      </c>
      <c r="G91" s="3">
        <v>2.58</v>
      </c>
      <c r="H91" s="3">
        <v>0.2447</v>
      </c>
      <c r="I91" s="79">
        <v>1080</v>
      </c>
      <c r="J91" s="219">
        <f t="shared" si="3"/>
        <v>23.593624752666148</v>
      </c>
      <c r="K91" s="145">
        <v>26.215138614073496</v>
      </c>
      <c r="L91" s="42">
        <f t="shared" si="2"/>
        <v>0</v>
      </c>
    </row>
    <row r="92" spans="1:12">
      <c r="A92" s="13">
        <v>662492112243</v>
      </c>
      <c r="B92" s="1" t="s">
        <v>3744</v>
      </c>
      <c r="C92" s="33" t="s">
        <v>5229</v>
      </c>
      <c r="D92" s="33" t="s">
        <v>5229</v>
      </c>
      <c r="E92" s="40">
        <v>810001100</v>
      </c>
      <c r="F92" s="2">
        <v>6</v>
      </c>
      <c r="G92" s="3">
        <v>6.54</v>
      </c>
      <c r="H92" s="3">
        <v>0.61360000000000003</v>
      </c>
      <c r="I92" s="68">
        <v>468</v>
      </c>
      <c r="J92" s="219">
        <f t="shared" si="3"/>
        <v>67.429318561768795</v>
      </c>
      <c r="K92" s="145">
        <v>74.921465068631989</v>
      </c>
      <c r="L92" s="42">
        <f t="shared" si="2"/>
        <v>0</v>
      </c>
    </row>
    <row r="93" spans="1:12" ht="12.75" customHeight="1">
      <c r="A93" s="13">
        <v>662492152195</v>
      </c>
      <c r="B93" s="35" t="s">
        <v>5793</v>
      </c>
      <c r="C93" s="19" t="s">
        <v>8276</v>
      </c>
      <c r="D93" s="19" t="s">
        <v>8276</v>
      </c>
      <c r="E93" s="40">
        <v>810007981</v>
      </c>
      <c r="F93" s="71">
        <v>1</v>
      </c>
      <c r="G93" s="3">
        <v>1.25</v>
      </c>
      <c r="H93" s="3">
        <v>1.6735</v>
      </c>
      <c r="I93" s="71"/>
      <c r="J93" s="202">
        <f t="shared" si="3"/>
        <v>139.13266939650001</v>
      </c>
      <c r="K93" s="145">
        <v>154.591854885</v>
      </c>
      <c r="L93" s="42">
        <f t="shared" si="2"/>
        <v>0</v>
      </c>
    </row>
    <row r="94" spans="1:12" ht="12.75" customHeight="1">
      <c r="A94" s="13">
        <v>662492378212</v>
      </c>
      <c r="B94" s="35" t="s">
        <v>8054</v>
      </c>
      <c r="C94" s="24" t="s">
        <v>8053</v>
      </c>
      <c r="D94" s="24" t="s">
        <v>8053</v>
      </c>
      <c r="E94" s="40">
        <v>810007034</v>
      </c>
      <c r="F94" s="71">
        <v>12</v>
      </c>
      <c r="H94" s="3"/>
      <c r="I94" s="71"/>
      <c r="J94" s="202">
        <f t="shared" si="3"/>
        <v>5.3179038084375003</v>
      </c>
      <c r="K94" s="145">
        <v>5.9087820093749999</v>
      </c>
      <c r="L94" s="42">
        <f t="shared" si="2"/>
        <v>0</v>
      </c>
    </row>
    <row r="95" spans="1:12" ht="12.75" customHeight="1">
      <c r="A95" s="13">
        <v>662492920909</v>
      </c>
      <c r="B95" s="35" t="s">
        <v>10948</v>
      </c>
      <c r="C95" s="24" t="s">
        <v>10949</v>
      </c>
      <c r="D95" s="24" t="s">
        <v>10949</v>
      </c>
      <c r="E95" s="40">
        <v>810014147</v>
      </c>
      <c r="F95" s="71"/>
      <c r="H95" s="3"/>
      <c r="I95" s="71"/>
      <c r="J95" s="202">
        <f t="shared" si="3"/>
        <v>54.194442713999997</v>
      </c>
      <c r="K95" s="145">
        <v>60.216047459999999</v>
      </c>
      <c r="L95" s="42">
        <f t="shared" si="2"/>
        <v>0</v>
      </c>
    </row>
    <row r="96" spans="1:12">
      <c r="A96" s="13">
        <v>662492878583</v>
      </c>
      <c r="B96" s="35" t="s">
        <v>4362</v>
      </c>
      <c r="C96" s="33" t="s">
        <v>5230</v>
      </c>
      <c r="D96" s="33" t="s">
        <v>5230</v>
      </c>
      <c r="E96" s="40">
        <v>810001101</v>
      </c>
      <c r="F96" s="2">
        <v>6</v>
      </c>
      <c r="G96" s="3">
        <v>11.4</v>
      </c>
      <c r="H96" s="3">
        <v>1.7945</v>
      </c>
      <c r="I96" s="68">
        <v>180</v>
      </c>
      <c r="J96" s="219">
        <f t="shared" si="3"/>
        <v>94.783164574131135</v>
      </c>
      <c r="K96" s="145">
        <v>105.31462730459015</v>
      </c>
      <c r="L96" s="42">
        <f t="shared" si="2"/>
        <v>0</v>
      </c>
    </row>
    <row r="97" spans="1:12">
      <c r="A97" s="13">
        <v>662492127193</v>
      </c>
      <c r="B97" s="35" t="s">
        <v>8122</v>
      </c>
      <c r="C97" s="33" t="s">
        <v>8123</v>
      </c>
      <c r="D97" s="33" t="s">
        <v>8123</v>
      </c>
      <c r="E97" s="40">
        <v>810008056</v>
      </c>
      <c r="F97" s="2">
        <v>6</v>
      </c>
      <c r="G97" s="3">
        <v>11.4</v>
      </c>
      <c r="H97" s="3">
        <v>2.4531000000000001</v>
      </c>
      <c r="I97" s="68">
        <v>180</v>
      </c>
      <c r="J97" s="219">
        <f t="shared" si="3"/>
        <v>120.85776208043647</v>
      </c>
      <c r="K97" s="145">
        <v>134.28640231159608</v>
      </c>
      <c r="L97" s="42">
        <f t="shared" si="2"/>
        <v>0</v>
      </c>
    </row>
    <row r="98" spans="1:12">
      <c r="A98" s="13">
        <v>662492117255</v>
      </c>
      <c r="B98" s="35" t="s">
        <v>4363</v>
      </c>
      <c r="C98" s="33" t="s">
        <v>5231</v>
      </c>
      <c r="D98" s="33" t="s">
        <v>5231</v>
      </c>
      <c r="E98" s="40">
        <v>810001102</v>
      </c>
      <c r="F98" s="2">
        <v>6</v>
      </c>
      <c r="G98" s="3">
        <v>13.8</v>
      </c>
      <c r="H98" s="3">
        <v>2.6320000000000001</v>
      </c>
      <c r="I98" s="68">
        <v>72</v>
      </c>
      <c r="J98" s="219">
        <f t="shared" si="3"/>
        <v>117.06327037771169</v>
      </c>
      <c r="K98" s="145">
        <v>130.07030041967965</v>
      </c>
      <c r="L98" s="42">
        <f t="shared" si="2"/>
        <v>0</v>
      </c>
    </row>
    <row r="99" spans="1:12">
      <c r="A99" s="13">
        <v>662492909997</v>
      </c>
      <c r="B99" s="35" t="s">
        <v>9236</v>
      </c>
      <c r="C99" s="33" t="s">
        <v>9237</v>
      </c>
      <c r="D99" s="33" t="s">
        <v>9237</v>
      </c>
      <c r="E99" s="40">
        <v>810013282</v>
      </c>
      <c r="F99" s="2">
        <v>12</v>
      </c>
      <c r="G99" s="3">
        <v>3.34</v>
      </c>
      <c r="H99" s="3">
        <v>0.35299999999999998</v>
      </c>
      <c r="J99" s="219">
        <f t="shared" si="3"/>
        <v>21.899127883145624</v>
      </c>
      <c r="K99" s="145">
        <v>24.332364314606249</v>
      </c>
      <c r="L99" s="42">
        <f t="shared" si="2"/>
        <v>0</v>
      </c>
    </row>
    <row r="100" spans="1:12">
      <c r="B100" s="4"/>
      <c r="E100" s="40" t="s">
        <v>8043</v>
      </c>
      <c r="F100" s="2"/>
      <c r="H100" s="3"/>
      <c r="J100" s="219"/>
      <c r="K100" s="782"/>
    </row>
    <row r="101" spans="1:12">
      <c r="B101" s="5" t="s">
        <v>666</v>
      </c>
      <c r="E101" s="40" t="s">
        <v>8043</v>
      </c>
      <c r="F101" s="2"/>
      <c r="H101" s="3"/>
      <c r="J101" s="219"/>
      <c r="K101" s="782"/>
    </row>
    <row r="102" spans="1:12">
      <c r="A102" s="13">
        <v>662492566992</v>
      </c>
      <c r="B102" s="1" t="s">
        <v>2624</v>
      </c>
      <c r="C102" s="112" t="s">
        <v>5232</v>
      </c>
      <c r="D102" s="112" t="s">
        <v>5232</v>
      </c>
      <c r="E102" s="40">
        <v>810001104</v>
      </c>
      <c r="F102" s="2">
        <v>6</v>
      </c>
      <c r="G102" s="3">
        <v>5.64</v>
      </c>
      <c r="H102" s="3">
        <v>0.61360000000000003</v>
      </c>
      <c r="I102" s="68">
        <v>468</v>
      </c>
      <c r="J102" s="219">
        <f t="shared" si="3"/>
        <v>29.397758041728256</v>
      </c>
      <c r="K102" s="145">
        <v>32.664175601920284</v>
      </c>
      <c r="L102" s="42">
        <f t="shared" si="2"/>
        <v>0</v>
      </c>
    </row>
    <row r="103" spans="1:12">
      <c r="A103" s="13">
        <v>662492447185</v>
      </c>
      <c r="B103" s="1" t="s">
        <v>1122</v>
      </c>
      <c r="C103" s="112" t="s">
        <v>5233</v>
      </c>
      <c r="D103" s="112" t="s">
        <v>5233</v>
      </c>
      <c r="E103" s="40">
        <v>810001105</v>
      </c>
      <c r="F103" s="2">
        <v>6</v>
      </c>
      <c r="G103" s="3">
        <v>5.64</v>
      </c>
      <c r="H103" s="3">
        <v>0.61360000000000003</v>
      </c>
      <c r="I103" s="68">
        <v>468</v>
      </c>
      <c r="J103" s="219">
        <f t="shared" si="3"/>
        <v>47.983531320899488</v>
      </c>
      <c r="K103" s="145">
        <v>53.315034800999427</v>
      </c>
      <c r="L103" s="42">
        <f t="shared" si="2"/>
        <v>0</v>
      </c>
    </row>
    <row r="104" spans="1:12">
      <c r="A104" s="13">
        <v>662492384626</v>
      </c>
      <c r="B104" s="4" t="s">
        <v>2625</v>
      </c>
      <c r="C104" s="112" t="s">
        <v>2749</v>
      </c>
      <c r="D104" s="112" t="s">
        <v>2749</v>
      </c>
      <c r="E104" s="40">
        <v>810001106</v>
      </c>
      <c r="F104" s="2">
        <v>6</v>
      </c>
      <c r="G104" s="3">
        <v>10.74</v>
      </c>
      <c r="H104" s="3">
        <v>1.1363000000000001</v>
      </c>
      <c r="I104" s="68">
        <v>264</v>
      </c>
      <c r="J104" s="219">
        <f t="shared" si="3"/>
        <v>42.035513318279058</v>
      </c>
      <c r="K104" s="145">
        <v>46.706125909198953</v>
      </c>
      <c r="L104" s="42">
        <f t="shared" si="2"/>
        <v>0</v>
      </c>
    </row>
    <row r="105" spans="1:12">
      <c r="A105" s="13">
        <v>662492839379</v>
      </c>
      <c r="B105" s="1" t="s">
        <v>196</v>
      </c>
      <c r="C105" s="112" t="s">
        <v>2750</v>
      </c>
      <c r="D105" s="112" t="s">
        <v>2750</v>
      </c>
      <c r="E105" s="40">
        <v>810001107</v>
      </c>
      <c r="F105" s="2">
        <v>6</v>
      </c>
      <c r="G105" s="3">
        <v>10.74</v>
      </c>
      <c r="H105" s="3">
        <v>1.1363000000000001</v>
      </c>
      <c r="I105" s="68">
        <v>264</v>
      </c>
      <c r="J105" s="219">
        <f t="shared" si="3"/>
        <v>66.398138614383811</v>
      </c>
      <c r="K105" s="145">
        <v>73.775709571537561</v>
      </c>
      <c r="L105" s="42">
        <f t="shared" si="2"/>
        <v>0</v>
      </c>
    </row>
    <row r="106" spans="1:12">
      <c r="A106" s="13">
        <v>662492441626</v>
      </c>
      <c r="B106" s="35" t="s">
        <v>3552</v>
      </c>
      <c r="C106" s="111" t="s">
        <v>3554</v>
      </c>
      <c r="D106" s="111" t="s">
        <v>3554</v>
      </c>
      <c r="E106" s="40">
        <v>810001108</v>
      </c>
      <c r="F106" s="2">
        <v>6</v>
      </c>
      <c r="G106" s="3">
        <v>10.74</v>
      </c>
      <c r="H106" s="3">
        <v>1.1363000000000001</v>
      </c>
      <c r="I106" s="79">
        <v>264</v>
      </c>
      <c r="J106" s="219">
        <f t="shared" si="3"/>
        <v>59.266222544095534</v>
      </c>
      <c r="K106" s="145">
        <v>65.851358382328371</v>
      </c>
      <c r="L106" s="42">
        <f t="shared" si="2"/>
        <v>0</v>
      </c>
    </row>
    <row r="107" spans="1:12">
      <c r="A107" s="13">
        <v>662492738474</v>
      </c>
      <c r="B107" s="4" t="s">
        <v>197</v>
      </c>
      <c r="C107" s="112" t="s">
        <v>2751</v>
      </c>
      <c r="D107" s="112" t="s">
        <v>2751</v>
      </c>
      <c r="E107" s="40">
        <v>810001109</v>
      </c>
      <c r="F107" s="2">
        <v>6</v>
      </c>
      <c r="G107" s="3">
        <v>20.04</v>
      </c>
      <c r="H107" s="3">
        <v>1.9698</v>
      </c>
      <c r="I107" s="68">
        <v>156</v>
      </c>
      <c r="J107" s="219">
        <f t="shared" si="3"/>
        <v>65.656419343073821</v>
      </c>
      <c r="K107" s="145">
        <v>72.9515770478598</v>
      </c>
      <c r="L107" s="42">
        <f t="shared" si="2"/>
        <v>0</v>
      </c>
    </row>
    <row r="108" spans="1:12">
      <c r="A108" s="13">
        <v>662492234921</v>
      </c>
      <c r="B108" s="1" t="s">
        <v>198</v>
      </c>
      <c r="C108" s="112" t="s">
        <v>2752</v>
      </c>
      <c r="D108" s="112" t="s">
        <v>2752</v>
      </c>
      <c r="E108" s="40">
        <v>810001110</v>
      </c>
      <c r="F108" s="2">
        <v>6</v>
      </c>
      <c r="G108" s="3">
        <v>20.04</v>
      </c>
      <c r="H108" s="3">
        <v>1.9698</v>
      </c>
      <c r="I108" s="68">
        <v>156</v>
      </c>
      <c r="J108" s="219">
        <f t="shared" si="3"/>
        <v>89.576865842820695</v>
      </c>
      <c r="K108" s="145">
        <v>99.52985093646744</v>
      </c>
      <c r="L108" s="42">
        <f t="shared" si="2"/>
        <v>0</v>
      </c>
    </row>
    <row r="109" spans="1:12">
      <c r="A109" s="13">
        <v>662492405253</v>
      </c>
      <c r="B109" s="35" t="s">
        <v>3417</v>
      </c>
      <c r="C109" s="111" t="s">
        <v>3419</v>
      </c>
      <c r="D109" s="111" t="s">
        <v>3419</v>
      </c>
      <c r="E109" s="40">
        <v>810001111</v>
      </c>
      <c r="F109" s="2">
        <v>6</v>
      </c>
      <c r="G109" s="3">
        <v>20.04</v>
      </c>
      <c r="H109" s="3">
        <v>1.9699</v>
      </c>
      <c r="I109" s="79">
        <v>156</v>
      </c>
      <c r="J109" s="219">
        <f t="shared" si="3"/>
        <v>139.42895917413566</v>
      </c>
      <c r="K109" s="145">
        <v>154.92106574903963</v>
      </c>
      <c r="L109" s="42">
        <f t="shared" si="2"/>
        <v>0</v>
      </c>
    </row>
    <row r="110" spans="1:12">
      <c r="A110" s="13">
        <v>662492764633</v>
      </c>
      <c r="B110" s="4" t="s">
        <v>199</v>
      </c>
      <c r="C110" s="112" t="s">
        <v>2753</v>
      </c>
      <c r="D110" s="112" t="s">
        <v>2753</v>
      </c>
      <c r="E110" s="40">
        <v>810001112</v>
      </c>
      <c r="F110" s="2">
        <v>6</v>
      </c>
      <c r="G110" s="3">
        <v>28.98</v>
      </c>
      <c r="H110" s="3">
        <v>2.8971</v>
      </c>
      <c r="I110" s="68">
        <v>156</v>
      </c>
      <c r="J110" s="219">
        <f t="shared" si="3"/>
        <v>85.26918853636657</v>
      </c>
      <c r="K110" s="145">
        <v>94.743542818185077</v>
      </c>
      <c r="L110" s="42">
        <f t="shared" si="2"/>
        <v>0</v>
      </c>
    </row>
    <row r="111" spans="1:12">
      <c r="A111" s="13">
        <v>662492835432</v>
      </c>
      <c r="B111" s="1" t="s">
        <v>200</v>
      </c>
      <c r="C111" s="112" t="s">
        <v>2754</v>
      </c>
      <c r="D111" s="112" t="s">
        <v>2754</v>
      </c>
      <c r="E111" s="40">
        <v>810001113</v>
      </c>
      <c r="F111" s="2">
        <v>6</v>
      </c>
      <c r="G111" s="3">
        <v>28.98</v>
      </c>
      <c r="H111" s="3">
        <v>2.8971</v>
      </c>
      <c r="I111" s="68">
        <v>156</v>
      </c>
      <c r="J111" s="219">
        <f t="shared" si="3"/>
        <v>105.03885988320567</v>
      </c>
      <c r="K111" s="145">
        <v>116.70984431467296</v>
      </c>
      <c r="L111" s="42">
        <f t="shared" si="2"/>
        <v>0</v>
      </c>
    </row>
    <row r="112" spans="1:12">
      <c r="A112" s="13">
        <v>662492919033</v>
      </c>
      <c r="B112" s="1" t="s">
        <v>10851</v>
      </c>
      <c r="C112" s="112" t="s">
        <v>10852</v>
      </c>
      <c r="D112" s="112" t="s">
        <v>10852</v>
      </c>
      <c r="E112" s="40">
        <v>810013990</v>
      </c>
      <c r="F112" s="2">
        <v>6</v>
      </c>
      <c r="G112" s="3">
        <v>5.76</v>
      </c>
      <c r="H112" s="3"/>
      <c r="I112" s="68">
        <v>78</v>
      </c>
      <c r="J112" s="219">
        <f t="shared" si="3"/>
        <v>96.856260583500003</v>
      </c>
      <c r="K112" s="145">
        <v>107.618067315</v>
      </c>
      <c r="L112" s="42">
        <f t="shared" si="2"/>
        <v>0</v>
      </c>
    </row>
    <row r="113" spans="1:12">
      <c r="A113" s="13">
        <v>662492919026</v>
      </c>
      <c r="B113" s="1" t="s">
        <v>10853</v>
      </c>
      <c r="C113" s="112" t="s">
        <v>10854</v>
      </c>
      <c r="D113" s="112" t="s">
        <v>10854</v>
      </c>
      <c r="E113" s="40">
        <v>810013992</v>
      </c>
      <c r="F113" s="2">
        <v>6</v>
      </c>
      <c r="G113" s="3">
        <v>5.76</v>
      </c>
      <c r="H113" s="3"/>
      <c r="I113" s="68">
        <v>78</v>
      </c>
      <c r="J113" s="219">
        <f t="shared" si="3"/>
        <v>124.51677210000003</v>
      </c>
      <c r="K113" s="145">
        <v>138.35196900000003</v>
      </c>
      <c r="L113" s="42">
        <f t="shared" si="2"/>
        <v>0</v>
      </c>
    </row>
    <row r="114" spans="1:12">
      <c r="A114" s="13">
        <v>662492674758</v>
      </c>
      <c r="B114" s="4" t="s">
        <v>201</v>
      </c>
      <c r="C114" s="112" t="s">
        <v>2755</v>
      </c>
      <c r="D114" s="112" t="s">
        <v>2755</v>
      </c>
      <c r="E114" s="40">
        <v>810001114</v>
      </c>
      <c r="F114" s="2">
        <v>6</v>
      </c>
      <c r="G114" s="3">
        <v>46.5</v>
      </c>
      <c r="H114" s="3">
        <v>4.7026000000000003</v>
      </c>
      <c r="I114" s="68">
        <v>78</v>
      </c>
      <c r="J114" s="219">
        <f t="shared" si="3"/>
        <v>115.5798318350917</v>
      </c>
      <c r="K114" s="145">
        <v>128.4220353723241</v>
      </c>
      <c r="L114" s="42">
        <f t="shared" si="2"/>
        <v>0</v>
      </c>
    </row>
    <row r="115" spans="1:12">
      <c r="A115" s="13">
        <v>662492725696</v>
      </c>
      <c r="B115" s="1" t="s">
        <v>202</v>
      </c>
      <c r="C115" s="112" t="s">
        <v>2756</v>
      </c>
      <c r="D115" s="112" t="s">
        <v>2756</v>
      </c>
      <c r="E115" s="40">
        <v>810001115</v>
      </c>
      <c r="F115" s="2">
        <v>6</v>
      </c>
      <c r="G115" s="3">
        <v>40.5</v>
      </c>
      <c r="H115" s="3">
        <v>4.7026000000000003</v>
      </c>
      <c r="I115" s="68">
        <v>78</v>
      </c>
      <c r="J115" s="219">
        <f t="shared" si="3"/>
        <v>139.20073785988649</v>
      </c>
      <c r="K115" s="145">
        <v>154.66748651098499</v>
      </c>
      <c r="L115" s="42">
        <f t="shared" si="2"/>
        <v>0</v>
      </c>
    </row>
    <row r="116" spans="1:12">
      <c r="A116" s="13">
        <v>662492293898</v>
      </c>
      <c r="B116" s="1" t="s">
        <v>1539</v>
      </c>
      <c r="C116" s="112" t="s">
        <v>2757</v>
      </c>
      <c r="D116" s="112" t="s">
        <v>2757</v>
      </c>
      <c r="E116" s="40">
        <v>810001116</v>
      </c>
      <c r="F116" s="2">
        <v>6</v>
      </c>
      <c r="G116" s="3">
        <v>10.8</v>
      </c>
      <c r="H116" s="3">
        <v>1.1363000000000001</v>
      </c>
      <c r="I116" s="68">
        <v>264</v>
      </c>
      <c r="J116" s="219">
        <f t="shared" si="3"/>
        <v>59.123584222689765</v>
      </c>
      <c r="K116" s="145">
        <v>65.692871358544181</v>
      </c>
      <c r="L116" s="42">
        <f t="shared" si="2"/>
        <v>0</v>
      </c>
    </row>
    <row r="117" spans="1:12">
      <c r="A117" s="13">
        <v>662492694251</v>
      </c>
      <c r="B117" s="1" t="s">
        <v>1540</v>
      </c>
      <c r="C117" s="112" t="s">
        <v>2758</v>
      </c>
      <c r="D117" s="112" t="s">
        <v>2758</v>
      </c>
      <c r="E117" s="40">
        <v>810001117</v>
      </c>
      <c r="F117" s="2">
        <v>6</v>
      </c>
      <c r="G117" s="3">
        <v>10.8</v>
      </c>
      <c r="H117" s="3">
        <v>1.1363000000000001</v>
      </c>
      <c r="I117" s="68">
        <v>312</v>
      </c>
      <c r="J117" s="219">
        <f t="shared" si="3"/>
        <v>83.928388315152404</v>
      </c>
      <c r="K117" s="145">
        <v>93.253764794613772</v>
      </c>
      <c r="L117" s="42">
        <f t="shared" si="2"/>
        <v>0</v>
      </c>
    </row>
    <row r="118" spans="1:12">
      <c r="A118" s="13">
        <v>662492916711</v>
      </c>
      <c r="B118" s="1" t="s">
        <v>10952</v>
      </c>
      <c r="C118" s="112" t="s">
        <v>10953</v>
      </c>
      <c r="D118" s="112" t="s">
        <v>10953</v>
      </c>
      <c r="E118" s="40">
        <v>810013712</v>
      </c>
      <c r="F118" s="2">
        <v>6</v>
      </c>
      <c r="H118" s="3"/>
      <c r="I118" s="68">
        <v>144</v>
      </c>
      <c r="J118" s="219">
        <f t="shared" si="3"/>
        <v>53.848562791500001</v>
      </c>
      <c r="K118" s="145">
        <v>59.831736435000003</v>
      </c>
      <c r="L118" s="42">
        <f t="shared" si="2"/>
        <v>0</v>
      </c>
    </row>
    <row r="119" spans="1:12">
      <c r="A119" s="18">
        <v>662492315316</v>
      </c>
      <c r="B119" s="1" t="s">
        <v>1541</v>
      </c>
      <c r="C119" s="111" t="s">
        <v>2759</v>
      </c>
      <c r="D119" s="111" t="s">
        <v>2759</v>
      </c>
      <c r="E119" s="40">
        <v>810001118</v>
      </c>
      <c r="F119" s="95">
        <v>6</v>
      </c>
      <c r="G119" s="50">
        <v>10.8</v>
      </c>
      <c r="H119" s="50">
        <v>1.6735</v>
      </c>
      <c r="I119" s="95">
        <v>144</v>
      </c>
      <c r="J119" s="219">
        <f t="shared" si="3"/>
        <v>90.917666064034862</v>
      </c>
      <c r="K119" s="145">
        <v>101.01962896003873</v>
      </c>
      <c r="L119" s="42">
        <f t="shared" si="2"/>
        <v>0</v>
      </c>
    </row>
    <row r="120" spans="1:12">
      <c r="A120" s="18">
        <v>662492209264</v>
      </c>
      <c r="B120" s="1" t="s">
        <v>1640</v>
      </c>
      <c r="C120" s="111" t="s">
        <v>2760</v>
      </c>
      <c r="D120" s="111" t="s">
        <v>2760</v>
      </c>
      <c r="E120" s="40">
        <v>810001119</v>
      </c>
      <c r="F120" s="95">
        <v>6</v>
      </c>
      <c r="G120" s="50">
        <v>10.8</v>
      </c>
      <c r="H120" s="50">
        <v>1.6735</v>
      </c>
      <c r="I120" s="95">
        <v>156</v>
      </c>
      <c r="J120" s="219">
        <f t="shared" si="3"/>
        <v>129.10194470435826</v>
      </c>
      <c r="K120" s="145">
        <v>143.44660522706474</v>
      </c>
      <c r="L120" s="42">
        <f t="shared" si="2"/>
        <v>0</v>
      </c>
    </row>
    <row r="121" spans="1:12">
      <c r="A121" s="18">
        <v>662492637463</v>
      </c>
      <c r="B121" s="1" t="s">
        <v>4715</v>
      </c>
      <c r="C121" s="33" t="s">
        <v>4719</v>
      </c>
      <c r="D121" s="33" t="s">
        <v>4719</v>
      </c>
      <c r="E121" s="40">
        <v>810001120</v>
      </c>
      <c r="F121" s="95">
        <v>6</v>
      </c>
      <c r="G121" s="50"/>
      <c r="H121" s="50">
        <v>5.6283000000000003</v>
      </c>
      <c r="I121" s="95">
        <v>78</v>
      </c>
      <c r="J121" s="219">
        <f t="shared" si="3"/>
        <v>127.83623144856332</v>
      </c>
      <c r="K121" s="145">
        <v>142.04025716507036</v>
      </c>
      <c r="L121" s="42">
        <f t="shared" si="2"/>
        <v>0</v>
      </c>
    </row>
    <row r="122" spans="1:12">
      <c r="A122" s="18">
        <v>662492895955</v>
      </c>
      <c r="B122" s="1" t="s">
        <v>4720</v>
      </c>
      <c r="C122" s="33" t="s">
        <v>4721</v>
      </c>
      <c r="D122" s="33" t="s">
        <v>4721</v>
      </c>
      <c r="E122" s="40">
        <v>810001121</v>
      </c>
      <c r="F122" s="95">
        <v>6</v>
      </c>
      <c r="G122" s="50"/>
      <c r="H122" s="50">
        <v>5.6</v>
      </c>
      <c r="I122" s="95">
        <v>78</v>
      </c>
      <c r="J122" s="219">
        <f t="shared" si="3"/>
        <v>161.47734498765897</v>
      </c>
      <c r="K122" s="145">
        <v>179.41927220850997</v>
      </c>
      <c r="L122" s="42">
        <f t="shared" si="2"/>
        <v>0</v>
      </c>
    </row>
    <row r="123" spans="1:12">
      <c r="A123" s="13">
        <v>662492792063</v>
      </c>
      <c r="B123" s="1" t="s">
        <v>203</v>
      </c>
      <c r="C123" s="112" t="s">
        <v>2761</v>
      </c>
      <c r="D123" s="112" t="s">
        <v>2761</v>
      </c>
      <c r="E123" s="40">
        <v>810001122</v>
      </c>
      <c r="F123" s="2">
        <v>6</v>
      </c>
      <c r="G123" s="3">
        <v>24</v>
      </c>
      <c r="H123" s="3">
        <v>4.8019999999999996</v>
      </c>
      <c r="I123" s="68">
        <v>78</v>
      </c>
      <c r="J123" s="219">
        <f t="shared" si="3"/>
        <v>250.644058374211</v>
      </c>
      <c r="K123" s="145">
        <v>278.49339819356777</v>
      </c>
      <c r="L123" s="42">
        <f t="shared" si="2"/>
        <v>0</v>
      </c>
    </row>
    <row r="124" spans="1:12">
      <c r="A124" s="13">
        <v>662492492130</v>
      </c>
      <c r="B124" s="4" t="s">
        <v>3322</v>
      </c>
      <c r="C124" s="112" t="s">
        <v>818</v>
      </c>
      <c r="D124" s="112" t="s">
        <v>818</v>
      </c>
      <c r="E124" s="40">
        <v>810001123</v>
      </c>
      <c r="F124" s="2">
        <v>6</v>
      </c>
      <c r="G124" s="3">
        <v>3.48</v>
      </c>
      <c r="H124" s="3">
        <v>0.39729999999999999</v>
      </c>
      <c r="I124" s="68">
        <v>720</v>
      </c>
      <c r="J124" s="219">
        <f t="shared" si="3"/>
        <v>23.164463396296298</v>
      </c>
      <c r="K124" s="145">
        <v>25.738292662551441</v>
      </c>
      <c r="L124" s="42">
        <f t="shared" si="2"/>
        <v>0</v>
      </c>
    </row>
    <row r="125" spans="1:12">
      <c r="A125" s="13">
        <v>662492834619</v>
      </c>
      <c r="B125" s="4" t="s">
        <v>9117</v>
      </c>
      <c r="C125" s="112" t="s">
        <v>9116</v>
      </c>
      <c r="D125" s="112" t="s">
        <v>9116</v>
      </c>
      <c r="E125" s="40">
        <v>810006001</v>
      </c>
      <c r="F125" s="2"/>
      <c r="H125" s="3"/>
      <c r="J125" s="219">
        <f t="shared" si="3"/>
        <v>29.389714471558346</v>
      </c>
      <c r="K125" s="145">
        <v>32.655238301731494</v>
      </c>
      <c r="L125" s="42">
        <f t="shared" si="2"/>
        <v>0</v>
      </c>
    </row>
    <row r="126" spans="1:12">
      <c r="A126" s="13">
        <v>662492436479</v>
      </c>
      <c r="B126" s="1" t="s">
        <v>3323</v>
      </c>
      <c r="C126" s="112" t="s">
        <v>819</v>
      </c>
      <c r="D126" s="112" t="s">
        <v>819</v>
      </c>
      <c r="E126" s="40">
        <v>810001124</v>
      </c>
      <c r="F126" s="2">
        <v>6</v>
      </c>
      <c r="G126" s="3">
        <v>3.48</v>
      </c>
      <c r="H126" s="3">
        <v>0.39729999999999999</v>
      </c>
      <c r="I126" s="68">
        <v>720</v>
      </c>
      <c r="J126" s="219">
        <f t="shared" si="3"/>
        <v>60.6819622096233</v>
      </c>
      <c r="K126" s="145">
        <v>67.424402455136999</v>
      </c>
      <c r="L126" s="42">
        <f t="shared" si="2"/>
        <v>0</v>
      </c>
    </row>
    <row r="127" spans="1:12">
      <c r="A127" s="13">
        <v>662492183441</v>
      </c>
      <c r="B127" s="35" t="s">
        <v>5236</v>
      </c>
      <c r="C127" s="111" t="s">
        <v>427</v>
      </c>
      <c r="D127" s="111" t="s">
        <v>427</v>
      </c>
      <c r="E127" s="40">
        <v>810001125</v>
      </c>
      <c r="F127" s="2">
        <v>6</v>
      </c>
      <c r="G127" s="3">
        <v>3</v>
      </c>
      <c r="H127" s="3">
        <v>0.61360000000000003</v>
      </c>
      <c r="I127" s="79">
        <v>468</v>
      </c>
      <c r="J127" s="219">
        <f t="shared" si="3"/>
        <v>22.265841971439983</v>
      </c>
      <c r="K127" s="145">
        <v>24.739824412711091</v>
      </c>
      <c r="L127" s="42">
        <f t="shared" si="2"/>
        <v>0</v>
      </c>
    </row>
    <row r="128" spans="1:12">
      <c r="A128" s="13">
        <v>662492473276</v>
      </c>
      <c r="B128" s="35" t="s">
        <v>3342</v>
      </c>
      <c r="C128" s="111" t="s">
        <v>428</v>
      </c>
      <c r="D128" s="111" t="s">
        <v>428</v>
      </c>
      <c r="E128" s="40">
        <v>810001126</v>
      </c>
      <c r="F128" s="2">
        <v>6</v>
      </c>
      <c r="G128" s="3">
        <v>3</v>
      </c>
      <c r="H128" s="3">
        <v>0.61360000000000003</v>
      </c>
      <c r="I128" s="79">
        <v>468</v>
      </c>
      <c r="J128" s="219">
        <f t="shared" si="3"/>
        <v>40.450954393108354</v>
      </c>
      <c r="K128" s="145">
        <v>44.9455048812315</v>
      </c>
      <c r="L128" s="42">
        <f t="shared" si="2"/>
        <v>0</v>
      </c>
    </row>
    <row r="129" spans="1:12">
      <c r="A129" s="13">
        <v>662492265444</v>
      </c>
      <c r="B129" s="35" t="s">
        <v>6377</v>
      </c>
      <c r="C129" s="33" t="s">
        <v>6378</v>
      </c>
      <c r="D129" s="33" t="s">
        <v>6378</v>
      </c>
      <c r="E129" s="40">
        <v>810006995</v>
      </c>
      <c r="F129" s="2">
        <v>6</v>
      </c>
      <c r="G129" s="3">
        <v>0.57999999999999996</v>
      </c>
      <c r="H129" s="3">
        <v>0.41149999999999998</v>
      </c>
      <c r="I129" s="79"/>
      <c r="J129" s="219">
        <f t="shared" si="3"/>
        <v>53.945667097399351</v>
      </c>
      <c r="K129" s="145">
        <v>59.9396301082215</v>
      </c>
      <c r="L129" s="42">
        <f t="shared" si="2"/>
        <v>0</v>
      </c>
    </row>
    <row r="130" spans="1:12">
      <c r="A130" s="13">
        <v>662492240694</v>
      </c>
      <c r="B130" s="1" t="s">
        <v>820</v>
      </c>
      <c r="C130" s="112" t="s">
        <v>2241</v>
      </c>
      <c r="D130" s="112" t="s">
        <v>2241</v>
      </c>
      <c r="E130" s="40">
        <v>810001127</v>
      </c>
      <c r="F130" s="2">
        <v>6</v>
      </c>
      <c r="G130" s="3">
        <v>7.44</v>
      </c>
      <c r="H130" s="3">
        <v>1.1466000000000001</v>
      </c>
      <c r="I130" s="68">
        <v>270</v>
      </c>
      <c r="J130" s="219">
        <f t="shared" si="3"/>
        <v>78.736353415982521</v>
      </c>
      <c r="K130" s="145">
        <v>87.484837128869458</v>
      </c>
      <c r="L130" s="42">
        <f t="shared" si="2"/>
        <v>0</v>
      </c>
    </row>
    <row r="131" spans="1:12">
      <c r="A131" s="13">
        <v>662492605691</v>
      </c>
      <c r="B131" s="1" t="s">
        <v>2367</v>
      </c>
      <c r="C131" s="112" t="s">
        <v>2242</v>
      </c>
      <c r="D131" s="112" t="s">
        <v>2242</v>
      </c>
      <c r="E131" s="40">
        <v>810001128</v>
      </c>
      <c r="F131" s="2">
        <v>6</v>
      </c>
      <c r="G131" s="3">
        <v>7.44</v>
      </c>
      <c r="H131" s="3">
        <v>1.1466000000000001</v>
      </c>
      <c r="I131" s="68">
        <v>270</v>
      </c>
      <c r="J131" s="219">
        <f t="shared" si="3"/>
        <v>97.906943812917376</v>
      </c>
      <c r="K131" s="145">
        <v>108.78549312546374</v>
      </c>
      <c r="L131" s="42">
        <f t="shared" si="2"/>
        <v>0</v>
      </c>
    </row>
    <row r="132" spans="1:12">
      <c r="A132" s="13">
        <v>662492595565</v>
      </c>
      <c r="B132" s="1" t="s">
        <v>2667</v>
      </c>
      <c r="C132" s="112" t="s">
        <v>2668</v>
      </c>
      <c r="D132" s="112" t="s">
        <v>2668</v>
      </c>
      <c r="E132" s="40">
        <v>810001129</v>
      </c>
      <c r="F132" s="2">
        <v>6</v>
      </c>
      <c r="G132" s="3">
        <v>10.08</v>
      </c>
      <c r="H132" s="3">
        <v>1.3764000000000001</v>
      </c>
      <c r="I132" s="68">
        <v>252</v>
      </c>
      <c r="J132" s="219">
        <f t="shared" si="3"/>
        <v>109.34653718965976</v>
      </c>
      <c r="K132" s="145">
        <v>121.49615243295528</v>
      </c>
      <c r="L132" s="42">
        <f t="shared" si="2"/>
        <v>0</v>
      </c>
    </row>
    <row r="133" spans="1:12">
      <c r="A133" s="13">
        <v>662492813881</v>
      </c>
      <c r="B133" s="1" t="s">
        <v>204</v>
      </c>
      <c r="C133" s="112" t="s">
        <v>2669</v>
      </c>
      <c r="D133" s="112" t="s">
        <v>2669</v>
      </c>
      <c r="E133" s="40">
        <v>810001130</v>
      </c>
      <c r="F133" s="2">
        <v>6</v>
      </c>
      <c r="G133" s="3">
        <v>10.08</v>
      </c>
      <c r="H133" s="3">
        <v>1.3764000000000001</v>
      </c>
      <c r="I133" s="68">
        <v>252</v>
      </c>
      <c r="J133" s="219">
        <f t="shared" si="3"/>
        <v>127.46160400819197</v>
      </c>
      <c r="K133" s="145">
        <v>141.62400445354663</v>
      </c>
      <c r="L133" s="42">
        <f t="shared" si="2"/>
        <v>0</v>
      </c>
    </row>
    <row r="134" spans="1:12" ht="22.5">
      <c r="A134" s="387">
        <v>662492417553</v>
      </c>
      <c r="B134" s="238" t="s">
        <v>6359</v>
      </c>
      <c r="C134" s="112" t="s">
        <v>6360</v>
      </c>
      <c r="D134" s="112" t="s">
        <v>6360</v>
      </c>
      <c r="E134" s="40">
        <v>810006997</v>
      </c>
      <c r="F134" s="2">
        <v>1</v>
      </c>
      <c r="G134" s="3">
        <v>7.72</v>
      </c>
      <c r="H134" s="3">
        <v>2.3611</v>
      </c>
      <c r="I134" s="68">
        <v>16</v>
      </c>
      <c r="J134" s="406">
        <f t="shared" si="3"/>
        <v>325.84200560901991</v>
      </c>
      <c r="K134" s="407">
        <v>362.04667289891097</v>
      </c>
      <c r="L134" s="42">
        <f t="shared" si="2"/>
        <v>0</v>
      </c>
    </row>
    <row r="135" spans="1:12" ht="22.5">
      <c r="A135" s="387">
        <v>662492878316</v>
      </c>
      <c r="B135" s="238" t="s">
        <v>6361</v>
      </c>
      <c r="C135" s="112" t="s">
        <v>6362</v>
      </c>
      <c r="D135" s="112" t="s">
        <v>6362</v>
      </c>
      <c r="E135" s="40">
        <v>810006998</v>
      </c>
      <c r="F135" s="2">
        <v>1</v>
      </c>
      <c r="G135" s="3">
        <v>7.72</v>
      </c>
      <c r="H135" s="3">
        <v>2.3611</v>
      </c>
      <c r="I135" s="68">
        <v>16</v>
      </c>
      <c r="J135" s="406">
        <f t="shared" si="3"/>
        <v>368.49768634329155</v>
      </c>
      <c r="K135" s="407">
        <v>409.44187371476835</v>
      </c>
      <c r="L135" s="42">
        <f t="shared" si="2"/>
        <v>0</v>
      </c>
    </row>
    <row r="136" spans="1:12">
      <c r="A136" s="13">
        <v>662492541913</v>
      </c>
      <c r="B136" s="1" t="s">
        <v>4991</v>
      </c>
      <c r="C136" s="112" t="s">
        <v>10589</v>
      </c>
      <c r="D136" s="112" t="s">
        <v>10589</v>
      </c>
      <c r="E136" s="40">
        <v>810013820</v>
      </c>
      <c r="F136" s="2">
        <v>6</v>
      </c>
      <c r="G136" s="3">
        <v>14.88</v>
      </c>
      <c r="H136" s="3">
        <v>1.3091999999999999</v>
      </c>
      <c r="I136" s="68">
        <v>162</v>
      </c>
      <c r="J136" s="219">
        <f t="shared" si="3"/>
        <v>121.82739031266428</v>
      </c>
      <c r="K136" s="145">
        <v>135.36376701407141</v>
      </c>
      <c r="L136" s="42">
        <f t="shared" si="2"/>
        <v>0</v>
      </c>
    </row>
    <row r="137" spans="1:12">
      <c r="A137" s="13">
        <v>662492917510</v>
      </c>
      <c r="B137" s="1" t="s">
        <v>4993</v>
      </c>
      <c r="C137" s="112" t="s">
        <v>10590</v>
      </c>
      <c r="D137" s="112" t="s">
        <v>10590</v>
      </c>
      <c r="E137" s="40">
        <v>810013821</v>
      </c>
      <c r="F137" s="2">
        <v>6</v>
      </c>
      <c r="G137" s="3">
        <v>14.88</v>
      </c>
      <c r="H137" s="3">
        <v>1.3091999999999999</v>
      </c>
      <c r="I137" s="68">
        <v>162</v>
      </c>
      <c r="J137" s="219">
        <f t="shared" si="3"/>
        <v>134.89306055343235</v>
      </c>
      <c r="K137" s="145">
        <v>149.88117839270259</v>
      </c>
      <c r="L137" s="42">
        <f t="shared" si="2"/>
        <v>0</v>
      </c>
    </row>
    <row r="138" spans="1:12">
      <c r="A138" s="13">
        <v>662492917527</v>
      </c>
      <c r="B138" s="1" t="s">
        <v>2672</v>
      </c>
      <c r="C138" s="112" t="s">
        <v>10591</v>
      </c>
      <c r="D138" s="112" t="s">
        <v>10591</v>
      </c>
      <c r="E138" s="40">
        <v>810013822</v>
      </c>
      <c r="F138" s="2">
        <v>6</v>
      </c>
      <c r="G138" s="3">
        <v>10.38</v>
      </c>
      <c r="H138" s="3">
        <v>1.3091999999999999</v>
      </c>
      <c r="I138" s="68">
        <v>162</v>
      </c>
      <c r="J138" s="219">
        <f t="shared" si="3"/>
        <v>118.54670892033164</v>
      </c>
      <c r="K138" s="145">
        <v>131.71856546703515</v>
      </c>
      <c r="L138" s="42">
        <f t="shared" si="2"/>
        <v>0</v>
      </c>
    </row>
    <row r="139" spans="1:12">
      <c r="A139" s="13">
        <v>662492917534</v>
      </c>
      <c r="B139" s="1" t="s">
        <v>2674</v>
      </c>
      <c r="C139" s="112" t="s">
        <v>10592</v>
      </c>
      <c r="D139" s="112" t="s">
        <v>10592</v>
      </c>
      <c r="E139" s="40">
        <v>810013823</v>
      </c>
      <c r="F139" s="2">
        <v>6</v>
      </c>
      <c r="G139" s="3">
        <v>10.38</v>
      </c>
      <c r="H139" s="3">
        <v>1.3091999999999999</v>
      </c>
      <c r="I139" s="79">
        <v>162</v>
      </c>
      <c r="J139" s="219">
        <f t="shared" si="3"/>
        <v>132.96744321445453</v>
      </c>
      <c r="K139" s="145">
        <v>147.74160357161614</v>
      </c>
      <c r="L139" s="42">
        <f t="shared" si="2"/>
        <v>0</v>
      </c>
    </row>
    <row r="140" spans="1:12">
      <c r="A140" s="13">
        <v>662492156131</v>
      </c>
      <c r="B140" s="35" t="s">
        <v>4415</v>
      </c>
      <c r="C140" s="112" t="s">
        <v>4425</v>
      </c>
      <c r="D140" s="112" t="s">
        <v>4425</v>
      </c>
      <c r="E140" s="40">
        <v>810001135</v>
      </c>
      <c r="F140" s="2">
        <v>6</v>
      </c>
      <c r="G140" s="3">
        <v>14.9</v>
      </c>
      <c r="H140" s="3">
        <v>1.3</v>
      </c>
      <c r="I140" s="79">
        <v>168</v>
      </c>
      <c r="J140" s="219">
        <f t="shared" si="3"/>
        <v>121.83465679318869</v>
      </c>
      <c r="K140" s="145">
        <v>135.37184088132076</v>
      </c>
      <c r="L140" s="42">
        <f t="shared" si="2"/>
        <v>0</v>
      </c>
    </row>
    <row r="141" spans="1:12">
      <c r="A141" s="13">
        <v>662492917541</v>
      </c>
      <c r="B141" s="35" t="s">
        <v>10863</v>
      </c>
      <c r="C141" s="112" t="s">
        <v>10864</v>
      </c>
      <c r="D141" s="112" t="s">
        <v>10864</v>
      </c>
      <c r="E141" s="40">
        <v>810013824</v>
      </c>
      <c r="F141" s="2">
        <v>6</v>
      </c>
      <c r="G141" s="3">
        <v>14.9</v>
      </c>
      <c r="H141" s="3">
        <v>1.3</v>
      </c>
      <c r="I141" s="79">
        <v>168</v>
      </c>
      <c r="J141" s="219">
        <f>K141*$J$4</f>
        <v>121.83465679318869</v>
      </c>
      <c r="K141" s="145">
        <v>135.37184088132076</v>
      </c>
      <c r="L141" s="42">
        <f>IF($L$4="(net)",0,(K141*$L$4))</f>
        <v>0</v>
      </c>
    </row>
    <row r="142" spans="1:12">
      <c r="A142" s="13">
        <v>662492226629</v>
      </c>
      <c r="B142" s="35" t="s">
        <v>4417</v>
      </c>
      <c r="C142" s="112" t="s">
        <v>4426</v>
      </c>
      <c r="D142" s="112" t="s">
        <v>4426</v>
      </c>
      <c r="E142" s="40">
        <v>810001136</v>
      </c>
      <c r="F142" s="2">
        <v>6</v>
      </c>
      <c r="G142" s="3">
        <v>14.9</v>
      </c>
      <c r="H142" s="3">
        <v>1.3</v>
      </c>
      <c r="I142" s="79">
        <v>162</v>
      </c>
      <c r="J142" s="219">
        <f t="shared" si="3"/>
        <v>158.45226187620378</v>
      </c>
      <c r="K142" s="145">
        <v>176.05806875133752</v>
      </c>
      <c r="L142" s="42">
        <f t="shared" si="2"/>
        <v>0</v>
      </c>
    </row>
    <row r="143" spans="1:12">
      <c r="A143" s="13">
        <v>662492917565</v>
      </c>
      <c r="B143" s="35" t="s">
        <v>131</v>
      </c>
      <c r="C143" s="112" t="s">
        <v>10603</v>
      </c>
      <c r="D143" s="112" t="s">
        <v>10603</v>
      </c>
      <c r="E143" s="40">
        <v>810013826</v>
      </c>
      <c r="F143" s="2">
        <v>6</v>
      </c>
      <c r="G143" s="3">
        <v>14.9</v>
      </c>
      <c r="H143" s="3">
        <v>1.3</v>
      </c>
      <c r="I143" s="79">
        <v>162</v>
      </c>
      <c r="J143" s="219">
        <f t="shared" si="3"/>
        <v>243.55999442643753</v>
      </c>
      <c r="K143" s="145">
        <v>270.62221602937501</v>
      </c>
      <c r="L143" s="42">
        <f t="shared" si="2"/>
        <v>0</v>
      </c>
    </row>
    <row r="144" spans="1:12">
      <c r="A144" s="13">
        <v>662492917572</v>
      </c>
      <c r="B144" s="35" t="s">
        <v>10865</v>
      </c>
      <c r="C144" s="112" t="s">
        <v>10866</v>
      </c>
      <c r="D144" s="112" t="s">
        <v>10866</v>
      </c>
      <c r="E144" s="40">
        <v>810013827</v>
      </c>
      <c r="F144" s="2">
        <v>6</v>
      </c>
      <c r="G144" s="3">
        <v>14.9</v>
      </c>
      <c r="H144" s="3">
        <v>1.3</v>
      </c>
      <c r="I144" s="79">
        <v>162</v>
      </c>
      <c r="J144" s="219">
        <f>K144*$J$4</f>
        <v>243.55999442643753</v>
      </c>
      <c r="K144" s="145">
        <v>270.62221602937501</v>
      </c>
      <c r="L144" s="42">
        <f>IF($L$4="(net)",0,(K144*$L$4))</f>
        <v>0</v>
      </c>
    </row>
    <row r="145" spans="1:12">
      <c r="A145" s="18">
        <v>662492917589</v>
      </c>
      <c r="B145" s="1" t="s">
        <v>1210</v>
      </c>
      <c r="C145" s="112" t="s">
        <v>10593</v>
      </c>
      <c r="D145" s="112" t="s">
        <v>10593</v>
      </c>
      <c r="E145" s="40">
        <v>810013828</v>
      </c>
      <c r="F145" s="2">
        <v>6</v>
      </c>
      <c r="G145" s="3">
        <v>15</v>
      </c>
      <c r="H145" s="3">
        <v>0.35249999999999998</v>
      </c>
      <c r="I145" s="68">
        <v>1680</v>
      </c>
      <c r="J145" s="219">
        <f t="shared" si="3"/>
        <v>43.824632569181091</v>
      </c>
      <c r="K145" s="145">
        <v>48.694036187978988</v>
      </c>
      <c r="L145" s="42">
        <f t="shared" si="2"/>
        <v>0</v>
      </c>
    </row>
    <row r="146" spans="1:12">
      <c r="A146" s="18">
        <v>662492472453</v>
      </c>
      <c r="B146" s="35" t="s">
        <v>131</v>
      </c>
      <c r="C146" s="112" t="s">
        <v>2425</v>
      </c>
      <c r="D146" s="112" t="s">
        <v>2425</v>
      </c>
      <c r="E146" s="40">
        <v>810001139</v>
      </c>
      <c r="F146" s="2">
        <v>6</v>
      </c>
      <c r="G146" s="3">
        <v>14.9</v>
      </c>
      <c r="H146" s="3">
        <v>1.3</v>
      </c>
      <c r="I146" s="68">
        <v>162</v>
      </c>
      <c r="J146" s="219">
        <f t="shared" si="3"/>
        <v>431.52109181950863</v>
      </c>
      <c r="K146" s="145">
        <v>479.46787979945401</v>
      </c>
      <c r="L146" s="42">
        <f t="shared" si="2"/>
        <v>0</v>
      </c>
    </row>
    <row r="147" spans="1:12">
      <c r="A147" s="18">
        <v>662492917596</v>
      </c>
      <c r="B147" s="1" t="s">
        <v>1212</v>
      </c>
      <c r="C147" s="112" t="s">
        <v>10594</v>
      </c>
      <c r="D147" s="112" t="s">
        <v>10594</v>
      </c>
      <c r="E147" s="40">
        <v>810013829</v>
      </c>
      <c r="F147" s="2">
        <v>6</v>
      </c>
      <c r="G147" s="3">
        <v>15</v>
      </c>
      <c r="H147" s="3">
        <v>0.35249999999999998</v>
      </c>
      <c r="I147" s="68">
        <v>168</v>
      </c>
      <c r="J147" s="219">
        <f t="shared" si="3"/>
        <v>53.945667097399351</v>
      </c>
      <c r="K147" s="145">
        <v>59.9396301082215</v>
      </c>
      <c r="L147" s="42">
        <f t="shared" si="2"/>
        <v>0</v>
      </c>
    </row>
    <row r="148" spans="1:12">
      <c r="A148" s="13">
        <v>662492236635</v>
      </c>
      <c r="B148" s="35" t="s">
        <v>1123</v>
      </c>
      <c r="C148" s="112" t="s">
        <v>4225</v>
      </c>
      <c r="D148" s="112" t="s">
        <v>4225</v>
      </c>
      <c r="E148" s="40">
        <v>810001141</v>
      </c>
      <c r="F148" s="2">
        <v>6</v>
      </c>
      <c r="G148" s="3">
        <v>7.32</v>
      </c>
      <c r="H148" s="3">
        <v>1.4472</v>
      </c>
      <c r="I148" s="68">
        <v>240</v>
      </c>
      <c r="J148" s="219">
        <f t="shared" si="3"/>
        <v>68.922836903265846</v>
      </c>
      <c r="K148" s="145">
        <v>76.580929892517602</v>
      </c>
      <c r="L148" s="42">
        <f t="shared" si="2"/>
        <v>0</v>
      </c>
    </row>
    <row r="149" spans="1:12">
      <c r="A149" s="13">
        <v>662492289495</v>
      </c>
      <c r="B149" s="35" t="s">
        <v>1215</v>
      </c>
      <c r="C149" s="112" t="s">
        <v>4226</v>
      </c>
      <c r="D149" s="112" t="s">
        <v>4226</v>
      </c>
      <c r="E149" s="40">
        <v>810001142</v>
      </c>
      <c r="F149" s="2">
        <v>6</v>
      </c>
      <c r="G149" s="50">
        <v>5.4</v>
      </c>
      <c r="H149" s="3">
        <v>1.7462</v>
      </c>
      <c r="I149" s="68">
        <v>144</v>
      </c>
      <c r="J149" s="219">
        <f t="shared" si="3"/>
        <v>64.615159596811736</v>
      </c>
      <c r="K149" s="145">
        <v>71.794621774235267</v>
      </c>
      <c r="L149" s="42">
        <f t="shared" si="2"/>
        <v>0</v>
      </c>
    </row>
    <row r="150" spans="1:12">
      <c r="A150" s="13">
        <v>662492902851</v>
      </c>
      <c r="B150" s="35" t="s">
        <v>8373</v>
      </c>
      <c r="C150" s="112" t="s">
        <v>8374</v>
      </c>
      <c r="D150" s="112" t="s">
        <v>8374</v>
      </c>
      <c r="E150" s="40">
        <v>810009647</v>
      </c>
      <c r="F150" s="2">
        <v>6</v>
      </c>
      <c r="G150" s="50">
        <v>5.4</v>
      </c>
      <c r="H150" s="3">
        <v>1.5720000000000001</v>
      </c>
      <c r="I150" s="68">
        <v>216</v>
      </c>
      <c r="J150" s="219">
        <f t="shared" si="3"/>
        <v>55.306199607749996</v>
      </c>
      <c r="K150" s="145">
        <v>61.451332897499995</v>
      </c>
      <c r="L150" s="42">
        <f t="shared" si="2"/>
        <v>0</v>
      </c>
    </row>
    <row r="151" spans="1:12">
      <c r="A151" s="13">
        <v>662492226872</v>
      </c>
      <c r="B151" s="35" t="s">
        <v>3088</v>
      </c>
      <c r="C151" s="112" t="s">
        <v>4723</v>
      </c>
      <c r="D151" s="112" t="s">
        <v>4723</v>
      </c>
      <c r="E151" s="40">
        <v>810001144</v>
      </c>
      <c r="F151" s="2">
        <v>6</v>
      </c>
      <c r="G151" s="50">
        <v>1.38</v>
      </c>
      <c r="H151" s="3">
        <v>1.2450000000000001</v>
      </c>
      <c r="I151" s="68">
        <v>252</v>
      </c>
      <c r="J151" s="219">
        <f t="shared" si="3"/>
        <v>62.572471182717841</v>
      </c>
      <c r="K151" s="145">
        <v>69.524967980797598</v>
      </c>
      <c r="L151" s="42">
        <f t="shared" si="2"/>
        <v>0</v>
      </c>
    </row>
    <row r="152" spans="1:12">
      <c r="A152" s="13">
        <v>662492435120</v>
      </c>
      <c r="B152" s="1" t="s">
        <v>1216</v>
      </c>
      <c r="C152" s="112" t="s">
        <v>4227</v>
      </c>
      <c r="D152" s="112" t="s">
        <v>4227</v>
      </c>
      <c r="E152" s="40">
        <v>810001145</v>
      </c>
      <c r="F152" s="2">
        <v>6</v>
      </c>
      <c r="G152" s="3">
        <v>16.5</v>
      </c>
      <c r="H152" s="3">
        <v>2.4190999999999998</v>
      </c>
      <c r="I152" s="68">
        <v>120</v>
      </c>
      <c r="J152" s="219">
        <f t="shared" si="3"/>
        <v>79.777613162244592</v>
      </c>
      <c r="K152" s="145">
        <v>88.641792402493991</v>
      </c>
      <c r="L152" s="42">
        <f t="shared" si="2"/>
        <v>0</v>
      </c>
    </row>
    <row r="153" spans="1:12" ht="19.5">
      <c r="A153" s="63">
        <v>662492429723</v>
      </c>
      <c r="B153" s="39" t="s">
        <v>834</v>
      </c>
      <c r="C153" s="115" t="s">
        <v>3324</v>
      </c>
      <c r="D153" s="115" t="s">
        <v>3324</v>
      </c>
      <c r="E153" s="40">
        <v>810001147</v>
      </c>
      <c r="F153" s="40">
        <v>6</v>
      </c>
      <c r="G153" s="59">
        <v>16.559999999999999</v>
      </c>
      <c r="H153" s="59">
        <v>3.9018999999999999</v>
      </c>
      <c r="I153" s="98">
        <v>84</v>
      </c>
      <c r="J153" s="219">
        <f t="shared" si="3"/>
        <v>186.59945206302234</v>
      </c>
      <c r="K153" s="148">
        <v>207.33272451446925</v>
      </c>
      <c r="L153" s="42">
        <f t="shared" ref="L153:L193" si="4">IF($L$4="(net)",0,(K153*$L$4))</f>
        <v>0</v>
      </c>
    </row>
    <row r="154" spans="1:12">
      <c r="A154" s="63">
        <v>662492167052</v>
      </c>
      <c r="B154" s="119" t="s">
        <v>5575</v>
      </c>
      <c r="C154" s="114" t="s">
        <v>5574</v>
      </c>
      <c r="D154" s="114" t="s">
        <v>5574</v>
      </c>
      <c r="E154" s="40">
        <v>810001148</v>
      </c>
      <c r="F154" s="40">
        <v>6</v>
      </c>
      <c r="G154" s="59">
        <v>2.76</v>
      </c>
      <c r="H154" s="59">
        <v>3.9018999999999999</v>
      </c>
      <c r="I154" s="98">
        <v>84</v>
      </c>
      <c r="J154" s="219">
        <f t="shared" si="3"/>
        <v>188.39023581893545</v>
      </c>
      <c r="K154" s="148">
        <v>209.32248424326161</v>
      </c>
      <c r="L154" s="42">
        <f t="shared" si="4"/>
        <v>0</v>
      </c>
    </row>
    <row r="155" spans="1:12">
      <c r="A155" s="13">
        <v>662492572528</v>
      </c>
      <c r="B155" s="1" t="s">
        <v>1219</v>
      </c>
      <c r="C155" s="112" t="s">
        <v>4229</v>
      </c>
      <c r="D155" s="112" t="s">
        <v>4229</v>
      </c>
      <c r="E155" s="40">
        <v>810001149</v>
      </c>
      <c r="F155" s="2">
        <v>6</v>
      </c>
      <c r="G155" s="3">
        <v>11.52</v>
      </c>
      <c r="H155" s="3">
        <v>0.48759999999999998</v>
      </c>
      <c r="I155" s="68">
        <v>156</v>
      </c>
      <c r="J155" s="219">
        <f t="shared" si="3"/>
        <v>66.398138614383811</v>
      </c>
      <c r="K155" s="145">
        <v>73.775709571537561</v>
      </c>
      <c r="L155" s="42">
        <f t="shared" si="4"/>
        <v>0</v>
      </c>
    </row>
    <row r="156" spans="1:12">
      <c r="A156" s="13">
        <v>662492813218</v>
      </c>
      <c r="B156" s="35" t="s">
        <v>4300</v>
      </c>
      <c r="C156" s="111" t="s">
        <v>3894</v>
      </c>
      <c r="D156" s="111" t="s">
        <v>3894</v>
      </c>
      <c r="E156" s="40">
        <v>810001151</v>
      </c>
      <c r="F156" s="2">
        <v>6</v>
      </c>
      <c r="G156" s="3">
        <v>5.0999999999999996</v>
      </c>
      <c r="H156" s="3">
        <v>0.48759999999999998</v>
      </c>
      <c r="I156" s="79">
        <v>480</v>
      </c>
      <c r="J156" s="219">
        <f t="shared" si="3"/>
        <v>28.812940923964614</v>
      </c>
      <c r="K156" s="145">
        <v>32.014378804405126</v>
      </c>
      <c r="L156" s="42">
        <f t="shared" si="4"/>
        <v>0</v>
      </c>
    </row>
    <row r="157" spans="1:12">
      <c r="A157" s="13">
        <v>662492652930</v>
      </c>
      <c r="B157" s="35" t="s">
        <v>1186</v>
      </c>
      <c r="C157" s="111" t="s">
        <v>3895</v>
      </c>
      <c r="D157" s="111" t="s">
        <v>3895</v>
      </c>
      <c r="E157" s="40">
        <v>810001152</v>
      </c>
      <c r="F157" s="2">
        <v>6</v>
      </c>
      <c r="G157" s="3">
        <v>5.0999999999999996</v>
      </c>
      <c r="H157" s="3">
        <v>0.48759999999999998</v>
      </c>
      <c r="I157" s="79">
        <v>480</v>
      </c>
      <c r="J157" s="219">
        <f t="shared" si="3"/>
        <v>31.337639212846657</v>
      </c>
      <c r="K157" s="145">
        <v>34.819599125385174</v>
      </c>
      <c r="L157" s="42">
        <f t="shared" si="4"/>
        <v>0</v>
      </c>
    </row>
    <row r="158" spans="1:12">
      <c r="A158" s="13">
        <v>662492636336</v>
      </c>
      <c r="B158" s="4" t="s">
        <v>4358</v>
      </c>
      <c r="C158" s="112" t="s">
        <v>3896</v>
      </c>
      <c r="D158" s="112" t="s">
        <v>3896</v>
      </c>
      <c r="E158" s="40">
        <v>810001153</v>
      </c>
      <c r="F158" s="2">
        <v>1</v>
      </c>
      <c r="G158" s="3">
        <v>6.32</v>
      </c>
      <c r="H158" s="3">
        <v>1.3507</v>
      </c>
      <c r="I158" s="68">
        <v>60</v>
      </c>
      <c r="J158" s="219">
        <f t="shared" si="3"/>
        <v>117.99024624317384</v>
      </c>
      <c r="K158" s="145">
        <v>131.10027360352649</v>
      </c>
      <c r="L158" s="42">
        <f t="shared" si="4"/>
        <v>0</v>
      </c>
    </row>
    <row r="159" spans="1:12">
      <c r="A159" s="13">
        <v>662492187715</v>
      </c>
      <c r="B159" s="4" t="s">
        <v>4359</v>
      </c>
      <c r="C159" s="112" t="s">
        <v>3897</v>
      </c>
      <c r="D159" s="112" t="s">
        <v>3897</v>
      </c>
      <c r="E159" s="40">
        <v>810001154</v>
      </c>
      <c r="F159" s="2">
        <v>6</v>
      </c>
      <c r="G159" s="3">
        <v>6</v>
      </c>
      <c r="H159" s="3">
        <v>0.73099999999999998</v>
      </c>
      <c r="I159" s="68">
        <v>720</v>
      </c>
      <c r="J159" s="219">
        <f t="shared" si="3"/>
        <v>43.824632569181091</v>
      </c>
      <c r="K159" s="145">
        <v>48.694036187978988</v>
      </c>
      <c r="L159" s="42">
        <f t="shared" si="4"/>
        <v>0</v>
      </c>
    </row>
    <row r="160" spans="1:12">
      <c r="A160" s="13">
        <v>662492383278</v>
      </c>
      <c r="B160" s="4" t="s">
        <v>4299</v>
      </c>
      <c r="C160" s="112" t="s">
        <v>3898</v>
      </c>
      <c r="D160" s="112" t="s">
        <v>3898</v>
      </c>
      <c r="E160" s="40">
        <v>810001155</v>
      </c>
      <c r="F160" s="2">
        <v>6</v>
      </c>
      <c r="G160" s="3">
        <v>1.74</v>
      </c>
      <c r="H160" s="3">
        <v>0.1772</v>
      </c>
      <c r="I160" s="68">
        <v>972</v>
      </c>
      <c r="J160" s="219">
        <f t="shared" ref="J160:J193" si="5">K160*$J$4</f>
        <v>7.4171927130998014</v>
      </c>
      <c r="K160" s="145">
        <v>8.2413252367775574</v>
      </c>
      <c r="L160" s="42">
        <f t="shared" si="4"/>
        <v>0</v>
      </c>
    </row>
    <row r="161" spans="1:12">
      <c r="A161" s="13">
        <v>662492627570</v>
      </c>
      <c r="B161" s="4" t="s">
        <v>2774</v>
      </c>
      <c r="C161" s="112" t="s">
        <v>2775</v>
      </c>
      <c r="D161" s="112" t="s">
        <v>2775</v>
      </c>
      <c r="E161" s="40">
        <v>810001156</v>
      </c>
      <c r="F161" s="2">
        <v>1</v>
      </c>
      <c r="H161" s="3"/>
      <c r="I161" s="68">
        <v>180</v>
      </c>
      <c r="J161" s="219">
        <f t="shared" si="5"/>
        <v>70.791935497920008</v>
      </c>
      <c r="K161" s="145">
        <v>78.657706108799999</v>
      </c>
      <c r="L161" s="42">
        <f t="shared" si="4"/>
        <v>0</v>
      </c>
    </row>
    <row r="162" spans="1:12">
      <c r="A162" s="23">
        <v>662492697528</v>
      </c>
      <c r="B162" s="56" t="s">
        <v>3777</v>
      </c>
      <c r="C162" s="113" t="s">
        <v>3899</v>
      </c>
      <c r="D162" s="113" t="s">
        <v>3899</v>
      </c>
      <c r="E162" s="40">
        <v>810001157</v>
      </c>
      <c r="F162" s="57">
        <v>1</v>
      </c>
      <c r="G162" s="58">
        <v>4.5</v>
      </c>
      <c r="H162" s="9">
        <v>0.69450000000000001</v>
      </c>
      <c r="I162" s="79">
        <v>100</v>
      </c>
      <c r="J162" s="219">
        <f t="shared" si="5"/>
        <v>59.865303493999747</v>
      </c>
      <c r="K162" s="145">
        <v>66.517003882221942</v>
      </c>
      <c r="L162" s="42">
        <f t="shared" si="4"/>
        <v>0</v>
      </c>
    </row>
    <row r="163" spans="1:12">
      <c r="A163" s="13">
        <v>662492587652</v>
      </c>
      <c r="B163" s="4" t="s">
        <v>4301</v>
      </c>
      <c r="C163" s="112" t="s">
        <v>3900</v>
      </c>
      <c r="D163" s="112" t="s">
        <v>3900</v>
      </c>
      <c r="E163" s="40">
        <v>810001158</v>
      </c>
      <c r="F163" s="2">
        <v>6</v>
      </c>
      <c r="G163" s="3">
        <v>12</v>
      </c>
      <c r="H163" s="3">
        <v>1.2029000000000001</v>
      </c>
      <c r="I163" s="68">
        <v>312</v>
      </c>
      <c r="J163" s="219">
        <f t="shared" si="5"/>
        <v>24.804804092462607</v>
      </c>
      <c r="K163" s="145">
        <v>27.560893436069563</v>
      </c>
      <c r="L163" s="42">
        <f t="shared" si="4"/>
        <v>0</v>
      </c>
    </row>
    <row r="164" spans="1:12">
      <c r="A164" s="13">
        <v>662492547649</v>
      </c>
      <c r="B164" s="4" t="s">
        <v>4360</v>
      </c>
      <c r="C164" s="112" t="s">
        <v>3901</v>
      </c>
      <c r="D164" s="112" t="s">
        <v>3901</v>
      </c>
      <c r="E164" s="40">
        <v>810001159</v>
      </c>
      <c r="F164" s="2">
        <v>6</v>
      </c>
      <c r="G164" s="3">
        <v>17.28</v>
      </c>
      <c r="H164" s="50" t="s">
        <v>490</v>
      </c>
      <c r="I164" s="68">
        <v>240</v>
      </c>
      <c r="J164" s="219">
        <f t="shared" si="5"/>
        <v>32.821077755466625</v>
      </c>
      <c r="K164" s="145">
        <v>36.467864172740697</v>
      </c>
      <c r="L164" s="42">
        <f t="shared" si="4"/>
        <v>0</v>
      </c>
    </row>
    <row r="165" spans="1:12">
      <c r="A165" s="13">
        <v>662492848890</v>
      </c>
      <c r="B165" s="1" t="s">
        <v>3391</v>
      </c>
      <c r="C165" s="111" t="s">
        <v>3392</v>
      </c>
      <c r="D165" s="111" t="s">
        <v>3392</v>
      </c>
      <c r="E165" s="40">
        <v>810001160</v>
      </c>
      <c r="F165" s="2">
        <v>6</v>
      </c>
      <c r="G165" s="3">
        <v>1</v>
      </c>
      <c r="H165" s="50" t="s">
        <v>490</v>
      </c>
      <c r="I165" s="79" t="s">
        <v>490</v>
      </c>
      <c r="J165" s="219">
        <f t="shared" si="5"/>
        <v>67.296760039240141</v>
      </c>
      <c r="K165" s="145">
        <v>74.774177821377933</v>
      </c>
      <c r="L165" s="42">
        <f t="shared" si="4"/>
        <v>0</v>
      </c>
    </row>
    <row r="166" spans="1:12">
      <c r="A166" s="13">
        <v>662492446171</v>
      </c>
      <c r="B166" s="35" t="s">
        <v>4423</v>
      </c>
      <c r="C166" s="33" t="s">
        <v>2</v>
      </c>
      <c r="D166" s="33" t="s">
        <v>2</v>
      </c>
      <c r="E166" s="40">
        <v>810001161</v>
      </c>
      <c r="F166" s="2">
        <v>6</v>
      </c>
      <c r="H166" s="50"/>
      <c r="I166" s="79">
        <v>120</v>
      </c>
      <c r="J166" s="219">
        <f t="shared" si="5"/>
        <v>71.319160702882712</v>
      </c>
      <c r="K166" s="145">
        <v>79.243511892091902</v>
      </c>
      <c r="L166" s="42">
        <f t="shared" si="4"/>
        <v>0</v>
      </c>
    </row>
    <row r="167" spans="1:12">
      <c r="A167" s="13">
        <v>662492598764</v>
      </c>
      <c r="B167" s="1" t="s">
        <v>4361</v>
      </c>
      <c r="C167" s="111" t="s">
        <v>3902</v>
      </c>
      <c r="D167" s="111" t="s">
        <v>3902</v>
      </c>
      <c r="E167" s="40">
        <v>810001162</v>
      </c>
      <c r="F167" s="2">
        <v>6</v>
      </c>
      <c r="G167" s="3">
        <v>2.46</v>
      </c>
      <c r="H167" s="3">
        <v>0.26579999999999998</v>
      </c>
      <c r="I167" s="79">
        <v>1080</v>
      </c>
      <c r="J167" s="219">
        <f t="shared" si="5"/>
        <v>23.593624752666148</v>
      </c>
      <c r="K167" s="145">
        <v>26.215138614073496</v>
      </c>
      <c r="L167" s="42">
        <f t="shared" si="4"/>
        <v>0</v>
      </c>
    </row>
    <row r="168" spans="1:12">
      <c r="A168" s="13">
        <v>662492262245</v>
      </c>
      <c r="B168" s="35" t="s">
        <v>8055</v>
      </c>
      <c r="C168" s="33" t="s">
        <v>8056</v>
      </c>
      <c r="D168" s="33" t="s">
        <v>8056</v>
      </c>
      <c r="E168" s="40">
        <v>810007035</v>
      </c>
      <c r="F168" s="2">
        <v>12</v>
      </c>
      <c r="H168" s="3"/>
      <c r="I168" s="79"/>
      <c r="J168" s="219">
        <f t="shared" si="5"/>
        <v>6.7473563521455002</v>
      </c>
      <c r="K168" s="145">
        <v>7.4970626134950002</v>
      </c>
      <c r="L168" s="42">
        <f t="shared" si="4"/>
        <v>0</v>
      </c>
    </row>
    <row r="169" spans="1:12">
      <c r="A169" s="13">
        <v>662492920916</v>
      </c>
      <c r="B169" s="35" t="s">
        <v>10946</v>
      </c>
      <c r="C169" s="33" t="s">
        <v>10947</v>
      </c>
      <c r="D169" s="33" t="s">
        <v>10947</v>
      </c>
      <c r="E169" s="40">
        <v>810014148</v>
      </c>
      <c r="F169" s="2"/>
      <c r="H169" s="3"/>
      <c r="I169" s="79"/>
      <c r="J169" s="219">
        <f t="shared" si="5"/>
        <v>59.293700999999999</v>
      </c>
      <c r="K169" s="145">
        <v>65.881889999999999</v>
      </c>
      <c r="L169" s="42">
        <f t="shared" si="4"/>
        <v>0</v>
      </c>
    </row>
    <row r="170" spans="1:12">
      <c r="A170" s="13">
        <v>662492429754</v>
      </c>
      <c r="B170" s="35" t="s">
        <v>4362</v>
      </c>
      <c r="C170" s="112" t="s">
        <v>3903</v>
      </c>
      <c r="D170" s="112" t="s">
        <v>3903</v>
      </c>
      <c r="E170" s="40">
        <v>810001163</v>
      </c>
      <c r="F170" s="2">
        <v>6</v>
      </c>
      <c r="G170" s="3">
        <v>11.76</v>
      </c>
      <c r="H170" s="3">
        <v>1.7945</v>
      </c>
      <c r="I170" s="68">
        <v>180</v>
      </c>
      <c r="J170" s="219">
        <f t="shared" si="5"/>
        <v>99.533020676943138</v>
      </c>
      <c r="K170" s="145">
        <v>110.59224519660349</v>
      </c>
      <c r="L170" s="42">
        <f t="shared" si="4"/>
        <v>0</v>
      </c>
    </row>
    <row r="171" spans="1:12">
      <c r="A171" s="13">
        <v>662492184080</v>
      </c>
      <c r="B171" s="35" t="s">
        <v>8122</v>
      </c>
      <c r="C171" s="33" t="s">
        <v>8124</v>
      </c>
      <c r="D171" s="33" t="s">
        <v>8124</v>
      </c>
      <c r="E171" s="40">
        <v>810008057</v>
      </c>
      <c r="F171" s="2">
        <v>6</v>
      </c>
      <c r="G171" s="3">
        <v>11.4</v>
      </c>
      <c r="H171" s="3">
        <v>2.4531000000000001</v>
      </c>
      <c r="I171" s="68">
        <v>180</v>
      </c>
      <c r="J171" s="219">
        <f t="shared" si="5"/>
        <v>120.85776208043647</v>
      </c>
      <c r="K171" s="145">
        <v>134.28640231159608</v>
      </c>
      <c r="L171" s="42">
        <f t="shared" si="4"/>
        <v>0</v>
      </c>
    </row>
    <row r="172" spans="1:12" ht="14.25" customHeight="1">
      <c r="A172" s="13">
        <v>662492745281</v>
      </c>
      <c r="B172" s="35" t="s">
        <v>4363</v>
      </c>
      <c r="C172" s="112" t="s">
        <v>167</v>
      </c>
      <c r="D172" s="112" t="s">
        <v>167</v>
      </c>
      <c r="E172" s="40">
        <v>810001164</v>
      </c>
      <c r="F172" s="2">
        <v>6</v>
      </c>
      <c r="G172" s="3">
        <v>8.76</v>
      </c>
      <c r="H172" s="3">
        <v>2.6320000000000001</v>
      </c>
      <c r="I172" s="68">
        <v>72</v>
      </c>
      <c r="J172" s="219">
        <f t="shared" si="5"/>
        <v>120.48659009145008</v>
      </c>
      <c r="K172" s="145">
        <v>133.8739889905001</v>
      </c>
      <c r="L172" s="42">
        <f t="shared" si="4"/>
        <v>0</v>
      </c>
    </row>
    <row r="173" spans="1:12" ht="14.25" customHeight="1">
      <c r="A173" s="13">
        <v>662492910016</v>
      </c>
      <c r="B173" s="35" t="s">
        <v>9239</v>
      </c>
      <c r="C173" s="112" t="s">
        <v>9238</v>
      </c>
      <c r="D173" s="112" t="s">
        <v>9238</v>
      </c>
      <c r="E173" s="40">
        <v>810013283</v>
      </c>
      <c r="F173" s="2">
        <v>12</v>
      </c>
      <c r="G173" s="3">
        <v>3.82</v>
      </c>
      <c r="H173" s="3">
        <v>0.35299999999999998</v>
      </c>
      <c r="J173" s="219">
        <f t="shared" si="5"/>
        <v>21.899127883145624</v>
      </c>
      <c r="K173" s="145">
        <v>24.332364314606249</v>
      </c>
      <c r="L173" s="42">
        <f t="shared" si="4"/>
        <v>0</v>
      </c>
    </row>
    <row r="174" spans="1:12">
      <c r="B174" s="35"/>
      <c r="C174" s="112"/>
      <c r="D174" s="112"/>
      <c r="E174" s="40" t="s">
        <v>8043</v>
      </c>
      <c r="F174" s="2"/>
      <c r="H174" s="3"/>
      <c r="J174" s="219"/>
      <c r="K174" s="145"/>
    </row>
    <row r="175" spans="1:12">
      <c r="B175" s="53" t="s">
        <v>5614</v>
      </c>
      <c r="E175" s="40" t="s">
        <v>8043</v>
      </c>
      <c r="F175" s="2"/>
      <c r="H175" s="3"/>
      <c r="J175" s="219"/>
    </row>
    <row r="176" spans="1:12" s="10" customFormat="1" ht="12.75">
      <c r="A176" s="13">
        <v>662492659250</v>
      </c>
      <c r="B176" s="238" t="s">
        <v>5599</v>
      </c>
      <c r="C176" s="35" t="s">
        <v>752</v>
      </c>
      <c r="D176" s="35" t="s">
        <v>752</v>
      </c>
      <c r="E176" s="40">
        <v>810001165</v>
      </c>
      <c r="F176" s="2">
        <v>1</v>
      </c>
      <c r="G176" s="3"/>
      <c r="H176" s="3"/>
      <c r="I176" s="68">
        <v>12</v>
      </c>
      <c r="J176" s="219">
        <f t="shared" si="5"/>
        <v>209.92054848395668</v>
      </c>
      <c r="K176" s="243">
        <v>233.24505387106296</v>
      </c>
      <c r="L176" s="42">
        <f t="shared" si="4"/>
        <v>0</v>
      </c>
    </row>
    <row r="177" spans="1:13">
      <c r="A177" s="13">
        <v>662492781937</v>
      </c>
      <c r="B177" s="238" t="s">
        <v>5598</v>
      </c>
      <c r="C177" s="4" t="s">
        <v>753</v>
      </c>
      <c r="D177" s="4" t="s">
        <v>753</v>
      </c>
      <c r="E177" s="40">
        <v>810001166</v>
      </c>
      <c r="F177" s="2">
        <v>1</v>
      </c>
      <c r="I177" s="68">
        <v>6</v>
      </c>
      <c r="J177" s="219">
        <f t="shared" si="5"/>
        <v>279.89406464527542</v>
      </c>
      <c r="K177" s="243">
        <v>310.99340516141712</v>
      </c>
      <c r="L177" s="42">
        <f t="shared" si="4"/>
        <v>0</v>
      </c>
    </row>
    <row r="178" spans="1:13">
      <c r="A178" s="13">
        <v>662492579930</v>
      </c>
      <c r="B178" s="238" t="s">
        <v>5603</v>
      </c>
      <c r="C178" s="4" t="s">
        <v>754</v>
      </c>
      <c r="D178" s="4" t="s">
        <v>754</v>
      </c>
      <c r="E178" s="40">
        <v>810001167</v>
      </c>
      <c r="F178" s="2">
        <v>1</v>
      </c>
      <c r="I178" s="68">
        <v>6</v>
      </c>
      <c r="J178" s="219">
        <f t="shared" si="5"/>
        <v>341.79371355721145</v>
      </c>
      <c r="K178" s="243">
        <v>379.77079284134606</v>
      </c>
      <c r="L178" s="42">
        <f t="shared" si="4"/>
        <v>0</v>
      </c>
    </row>
    <row r="179" spans="1:13">
      <c r="A179" s="13">
        <v>662492809341</v>
      </c>
      <c r="B179" s="238" t="s">
        <v>5600</v>
      </c>
      <c r="C179" s="1" t="s">
        <v>755</v>
      </c>
      <c r="D179" s="1" t="s">
        <v>755</v>
      </c>
      <c r="E179" s="40">
        <v>810001168</v>
      </c>
      <c r="F179" s="2">
        <v>1</v>
      </c>
      <c r="I179" s="68">
        <v>6</v>
      </c>
      <c r="J179" s="219">
        <f t="shared" si="5"/>
        <v>589.97335369571226</v>
      </c>
      <c r="K179" s="243">
        <v>655.52594855079133</v>
      </c>
      <c r="L179" s="42">
        <f t="shared" si="4"/>
        <v>0</v>
      </c>
    </row>
    <row r="180" spans="1:13">
      <c r="A180" s="13">
        <v>662492755662</v>
      </c>
      <c r="B180" s="238" t="s">
        <v>5601</v>
      </c>
      <c r="C180" s="4" t="s">
        <v>756</v>
      </c>
      <c r="D180" s="4" t="s">
        <v>756</v>
      </c>
      <c r="E180" s="40">
        <v>810001169</v>
      </c>
      <c r="F180" s="2">
        <v>1</v>
      </c>
      <c r="J180" s="219">
        <f t="shared" si="5"/>
        <v>484.43203496297684</v>
      </c>
      <c r="K180" s="243">
        <v>538.25781662552981</v>
      </c>
      <c r="L180" s="42">
        <f t="shared" si="4"/>
        <v>0</v>
      </c>
    </row>
    <row r="181" spans="1:13">
      <c r="A181" s="13">
        <v>662492457498</v>
      </c>
      <c r="B181" s="238" t="s">
        <v>5602</v>
      </c>
      <c r="C181" s="4" t="s">
        <v>757</v>
      </c>
      <c r="D181" s="4" t="s">
        <v>757</v>
      </c>
      <c r="E181" s="40">
        <v>810001170</v>
      </c>
      <c r="F181" s="2">
        <v>1</v>
      </c>
      <c r="H181" s="52">
        <v>23.687999999999999</v>
      </c>
      <c r="J181" s="219">
        <f t="shared" si="5"/>
        <v>1517.082238960347</v>
      </c>
      <c r="K181" s="243">
        <v>1685.6469321781633</v>
      </c>
      <c r="L181" s="42">
        <f t="shared" si="4"/>
        <v>0</v>
      </c>
    </row>
    <row r="182" spans="1:13">
      <c r="E182" s="40" t="s">
        <v>8043</v>
      </c>
      <c r="J182" s="219"/>
    </row>
    <row r="183" spans="1:13">
      <c r="B183" s="53" t="s">
        <v>5613</v>
      </c>
      <c r="E183" s="40" t="s">
        <v>8043</v>
      </c>
      <c r="J183" s="219"/>
    </row>
    <row r="184" spans="1:13">
      <c r="A184" s="13">
        <v>662492591536</v>
      </c>
      <c r="B184" s="238" t="s">
        <v>5604</v>
      </c>
      <c r="C184" s="4" t="s">
        <v>758</v>
      </c>
      <c r="D184" s="4" t="s">
        <v>758</v>
      </c>
      <c r="E184" s="40">
        <v>810001171</v>
      </c>
      <c r="F184" s="2">
        <v>1</v>
      </c>
      <c r="I184" s="68">
        <v>6</v>
      </c>
      <c r="J184" s="219">
        <f t="shared" si="5"/>
        <v>277.20277556214785</v>
      </c>
      <c r="K184" s="244">
        <v>308.00308395794207</v>
      </c>
      <c r="L184" s="42">
        <f t="shared" si="4"/>
        <v>0</v>
      </c>
    </row>
    <row r="185" spans="1:13">
      <c r="A185" s="13">
        <v>662492639535</v>
      </c>
      <c r="B185" s="238" t="s">
        <v>5605</v>
      </c>
      <c r="C185" s="4" t="s">
        <v>759</v>
      </c>
      <c r="D185" s="4" t="s">
        <v>759</v>
      </c>
      <c r="E185" s="40">
        <v>810001172</v>
      </c>
      <c r="F185" s="2">
        <v>1</v>
      </c>
      <c r="I185" s="68">
        <v>6</v>
      </c>
      <c r="J185" s="219">
        <f t="shared" si="5"/>
        <v>349.8675808065945</v>
      </c>
      <c r="K185" s="244">
        <v>388.74175645177166</v>
      </c>
      <c r="L185" s="42">
        <f t="shared" si="4"/>
        <v>0</v>
      </c>
    </row>
    <row r="186" spans="1:13">
      <c r="A186" s="13">
        <v>662429413975</v>
      </c>
      <c r="B186" s="238" t="s">
        <v>5606</v>
      </c>
      <c r="C186" s="4" t="s">
        <v>760</v>
      </c>
      <c r="D186" s="4" t="s">
        <v>760</v>
      </c>
      <c r="E186" s="40">
        <v>810001173</v>
      </c>
      <c r="F186" s="2">
        <v>1</v>
      </c>
      <c r="I186" s="68">
        <v>6</v>
      </c>
      <c r="J186" s="219">
        <f t="shared" si="5"/>
        <v>429.26060875885997</v>
      </c>
      <c r="K186" s="244">
        <v>476.95623195428885</v>
      </c>
      <c r="L186" s="42">
        <f t="shared" si="4"/>
        <v>0</v>
      </c>
    </row>
    <row r="187" spans="1:13">
      <c r="A187" s="13">
        <v>662492309148</v>
      </c>
      <c r="B187" s="238" t="s">
        <v>5607</v>
      </c>
      <c r="C187" s="4" t="s">
        <v>761</v>
      </c>
      <c r="D187" s="4" t="s">
        <v>761</v>
      </c>
      <c r="E187" s="40">
        <v>810001174</v>
      </c>
      <c r="F187" s="2">
        <v>1</v>
      </c>
      <c r="I187" s="68">
        <v>4</v>
      </c>
      <c r="J187" s="219">
        <f t="shared" si="5"/>
        <v>522.11008212676404</v>
      </c>
      <c r="K187" s="244">
        <v>580.12231347418231</v>
      </c>
      <c r="L187" s="42">
        <f t="shared" si="4"/>
        <v>0</v>
      </c>
    </row>
    <row r="188" spans="1:13">
      <c r="A188" s="13">
        <v>662492758922</v>
      </c>
      <c r="B188" s="238" t="s">
        <v>5608</v>
      </c>
      <c r="C188" s="4" t="s">
        <v>762</v>
      </c>
      <c r="D188" s="4" t="s">
        <v>762</v>
      </c>
      <c r="E188" s="40">
        <v>810001175</v>
      </c>
      <c r="F188" s="2">
        <v>1</v>
      </c>
      <c r="I188" s="68">
        <v>4</v>
      </c>
      <c r="J188" s="219">
        <f t="shared" si="5"/>
        <v>605.54004370372081</v>
      </c>
      <c r="K188" s="244">
        <v>672.82227078191204</v>
      </c>
      <c r="L188" s="42">
        <f t="shared" si="4"/>
        <v>0</v>
      </c>
    </row>
    <row r="189" spans="1:13">
      <c r="A189" s="13">
        <v>662492116272</v>
      </c>
      <c r="B189" s="238" t="s">
        <v>5609</v>
      </c>
      <c r="C189" s="4" t="s">
        <v>763</v>
      </c>
      <c r="D189" s="4" t="s">
        <v>763</v>
      </c>
      <c r="E189" s="40">
        <v>810001176</v>
      </c>
      <c r="F189" s="2">
        <v>1</v>
      </c>
      <c r="I189" s="68">
        <v>2</v>
      </c>
      <c r="J189" s="219">
        <f t="shared" si="5"/>
        <v>1546.1455782568346</v>
      </c>
      <c r="K189" s="243">
        <v>1717.9395313964828</v>
      </c>
      <c r="L189" s="42">
        <f t="shared" si="4"/>
        <v>0</v>
      </c>
    </row>
    <row r="190" spans="1:13">
      <c r="E190" s="40" t="s">
        <v>8043</v>
      </c>
      <c r="J190" s="219"/>
    </row>
    <row r="191" spans="1:13" ht="12">
      <c r="B191" s="262" t="s">
        <v>5612</v>
      </c>
      <c r="E191" s="40" t="s">
        <v>8043</v>
      </c>
      <c r="J191" s="219"/>
      <c r="K191" s="263"/>
    </row>
    <row r="192" spans="1:13">
      <c r="B192" s="4" t="s">
        <v>5610</v>
      </c>
      <c r="C192" s="4" t="s">
        <v>764</v>
      </c>
      <c r="D192" s="4" t="s">
        <v>764</v>
      </c>
      <c r="E192" s="40">
        <v>810001177</v>
      </c>
      <c r="F192" s="2">
        <v>1</v>
      </c>
      <c r="J192" s="219">
        <f t="shared" si="5"/>
        <v>16.147734498765896</v>
      </c>
      <c r="K192" s="243">
        <v>17.941927220850996</v>
      </c>
      <c r="L192" s="42">
        <f t="shared" si="4"/>
        <v>0</v>
      </c>
      <c r="M192" s="368" t="s">
        <v>1716</v>
      </c>
    </row>
    <row r="193" spans="2:13">
      <c r="B193" s="4" t="s">
        <v>5611</v>
      </c>
      <c r="C193" s="4" t="s">
        <v>1843</v>
      </c>
      <c r="D193" s="4" t="s">
        <v>1843</v>
      </c>
      <c r="E193" s="40">
        <v>810001178</v>
      </c>
      <c r="F193" s="2">
        <v>1</v>
      </c>
      <c r="J193" s="219">
        <f t="shared" si="5"/>
        <v>18.839023581893539</v>
      </c>
      <c r="K193" s="243">
        <v>20.932248424326154</v>
      </c>
      <c r="L193" s="42">
        <f t="shared" si="4"/>
        <v>0</v>
      </c>
      <c r="M193" s="368" t="s">
        <v>1716</v>
      </c>
    </row>
  </sheetData>
  <mergeCells count="1">
    <mergeCell ref="A1:K1"/>
  </mergeCells>
  <phoneticPr fontId="7" type="noConversion"/>
  <printOptions horizontalCentered="1"/>
  <pageMargins left="0.5" right="0.5" top="0.75" bottom="0.5" header="0.5" footer="0.25"/>
  <pageSetup orientation="portrait" r:id="rId1"/>
  <headerFooter alignWithMargins="0">
    <oddFooter>&amp;R&amp;8Page &amp;P of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0"/>
  <dimension ref="A1:M25"/>
  <sheetViews>
    <sheetView workbookViewId="0">
      <pane ySplit="4" topLeftCell="A5" activePane="bottomLeft" state="frozen"/>
      <selection activeCell="M8" sqref="M8"/>
      <selection pane="bottomLeft" activeCell="L4" sqref="L4"/>
    </sheetView>
  </sheetViews>
  <sheetFormatPr defaultColWidth="11.44140625" defaultRowHeight="11.25"/>
  <cols>
    <col min="1" max="1" width="9.109375" style="43" bestFit="1" customWidth="1"/>
    <col min="2" max="2" width="25.33203125" style="4" bestFit="1" customWidth="1"/>
    <col min="3" max="3" width="8" style="24" customWidth="1"/>
    <col min="4" max="4" width="7.77734375" style="24" bestFit="1" customWidth="1"/>
    <col min="5" max="5" width="6.77734375" style="24" bestFit="1" customWidth="1"/>
    <col min="6" max="6" width="3.44140625" style="16" bestFit="1" customWidth="1"/>
    <col min="7" max="7" width="3.44140625" style="3" bestFit="1" customWidth="1"/>
    <col min="8" max="8" width="4" style="3" bestFit="1" customWidth="1"/>
    <col min="9" max="9" width="3.21875" style="71" bestFit="1" customWidth="1"/>
    <col min="10" max="10" width="5.88671875" style="202" customWidth="1"/>
    <col min="11" max="11" width="6.88671875" style="15" bestFit="1" customWidth="1"/>
    <col min="12" max="12" width="8.88671875" style="33" customWidth="1"/>
    <col min="13" max="16384" width="11.44140625" style="4"/>
  </cols>
  <sheetData>
    <row r="1" spans="1:12" ht="18">
      <c r="A1" s="876" t="s">
        <v>16</v>
      </c>
      <c r="B1" s="876"/>
      <c r="C1" s="876"/>
      <c r="D1" s="876"/>
      <c r="E1" s="876"/>
      <c r="F1" s="876"/>
      <c r="G1" s="876"/>
      <c r="H1" s="876"/>
      <c r="I1" s="876"/>
      <c r="J1" s="876"/>
      <c r="K1" s="876"/>
    </row>
    <row r="2" spans="1:12">
      <c r="B2" s="25"/>
      <c r="K2" s="105"/>
    </row>
    <row r="3" spans="1:12" s="55" customFormat="1" ht="45.75" thickBot="1">
      <c r="A3" s="44" t="s">
        <v>1073</v>
      </c>
      <c r="B3" s="27" t="s">
        <v>489</v>
      </c>
      <c r="C3" s="80" t="s">
        <v>8255</v>
      </c>
      <c r="D3" s="80" t="s">
        <v>8038</v>
      </c>
      <c r="E3" s="80" t="s">
        <v>8253</v>
      </c>
      <c r="F3" s="54" t="s">
        <v>1074</v>
      </c>
      <c r="G3" s="29" t="s">
        <v>1075</v>
      </c>
      <c r="H3" s="30" t="s">
        <v>1076</v>
      </c>
      <c r="I3" s="77" t="s">
        <v>3069</v>
      </c>
      <c r="J3" s="209" t="s">
        <v>1840</v>
      </c>
      <c r="K3" s="566" t="s">
        <v>12523</v>
      </c>
      <c r="L3" s="629" t="s">
        <v>8041</v>
      </c>
    </row>
    <row r="4" spans="1:12" ht="12" thickTop="1">
      <c r="A4" s="13"/>
      <c r="J4" s="202">
        <v>0.9</v>
      </c>
      <c r="L4" s="539" t="s">
        <v>8042</v>
      </c>
    </row>
    <row r="5" spans="1:12" ht="12.75" customHeight="1">
      <c r="A5" s="13"/>
      <c r="B5" s="5" t="s">
        <v>2440</v>
      </c>
      <c r="C5" s="36"/>
      <c r="D5" s="36"/>
      <c r="E5" s="36"/>
    </row>
    <row r="6" spans="1:12" ht="12.75" customHeight="1">
      <c r="A6" s="13">
        <v>662492899090</v>
      </c>
      <c r="B6" s="1" t="s">
        <v>1738</v>
      </c>
      <c r="C6" s="24" t="s">
        <v>2441</v>
      </c>
      <c r="D6" s="24" t="s">
        <v>2441</v>
      </c>
      <c r="E6" s="2">
        <v>810001179</v>
      </c>
      <c r="F6" s="16">
        <v>1</v>
      </c>
      <c r="G6" s="50">
        <v>1</v>
      </c>
      <c r="H6" s="3">
        <v>0.26579999999999998</v>
      </c>
      <c r="I6" s="76" t="s">
        <v>490</v>
      </c>
      <c r="J6" s="198">
        <f>K6*$J$4</f>
        <v>127.76838233382406</v>
      </c>
      <c r="K6" s="145">
        <v>141.96486925980452</v>
      </c>
      <c r="L6" s="33">
        <f>IF($L$4="(net)",0,(K6*$L$4))</f>
        <v>0</v>
      </c>
    </row>
    <row r="7" spans="1:12" ht="12.75" customHeight="1">
      <c r="A7" s="13">
        <v>662492356029</v>
      </c>
      <c r="B7" s="1" t="s">
        <v>1739</v>
      </c>
      <c r="C7" s="24" t="s">
        <v>2442</v>
      </c>
      <c r="D7" s="24" t="s">
        <v>2442</v>
      </c>
      <c r="E7" s="2">
        <v>810001180</v>
      </c>
      <c r="F7" s="16">
        <v>1</v>
      </c>
      <c r="G7" s="50">
        <v>1</v>
      </c>
      <c r="H7" s="3">
        <v>0.26579999999999998</v>
      </c>
      <c r="I7" s="76" t="s">
        <v>490</v>
      </c>
      <c r="J7" s="198">
        <f t="shared" ref="J7:J20" si="0">K7*$J$4</f>
        <v>90.404364743437483</v>
      </c>
      <c r="K7" s="145">
        <v>100.44929415937499</v>
      </c>
      <c r="L7" s="33">
        <f t="shared" ref="L7:L20" si="1">IF($L$4="(net)",0,(K7*$L$4))</f>
        <v>0</v>
      </c>
    </row>
    <row r="8" spans="1:12" ht="12.75" customHeight="1">
      <c r="A8" s="13">
        <v>662492387733</v>
      </c>
      <c r="B8" s="1" t="s">
        <v>5239</v>
      </c>
      <c r="C8" s="24" t="s">
        <v>2443</v>
      </c>
      <c r="D8" s="24" t="s">
        <v>2443</v>
      </c>
      <c r="E8" s="2">
        <v>810001181</v>
      </c>
      <c r="F8" s="16">
        <v>1</v>
      </c>
      <c r="G8" s="50">
        <v>3</v>
      </c>
      <c r="H8" s="3">
        <v>0.39729999999999999</v>
      </c>
      <c r="I8" s="76" t="s">
        <v>490</v>
      </c>
      <c r="J8" s="198">
        <f t="shared" si="0"/>
        <v>308.43842088937498</v>
      </c>
      <c r="K8" s="145">
        <v>342.70935654374995</v>
      </c>
      <c r="L8" s="33">
        <f t="shared" si="1"/>
        <v>0</v>
      </c>
    </row>
    <row r="9" spans="1:12" ht="12.75" customHeight="1">
      <c r="A9" s="13">
        <v>662492902240</v>
      </c>
      <c r="B9" s="1" t="s">
        <v>9194</v>
      </c>
      <c r="C9" s="24" t="s">
        <v>9193</v>
      </c>
      <c r="D9" s="24" t="s">
        <v>9193</v>
      </c>
      <c r="E9" s="2">
        <v>810009937</v>
      </c>
      <c r="G9" s="50"/>
      <c r="I9" s="76"/>
      <c r="J9" s="198">
        <f t="shared" si="0"/>
        <v>247.67605197416813</v>
      </c>
      <c r="K9" s="145">
        <v>275.19561330463125</v>
      </c>
      <c r="L9" s="33">
        <f t="shared" si="1"/>
        <v>0</v>
      </c>
    </row>
    <row r="10" spans="1:12" ht="12.75" customHeight="1">
      <c r="A10" s="13">
        <v>662492765760</v>
      </c>
      <c r="B10" s="35" t="s">
        <v>2444</v>
      </c>
      <c r="C10" s="24" t="s">
        <v>2445</v>
      </c>
      <c r="D10" s="24" t="s">
        <v>2445</v>
      </c>
      <c r="E10" s="2">
        <v>810001182</v>
      </c>
      <c r="F10" s="16">
        <v>1</v>
      </c>
      <c r="G10" s="50" t="s">
        <v>490</v>
      </c>
      <c r="H10" s="3">
        <v>0.1318</v>
      </c>
      <c r="I10" s="76" t="s">
        <v>490</v>
      </c>
      <c r="J10" s="198">
        <f t="shared" si="0"/>
        <v>35.659580351441356</v>
      </c>
      <c r="K10" s="145">
        <v>39.621755946045951</v>
      </c>
      <c r="L10" s="33">
        <f t="shared" si="1"/>
        <v>0</v>
      </c>
    </row>
    <row r="11" spans="1:12" ht="12.75" customHeight="1">
      <c r="A11" s="13">
        <v>662492809679</v>
      </c>
      <c r="B11" s="1" t="s">
        <v>3054</v>
      </c>
      <c r="C11" s="24" t="s">
        <v>2450</v>
      </c>
      <c r="D11" s="24" t="s">
        <v>2450</v>
      </c>
      <c r="E11" s="2">
        <v>810001183</v>
      </c>
      <c r="F11" s="16">
        <v>1</v>
      </c>
      <c r="G11" s="50" t="s">
        <v>490</v>
      </c>
      <c r="H11" s="3">
        <v>1.0949</v>
      </c>
      <c r="I11" s="76" t="s">
        <v>490</v>
      </c>
      <c r="J11" s="198">
        <f t="shared" si="0"/>
        <v>166.1177011418379</v>
      </c>
      <c r="K11" s="145">
        <v>184.57522349093099</v>
      </c>
      <c r="L11" s="33">
        <f t="shared" si="1"/>
        <v>0</v>
      </c>
    </row>
    <row r="12" spans="1:12" ht="12.75" customHeight="1">
      <c r="A12" s="13">
        <v>662492302583</v>
      </c>
      <c r="B12" s="1" t="s">
        <v>3055</v>
      </c>
      <c r="C12" s="24" t="s">
        <v>2451</v>
      </c>
      <c r="D12" s="24" t="s">
        <v>2451</v>
      </c>
      <c r="E12" s="2">
        <v>810001184</v>
      </c>
      <c r="F12" s="16">
        <v>1</v>
      </c>
      <c r="G12" s="50" t="s">
        <v>490</v>
      </c>
      <c r="H12" s="3">
        <v>1.7463</v>
      </c>
      <c r="I12" s="76" t="s">
        <v>490</v>
      </c>
      <c r="J12" s="198">
        <f t="shared" si="0"/>
        <v>164.03406961663018</v>
      </c>
      <c r="K12" s="145">
        <v>182.2600773518113</v>
      </c>
      <c r="L12" s="33">
        <f t="shared" si="1"/>
        <v>0</v>
      </c>
    </row>
    <row r="13" spans="1:12" ht="12.75" customHeight="1">
      <c r="A13" s="13">
        <v>662492733165</v>
      </c>
      <c r="B13" s="1" t="s">
        <v>2661</v>
      </c>
      <c r="C13" s="24" t="s">
        <v>2446</v>
      </c>
      <c r="D13" s="24" t="s">
        <v>2446</v>
      </c>
      <c r="E13" s="2">
        <v>810001185</v>
      </c>
      <c r="F13" s="16">
        <v>1</v>
      </c>
      <c r="G13" s="76">
        <v>3</v>
      </c>
      <c r="H13" s="3">
        <v>0.36509999999999998</v>
      </c>
      <c r="I13" s="76">
        <v>126</v>
      </c>
      <c r="J13" s="198">
        <f t="shared" si="0"/>
        <v>113.8031415005625</v>
      </c>
      <c r="K13" s="145">
        <v>126.44793500062499</v>
      </c>
      <c r="L13" s="33">
        <f t="shared" si="1"/>
        <v>0</v>
      </c>
    </row>
    <row r="14" spans="1:12" ht="12.75" customHeight="1">
      <c r="A14" s="13">
        <v>662492863022</v>
      </c>
      <c r="B14" s="1" t="s">
        <v>2662</v>
      </c>
      <c r="C14" s="24" t="s">
        <v>2447</v>
      </c>
      <c r="D14" s="24" t="s">
        <v>2447</v>
      </c>
      <c r="E14" s="2">
        <v>810001186</v>
      </c>
      <c r="F14" s="16">
        <v>1</v>
      </c>
      <c r="G14" s="76">
        <v>5</v>
      </c>
      <c r="H14" s="3">
        <v>0.59360000000000002</v>
      </c>
      <c r="I14" s="76">
        <v>84</v>
      </c>
      <c r="J14" s="198">
        <f t="shared" si="0"/>
        <v>114.1106571246123</v>
      </c>
      <c r="K14" s="145">
        <v>126.789619027347</v>
      </c>
      <c r="L14" s="33">
        <f t="shared" si="1"/>
        <v>0</v>
      </c>
    </row>
    <row r="15" spans="1:12" ht="12.75" customHeight="1">
      <c r="A15" s="13">
        <v>662492618844</v>
      </c>
      <c r="B15" s="1" t="s">
        <v>2663</v>
      </c>
      <c r="C15" s="24" t="s">
        <v>2448</v>
      </c>
      <c r="D15" s="24" t="s">
        <v>2448</v>
      </c>
      <c r="E15" s="2">
        <v>810001187</v>
      </c>
      <c r="F15" s="16">
        <v>1</v>
      </c>
      <c r="G15" s="50">
        <v>8</v>
      </c>
      <c r="H15" s="3">
        <v>1.2043999999999999</v>
      </c>
      <c r="I15" s="76">
        <v>60</v>
      </c>
      <c r="J15" s="198">
        <f t="shared" si="0"/>
        <v>142.63832140576542</v>
      </c>
      <c r="K15" s="145">
        <v>158.4870237841838</v>
      </c>
      <c r="L15" s="33">
        <f t="shared" si="1"/>
        <v>0</v>
      </c>
    </row>
    <row r="16" spans="1:12" ht="12.75" customHeight="1">
      <c r="A16" s="13">
        <v>662492831434</v>
      </c>
      <c r="B16" s="1" t="s">
        <v>2664</v>
      </c>
      <c r="C16" s="24" t="s">
        <v>2449</v>
      </c>
      <c r="D16" s="24" t="s">
        <v>2449</v>
      </c>
      <c r="E16" s="2">
        <v>810001188</v>
      </c>
      <c r="F16" s="16">
        <v>1</v>
      </c>
      <c r="G16" s="50">
        <v>10</v>
      </c>
      <c r="H16" s="3">
        <v>1.1691</v>
      </c>
      <c r="I16" s="76">
        <v>42</v>
      </c>
      <c r="J16" s="198">
        <f t="shared" si="0"/>
        <v>185.42981782749504</v>
      </c>
      <c r="K16" s="145">
        <v>206.03313091943895</v>
      </c>
      <c r="L16" s="33">
        <f t="shared" si="1"/>
        <v>0</v>
      </c>
    </row>
    <row r="17" spans="1:13" ht="12.75" customHeight="1">
      <c r="A17" s="13">
        <v>662492369661</v>
      </c>
      <c r="B17" s="4" t="s">
        <v>2452</v>
      </c>
      <c r="C17" s="24" t="s">
        <v>2453</v>
      </c>
      <c r="D17" s="24" t="s">
        <v>2453</v>
      </c>
      <c r="E17" s="2">
        <v>810001189</v>
      </c>
      <c r="F17" s="16">
        <v>20</v>
      </c>
      <c r="G17" s="50">
        <v>4</v>
      </c>
      <c r="H17" s="50">
        <v>1.5468</v>
      </c>
      <c r="I17" s="76" t="s">
        <v>490</v>
      </c>
      <c r="J17" s="198">
        <f t="shared" si="0"/>
        <v>225.36854782110936</v>
      </c>
      <c r="K17" s="145">
        <v>250.40949757901041</v>
      </c>
      <c r="L17" s="33">
        <f t="shared" si="1"/>
        <v>0</v>
      </c>
    </row>
    <row r="18" spans="1:13" ht="12.75" customHeight="1">
      <c r="A18" s="13">
        <v>662492713334</v>
      </c>
      <c r="B18" s="4" t="s">
        <v>3892</v>
      </c>
      <c r="C18" s="24" t="s">
        <v>3893</v>
      </c>
      <c r="D18" s="24" t="s">
        <v>3893</v>
      </c>
      <c r="E18" s="2">
        <v>810001190</v>
      </c>
      <c r="F18" s="16">
        <v>1</v>
      </c>
      <c r="G18" s="50">
        <v>5</v>
      </c>
      <c r="H18" s="50">
        <v>1.8792</v>
      </c>
      <c r="I18" s="76" t="s">
        <v>490</v>
      </c>
      <c r="J18" s="198">
        <f t="shared" si="0"/>
        <v>231.07408067733991</v>
      </c>
      <c r="K18" s="145">
        <v>256.74897853037766</v>
      </c>
      <c r="L18" s="33">
        <f t="shared" si="1"/>
        <v>0</v>
      </c>
    </row>
    <row r="19" spans="1:13" ht="12.75" customHeight="1">
      <c r="A19" s="13">
        <v>662492921678</v>
      </c>
      <c r="B19" s="4" t="s">
        <v>8029</v>
      </c>
      <c r="C19" s="24" t="s">
        <v>10640</v>
      </c>
      <c r="D19" s="24" t="s">
        <v>10640</v>
      </c>
      <c r="E19" s="2">
        <v>810014030</v>
      </c>
      <c r="J19" s="202">
        <f t="shared" si="0"/>
        <v>391.58548368749996</v>
      </c>
      <c r="K19" s="145">
        <v>435.09498187499997</v>
      </c>
      <c r="L19" s="33">
        <f t="shared" si="1"/>
        <v>0</v>
      </c>
    </row>
    <row r="20" spans="1:13">
      <c r="A20" s="13">
        <v>662492011201</v>
      </c>
      <c r="B20" s="4" t="s">
        <v>8036</v>
      </c>
      <c r="C20" s="24" t="s">
        <v>8034</v>
      </c>
      <c r="D20" s="24" t="s">
        <v>8034</v>
      </c>
      <c r="E20" s="43">
        <v>810005955</v>
      </c>
      <c r="F20" s="16">
        <v>24</v>
      </c>
      <c r="G20" s="3">
        <v>4</v>
      </c>
      <c r="H20" s="50" t="s">
        <v>490</v>
      </c>
      <c r="I20" s="76" t="s">
        <v>490</v>
      </c>
      <c r="J20" s="202">
        <f t="shared" si="0"/>
        <v>12.773006619873579</v>
      </c>
      <c r="K20" s="557">
        <v>14.19222957763731</v>
      </c>
      <c r="L20" s="33">
        <f t="shared" si="1"/>
        <v>0</v>
      </c>
    </row>
    <row r="23" spans="1:13">
      <c r="M23" s="4" t="s">
        <v>9221</v>
      </c>
    </row>
    <row r="25" spans="1:13">
      <c r="B25" s="43"/>
      <c r="C25" s="4"/>
      <c r="D25" s="4"/>
      <c r="F25" s="24"/>
      <c r="G25" s="16"/>
    </row>
  </sheetData>
  <mergeCells count="1">
    <mergeCell ref="A1:K1"/>
  </mergeCells>
  <phoneticPr fontId="7" type="noConversion"/>
  <printOptions horizontalCentered="1"/>
  <pageMargins left="0.5" right="0.5" top="0.75" bottom="0.5" header="0.5" footer="0.25"/>
  <pageSetup orientation="portrait" r:id="rId1"/>
  <headerFooter alignWithMargins="0">
    <oddFooter>&amp;R&amp;6Page &amp;P of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1"/>
  <dimension ref="A1:L87"/>
  <sheetViews>
    <sheetView workbookViewId="0">
      <pane ySplit="4" topLeftCell="A5" activePane="bottomLeft" state="frozen"/>
      <selection activeCell="M8" sqref="M8"/>
      <selection pane="bottomLeft" activeCell="L4" sqref="L4"/>
    </sheetView>
  </sheetViews>
  <sheetFormatPr defaultColWidth="11.44140625" defaultRowHeight="11.25"/>
  <cols>
    <col min="1" max="1" width="9.109375" style="43" bestFit="1" customWidth="1"/>
    <col min="2" max="2" width="27.44140625" style="4" bestFit="1" customWidth="1"/>
    <col min="3" max="4" width="9.6640625" style="24" customWidth="1"/>
    <col min="5" max="5" width="7" style="24" customWidth="1"/>
    <col min="6" max="6" width="3.44140625" style="16" bestFit="1" customWidth="1"/>
    <col min="7" max="7" width="3.44140625" style="3" bestFit="1" customWidth="1"/>
    <col min="8" max="8" width="4" style="3" bestFit="1" customWidth="1"/>
    <col min="9" max="9" width="3.21875" style="71" bestFit="1" customWidth="1"/>
    <col min="10" max="10" width="5.109375" style="202" bestFit="1" customWidth="1"/>
    <col min="11" max="11" width="6.88671875" style="15" bestFit="1" customWidth="1"/>
    <col min="12" max="12" width="7.109375" style="4" customWidth="1"/>
    <col min="13" max="16384" width="11.44140625" style="4"/>
  </cols>
  <sheetData>
    <row r="1" spans="1:12" ht="18">
      <c r="A1" s="876" t="s">
        <v>2850</v>
      </c>
      <c r="B1" s="877"/>
      <c r="C1" s="877"/>
      <c r="D1" s="877"/>
      <c r="E1" s="877"/>
      <c r="F1" s="877"/>
      <c r="G1" s="877"/>
      <c r="H1" s="877"/>
      <c r="I1" s="877"/>
      <c r="J1" s="877"/>
      <c r="K1" s="877"/>
    </row>
    <row r="2" spans="1:12">
      <c r="B2" s="25"/>
      <c r="K2" s="105"/>
    </row>
    <row r="3" spans="1:12" s="55" customFormat="1" ht="45.75" thickBot="1">
      <c r="A3" s="44" t="s">
        <v>1073</v>
      </c>
      <c r="B3" s="27" t="s">
        <v>489</v>
      </c>
      <c r="C3" s="80" t="s">
        <v>8256</v>
      </c>
      <c r="D3" s="80" t="s">
        <v>8038</v>
      </c>
      <c r="E3" s="80" t="s">
        <v>8253</v>
      </c>
      <c r="F3" s="54" t="s">
        <v>1074</v>
      </c>
      <c r="G3" s="29" t="s">
        <v>1075</v>
      </c>
      <c r="H3" s="30" t="s">
        <v>1076</v>
      </c>
      <c r="I3" s="77" t="s">
        <v>3069</v>
      </c>
      <c r="J3" s="209" t="s">
        <v>1840</v>
      </c>
      <c r="K3" s="566" t="s">
        <v>12523</v>
      </c>
      <c r="L3" s="629" t="s">
        <v>8041</v>
      </c>
    </row>
    <row r="4" spans="1:12" ht="12" thickTop="1">
      <c r="A4" s="13"/>
      <c r="J4" s="202">
        <v>0.9</v>
      </c>
      <c r="L4" s="539"/>
    </row>
    <row r="5" spans="1:12" ht="12.75" customHeight="1">
      <c r="A5" s="13"/>
      <c r="B5" s="5" t="s">
        <v>2832</v>
      </c>
      <c r="C5" s="136"/>
      <c r="D5" s="136"/>
      <c r="E5" s="136"/>
    </row>
    <row r="6" spans="1:12" ht="12.75" customHeight="1">
      <c r="A6" s="13">
        <v>662492010440</v>
      </c>
      <c r="B6" s="4" t="s">
        <v>1733</v>
      </c>
      <c r="C6" s="24" t="s">
        <v>212</v>
      </c>
      <c r="D6" s="2" t="s">
        <v>7311</v>
      </c>
      <c r="E6" s="2">
        <v>810001193</v>
      </c>
      <c r="F6" s="16">
        <v>4</v>
      </c>
      <c r="G6" s="3">
        <v>8.56</v>
      </c>
      <c r="H6" s="3">
        <v>1.4505999999999999</v>
      </c>
      <c r="I6" s="71">
        <v>288</v>
      </c>
      <c r="J6" s="202">
        <f>K6*$J$4</f>
        <v>138.43049092429533</v>
      </c>
      <c r="K6" s="145">
        <v>153.81165658255037</v>
      </c>
      <c r="L6" s="282">
        <f t="shared" ref="L6:L69" si="0">IF($L$4="(net)",0,(K6*$L$4))</f>
        <v>0</v>
      </c>
    </row>
    <row r="7" spans="1:12" ht="12.75" customHeight="1">
      <c r="A7" s="13">
        <v>662492010464</v>
      </c>
      <c r="B7" s="4" t="s">
        <v>1734</v>
      </c>
      <c r="C7" s="24" t="s">
        <v>3426</v>
      </c>
      <c r="D7" s="2" t="s">
        <v>7312</v>
      </c>
      <c r="E7" s="2">
        <v>810001194</v>
      </c>
      <c r="F7" s="16">
        <v>4</v>
      </c>
      <c r="G7" s="3">
        <v>6.8</v>
      </c>
      <c r="H7" s="3">
        <v>1.0620000000000001</v>
      </c>
      <c r="I7" s="71">
        <v>144</v>
      </c>
      <c r="J7" s="202">
        <f t="shared" ref="J7:J74" si="1">K7*$J$4</f>
        <v>124.08107579087535</v>
      </c>
      <c r="K7" s="145">
        <v>137.8678619898615</v>
      </c>
      <c r="L7" s="282">
        <f t="shared" si="0"/>
        <v>0</v>
      </c>
    </row>
    <row r="8" spans="1:12" ht="12.75" customHeight="1">
      <c r="A8" s="13">
        <v>662492010457</v>
      </c>
      <c r="B8" s="1" t="s">
        <v>1735</v>
      </c>
      <c r="C8" s="24" t="s">
        <v>3427</v>
      </c>
      <c r="D8" s="2" t="s">
        <v>7313</v>
      </c>
      <c r="E8" s="2">
        <v>810001195</v>
      </c>
      <c r="F8" s="16">
        <v>4</v>
      </c>
      <c r="G8" s="3">
        <v>9.1199999999999992</v>
      </c>
      <c r="H8" s="3">
        <v>1.5468</v>
      </c>
      <c r="I8" s="71">
        <v>192</v>
      </c>
      <c r="J8" s="202">
        <f t="shared" si="1"/>
        <v>133.49520500365585</v>
      </c>
      <c r="K8" s="145">
        <v>148.32800555961762</v>
      </c>
      <c r="L8" s="282">
        <f t="shared" si="0"/>
        <v>0</v>
      </c>
    </row>
    <row r="9" spans="1:12" ht="12.75" customHeight="1">
      <c r="A9" s="13">
        <v>662492010426</v>
      </c>
      <c r="B9" s="4" t="s">
        <v>1736</v>
      </c>
      <c r="C9" s="24" t="s">
        <v>215</v>
      </c>
      <c r="D9" s="2" t="s">
        <v>7314</v>
      </c>
      <c r="E9" s="2">
        <v>810001196</v>
      </c>
      <c r="F9" s="16">
        <v>4</v>
      </c>
      <c r="G9" s="3">
        <v>5.18</v>
      </c>
      <c r="H9" s="3">
        <v>0.66839999999999999</v>
      </c>
      <c r="I9" s="71">
        <v>432</v>
      </c>
      <c r="J9" s="202">
        <f t="shared" si="1"/>
        <v>62.974818900645424</v>
      </c>
      <c r="K9" s="145">
        <v>69.972021000717135</v>
      </c>
      <c r="L9" s="282">
        <f t="shared" si="0"/>
        <v>0</v>
      </c>
    </row>
    <row r="10" spans="1:12" ht="12.75" customHeight="1">
      <c r="A10" s="13">
        <v>662492010433</v>
      </c>
      <c r="B10" s="4" t="s">
        <v>1737</v>
      </c>
      <c r="C10" s="24" t="s">
        <v>3425</v>
      </c>
      <c r="D10" s="2" t="s">
        <v>7315</v>
      </c>
      <c r="E10" s="2">
        <v>810001197</v>
      </c>
      <c r="F10" s="16">
        <v>4</v>
      </c>
      <c r="G10" s="3">
        <v>6.72</v>
      </c>
      <c r="H10" s="3">
        <v>1.0170999999999999</v>
      </c>
      <c r="I10" s="71">
        <v>240</v>
      </c>
      <c r="J10" s="202">
        <f t="shared" si="1"/>
        <v>178.68156796349996</v>
      </c>
      <c r="K10" s="145">
        <v>198.53507551499996</v>
      </c>
      <c r="L10" s="282">
        <f t="shared" si="0"/>
        <v>0</v>
      </c>
    </row>
    <row r="11" spans="1:12" ht="12.75" customHeight="1">
      <c r="A11" s="13">
        <v>662492230657</v>
      </c>
      <c r="B11" s="4" t="s">
        <v>1344</v>
      </c>
      <c r="C11" s="24" t="s">
        <v>1345</v>
      </c>
      <c r="D11" s="2" t="s">
        <v>7316</v>
      </c>
      <c r="E11" s="2">
        <v>810001198</v>
      </c>
      <c r="F11" s="16">
        <v>1</v>
      </c>
      <c r="J11" s="202">
        <f t="shared" si="1"/>
        <v>45.751914413170034</v>
      </c>
      <c r="K11" s="145">
        <v>50.835460459077815</v>
      </c>
      <c r="L11" s="282">
        <f t="shared" si="0"/>
        <v>0</v>
      </c>
    </row>
    <row r="12" spans="1:12" ht="12.75" customHeight="1">
      <c r="A12" s="13">
        <v>662492010204</v>
      </c>
      <c r="B12" s="1" t="s">
        <v>1738</v>
      </c>
      <c r="C12" s="24" t="s">
        <v>213</v>
      </c>
      <c r="D12" s="2" t="s">
        <v>7317</v>
      </c>
      <c r="E12" s="2">
        <v>810001199</v>
      </c>
      <c r="F12" s="16">
        <v>1</v>
      </c>
      <c r="G12" s="3">
        <v>1.64</v>
      </c>
      <c r="H12" s="3">
        <v>0.39090000000000003</v>
      </c>
      <c r="I12" s="71">
        <v>120</v>
      </c>
      <c r="J12" s="202">
        <f t="shared" si="1"/>
        <v>66.226972628696899</v>
      </c>
      <c r="K12" s="145">
        <v>73.585525142996545</v>
      </c>
      <c r="L12" s="282">
        <f t="shared" si="0"/>
        <v>0</v>
      </c>
    </row>
    <row r="13" spans="1:12" ht="12.75" customHeight="1">
      <c r="A13" s="13">
        <v>662492010280</v>
      </c>
      <c r="B13" s="1" t="s">
        <v>1739</v>
      </c>
      <c r="C13" s="24" t="s">
        <v>214</v>
      </c>
      <c r="D13" s="2" t="s">
        <v>7318</v>
      </c>
      <c r="E13" s="2">
        <v>810001200</v>
      </c>
      <c r="F13" s="16">
        <v>1</v>
      </c>
      <c r="G13" s="3">
        <v>1.52</v>
      </c>
      <c r="H13" s="3">
        <v>0.34029999999999999</v>
      </c>
      <c r="I13" s="71">
        <v>180</v>
      </c>
      <c r="J13" s="202">
        <f t="shared" si="1"/>
        <v>66.226972628696899</v>
      </c>
      <c r="K13" s="145">
        <v>73.585525142996545</v>
      </c>
      <c r="L13" s="282">
        <f t="shared" si="0"/>
        <v>0</v>
      </c>
    </row>
    <row r="14" spans="1:12" ht="12.75" customHeight="1">
      <c r="A14" s="13">
        <v>662492010372</v>
      </c>
      <c r="B14" s="1" t="s">
        <v>5239</v>
      </c>
      <c r="C14" s="24" t="s">
        <v>211</v>
      </c>
      <c r="D14" s="2" t="s">
        <v>7319</v>
      </c>
      <c r="E14" s="2">
        <v>810001201</v>
      </c>
      <c r="F14" s="16">
        <v>1</v>
      </c>
      <c r="G14" s="3">
        <v>4.9800000000000004</v>
      </c>
      <c r="H14" s="3">
        <v>0.60219999999999996</v>
      </c>
      <c r="I14" s="71">
        <v>120</v>
      </c>
      <c r="J14" s="202">
        <f t="shared" si="1"/>
        <v>247.6771812889711</v>
      </c>
      <c r="K14" s="145">
        <v>275.19686809885678</v>
      </c>
      <c r="L14" s="282">
        <f t="shared" si="0"/>
        <v>0</v>
      </c>
    </row>
    <row r="15" spans="1:12" ht="12.75" customHeight="1">
      <c r="A15" s="13">
        <v>662492010389</v>
      </c>
      <c r="B15" s="1" t="s">
        <v>5240</v>
      </c>
      <c r="C15" s="24" t="s">
        <v>3423</v>
      </c>
      <c r="D15" s="2" t="s">
        <v>7320</v>
      </c>
      <c r="E15" s="2">
        <v>810001202</v>
      </c>
      <c r="F15" s="16">
        <v>1</v>
      </c>
      <c r="G15" s="3">
        <v>2</v>
      </c>
      <c r="H15" s="3">
        <v>0.62419999999999998</v>
      </c>
      <c r="I15" s="71">
        <v>75</v>
      </c>
      <c r="J15" s="202">
        <f t="shared" si="1"/>
        <v>180.43747657829326</v>
      </c>
      <c r="K15" s="145">
        <v>200.48608508699249</v>
      </c>
      <c r="L15" s="282">
        <f t="shared" si="0"/>
        <v>0</v>
      </c>
    </row>
    <row r="16" spans="1:12" ht="12.75" customHeight="1">
      <c r="A16" s="13">
        <v>662492010402</v>
      </c>
      <c r="B16" s="35" t="s">
        <v>3051</v>
      </c>
      <c r="C16" s="24" t="s">
        <v>4050</v>
      </c>
      <c r="D16" s="2" t="s">
        <v>7321</v>
      </c>
      <c r="E16" s="2">
        <v>810001203</v>
      </c>
      <c r="F16" s="16">
        <v>4</v>
      </c>
      <c r="G16" s="3">
        <v>3</v>
      </c>
      <c r="H16" s="3">
        <v>0.49559999999999998</v>
      </c>
      <c r="I16" s="76" t="s">
        <v>490</v>
      </c>
      <c r="J16" s="202">
        <f t="shared" si="1"/>
        <v>53.246885380772241</v>
      </c>
      <c r="K16" s="145">
        <v>59.163205978635823</v>
      </c>
      <c r="L16" s="282">
        <f t="shared" si="0"/>
        <v>0</v>
      </c>
    </row>
    <row r="17" spans="1:12" ht="12.75" customHeight="1">
      <c r="A17" s="13">
        <v>662492010365</v>
      </c>
      <c r="B17" s="4" t="s">
        <v>3394</v>
      </c>
      <c r="C17" s="24" t="s">
        <v>210</v>
      </c>
      <c r="D17" s="2" t="s">
        <v>7322</v>
      </c>
      <c r="E17" s="2">
        <v>810001204</v>
      </c>
      <c r="F17" s="16">
        <v>1</v>
      </c>
      <c r="G17" s="3">
        <v>1.78</v>
      </c>
      <c r="H17" s="3">
        <v>0.36509999999999998</v>
      </c>
      <c r="I17" s="71">
        <v>126</v>
      </c>
      <c r="J17" s="202">
        <f t="shared" si="1"/>
        <v>69.73587533527872</v>
      </c>
      <c r="K17" s="145">
        <v>77.484305928087466</v>
      </c>
      <c r="L17" s="282">
        <f t="shared" si="0"/>
        <v>0</v>
      </c>
    </row>
    <row r="18" spans="1:12" ht="12.75" customHeight="1">
      <c r="A18" s="13">
        <v>662492920756</v>
      </c>
      <c r="B18" s="1" t="s">
        <v>10641</v>
      </c>
      <c r="C18" s="24" t="s">
        <v>10638</v>
      </c>
      <c r="D18" s="2" t="s">
        <v>10638</v>
      </c>
      <c r="E18" s="2">
        <v>810014031</v>
      </c>
      <c r="F18" s="16">
        <v>1</v>
      </c>
      <c r="G18" s="3">
        <v>3.8</v>
      </c>
      <c r="H18" s="3">
        <v>1.2202</v>
      </c>
      <c r="I18" s="71">
        <v>30</v>
      </c>
      <c r="J18" s="202">
        <v>126.18</v>
      </c>
      <c r="K18" s="145">
        <v>167.3400006</v>
      </c>
      <c r="L18" s="282">
        <f t="shared" si="0"/>
        <v>0</v>
      </c>
    </row>
    <row r="19" spans="1:12" ht="12.75" customHeight="1">
      <c r="A19" s="13">
        <v>662492010273</v>
      </c>
      <c r="B19" s="4" t="s">
        <v>5238</v>
      </c>
      <c r="C19" s="24" t="s">
        <v>209</v>
      </c>
      <c r="D19" s="2" t="s">
        <v>7323</v>
      </c>
      <c r="E19" s="2">
        <v>810001205</v>
      </c>
      <c r="F19" s="16">
        <v>1</v>
      </c>
      <c r="G19" s="3">
        <v>15</v>
      </c>
      <c r="H19" s="3">
        <v>3.0059</v>
      </c>
      <c r="I19" s="71">
        <v>14</v>
      </c>
      <c r="J19" s="202">
        <f t="shared" si="1"/>
        <v>370.44092497270952</v>
      </c>
      <c r="K19" s="145">
        <v>411.60102774745502</v>
      </c>
      <c r="L19" s="282">
        <f t="shared" si="0"/>
        <v>0</v>
      </c>
    </row>
    <row r="20" spans="1:12" ht="12.75" customHeight="1">
      <c r="A20" s="109">
        <v>662492337530</v>
      </c>
      <c r="B20" s="110" t="s">
        <v>5126</v>
      </c>
      <c r="C20" s="137" t="s">
        <v>3074</v>
      </c>
      <c r="D20" s="2" t="s">
        <v>7324</v>
      </c>
      <c r="E20" s="2">
        <v>810001206</v>
      </c>
      <c r="F20" s="16">
        <v>1</v>
      </c>
      <c r="G20" s="3">
        <v>12.94</v>
      </c>
      <c r="H20" s="3">
        <v>1.2043999999999999</v>
      </c>
      <c r="I20" s="76" t="s">
        <v>490</v>
      </c>
      <c r="J20" s="202">
        <f t="shared" si="1"/>
        <v>464.0024595329549</v>
      </c>
      <c r="K20" s="145">
        <v>515.55828836994988</v>
      </c>
      <c r="L20" s="282">
        <f t="shared" si="0"/>
        <v>0</v>
      </c>
    </row>
    <row r="21" spans="1:12" ht="12.75" customHeight="1">
      <c r="A21" s="109">
        <v>662492125243</v>
      </c>
      <c r="B21" s="110" t="s">
        <v>3053</v>
      </c>
      <c r="C21" s="137" t="s">
        <v>3075</v>
      </c>
      <c r="D21" s="2" t="s">
        <v>7325</v>
      </c>
      <c r="E21" s="2">
        <v>810001207</v>
      </c>
      <c r="F21" s="16">
        <v>1</v>
      </c>
      <c r="G21" s="3">
        <v>6</v>
      </c>
      <c r="H21" s="3">
        <v>1.1943999999999999</v>
      </c>
      <c r="I21" s="76" t="s">
        <v>490</v>
      </c>
      <c r="J21" s="202">
        <f t="shared" si="1"/>
        <v>656.72109558428463</v>
      </c>
      <c r="K21" s="145">
        <v>729.6901062047607</v>
      </c>
      <c r="L21" s="282">
        <f t="shared" si="0"/>
        <v>0</v>
      </c>
    </row>
    <row r="22" spans="1:12" ht="12.75" customHeight="1">
      <c r="A22" s="13">
        <v>662492010228</v>
      </c>
      <c r="B22" s="1" t="s">
        <v>3054</v>
      </c>
      <c r="C22" s="24" t="s">
        <v>4370</v>
      </c>
      <c r="D22" s="2" t="s">
        <v>3074</v>
      </c>
      <c r="E22" s="2">
        <v>810001208</v>
      </c>
      <c r="F22" s="16">
        <v>1</v>
      </c>
      <c r="G22" s="3">
        <v>12.94</v>
      </c>
      <c r="H22" s="3">
        <v>1.085</v>
      </c>
      <c r="I22" s="71">
        <v>60</v>
      </c>
      <c r="J22" s="202">
        <f t="shared" si="1"/>
        <v>162.49357574544794</v>
      </c>
      <c r="K22" s="145">
        <v>180.54841749494216</v>
      </c>
      <c r="L22" s="282">
        <f t="shared" si="0"/>
        <v>0</v>
      </c>
    </row>
    <row r="23" spans="1:12" ht="12.75" customHeight="1">
      <c r="A23" s="13">
        <v>662492010341</v>
      </c>
      <c r="B23" s="1" t="s">
        <v>3055</v>
      </c>
      <c r="C23" s="24" t="s">
        <v>3732</v>
      </c>
      <c r="D23" s="2" t="s">
        <v>3075</v>
      </c>
      <c r="E23" s="2">
        <v>810001209</v>
      </c>
      <c r="F23" s="16">
        <v>1</v>
      </c>
      <c r="G23" s="3">
        <v>6</v>
      </c>
      <c r="H23" s="3">
        <v>1.1943999999999999</v>
      </c>
      <c r="I23" s="71">
        <v>30</v>
      </c>
      <c r="J23" s="202">
        <f t="shared" si="1"/>
        <v>227.49385881005531</v>
      </c>
      <c r="K23" s="145">
        <v>252.77095423339478</v>
      </c>
      <c r="L23" s="282">
        <f t="shared" si="0"/>
        <v>0</v>
      </c>
    </row>
    <row r="24" spans="1:12" ht="12.75" customHeight="1">
      <c r="A24" s="109">
        <v>662492864821</v>
      </c>
      <c r="B24" s="110" t="s">
        <v>3056</v>
      </c>
      <c r="C24" s="138" t="s">
        <v>2379</v>
      </c>
      <c r="D24" s="2" t="s">
        <v>7326</v>
      </c>
      <c r="E24" s="2">
        <v>810001210</v>
      </c>
      <c r="F24" s="16">
        <v>1</v>
      </c>
      <c r="G24" s="3">
        <v>12.48</v>
      </c>
      <c r="H24" s="3">
        <v>1.0851</v>
      </c>
      <c r="I24" s="76" t="s">
        <v>490</v>
      </c>
      <c r="J24" s="202">
        <f t="shared" si="1"/>
        <v>481.53270923372349</v>
      </c>
      <c r="K24" s="145">
        <v>535.03634359302612</v>
      </c>
      <c r="L24" s="282">
        <f t="shared" si="0"/>
        <v>0</v>
      </c>
    </row>
    <row r="25" spans="1:12" ht="12.75" customHeight="1">
      <c r="A25" s="109">
        <v>662492889916</v>
      </c>
      <c r="B25" s="110" t="s">
        <v>3057</v>
      </c>
      <c r="C25" s="138" t="s">
        <v>2380</v>
      </c>
      <c r="D25" s="2" t="s">
        <v>7327</v>
      </c>
      <c r="E25" s="2">
        <v>810001211</v>
      </c>
      <c r="F25" s="16">
        <v>1</v>
      </c>
      <c r="G25" s="3">
        <v>19</v>
      </c>
      <c r="H25" s="3">
        <v>1.1943999999999999</v>
      </c>
      <c r="I25" s="76" t="s">
        <v>490</v>
      </c>
      <c r="J25" s="202">
        <f t="shared" si="1"/>
        <v>687.91609647572534</v>
      </c>
      <c r="K25" s="145">
        <v>764.35121830636149</v>
      </c>
      <c r="L25" s="282">
        <f t="shared" si="0"/>
        <v>0</v>
      </c>
    </row>
    <row r="26" spans="1:12" ht="12.75" customHeight="1">
      <c r="A26" s="13">
        <v>662492010235</v>
      </c>
      <c r="B26" s="1" t="s">
        <v>2823</v>
      </c>
      <c r="C26" s="24" t="s">
        <v>4369</v>
      </c>
      <c r="D26" s="2" t="s">
        <v>7328</v>
      </c>
      <c r="E26" s="2">
        <v>810001212</v>
      </c>
      <c r="F26" s="16">
        <v>1</v>
      </c>
      <c r="G26" s="3">
        <v>12.48</v>
      </c>
      <c r="H26" s="3">
        <v>1.085</v>
      </c>
      <c r="I26" s="71">
        <v>60</v>
      </c>
      <c r="J26" s="202">
        <f t="shared" si="1"/>
        <v>219.13422408582707</v>
      </c>
      <c r="K26" s="145">
        <v>243.48247120647451</v>
      </c>
      <c r="L26" s="282">
        <f t="shared" si="0"/>
        <v>0</v>
      </c>
    </row>
    <row r="27" spans="1:12" ht="12.75" customHeight="1">
      <c r="A27" s="13">
        <v>662492286104</v>
      </c>
      <c r="B27" s="1" t="s">
        <v>2824</v>
      </c>
      <c r="C27" s="24" t="s">
        <v>182</v>
      </c>
      <c r="D27" s="2" t="s">
        <v>7329</v>
      </c>
      <c r="E27" s="2">
        <v>810001213</v>
      </c>
      <c r="F27" s="16">
        <v>1</v>
      </c>
      <c r="G27" s="3">
        <v>6.4</v>
      </c>
      <c r="H27" s="3">
        <v>1.1943999999999999</v>
      </c>
      <c r="I27" s="71">
        <v>30</v>
      </c>
      <c r="J27" s="202">
        <f t="shared" si="1"/>
        <v>227.49385881005531</v>
      </c>
      <c r="K27" s="145">
        <v>252.77095423339478</v>
      </c>
      <c r="L27" s="282">
        <f t="shared" si="0"/>
        <v>0</v>
      </c>
    </row>
    <row r="28" spans="1:12" ht="12.75" customHeight="1">
      <c r="A28" s="109">
        <v>662492119440</v>
      </c>
      <c r="B28" s="110" t="s">
        <v>2825</v>
      </c>
      <c r="C28" s="138" t="s">
        <v>2381</v>
      </c>
      <c r="D28" s="2" t="s">
        <v>7330</v>
      </c>
      <c r="E28" s="2">
        <v>810001214</v>
      </c>
      <c r="F28" s="16">
        <v>1</v>
      </c>
      <c r="G28" s="3">
        <v>5</v>
      </c>
      <c r="H28" s="3">
        <v>1.2043999999999999</v>
      </c>
      <c r="I28" s="76" t="s">
        <v>490</v>
      </c>
      <c r="J28" s="202">
        <f t="shared" si="1"/>
        <v>451.82114688490248</v>
      </c>
      <c r="K28" s="145">
        <v>502.02349653878053</v>
      </c>
      <c r="L28" s="282">
        <f t="shared" si="0"/>
        <v>0</v>
      </c>
    </row>
    <row r="29" spans="1:12" ht="12.75" customHeight="1">
      <c r="A29" s="109">
        <v>662492144770</v>
      </c>
      <c r="B29" s="110" t="s">
        <v>2826</v>
      </c>
      <c r="C29" s="138" t="s">
        <v>2382</v>
      </c>
      <c r="D29" s="2" t="s">
        <v>7331</v>
      </c>
      <c r="E29" s="2">
        <v>810001215</v>
      </c>
      <c r="F29" s="16">
        <v>1</v>
      </c>
      <c r="G29" s="3">
        <v>16.28</v>
      </c>
      <c r="H29" s="3">
        <v>1.085</v>
      </c>
      <c r="I29" s="76" t="s">
        <v>490</v>
      </c>
      <c r="J29" s="202">
        <f t="shared" si="1"/>
        <v>685.39139818684362</v>
      </c>
      <c r="K29" s="145">
        <v>761.54599798538175</v>
      </c>
      <c r="L29" s="282">
        <f t="shared" si="0"/>
        <v>0</v>
      </c>
    </row>
    <row r="30" spans="1:12" ht="12.75" customHeight="1">
      <c r="A30" s="13">
        <v>662492010259</v>
      </c>
      <c r="B30" s="1" t="s">
        <v>2048</v>
      </c>
      <c r="C30" s="24" t="s">
        <v>872</v>
      </c>
      <c r="D30" s="2" t="s">
        <v>7332</v>
      </c>
      <c r="E30" s="2">
        <v>810001216</v>
      </c>
      <c r="F30" s="16">
        <v>1</v>
      </c>
      <c r="G30" s="3">
        <v>5</v>
      </c>
      <c r="H30" s="3">
        <v>1.2043999999999999</v>
      </c>
      <c r="I30" s="71">
        <v>60</v>
      </c>
      <c r="J30" s="202">
        <f t="shared" si="1"/>
        <v>162.49357574544794</v>
      </c>
      <c r="K30" s="145">
        <v>180.54841749494216</v>
      </c>
      <c r="L30" s="282">
        <f t="shared" si="0"/>
        <v>0</v>
      </c>
    </row>
    <row r="31" spans="1:12" ht="12.75" customHeight="1">
      <c r="A31" s="13">
        <v>662492010358</v>
      </c>
      <c r="B31" s="1" t="s">
        <v>2049</v>
      </c>
      <c r="C31" s="24" t="s">
        <v>5215</v>
      </c>
      <c r="D31" s="2" t="s">
        <v>7333</v>
      </c>
      <c r="E31" s="2">
        <v>810001217</v>
      </c>
      <c r="F31" s="16">
        <v>1</v>
      </c>
      <c r="G31" s="3">
        <v>16.28</v>
      </c>
      <c r="H31" s="3">
        <v>1.085</v>
      </c>
      <c r="I31" s="71">
        <v>30</v>
      </c>
      <c r="J31" s="202">
        <f t="shared" si="1"/>
        <v>227.49385881005531</v>
      </c>
      <c r="K31" s="145">
        <v>252.77095423339478</v>
      </c>
      <c r="L31" s="282">
        <f t="shared" si="0"/>
        <v>0</v>
      </c>
    </row>
    <row r="32" spans="1:12" ht="12.75" customHeight="1">
      <c r="A32" s="13">
        <v>662492010150</v>
      </c>
      <c r="B32" s="1" t="s">
        <v>3052</v>
      </c>
      <c r="C32" s="24" t="s">
        <v>3424</v>
      </c>
      <c r="D32" s="2" t="s">
        <v>7334</v>
      </c>
      <c r="E32" s="2">
        <v>810001218</v>
      </c>
      <c r="F32" s="16">
        <v>1</v>
      </c>
      <c r="G32" s="3">
        <v>2.6</v>
      </c>
      <c r="H32" s="3">
        <v>0.60199999999999998</v>
      </c>
      <c r="I32" s="71">
        <v>120</v>
      </c>
      <c r="J32" s="202">
        <f t="shared" si="1"/>
        <v>159.6836008137544</v>
      </c>
      <c r="K32" s="145">
        <v>177.42622312639378</v>
      </c>
      <c r="L32" s="282">
        <f t="shared" si="0"/>
        <v>0</v>
      </c>
    </row>
    <row r="33" spans="1:12" ht="12.75" customHeight="1">
      <c r="A33" s="13">
        <v>662492010112</v>
      </c>
      <c r="B33" s="1" t="s">
        <v>2661</v>
      </c>
      <c r="C33" s="24" t="s">
        <v>206</v>
      </c>
      <c r="D33" s="2" t="s">
        <v>7335</v>
      </c>
      <c r="E33" s="2">
        <v>810001219</v>
      </c>
      <c r="F33" s="16">
        <v>1</v>
      </c>
      <c r="G33" s="3">
        <v>3.5</v>
      </c>
      <c r="H33" s="3">
        <v>0.39729999999999999</v>
      </c>
      <c r="I33" s="71">
        <v>120</v>
      </c>
      <c r="J33" s="202">
        <f t="shared" si="1"/>
        <v>91.916134313875219</v>
      </c>
      <c r="K33" s="145">
        <v>102.12903812652802</v>
      </c>
      <c r="L33" s="282">
        <f t="shared" si="0"/>
        <v>0</v>
      </c>
    </row>
    <row r="34" spans="1:12" ht="12.75" customHeight="1">
      <c r="A34" s="13">
        <v>662492010167</v>
      </c>
      <c r="B34" s="1" t="s">
        <v>2662</v>
      </c>
      <c r="C34" s="24" t="s">
        <v>207</v>
      </c>
      <c r="D34" s="2" t="s">
        <v>7336</v>
      </c>
      <c r="E34" s="2">
        <v>810001220</v>
      </c>
      <c r="F34" s="16">
        <v>1</v>
      </c>
      <c r="G34" s="3">
        <v>6.04</v>
      </c>
      <c r="H34" s="3">
        <v>0.80149999999999999</v>
      </c>
      <c r="I34" s="71">
        <v>60</v>
      </c>
      <c r="J34" s="202">
        <f t="shared" si="1"/>
        <v>128.64550207585978</v>
      </c>
      <c r="K34" s="145">
        <v>142.93944675095531</v>
      </c>
      <c r="L34" s="282">
        <f t="shared" si="0"/>
        <v>0</v>
      </c>
    </row>
    <row r="35" spans="1:12" ht="12.75" customHeight="1">
      <c r="A35" s="13">
        <v>662492010211</v>
      </c>
      <c r="B35" s="35" t="s">
        <v>3614</v>
      </c>
      <c r="C35" s="24" t="s">
        <v>5204</v>
      </c>
      <c r="D35" s="2" t="s">
        <v>7337</v>
      </c>
      <c r="E35" s="2">
        <v>810001221</v>
      </c>
      <c r="F35" s="16">
        <v>1</v>
      </c>
      <c r="G35" s="3">
        <v>8.8800000000000008</v>
      </c>
      <c r="H35" s="3">
        <v>1.2</v>
      </c>
      <c r="I35" s="71">
        <v>60</v>
      </c>
      <c r="J35" s="202">
        <f t="shared" si="1"/>
        <v>173.09025738135477</v>
      </c>
      <c r="K35" s="145">
        <v>192.32250820150531</v>
      </c>
      <c r="L35" s="282">
        <f t="shared" si="0"/>
        <v>0</v>
      </c>
    </row>
    <row r="36" spans="1:12" ht="12.75" customHeight="1">
      <c r="A36" s="13">
        <v>662492010297</v>
      </c>
      <c r="B36" s="35" t="s">
        <v>3615</v>
      </c>
      <c r="C36" s="24" t="s">
        <v>5205</v>
      </c>
      <c r="D36" s="2" t="s">
        <v>7338</v>
      </c>
      <c r="E36" s="2">
        <v>810001222</v>
      </c>
      <c r="F36" s="16">
        <v>1</v>
      </c>
      <c r="G36" s="3">
        <v>12.04</v>
      </c>
      <c r="H36" s="3">
        <v>1.58</v>
      </c>
      <c r="I36" s="71">
        <v>30</v>
      </c>
      <c r="J36" s="202">
        <f t="shared" si="1"/>
        <v>214.38808836194855</v>
      </c>
      <c r="K36" s="145">
        <v>238.2089870688317</v>
      </c>
      <c r="L36" s="282">
        <f t="shared" si="0"/>
        <v>0</v>
      </c>
    </row>
    <row r="37" spans="1:12" ht="12.75" customHeight="1">
      <c r="A37" s="13">
        <v>662492010143</v>
      </c>
      <c r="B37" s="35" t="s">
        <v>3549</v>
      </c>
      <c r="C37" s="19" t="s">
        <v>4724</v>
      </c>
      <c r="D37" s="2" t="s">
        <v>7339</v>
      </c>
      <c r="E37" s="2">
        <v>810001223</v>
      </c>
      <c r="F37" s="16">
        <v>1</v>
      </c>
      <c r="G37" s="3">
        <v>3.34</v>
      </c>
      <c r="H37" s="3">
        <v>0.39739999999999998</v>
      </c>
      <c r="I37" s="71">
        <v>120</v>
      </c>
      <c r="J37" s="202">
        <f t="shared" si="1"/>
        <v>118.95497747424207</v>
      </c>
      <c r="K37" s="145">
        <v>132.1721971936023</v>
      </c>
      <c r="L37" s="282">
        <f t="shared" si="0"/>
        <v>0</v>
      </c>
    </row>
    <row r="38" spans="1:12" ht="12.75" customHeight="1">
      <c r="A38" s="13">
        <v>662492010198</v>
      </c>
      <c r="B38" s="1" t="s">
        <v>3550</v>
      </c>
      <c r="C38" s="24" t="s">
        <v>3422</v>
      </c>
      <c r="D38" s="2" t="s">
        <v>7340</v>
      </c>
      <c r="E38" s="2">
        <v>810001224</v>
      </c>
      <c r="F38" s="16">
        <v>1</v>
      </c>
      <c r="G38" s="3">
        <v>6.5</v>
      </c>
      <c r="H38" s="3">
        <v>0.80149999999999999</v>
      </c>
      <c r="I38" s="71">
        <v>60</v>
      </c>
      <c r="J38" s="202">
        <f t="shared" si="1"/>
        <v>154.87668938238008</v>
      </c>
      <c r="K38" s="145">
        <v>172.08521042486674</v>
      </c>
      <c r="L38" s="282">
        <f t="shared" si="0"/>
        <v>0</v>
      </c>
    </row>
    <row r="39" spans="1:12" ht="12.75" customHeight="1">
      <c r="A39" s="13">
        <v>662492010242</v>
      </c>
      <c r="B39" s="1" t="s">
        <v>3551</v>
      </c>
      <c r="C39" s="24" t="s">
        <v>181</v>
      </c>
      <c r="D39" s="2" t="s">
        <v>7341</v>
      </c>
      <c r="E39" s="2">
        <v>810001225</v>
      </c>
      <c r="F39" s="16">
        <v>1</v>
      </c>
      <c r="G39" s="3">
        <v>9.3000000000000007</v>
      </c>
      <c r="H39" s="3">
        <v>1.2043999999999999</v>
      </c>
      <c r="I39" s="71">
        <v>60</v>
      </c>
      <c r="J39" s="202">
        <f t="shared" si="1"/>
        <v>204.87142103510087</v>
      </c>
      <c r="K39" s="145">
        <v>227.63491226122318</v>
      </c>
      <c r="L39" s="282">
        <f t="shared" si="0"/>
        <v>0</v>
      </c>
    </row>
    <row r="40" spans="1:12" ht="12.75" customHeight="1">
      <c r="A40" s="18">
        <v>662492010327</v>
      </c>
      <c r="B40" s="1" t="s">
        <v>3555</v>
      </c>
      <c r="C40" s="24" t="s">
        <v>3421</v>
      </c>
      <c r="D40" s="2" t="s">
        <v>7342</v>
      </c>
      <c r="E40" s="2">
        <v>810001226</v>
      </c>
      <c r="F40" s="16">
        <v>1</v>
      </c>
      <c r="G40" s="3">
        <v>12.34</v>
      </c>
      <c r="H40" s="3">
        <v>1.5828</v>
      </c>
      <c r="I40" s="71">
        <v>30</v>
      </c>
      <c r="J40" s="202">
        <f t="shared" si="1"/>
        <v>249.20341132801272</v>
      </c>
      <c r="K40" s="145">
        <v>276.89267925334747</v>
      </c>
      <c r="L40" s="282">
        <f t="shared" si="0"/>
        <v>0</v>
      </c>
    </row>
    <row r="41" spans="1:12" ht="12.75" customHeight="1">
      <c r="A41" s="13">
        <v>662492010495</v>
      </c>
      <c r="B41" s="4" t="s">
        <v>1740</v>
      </c>
      <c r="C41" s="24" t="s">
        <v>216</v>
      </c>
      <c r="D41" s="2" t="s">
        <v>7343</v>
      </c>
      <c r="E41" s="2">
        <v>810001227</v>
      </c>
      <c r="F41" s="16">
        <v>1</v>
      </c>
      <c r="G41" s="3">
        <v>6.12</v>
      </c>
      <c r="H41" s="3">
        <v>1.5468</v>
      </c>
      <c r="I41" s="71">
        <v>48</v>
      </c>
      <c r="J41" s="202">
        <f t="shared" si="1"/>
        <v>204.58614439228938</v>
      </c>
      <c r="K41" s="145">
        <v>227.31793821365486</v>
      </c>
      <c r="L41" s="282">
        <f t="shared" si="0"/>
        <v>0</v>
      </c>
    </row>
    <row r="42" spans="1:12" ht="12.75" customHeight="1">
      <c r="A42" s="13">
        <v>662492010501</v>
      </c>
      <c r="B42" s="4" t="s">
        <v>1741</v>
      </c>
      <c r="C42" s="24" t="s">
        <v>217</v>
      </c>
      <c r="D42" s="2" t="s">
        <v>7344</v>
      </c>
      <c r="E42" s="2">
        <v>810001228</v>
      </c>
      <c r="F42" s="16">
        <v>1</v>
      </c>
      <c r="G42" s="3">
        <v>6.56</v>
      </c>
      <c r="H42" s="3">
        <v>1.8792</v>
      </c>
      <c r="I42" s="71">
        <v>20</v>
      </c>
      <c r="J42" s="202">
        <f t="shared" si="1"/>
        <v>226.70934804232357</v>
      </c>
      <c r="K42" s="145">
        <v>251.89927560258175</v>
      </c>
      <c r="L42" s="282">
        <f t="shared" si="0"/>
        <v>0</v>
      </c>
    </row>
    <row r="43" spans="1:12" ht="12.75" customHeight="1">
      <c r="A43" s="13">
        <v>662492010525</v>
      </c>
      <c r="B43" s="1" t="s">
        <v>1806</v>
      </c>
      <c r="C43" s="24" t="s">
        <v>3320</v>
      </c>
      <c r="D43" s="2" t="s">
        <v>7345</v>
      </c>
      <c r="E43" s="2">
        <v>810001229</v>
      </c>
      <c r="F43" s="16">
        <v>1</v>
      </c>
      <c r="G43" s="3">
        <v>7.1</v>
      </c>
      <c r="H43" s="3">
        <v>1.2234</v>
      </c>
      <c r="I43" s="71">
        <v>42</v>
      </c>
      <c r="J43" s="202">
        <f t="shared" si="1"/>
        <v>249.5457432993866</v>
      </c>
      <c r="K43" s="145">
        <v>277.27304811042956</v>
      </c>
      <c r="L43" s="282">
        <f t="shared" si="0"/>
        <v>0</v>
      </c>
    </row>
    <row r="44" spans="1:12" ht="12.75" customHeight="1">
      <c r="A44" s="13">
        <v>662492010518</v>
      </c>
      <c r="B44" s="35" t="s">
        <v>4776</v>
      </c>
      <c r="C44" s="24" t="s">
        <v>873</v>
      </c>
      <c r="D44" s="2" t="s">
        <v>7346</v>
      </c>
      <c r="E44" s="2">
        <v>810001230</v>
      </c>
      <c r="F44" s="16">
        <v>1</v>
      </c>
      <c r="G44" s="3">
        <v>6</v>
      </c>
      <c r="H44" s="3">
        <v>1.625</v>
      </c>
      <c r="I44" s="71">
        <v>60</v>
      </c>
      <c r="J44" s="202">
        <f t="shared" si="1"/>
        <v>225.29722866040643</v>
      </c>
      <c r="K44" s="145">
        <v>250.33025406711826</v>
      </c>
      <c r="L44" s="282">
        <f t="shared" si="0"/>
        <v>0</v>
      </c>
    </row>
    <row r="45" spans="1:12" ht="12.75" customHeight="1">
      <c r="A45" s="13">
        <v>662492010419</v>
      </c>
      <c r="B45" s="1" t="s">
        <v>1732</v>
      </c>
      <c r="C45" s="19" t="s">
        <v>4367</v>
      </c>
      <c r="D45" s="2" t="s">
        <v>7347</v>
      </c>
      <c r="E45" s="2">
        <v>810001231</v>
      </c>
      <c r="F45" s="16" t="s">
        <v>1989</v>
      </c>
      <c r="G45" s="3">
        <v>2.16</v>
      </c>
      <c r="H45" s="3">
        <v>0.36509999999999998</v>
      </c>
      <c r="I45" s="71">
        <v>126</v>
      </c>
      <c r="J45" s="202">
        <f t="shared" si="1"/>
        <v>72.277681244182617</v>
      </c>
      <c r="K45" s="145">
        <v>80.308534715758455</v>
      </c>
      <c r="L45" s="282">
        <f t="shared" si="0"/>
        <v>0</v>
      </c>
    </row>
    <row r="46" spans="1:12" ht="12.75" customHeight="1">
      <c r="A46" s="13">
        <v>662492152195</v>
      </c>
      <c r="B46" s="35" t="s">
        <v>5793</v>
      </c>
      <c r="C46" s="19" t="s">
        <v>8276</v>
      </c>
      <c r="D46" s="2" t="s">
        <v>6534</v>
      </c>
      <c r="E46" s="2">
        <v>810007981</v>
      </c>
      <c r="F46" s="71">
        <v>1</v>
      </c>
      <c r="G46" s="3">
        <v>1.25</v>
      </c>
      <c r="H46" s="3">
        <v>1.6735</v>
      </c>
      <c r="J46" s="202">
        <f t="shared" si="1"/>
        <v>139.13266939650001</v>
      </c>
      <c r="K46" s="145">
        <v>154.591854885</v>
      </c>
      <c r="L46" s="282">
        <f t="shared" si="0"/>
        <v>0</v>
      </c>
    </row>
    <row r="47" spans="1:12" ht="12.75" customHeight="1">
      <c r="A47" s="13">
        <v>662492147283</v>
      </c>
      <c r="B47" s="35" t="s">
        <v>500</v>
      </c>
      <c r="C47" s="19" t="s">
        <v>499</v>
      </c>
      <c r="D47" s="2" t="s">
        <v>6450</v>
      </c>
      <c r="E47" s="2">
        <v>810000054</v>
      </c>
      <c r="F47" s="16">
        <v>1</v>
      </c>
      <c r="H47" s="50">
        <v>0.13</v>
      </c>
      <c r="J47" s="202">
        <f t="shared" si="1"/>
        <v>20.857490394239285</v>
      </c>
      <c r="K47" s="145">
        <v>23.17498932693254</v>
      </c>
      <c r="L47" s="282">
        <f t="shared" si="0"/>
        <v>0</v>
      </c>
    </row>
    <row r="48" spans="1:12" ht="12.75" customHeight="1">
      <c r="A48" s="13"/>
      <c r="B48" s="35"/>
      <c r="C48" s="19"/>
      <c r="D48" s="2" t="s">
        <v>8043</v>
      </c>
      <c r="E48" s="2" t="s">
        <v>8043</v>
      </c>
      <c r="H48" s="50"/>
      <c r="K48" s="145"/>
      <c r="L48" s="282"/>
    </row>
    <row r="49" spans="1:12" ht="12.75" customHeight="1">
      <c r="A49" s="13"/>
      <c r="D49" s="2" t="s">
        <v>8043</v>
      </c>
      <c r="E49" s="2" t="s">
        <v>8043</v>
      </c>
      <c r="K49" s="145"/>
      <c r="L49" s="282"/>
    </row>
    <row r="50" spans="1:12" ht="12.75" customHeight="1">
      <c r="B50" s="5" t="s">
        <v>2851</v>
      </c>
      <c r="C50" s="136"/>
      <c r="D50" s="2" t="s">
        <v>8043</v>
      </c>
      <c r="E50" s="2" t="s">
        <v>8043</v>
      </c>
      <c r="K50" s="145"/>
      <c r="L50" s="282"/>
    </row>
    <row r="51" spans="1:12" ht="32.25" customHeight="1">
      <c r="A51" s="387">
        <v>662492775981</v>
      </c>
      <c r="B51" s="364" t="s">
        <v>6365</v>
      </c>
      <c r="C51" s="386" t="s">
        <v>6364</v>
      </c>
      <c r="D51" s="240" t="s">
        <v>7348</v>
      </c>
      <c r="E51" s="240">
        <v>810001232</v>
      </c>
      <c r="F51" s="388">
        <v>1</v>
      </c>
      <c r="G51" s="271">
        <v>12</v>
      </c>
      <c r="H51" s="271">
        <v>1.2043999999999999</v>
      </c>
      <c r="I51" s="291"/>
      <c r="J51" s="406">
        <f>K51*$J$4</f>
        <v>117.18463401720751</v>
      </c>
      <c r="K51" s="407">
        <v>130.20514890800834</v>
      </c>
      <c r="L51" s="282">
        <f t="shared" si="0"/>
        <v>0</v>
      </c>
    </row>
    <row r="52" spans="1:12" ht="12.75" customHeight="1">
      <c r="A52" s="13">
        <v>662492011065</v>
      </c>
      <c r="B52" s="4" t="s">
        <v>1733</v>
      </c>
      <c r="C52" s="24" t="s">
        <v>4530</v>
      </c>
      <c r="D52" s="2" t="s">
        <v>7349</v>
      </c>
      <c r="E52" s="2">
        <v>810001233</v>
      </c>
      <c r="F52" s="16">
        <v>4</v>
      </c>
      <c r="G52" s="3">
        <v>9.4</v>
      </c>
      <c r="H52" s="3">
        <v>1.5205</v>
      </c>
      <c r="I52" s="71">
        <v>144</v>
      </c>
      <c r="J52" s="202">
        <f t="shared" si="1"/>
        <v>149.57054382608564</v>
      </c>
      <c r="K52" s="145">
        <v>166.18949314009515</v>
      </c>
      <c r="L52" s="282">
        <f t="shared" si="0"/>
        <v>0</v>
      </c>
    </row>
    <row r="53" spans="1:12" ht="12.75" customHeight="1">
      <c r="A53" s="13">
        <v>662492011089</v>
      </c>
      <c r="B53" s="4" t="s">
        <v>1734</v>
      </c>
      <c r="C53" s="24" t="s">
        <v>2358</v>
      </c>
      <c r="D53" s="2" t="s">
        <v>7350</v>
      </c>
      <c r="E53" s="2">
        <v>810001234</v>
      </c>
      <c r="F53" s="16">
        <v>4</v>
      </c>
      <c r="G53" s="3">
        <v>6</v>
      </c>
      <c r="H53" s="3">
        <v>1.5205</v>
      </c>
      <c r="I53" s="71">
        <v>144</v>
      </c>
      <c r="J53" s="202">
        <f t="shared" si="1"/>
        <v>178.68156796349996</v>
      </c>
      <c r="K53" s="145">
        <v>198.53507551499996</v>
      </c>
      <c r="L53" s="282">
        <f t="shared" si="0"/>
        <v>0</v>
      </c>
    </row>
    <row r="54" spans="1:12" ht="12.75" customHeight="1">
      <c r="A54" s="13">
        <v>662492011072</v>
      </c>
      <c r="B54" s="1" t="s">
        <v>1735</v>
      </c>
      <c r="C54" s="24" t="s">
        <v>2359</v>
      </c>
      <c r="D54" s="2" t="s">
        <v>7351</v>
      </c>
      <c r="E54" s="2">
        <v>810001235</v>
      </c>
      <c r="F54" s="16">
        <v>4</v>
      </c>
      <c r="G54" s="3">
        <v>9.36</v>
      </c>
      <c r="H54" s="3">
        <v>1.5468</v>
      </c>
      <c r="I54" s="71">
        <v>192</v>
      </c>
      <c r="J54" s="202">
        <f t="shared" si="1"/>
        <v>271.49813387444482</v>
      </c>
      <c r="K54" s="145">
        <v>301.66459319382756</v>
      </c>
      <c r="L54" s="282">
        <f t="shared" si="0"/>
        <v>0</v>
      </c>
    </row>
    <row r="55" spans="1:12" ht="12.75" customHeight="1">
      <c r="A55" s="13">
        <v>662492011041</v>
      </c>
      <c r="B55" s="4" t="s">
        <v>1736</v>
      </c>
      <c r="C55" s="24" t="s">
        <v>4533</v>
      </c>
      <c r="D55" s="2" t="s">
        <v>7352</v>
      </c>
      <c r="E55" s="2">
        <v>810001236</v>
      </c>
      <c r="F55" s="16">
        <v>4</v>
      </c>
      <c r="G55" s="3">
        <v>6.8</v>
      </c>
      <c r="H55" s="3">
        <v>0.93149999999999999</v>
      </c>
      <c r="I55" s="71">
        <v>240</v>
      </c>
      <c r="J55" s="202">
        <f t="shared" si="1"/>
        <v>66.654887592914164</v>
      </c>
      <c r="K55" s="145">
        <v>74.060986214349072</v>
      </c>
      <c r="L55" s="282">
        <f t="shared" si="0"/>
        <v>0</v>
      </c>
    </row>
    <row r="56" spans="1:12" ht="12.75" customHeight="1">
      <c r="A56" s="13">
        <v>662492011058</v>
      </c>
      <c r="B56" s="4" t="s">
        <v>1737</v>
      </c>
      <c r="C56" s="24" t="s">
        <v>823</v>
      </c>
      <c r="D56" s="2" t="s">
        <v>7353</v>
      </c>
      <c r="E56" s="2">
        <v>810001237</v>
      </c>
      <c r="F56" s="16">
        <v>4</v>
      </c>
      <c r="G56" s="3">
        <v>6</v>
      </c>
      <c r="H56" s="3">
        <v>0.55830000000000002</v>
      </c>
      <c r="I56" s="76" t="s">
        <v>490</v>
      </c>
      <c r="J56" s="202">
        <f t="shared" si="1"/>
        <v>162.7278565381875</v>
      </c>
      <c r="K56" s="145">
        <v>180.808729486875</v>
      </c>
      <c r="L56" s="282">
        <f t="shared" si="0"/>
        <v>0</v>
      </c>
    </row>
    <row r="57" spans="1:12" ht="12.75" customHeight="1">
      <c r="A57" s="13">
        <v>662492010822</v>
      </c>
      <c r="B57" s="1" t="s">
        <v>1738</v>
      </c>
      <c r="C57" s="24" t="s">
        <v>4531</v>
      </c>
      <c r="D57" s="2" t="s">
        <v>7354</v>
      </c>
      <c r="E57" s="2">
        <v>810001238</v>
      </c>
      <c r="F57" s="16">
        <v>1</v>
      </c>
      <c r="G57" s="3">
        <v>2.2400000000000002</v>
      </c>
      <c r="H57" s="3">
        <v>0.64359999999999995</v>
      </c>
      <c r="I57" s="71">
        <v>112</v>
      </c>
      <c r="J57" s="202">
        <f t="shared" si="1"/>
        <v>111.79595188710583</v>
      </c>
      <c r="K57" s="145">
        <v>124.21772431900648</v>
      </c>
      <c r="L57" s="282">
        <f t="shared" si="0"/>
        <v>0</v>
      </c>
    </row>
    <row r="58" spans="1:12" ht="12.75" customHeight="1">
      <c r="A58" s="13">
        <v>662492010907</v>
      </c>
      <c r="B58" s="1" t="s">
        <v>1739</v>
      </c>
      <c r="C58" s="24" t="s">
        <v>4532</v>
      </c>
      <c r="D58" s="2" t="s">
        <v>7355</v>
      </c>
      <c r="E58" s="2">
        <v>810001239</v>
      </c>
      <c r="F58" s="16">
        <v>1</v>
      </c>
      <c r="G58" s="3">
        <v>2.2000000000000002</v>
      </c>
      <c r="H58" s="3">
        <v>0.64359999999999995</v>
      </c>
      <c r="I58" s="71">
        <v>112</v>
      </c>
      <c r="J58" s="202">
        <f t="shared" si="1"/>
        <v>207.61947332749349</v>
      </c>
      <c r="K58" s="145">
        <v>230.68830369721499</v>
      </c>
      <c r="L58" s="282">
        <f t="shared" si="0"/>
        <v>0</v>
      </c>
    </row>
    <row r="59" spans="1:12" ht="12.75" customHeight="1">
      <c r="A59" s="13">
        <v>662492010990</v>
      </c>
      <c r="B59" s="1" t="s">
        <v>5239</v>
      </c>
      <c r="C59" s="24" t="s">
        <v>4529</v>
      </c>
      <c r="D59" s="2" t="s">
        <v>7356</v>
      </c>
      <c r="E59" s="2">
        <v>810001240</v>
      </c>
      <c r="F59" s="16">
        <v>1</v>
      </c>
      <c r="G59" s="3">
        <v>5.66</v>
      </c>
      <c r="H59" s="3">
        <v>1.2795000000000001</v>
      </c>
      <c r="I59" s="71">
        <v>60</v>
      </c>
      <c r="J59" s="202">
        <f t="shared" si="1"/>
        <v>498.28673598598442</v>
      </c>
      <c r="K59" s="145">
        <v>553.65192887331602</v>
      </c>
      <c r="L59" s="282">
        <f t="shared" si="0"/>
        <v>0</v>
      </c>
    </row>
    <row r="60" spans="1:12" ht="12.75" customHeight="1">
      <c r="A60" s="13">
        <v>662492011003</v>
      </c>
      <c r="B60" s="1" t="s">
        <v>5240</v>
      </c>
      <c r="C60" s="24" t="s">
        <v>3428</v>
      </c>
      <c r="D60" s="2" t="s">
        <v>7357</v>
      </c>
      <c r="E60" s="2">
        <v>810001241</v>
      </c>
      <c r="F60" s="16">
        <v>1</v>
      </c>
      <c r="G60" s="3">
        <v>3.28</v>
      </c>
      <c r="H60" s="3">
        <v>0.99129999999999996</v>
      </c>
      <c r="I60" s="76" t="s">
        <v>490</v>
      </c>
      <c r="J60" s="202">
        <f t="shared" si="1"/>
        <v>357.74262154277011</v>
      </c>
      <c r="K60" s="145">
        <v>397.49180171418902</v>
      </c>
      <c r="L60" s="282">
        <f t="shared" si="0"/>
        <v>0</v>
      </c>
    </row>
    <row r="61" spans="1:12" ht="12.75" customHeight="1">
      <c r="A61" s="13">
        <v>662492011027</v>
      </c>
      <c r="B61" s="4" t="s">
        <v>3051</v>
      </c>
      <c r="C61" s="24" t="s">
        <v>3070</v>
      </c>
      <c r="D61" s="2" t="s">
        <v>7358</v>
      </c>
      <c r="E61" s="2">
        <v>810001242</v>
      </c>
      <c r="F61" s="16">
        <v>4</v>
      </c>
      <c r="G61" s="3">
        <v>3.56</v>
      </c>
      <c r="H61" s="3">
        <v>0.49559999999999998</v>
      </c>
      <c r="I61" s="76" t="s">
        <v>490</v>
      </c>
      <c r="J61" s="202">
        <f t="shared" si="1"/>
        <v>60.464384443903953</v>
      </c>
      <c r="K61" s="145">
        <v>67.1826493821155</v>
      </c>
      <c r="L61" s="282">
        <f t="shared" si="0"/>
        <v>0</v>
      </c>
    </row>
    <row r="62" spans="1:12" ht="12.75" customHeight="1">
      <c r="A62" s="13">
        <v>662492010983</v>
      </c>
      <c r="B62" s="4" t="s">
        <v>3394</v>
      </c>
      <c r="C62" s="24" t="s">
        <v>1127</v>
      </c>
      <c r="D62" s="2" t="s">
        <v>7359</v>
      </c>
      <c r="E62" s="2">
        <v>810001243</v>
      </c>
      <c r="F62" s="16">
        <v>1</v>
      </c>
      <c r="G62" s="3">
        <v>2.4</v>
      </c>
      <c r="H62" s="3">
        <v>0.62419999999999998</v>
      </c>
      <c r="I62" s="76" t="s">
        <v>490</v>
      </c>
      <c r="J62" s="202">
        <f t="shared" si="1"/>
        <v>76.496931769912024</v>
      </c>
      <c r="K62" s="145">
        <v>84.996590855457796</v>
      </c>
      <c r="L62" s="282">
        <f t="shared" si="0"/>
        <v>0</v>
      </c>
    </row>
    <row r="63" spans="1:12" ht="12.75" customHeight="1">
      <c r="A63" s="13">
        <v>662492920763</v>
      </c>
      <c r="B63" s="1" t="s">
        <v>3393</v>
      </c>
      <c r="C63" s="24" t="s">
        <v>10639</v>
      </c>
      <c r="D63" s="2" t="s">
        <v>10639</v>
      </c>
      <c r="E63" s="2">
        <v>810014032</v>
      </c>
      <c r="F63" s="16">
        <v>1</v>
      </c>
      <c r="G63" s="3">
        <v>3.64</v>
      </c>
      <c r="H63" s="3">
        <v>1.2338</v>
      </c>
      <c r="I63" s="71">
        <v>30</v>
      </c>
      <c r="J63" s="202">
        <v>189.28</v>
      </c>
      <c r="K63" s="145">
        <v>251.01000089999997</v>
      </c>
      <c r="L63" s="282">
        <f t="shared" si="0"/>
        <v>0</v>
      </c>
    </row>
    <row r="64" spans="1:12" ht="12.75" customHeight="1">
      <c r="A64" s="13">
        <v>662492010891</v>
      </c>
      <c r="B64" s="4" t="s">
        <v>5238</v>
      </c>
      <c r="C64" s="24" t="s">
        <v>1126</v>
      </c>
      <c r="D64" s="2" t="s">
        <v>7360</v>
      </c>
      <c r="E64" s="2">
        <v>810001244</v>
      </c>
      <c r="F64" s="16">
        <v>1</v>
      </c>
      <c r="G64" s="3">
        <v>15.6</v>
      </c>
      <c r="H64" s="3">
        <v>3.0929000000000002</v>
      </c>
      <c r="I64" s="71">
        <v>18</v>
      </c>
      <c r="J64" s="202">
        <f t="shared" si="1"/>
        <v>388.96043864138164</v>
      </c>
      <c r="K64" s="145">
        <v>432.17826515709072</v>
      </c>
      <c r="L64" s="282">
        <f t="shared" si="0"/>
        <v>0</v>
      </c>
    </row>
    <row r="65" spans="1:12" ht="12.75" customHeight="1">
      <c r="A65" s="141">
        <v>662492839256</v>
      </c>
      <c r="B65" s="110" t="s">
        <v>5126</v>
      </c>
      <c r="C65" s="137" t="s">
        <v>2645</v>
      </c>
      <c r="D65" s="2" t="s">
        <v>7361</v>
      </c>
      <c r="E65" s="2">
        <v>810001245</v>
      </c>
      <c r="F65" s="16">
        <v>1</v>
      </c>
      <c r="G65" s="76" t="s">
        <v>490</v>
      </c>
      <c r="H65" s="142">
        <v>1.8321000000000001</v>
      </c>
      <c r="I65" s="76" t="s">
        <v>490</v>
      </c>
      <c r="J65" s="202">
        <f t="shared" si="1"/>
        <v>580.01020633226392</v>
      </c>
      <c r="K65" s="145">
        <v>644.45578481362656</v>
      </c>
      <c r="L65" s="282">
        <f t="shared" si="0"/>
        <v>0</v>
      </c>
    </row>
    <row r="66" spans="1:12" ht="12.75" customHeight="1">
      <c r="A66" s="141">
        <v>662492442722</v>
      </c>
      <c r="B66" s="110" t="s">
        <v>3053</v>
      </c>
      <c r="C66" s="137" t="s">
        <v>2646</v>
      </c>
      <c r="D66" s="2" t="s">
        <v>7362</v>
      </c>
      <c r="E66" s="2">
        <v>810001246</v>
      </c>
      <c r="F66" s="16">
        <v>1</v>
      </c>
      <c r="G66" s="76" t="s">
        <v>490</v>
      </c>
      <c r="H66" s="142">
        <v>3.0204</v>
      </c>
      <c r="I66" s="76" t="s">
        <v>490</v>
      </c>
      <c r="J66" s="202">
        <f t="shared" si="1"/>
        <v>820.89780352232049</v>
      </c>
      <c r="K66" s="145">
        <v>912.10867058035603</v>
      </c>
      <c r="L66" s="282">
        <f t="shared" si="0"/>
        <v>0</v>
      </c>
    </row>
    <row r="67" spans="1:12" ht="12.75" customHeight="1">
      <c r="A67" s="13">
        <v>662492010846</v>
      </c>
      <c r="B67" s="1" t="s">
        <v>3054</v>
      </c>
      <c r="C67" s="24" t="s">
        <v>4053</v>
      </c>
      <c r="D67" s="2" t="s">
        <v>2645</v>
      </c>
      <c r="E67" s="2">
        <v>810001247</v>
      </c>
      <c r="F67" s="16">
        <v>1</v>
      </c>
      <c r="G67" s="3">
        <v>13</v>
      </c>
      <c r="H67" s="3">
        <v>1.8320000000000001</v>
      </c>
      <c r="I67" s="71">
        <v>40</v>
      </c>
      <c r="J67" s="202">
        <f t="shared" si="1"/>
        <v>211.24735400193859</v>
      </c>
      <c r="K67" s="145">
        <v>234.7192822243762</v>
      </c>
      <c r="L67" s="282">
        <f t="shared" si="0"/>
        <v>0</v>
      </c>
    </row>
    <row r="68" spans="1:12" ht="12.75" customHeight="1">
      <c r="A68" s="13">
        <v>662492010969</v>
      </c>
      <c r="B68" s="1" t="s">
        <v>3055</v>
      </c>
      <c r="C68" s="24" t="s">
        <v>5216</v>
      </c>
      <c r="D68" s="2" t="s">
        <v>2646</v>
      </c>
      <c r="E68" s="2">
        <v>810001248</v>
      </c>
      <c r="F68" s="16">
        <v>1</v>
      </c>
      <c r="G68" s="3">
        <v>21.68</v>
      </c>
      <c r="H68" s="3">
        <v>3.0204</v>
      </c>
      <c r="I68" s="71">
        <v>20</v>
      </c>
      <c r="J68" s="202">
        <f t="shared" si="1"/>
        <v>315.25921797102268</v>
      </c>
      <c r="K68" s="145">
        <v>350.288019967803</v>
      </c>
      <c r="L68" s="282">
        <f t="shared" si="0"/>
        <v>0</v>
      </c>
    </row>
    <row r="69" spans="1:12" ht="12.75" customHeight="1">
      <c r="A69" s="13">
        <v>662492010853</v>
      </c>
      <c r="B69" s="1" t="s">
        <v>2823</v>
      </c>
      <c r="C69" s="19" t="s">
        <v>4054</v>
      </c>
      <c r="D69" s="2" t="s">
        <v>7363</v>
      </c>
      <c r="E69" s="2">
        <v>810001249</v>
      </c>
      <c r="F69" s="16">
        <v>1</v>
      </c>
      <c r="G69" s="3">
        <v>14.4</v>
      </c>
      <c r="H69" s="3">
        <v>1.8320000000000001</v>
      </c>
      <c r="I69" s="71">
        <v>40</v>
      </c>
      <c r="J69" s="202">
        <f t="shared" si="1"/>
        <v>558.96869819560754</v>
      </c>
      <c r="K69" s="145">
        <v>621.07633132845285</v>
      </c>
      <c r="L69" s="282">
        <f t="shared" si="0"/>
        <v>0</v>
      </c>
    </row>
    <row r="70" spans="1:12" ht="12.75" customHeight="1">
      <c r="A70" s="13">
        <v>662492223208</v>
      </c>
      <c r="B70" s="1" t="s">
        <v>2824</v>
      </c>
      <c r="C70" s="19" t="s">
        <v>1072</v>
      </c>
      <c r="D70" s="2" t="s">
        <v>7364</v>
      </c>
      <c r="E70" s="2">
        <v>810001250</v>
      </c>
      <c r="F70" s="16">
        <v>1</v>
      </c>
      <c r="G70" s="3">
        <v>14.98</v>
      </c>
      <c r="H70" s="3">
        <v>1.1943999999999999</v>
      </c>
      <c r="I70" s="76">
        <v>20</v>
      </c>
      <c r="J70" s="202">
        <f t="shared" si="1"/>
        <v>527.03489854209283</v>
      </c>
      <c r="K70" s="145">
        <v>585.59433171343642</v>
      </c>
      <c r="L70" s="282">
        <f t="shared" ref="L70:L87" si="2">IF($L$4="(net)",0,(K70*$L$4))</f>
        <v>0</v>
      </c>
    </row>
    <row r="71" spans="1:12" ht="12.75" customHeight="1">
      <c r="A71" s="13">
        <v>662492010877</v>
      </c>
      <c r="B71" s="1" t="s">
        <v>2048</v>
      </c>
      <c r="C71" s="24" t="s">
        <v>3068</v>
      </c>
      <c r="D71" s="2" t="s">
        <v>7365</v>
      </c>
      <c r="E71" s="2">
        <v>810001251</v>
      </c>
      <c r="F71" s="16">
        <v>1</v>
      </c>
      <c r="G71" s="3">
        <v>15.38</v>
      </c>
      <c r="H71" s="3">
        <v>1.5969</v>
      </c>
      <c r="I71" s="71">
        <v>40</v>
      </c>
      <c r="J71" s="202">
        <f t="shared" si="1"/>
        <v>399.2665162082688</v>
      </c>
      <c r="K71" s="145">
        <v>443.62946245363196</v>
      </c>
      <c r="L71" s="282">
        <f t="shared" si="2"/>
        <v>0</v>
      </c>
    </row>
    <row r="72" spans="1:12" ht="12.75" customHeight="1">
      <c r="A72" s="13">
        <v>662492010976</v>
      </c>
      <c r="B72" s="1" t="s">
        <v>2049</v>
      </c>
      <c r="C72" s="24" t="s">
        <v>5217</v>
      </c>
      <c r="D72" s="2" t="s">
        <v>7366</v>
      </c>
      <c r="E72" s="2">
        <v>810001252</v>
      </c>
      <c r="F72" s="16">
        <v>1</v>
      </c>
      <c r="G72" s="3">
        <v>21.88</v>
      </c>
      <c r="H72" s="3">
        <v>3.0204</v>
      </c>
      <c r="I72" s="71">
        <v>20</v>
      </c>
      <c r="J72" s="202">
        <f t="shared" si="1"/>
        <v>527.03489854209283</v>
      </c>
      <c r="K72" s="145">
        <v>585.59433171343642</v>
      </c>
      <c r="L72" s="282">
        <f t="shared" si="2"/>
        <v>0</v>
      </c>
    </row>
    <row r="73" spans="1:12" ht="12.75" customHeight="1">
      <c r="A73" s="13">
        <v>662492010778</v>
      </c>
      <c r="B73" s="1" t="s">
        <v>3052</v>
      </c>
      <c r="C73" s="24" t="s">
        <v>1499</v>
      </c>
      <c r="D73" s="2" t="s">
        <v>7367</v>
      </c>
      <c r="E73" s="2">
        <v>810001253</v>
      </c>
      <c r="F73" s="16">
        <v>1</v>
      </c>
      <c r="G73" s="3">
        <v>6.1</v>
      </c>
      <c r="H73" s="3">
        <v>0.68079999999999996</v>
      </c>
      <c r="I73" s="76" t="s">
        <v>490</v>
      </c>
      <c r="J73" s="202">
        <f t="shared" si="1"/>
        <v>351.34922486811422</v>
      </c>
      <c r="K73" s="145">
        <v>390.388027631238</v>
      </c>
      <c r="L73" s="282">
        <f t="shared" si="2"/>
        <v>0</v>
      </c>
    </row>
    <row r="74" spans="1:12" ht="12.75" customHeight="1">
      <c r="A74" s="13">
        <v>662492010730</v>
      </c>
      <c r="B74" s="1" t="s">
        <v>2661</v>
      </c>
      <c r="C74" s="24" t="s">
        <v>218</v>
      </c>
      <c r="D74" s="2" t="s">
        <v>7368</v>
      </c>
      <c r="E74" s="2">
        <v>810001254</v>
      </c>
      <c r="F74" s="16">
        <v>1</v>
      </c>
      <c r="G74" s="3">
        <v>4.24</v>
      </c>
      <c r="H74" s="3">
        <v>0.69450000000000001</v>
      </c>
      <c r="I74" s="71">
        <v>100</v>
      </c>
      <c r="J74" s="202">
        <f t="shared" si="1"/>
        <v>153.31984655260453</v>
      </c>
      <c r="K74" s="145">
        <v>170.35538505844949</v>
      </c>
      <c r="L74" s="282">
        <f t="shared" si="2"/>
        <v>0</v>
      </c>
    </row>
    <row r="75" spans="1:12" ht="12.75" customHeight="1">
      <c r="A75" s="13">
        <v>662492010785</v>
      </c>
      <c r="B75" s="1" t="s">
        <v>2662</v>
      </c>
      <c r="C75" s="24" t="s">
        <v>219</v>
      </c>
      <c r="D75" s="2" t="s">
        <v>7369</v>
      </c>
      <c r="E75" s="2">
        <v>810001255</v>
      </c>
      <c r="F75" s="16">
        <v>1</v>
      </c>
      <c r="G75" s="3">
        <v>8</v>
      </c>
      <c r="H75" s="3">
        <v>1.2795000000000001</v>
      </c>
      <c r="I75" s="71">
        <v>60</v>
      </c>
      <c r="J75" s="202">
        <f t="shared" ref="J75:J87" si="3">K75*$J$4</f>
        <v>152.45183791848206</v>
      </c>
      <c r="K75" s="145">
        <v>169.39093102053562</v>
      </c>
      <c r="L75" s="282">
        <f t="shared" si="2"/>
        <v>0</v>
      </c>
    </row>
    <row r="76" spans="1:12" ht="12.75" customHeight="1">
      <c r="A76" s="13">
        <v>662492010839</v>
      </c>
      <c r="B76" s="1" t="s">
        <v>2663</v>
      </c>
      <c r="C76" s="24" t="s">
        <v>3878</v>
      </c>
      <c r="D76" s="2" t="s">
        <v>7370</v>
      </c>
      <c r="E76" s="2">
        <v>810001256</v>
      </c>
      <c r="F76" s="16">
        <v>1</v>
      </c>
      <c r="G76" s="3">
        <v>11.68</v>
      </c>
      <c r="H76" s="3">
        <v>1.8320000000000001</v>
      </c>
      <c r="I76" s="71">
        <v>40</v>
      </c>
      <c r="J76" s="202">
        <f t="shared" si="3"/>
        <v>255.52570342772648</v>
      </c>
      <c r="K76" s="145">
        <v>283.91744825302942</v>
      </c>
      <c r="L76" s="282">
        <f t="shared" si="2"/>
        <v>0</v>
      </c>
    </row>
    <row r="77" spans="1:12" ht="12.75" customHeight="1">
      <c r="A77" s="13">
        <v>662492010914</v>
      </c>
      <c r="B77" s="1" t="s">
        <v>2664</v>
      </c>
      <c r="C77" s="24" t="s">
        <v>1124</v>
      </c>
      <c r="D77" s="2" t="s">
        <v>7371</v>
      </c>
      <c r="E77" s="2">
        <v>810001257</v>
      </c>
      <c r="F77" s="16">
        <v>1</v>
      </c>
      <c r="G77" s="3">
        <v>15.56</v>
      </c>
      <c r="H77" s="3">
        <v>2.5329999999999999</v>
      </c>
      <c r="I77" s="71">
        <v>20</v>
      </c>
      <c r="J77" s="202">
        <f t="shared" si="3"/>
        <v>261.41325164034629</v>
      </c>
      <c r="K77" s="145">
        <v>290.45916848927362</v>
      </c>
      <c r="L77" s="282">
        <f t="shared" si="2"/>
        <v>0</v>
      </c>
    </row>
    <row r="78" spans="1:12" ht="12.75" customHeight="1">
      <c r="A78" s="13">
        <v>662492010761</v>
      </c>
      <c r="B78" s="1" t="s">
        <v>3549</v>
      </c>
      <c r="C78" s="24" t="s">
        <v>4052</v>
      </c>
      <c r="D78" s="2" t="s">
        <v>7372</v>
      </c>
      <c r="E78" s="2">
        <v>810001258</v>
      </c>
      <c r="F78" s="16">
        <v>1</v>
      </c>
      <c r="G78" s="3">
        <v>4.3600000000000003</v>
      </c>
      <c r="H78" s="3">
        <v>0.69450000000000001</v>
      </c>
      <c r="I78" s="71">
        <v>100</v>
      </c>
      <c r="J78" s="202">
        <f t="shared" si="3"/>
        <v>239.56433422092991</v>
      </c>
      <c r="K78" s="145">
        <v>266.18259357881101</v>
      </c>
      <c r="L78" s="282">
        <f t="shared" si="2"/>
        <v>0</v>
      </c>
    </row>
    <row r="79" spans="1:12" ht="12.75" customHeight="1">
      <c r="A79" s="13">
        <v>662492010815</v>
      </c>
      <c r="B79" s="1" t="s">
        <v>3550</v>
      </c>
      <c r="C79" s="19" t="s">
        <v>166</v>
      </c>
      <c r="D79" s="2" t="s">
        <v>7373</v>
      </c>
      <c r="E79" s="2">
        <v>810001259</v>
      </c>
      <c r="F79" s="16">
        <v>1</v>
      </c>
      <c r="G79" s="3">
        <v>7.94</v>
      </c>
      <c r="H79" s="3">
        <v>1.2795000000000001</v>
      </c>
      <c r="I79" s="71">
        <v>60</v>
      </c>
      <c r="J79" s="202">
        <f t="shared" si="3"/>
        <v>431.21137710170512</v>
      </c>
      <c r="K79" s="145">
        <v>479.12375233522789</v>
      </c>
      <c r="L79" s="282">
        <f t="shared" si="2"/>
        <v>0</v>
      </c>
    </row>
    <row r="80" spans="1:12" ht="12.75" customHeight="1">
      <c r="A80" s="13">
        <v>662492010860</v>
      </c>
      <c r="B80" s="1" t="s">
        <v>3551</v>
      </c>
      <c r="C80" s="24" t="s">
        <v>4051</v>
      </c>
      <c r="D80" s="2" t="s">
        <v>7374</v>
      </c>
      <c r="E80" s="2">
        <v>810001260</v>
      </c>
      <c r="F80" s="16">
        <v>1</v>
      </c>
      <c r="G80" s="3">
        <v>12.04</v>
      </c>
      <c r="H80" s="3">
        <v>1.8320000000000001</v>
      </c>
      <c r="I80" s="71">
        <v>40</v>
      </c>
      <c r="J80" s="202">
        <f t="shared" si="3"/>
        <v>527.03489854209283</v>
      </c>
      <c r="K80" s="145">
        <v>585.59433171343642</v>
      </c>
      <c r="L80" s="282">
        <f t="shared" si="2"/>
        <v>0</v>
      </c>
    </row>
    <row r="81" spans="1:12" ht="12.75" customHeight="1">
      <c r="A81" s="13">
        <v>662492010945</v>
      </c>
      <c r="B81" s="1" t="s">
        <v>3555</v>
      </c>
      <c r="C81" s="24" t="s">
        <v>165</v>
      </c>
      <c r="D81" s="2" t="s">
        <v>7375</v>
      </c>
      <c r="E81" s="2">
        <v>810001261</v>
      </c>
      <c r="F81" s="16">
        <v>1</v>
      </c>
      <c r="G81" s="3">
        <v>15.7</v>
      </c>
      <c r="H81" s="3">
        <v>2.5329999999999999</v>
      </c>
      <c r="I81" s="71">
        <v>20</v>
      </c>
      <c r="J81" s="202">
        <f t="shared" si="3"/>
        <v>304.39017787990332</v>
      </c>
      <c r="K81" s="145">
        <v>338.2113087554481</v>
      </c>
      <c r="L81" s="282">
        <f t="shared" si="2"/>
        <v>0</v>
      </c>
    </row>
    <row r="82" spans="1:12" ht="12.75" customHeight="1">
      <c r="A82" s="13">
        <v>662492011119</v>
      </c>
      <c r="B82" s="4" t="s">
        <v>1740</v>
      </c>
      <c r="C82" s="24" t="s">
        <v>4534</v>
      </c>
      <c r="D82" s="2" t="s">
        <v>7376</v>
      </c>
      <c r="E82" s="2">
        <v>810001262</v>
      </c>
      <c r="F82" s="16">
        <v>1</v>
      </c>
      <c r="G82" s="3">
        <v>6.18</v>
      </c>
      <c r="H82" s="3">
        <v>1.5468</v>
      </c>
      <c r="I82" s="71">
        <v>48</v>
      </c>
      <c r="J82" s="202">
        <f t="shared" si="3"/>
        <v>351.34922486811422</v>
      </c>
      <c r="K82" s="145">
        <v>390.388027631238</v>
      </c>
      <c r="L82" s="282">
        <f t="shared" si="2"/>
        <v>0</v>
      </c>
    </row>
    <row r="83" spans="1:12" ht="12.75" customHeight="1">
      <c r="A83" s="13">
        <v>662492011133</v>
      </c>
      <c r="B83" s="4" t="s">
        <v>1741</v>
      </c>
      <c r="C83" s="24" t="s">
        <v>3411</v>
      </c>
      <c r="D83" s="2" t="s">
        <v>7377</v>
      </c>
      <c r="E83" s="2">
        <v>810001263</v>
      </c>
      <c r="F83" s="16">
        <v>1</v>
      </c>
      <c r="G83" s="3">
        <v>6.8</v>
      </c>
      <c r="H83" s="3">
        <v>1.5468</v>
      </c>
      <c r="I83" s="71">
        <v>48</v>
      </c>
      <c r="J83" s="202">
        <f t="shared" si="3"/>
        <v>253.53961629874797</v>
      </c>
      <c r="K83" s="145">
        <v>281.71068477638664</v>
      </c>
      <c r="L83" s="282">
        <f t="shared" si="2"/>
        <v>0</v>
      </c>
    </row>
    <row r="84" spans="1:12" ht="12.75" customHeight="1">
      <c r="A84" s="13">
        <v>662492011140</v>
      </c>
      <c r="B84" s="1" t="s">
        <v>1806</v>
      </c>
      <c r="C84" s="24" t="s">
        <v>3321</v>
      </c>
      <c r="D84" s="2" t="s">
        <v>7378</v>
      </c>
      <c r="E84" s="2">
        <v>810001264</v>
      </c>
      <c r="F84" s="16">
        <v>1</v>
      </c>
      <c r="G84" s="3">
        <v>7.48</v>
      </c>
      <c r="H84" s="3">
        <v>1.2234</v>
      </c>
      <c r="I84" s="71">
        <v>42</v>
      </c>
      <c r="J84" s="202">
        <f t="shared" si="3"/>
        <v>356.29955516531248</v>
      </c>
      <c r="K84" s="145">
        <v>395.88839462812496</v>
      </c>
      <c r="L84" s="282">
        <f t="shared" si="2"/>
        <v>0</v>
      </c>
    </row>
    <row r="85" spans="1:12" ht="12.75" customHeight="1">
      <c r="A85" s="13">
        <v>662492011126</v>
      </c>
      <c r="B85" s="35" t="s">
        <v>4776</v>
      </c>
      <c r="C85" s="19" t="s">
        <v>874</v>
      </c>
      <c r="D85" s="2" t="s">
        <v>7379</v>
      </c>
      <c r="E85" s="2">
        <v>810001265</v>
      </c>
      <c r="F85" s="16">
        <v>1</v>
      </c>
      <c r="G85" s="3">
        <v>6.62</v>
      </c>
      <c r="H85" s="3">
        <v>1.7945</v>
      </c>
      <c r="I85" s="76" t="s">
        <v>490</v>
      </c>
      <c r="J85" s="202">
        <f t="shared" si="3"/>
        <v>256.44943805542562</v>
      </c>
      <c r="K85" s="145">
        <v>284.94382006158401</v>
      </c>
      <c r="L85" s="282">
        <f t="shared" si="2"/>
        <v>0</v>
      </c>
    </row>
    <row r="86" spans="1:12" ht="12.75" customHeight="1">
      <c r="A86" s="13">
        <v>662492011034</v>
      </c>
      <c r="B86" s="4" t="s">
        <v>1732</v>
      </c>
      <c r="C86" s="19" t="s">
        <v>4368</v>
      </c>
      <c r="D86" s="2" t="s">
        <v>7380</v>
      </c>
      <c r="E86" s="2">
        <v>810001266</v>
      </c>
      <c r="F86" s="16" t="s">
        <v>1989</v>
      </c>
      <c r="G86" s="3">
        <v>3.32</v>
      </c>
      <c r="H86" s="3">
        <v>0.62419999999999998</v>
      </c>
      <c r="I86" s="76" t="s">
        <v>490</v>
      </c>
      <c r="J86" s="202">
        <f t="shared" si="3"/>
        <v>100.71480173369707</v>
      </c>
      <c r="K86" s="145">
        <v>111.90533525966342</v>
      </c>
      <c r="L86" s="282">
        <f t="shared" si="2"/>
        <v>0</v>
      </c>
    </row>
    <row r="87" spans="1:12" ht="12.75" customHeight="1">
      <c r="A87" s="13">
        <v>662492147283</v>
      </c>
      <c r="B87" s="35" t="s">
        <v>500</v>
      </c>
      <c r="C87" s="19" t="s">
        <v>499</v>
      </c>
      <c r="D87" s="2" t="s">
        <v>6450</v>
      </c>
      <c r="E87" s="2">
        <v>810000054</v>
      </c>
      <c r="F87" s="16">
        <v>1</v>
      </c>
      <c r="H87" s="50">
        <v>0.13</v>
      </c>
      <c r="J87" s="202">
        <f t="shared" si="3"/>
        <v>20.857490394239285</v>
      </c>
      <c r="K87" s="145">
        <v>23.17498932693254</v>
      </c>
      <c r="L87" s="282">
        <f t="shared" si="2"/>
        <v>0</v>
      </c>
    </row>
  </sheetData>
  <mergeCells count="1">
    <mergeCell ref="A1:K1"/>
  </mergeCells>
  <phoneticPr fontId="7" type="noConversion"/>
  <printOptions horizontalCentered="1"/>
  <pageMargins left="0.5" right="0.5" top="0.75" bottom="0.5" header="0.5" footer="0.25"/>
  <pageSetup orientation="portrait" r:id="rId1"/>
  <headerFooter alignWithMargins="0">
    <oddFooter>&amp;R&amp;6Page &amp;P of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3"/>
  <dimension ref="A1:IU353"/>
  <sheetViews>
    <sheetView workbookViewId="0">
      <pane ySplit="4" topLeftCell="A5" activePane="bottomLeft" state="frozen"/>
      <selection activeCell="M8" sqref="M8"/>
      <selection pane="bottomLeft" activeCell="L4" sqref="L4"/>
    </sheetView>
  </sheetViews>
  <sheetFormatPr defaultColWidth="11.44140625" defaultRowHeight="12.75"/>
  <cols>
    <col min="1" max="1" width="8.6640625" style="122" customWidth="1"/>
    <col min="2" max="2" width="27.21875" style="10" customWidth="1"/>
    <col min="3" max="3" width="10.5546875" style="10" customWidth="1"/>
    <col min="4" max="4" width="10.33203125" style="372" customWidth="1"/>
    <col min="5" max="5" width="7.21875" style="10" customWidth="1"/>
    <col min="6" max="6" width="3.109375" style="74" customWidth="1"/>
    <col min="7" max="7" width="3.44140625" style="37" customWidth="1"/>
    <col min="8" max="8" width="4.44140625" style="211" customWidth="1"/>
    <col min="9" max="9" width="3.44140625" style="74" customWidth="1"/>
    <col min="10" max="10" width="5.44140625" style="211" bestFit="1" customWidth="1"/>
    <col min="11" max="11" width="6.88671875" style="38" customWidth="1"/>
    <col min="12" max="12" width="7.33203125" style="10" customWidth="1"/>
    <col min="13" max="16384" width="11.44140625" style="10"/>
  </cols>
  <sheetData>
    <row r="1" spans="1:12" ht="18">
      <c r="A1" s="878" t="s">
        <v>2095</v>
      </c>
      <c r="B1" s="879"/>
      <c r="C1" s="879"/>
      <c r="D1" s="879"/>
      <c r="E1" s="879"/>
      <c r="F1" s="879"/>
      <c r="G1" s="879"/>
      <c r="H1" s="879"/>
      <c r="I1" s="879"/>
      <c r="J1" s="879"/>
      <c r="K1" s="879"/>
    </row>
    <row r="2" spans="1:12">
      <c r="A2" s="13"/>
      <c r="B2" s="26"/>
      <c r="C2" s="26"/>
      <c r="D2" s="26"/>
      <c r="E2" s="26"/>
      <c r="F2" s="71"/>
      <c r="G2" s="3"/>
      <c r="H2" s="202"/>
      <c r="I2" s="71"/>
      <c r="J2" s="202"/>
      <c r="K2" s="105"/>
    </row>
    <row r="3" spans="1:12" s="31" customFormat="1" ht="45.75" thickBot="1">
      <c r="A3" s="44" t="s">
        <v>1073</v>
      </c>
      <c r="B3" s="27" t="s">
        <v>489</v>
      </c>
      <c r="C3" s="27" t="s">
        <v>8255</v>
      </c>
      <c r="D3" s="27" t="s">
        <v>8038</v>
      </c>
      <c r="E3" s="27" t="s">
        <v>8253</v>
      </c>
      <c r="F3" s="118" t="s">
        <v>1074</v>
      </c>
      <c r="G3" s="29" t="s">
        <v>1075</v>
      </c>
      <c r="H3" s="209" t="s">
        <v>1076</v>
      </c>
      <c r="I3" s="77" t="s">
        <v>3069</v>
      </c>
      <c r="J3" s="209" t="s">
        <v>1840</v>
      </c>
      <c r="K3" s="566" t="s">
        <v>12523</v>
      </c>
      <c r="L3" s="629" t="s">
        <v>8041</v>
      </c>
    </row>
    <row r="4" spans="1:12" ht="13.5" thickTop="1">
      <c r="A4" s="14"/>
      <c r="B4" s="33"/>
      <c r="C4" s="33"/>
      <c r="D4" s="33"/>
      <c r="E4" s="33"/>
      <c r="F4" s="75"/>
      <c r="G4" s="7"/>
      <c r="H4" s="192"/>
      <c r="I4" s="72"/>
      <c r="J4" s="210">
        <v>0.9</v>
      </c>
      <c r="K4" s="34"/>
      <c r="L4" s="539"/>
    </row>
    <row r="5" spans="1:12" s="4" customFormat="1" ht="11.25">
      <c r="A5" s="13"/>
      <c r="B5" s="5" t="s">
        <v>4371</v>
      </c>
      <c r="C5" s="5"/>
      <c r="D5" s="5"/>
      <c r="E5" s="5"/>
      <c r="F5" s="71"/>
      <c r="G5" s="3"/>
      <c r="H5" s="202"/>
      <c r="I5" s="71"/>
      <c r="J5" s="202"/>
      <c r="K5" s="69"/>
    </row>
    <row r="6" spans="1:12" s="4" customFormat="1" ht="27.75">
      <c r="A6" s="13">
        <v>662492590980</v>
      </c>
      <c r="B6" s="39" t="s">
        <v>3654</v>
      </c>
      <c r="C6" s="238" t="s">
        <v>2096</v>
      </c>
      <c r="D6" s="2" t="s">
        <v>2096</v>
      </c>
      <c r="E6" s="2">
        <v>810001267</v>
      </c>
      <c r="F6" s="85">
        <v>1</v>
      </c>
      <c r="G6" s="41">
        <v>16.059999999999999</v>
      </c>
      <c r="H6" s="219">
        <v>1.9699</v>
      </c>
      <c r="I6" s="85">
        <v>18</v>
      </c>
      <c r="J6" s="219">
        <f>K6*$J$4</f>
        <v>334.60097435364457</v>
      </c>
      <c r="K6" s="148">
        <v>371.77886039293838</v>
      </c>
      <c r="L6" s="42">
        <f>IF($L$4="(net)",0,(K6*$L$4))</f>
        <v>0</v>
      </c>
    </row>
    <row r="7" spans="1:12" s="4" customFormat="1" ht="27.75">
      <c r="A7" s="13">
        <v>662492608715</v>
      </c>
      <c r="B7" s="39" t="s">
        <v>2373</v>
      </c>
      <c r="C7" s="238" t="s">
        <v>2097</v>
      </c>
      <c r="D7" s="2" t="s">
        <v>2097</v>
      </c>
      <c r="E7" s="2">
        <v>810001268</v>
      </c>
      <c r="F7" s="85">
        <v>1</v>
      </c>
      <c r="G7" s="59">
        <v>14</v>
      </c>
      <c r="H7" s="219">
        <v>2.8738000000000001</v>
      </c>
      <c r="I7" s="85">
        <v>18</v>
      </c>
      <c r="J7" s="219">
        <f t="shared" ref="J7:J95" si="0">K7*$J$4</f>
        <v>395.33637160821951</v>
      </c>
      <c r="K7" s="148">
        <v>439.26263512024389</v>
      </c>
      <c r="L7" s="42">
        <f t="shared" ref="L7:L72" si="1">IF($L$4="(net)",0,(K7*$L$4))</f>
        <v>0</v>
      </c>
    </row>
    <row r="8" spans="1:12" s="4" customFormat="1" ht="19.5">
      <c r="A8" s="13">
        <v>662492588321</v>
      </c>
      <c r="B8" s="39" t="s">
        <v>590</v>
      </c>
      <c r="C8" s="238" t="s">
        <v>2103</v>
      </c>
      <c r="D8" s="2" t="s">
        <v>2103</v>
      </c>
      <c r="E8" s="2">
        <v>810001269</v>
      </c>
      <c r="F8" s="85">
        <v>1</v>
      </c>
      <c r="G8" s="41">
        <v>5.56</v>
      </c>
      <c r="H8" s="219">
        <v>1.8792</v>
      </c>
      <c r="I8" s="85">
        <v>20</v>
      </c>
      <c r="J8" s="219">
        <f t="shared" si="0"/>
        <v>184.6025155633416</v>
      </c>
      <c r="K8" s="148">
        <v>205.11390618149065</v>
      </c>
      <c r="L8" s="42">
        <f t="shared" si="1"/>
        <v>0</v>
      </c>
    </row>
    <row r="9" spans="1:12" s="4" customFormat="1" ht="19.5">
      <c r="A9" s="13">
        <v>662492517314</v>
      </c>
      <c r="B9" s="39" t="s">
        <v>5997</v>
      </c>
      <c r="C9" s="238" t="s">
        <v>5696</v>
      </c>
      <c r="D9" s="2" t="s">
        <v>5696</v>
      </c>
      <c r="E9" s="2">
        <v>810001270</v>
      </c>
      <c r="F9" s="85">
        <v>1</v>
      </c>
      <c r="G9" s="41">
        <v>22</v>
      </c>
      <c r="H9" s="219">
        <v>5.0148999999999999</v>
      </c>
      <c r="I9" s="85">
        <v>16</v>
      </c>
      <c r="J9" s="219">
        <f t="shared" si="0"/>
        <v>375.2278048591433</v>
      </c>
      <c r="K9" s="148">
        <v>416.91978317682589</v>
      </c>
      <c r="L9" s="42">
        <f t="shared" si="1"/>
        <v>0</v>
      </c>
    </row>
    <row r="10" spans="1:12" s="4" customFormat="1" ht="19.5">
      <c r="A10" s="13">
        <v>662492919583</v>
      </c>
      <c r="B10" s="39" t="s">
        <v>10585</v>
      </c>
      <c r="C10" s="238" t="s">
        <v>10586</v>
      </c>
      <c r="D10" s="2" t="s">
        <v>10586</v>
      </c>
      <c r="E10" s="2">
        <v>810014029</v>
      </c>
      <c r="F10" s="85">
        <v>1</v>
      </c>
      <c r="G10" s="41">
        <v>22</v>
      </c>
      <c r="H10" s="219">
        <v>5.0148999999999999</v>
      </c>
      <c r="I10" s="85">
        <v>16</v>
      </c>
      <c r="J10" s="219">
        <f t="shared" si="0"/>
        <v>307.12160661299998</v>
      </c>
      <c r="K10" s="148">
        <v>341.24622956999997</v>
      </c>
      <c r="L10" s="42">
        <f t="shared" si="1"/>
        <v>0</v>
      </c>
    </row>
    <row r="11" spans="1:12" s="4" customFormat="1" ht="27.75">
      <c r="A11" s="13">
        <v>662492589090</v>
      </c>
      <c r="B11" s="39" t="s">
        <v>5996</v>
      </c>
      <c r="C11" s="238" t="s">
        <v>5697</v>
      </c>
      <c r="D11" s="2" t="s">
        <v>5697</v>
      </c>
      <c r="E11" s="2">
        <v>810001271</v>
      </c>
      <c r="F11" s="85">
        <v>1</v>
      </c>
      <c r="G11" s="41">
        <v>22</v>
      </c>
      <c r="H11" s="219">
        <v>5.0148999999999999</v>
      </c>
      <c r="I11" s="85">
        <v>16</v>
      </c>
      <c r="J11" s="219">
        <f t="shared" si="0"/>
        <v>310.53335574549789</v>
      </c>
      <c r="K11" s="148">
        <v>345.03706193944208</v>
      </c>
      <c r="L11" s="42">
        <f t="shared" si="1"/>
        <v>0</v>
      </c>
    </row>
    <row r="12" spans="1:12" s="4" customFormat="1" ht="36" customHeight="1">
      <c r="A12" s="387">
        <v>662492847121</v>
      </c>
      <c r="B12" s="39" t="s">
        <v>9097</v>
      </c>
      <c r="C12" s="284" t="s">
        <v>9095</v>
      </c>
      <c r="D12" s="284" t="s">
        <v>9095</v>
      </c>
      <c r="E12" s="240">
        <v>810007970</v>
      </c>
      <c r="F12" s="85"/>
      <c r="G12" s="41"/>
      <c r="H12" s="219">
        <v>5.0148999999999999</v>
      </c>
      <c r="I12" s="85"/>
      <c r="J12" s="219">
        <f t="shared" si="0"/>
        <v>386.04833450201653</v>
      </c>
      <c r="K12" s="148">
        <v>428.94259389112949</v>
      </c>
      <c r="L12" s="42">
        <f t="shared" si="1"/>
        <v>0</v>
      </c>
    </row>
    <row r="13" spans="1:12" s="4" customFormat="1" ht="30.75" customHeight="1">
      <c r="A13" s="387">
        <v>662492899977</v>
      </c>
      <c r="B13" s="39" t="s">
        <v>9098</v>
      </c>
      <c r="C13" s="284" t="s">
        <v>9096</v>
      </c>
      <c r="D13" s="284" t="s">
        <v>9096</v>
      </c>
      <c r="E13" s="240">
        <v>810009663</v>
      </c>
      <c r="F13" s="85"/>
      <c r="G13" s="41"/>
      <c r="H13" s="219">
        <v>5</v>
      </c>
      <c r="I13" s="85"/>
      <c r="J13" s="219">
        <f t="shared" si="0"/>
        <v>386.04833450201653</v>
      </c>
      <c r="K13" s="148">
        <v>428.94259389112949</v>
      </c>
      <c r="L13" s="42">
        <f t="shared" si="1"/>
        <v>0</v>
      </c>
    </row>
    <row r="14" spans="1:12" s="4" customFormat="1" ht="22.5" customHeight="1">
      <c r="A14" s="13">
        <v>662492453049</v>
      </c>
      <c r="B14" s="119" t="s">
        <v>5721</v>
      </c>
      <c r="C14" s="119" t="s">
        <v>5720</v>
      </c>
      <c r="D14" s="2" t="s">
        <v>5720</v>
      </c>
      <c r="E14" s="2">
        <v>810001272</v>
      </c>
      <c r="F14" s="85">
        <v>1</v>
      </c>
      <c r="G14" s="41">
        <v>22</v>
      </c>
      <c r="H14" s="219">
        <v>5.0148999999999999</v>
      </c>
      <c r="I14" s="85">
        <v>16</v>
      </c>
      <c r="J14" s="219">
        <f t="shared" si="0"/>
        <v>375.2278048591433</v>
      </c>
      <c r="K14" s="148">
        <v>416.91978317682589</v>
      </c>
      <c r="L14" s="42">
        <f t="shared" si="1"/>
        <v>0</v>
      </c>
    </row>
    <row r="15" spans="1:12">
      <c r="A15" s="13">
        <v>662492211243</v>
      </c>
      <c r="B15" s="1" t="s">
        <v>2260</v>
      </c>
      <c r="C15" s="4" t="s">
        <v>2261</v>
      </c>
      <c r="D15" s="2" t="s">
        <v>2261</v>
      </c>
      <c r="E15" s="2">
        <v>810001273</v>
      </c>
      <c r="F15" s="71">
        <v>1</v>
      </c>
      <c r="G15" s="3"/>
      <c r="H15" s="202">
        <v>5</v>
      </c>
      <c r="I15" s="76"/>
      <c r="J15" s="219">
        <f>K15*$J$4</f>
        <v>497.8884803786151</v>
      </c>
      <c r="K15" s="145">
        <v>553.20942264290568</v>
      </c>
      <c r="L15" s="42">
        <f t="shared" si="1"/>
        <v>0</v>
      </c>
    </row>
    <row r="16" spans="1:12" s="4" customFormat="1" ht="27.75">
      <c r="A16" s="13">
        <v>662492506578</v>
      </c>
      <c r="B16" s="39" t="s">
        <v>4350</v>
      </c>
      <c r="C16" s="238" t="s">
        <v>2098</v>
      </c>
      <c r="D16" s="2" t="s">
        <v>2098</v>
      </c>
      <c r="E16" s="2">
        <v>810001274</v>
      </c>
      <c r="F16" s="85">
        <v>1</v>
      </c>
      <c r="G16" s="41">
        <v>6.6</v>
      </c>
      <c r="H16" s="219">
        <v>2.7290000000000001</v>
      </c>
      <c r="I16" s="85">
        <v>20</v>
      </c>
      <c r="J16" s="219">
        <f t="shared" si="0"/>
        <v>275.29196031312722</v>
      </c>
      <c r="K16" s="148">
        <v>305.87995590347469</v>
      </c>
      <c r="L16" s="42">
        <f t="shared" si="1"/>
        <v>0</v>
      </c>
    </row>
    <row r="17" spans="1:12" s="4" customFormat="1" ht="19.5">
      <c r="A17" s="18">
        <v>662492587041</v>
      </c>
      <c r="B17" s="39" t="s">
        <v>2987</v>
      </c>
      <c r="C17" s="238" t="s">
        <v>2099</v>
      </c>
      <c r="D17" s="2" t="s">
        <v>2099</v>
      </c>
      <c r="E17" s="2">
        <v>810001275</v>
      </c>
      <c r="F17" s="85">
        <v>1</v>
      </c>
      <c r="G17" s="41">
        <v>2.536</v>
      </c>
      <c r="H17" s="219">
        <v>1.8793</v>
      </c>
      <c r="I17" s="85">
        <v>20</v>
      </c>
      <c r="J17" s="219">
        <f t="shared" si="0"/>
        <v>106.408187768701</v>
      </c>
      <c r="K17" s="148">
        <v>118.23131974300111</v>
      </c>
      <c r="L17" s="42">
        <f t="shared" si="1"/>
        <v>0</v>
      </c>
    </row>
    <row r="18" spans="1:12" s="4" customFormat="1" ht="19.5">
      <c r="A18" s="13">
        <v>662492448342</v>
      </c>
      <c r="B18" s="39" t="s">
        <v>571</v>
      </c>
      <c r="C18" s="238" t="s">
        <v>2100</v>
      </c>
      <c r="D18" s="2" t="s">
        <v>2100</v>
      </c>
      <c r="E18" s="2">
        <v>810001276</v>
      </c>
      <c r="F18" s="85">
        <v>1</v>
      </c>
      <c r="G18" s="41">
        <v>2.54</v>
      </c>
      <c r="H18" s="219">
        <v>0.69450000000000001</v>
      </c>
      <c r="I18" s="85">
        <v>100</v>
      </c>
      <c r="J18" s="219">
        <f t="shared" si="0"/>
        <v>228.46379939561447</v>
      </c>
      <c r="K18" s="148">
        <v>253.84866599512719</v>
      </c>
      <c r="L18" s="42">
        <f t="shared" si="1"/>
        <v>0</v>
      </c>
    </row>
    <row r="19" spans="1:12" s="4" customFormat="1" ht="22.5">
      <c r="A19" s="13">
        <v>662492810071</v>
      </c>
      <c r="B19" s="119" t="s">
        <v>5998</v>
      </c>
      <c r="C19" s="238" t="s">
        <v>5722</v>
      </c>
      <c r="D19" s="2" t="s">
        <v>5722</v>
      </c>
      <c r="E19" s="2">
        <v>810001277</v>
      </c>
      <c r="F19" s="85"/>
      <c r="G19" s="41"/>
      <c r="H19" s="219">
        <v>5.0140000000000002</v>
      </c>
      <c r="I19" s="85">
        <v>16</v>
      </c>
      <c r="J19" s="219">
        <f t="shared" si="0"/>
        <v>414.04447432733065</v>
      </c>
      <c r="K19" s="148">
        <v>460.04941591925626</v>
      </c>
      <c r="L19" s="42">
        <f t="shared" si="1"/>
        <v>0</v>
      </c>
    </row>
    <row r="20" spans="1:12" s="4" customFormat="1" ht="22.5">
      <c r="A20" s="13">
        <v>662492644577</v>
      </c>
      <c r="B20" s="119" t="s">
        <v>5999</v>
      </c>
      <c r="C20" s="238" t="s">
        <v>5723</v>
      </c>
      <c r="D20" s="2" t="s">
        <v>5723</v>
      </c>
      <c r="E20" s="2">
        <v>810001278</v>
      </c>
      <c r="F20" s="85">
        <v>1</v>
      </c>
      <c r="G20" s="41"/>
      <c r="H20" s="219">
        <v>5</v>
      </c>
      <c r="I20" s="85">
        <v>8</v>
      </c>
      <c r="J20" s="219">
        <f t="shared" si="0"/>
        <v>414.04447432733065</v>
      </c>
      <c r="K20" s="148">
        <v>460.04941591925626</v>
      </c>
      <c r="L20" s="42">
        <f t="shared" si="1"/>
        <v>0</v>
      </c>
    </row>
    <row r="21" spans="1:12" s="4" customFormat="1" ht="19.5">
      <c r="A21" s="13">
        <v>662492636275</v>
      </c>
      <c r="B21" s="39" t="s">
        <v>700</v>
      </c>
      <c r="C21" s="238" t="s">
        <v>2101</v>
      </c>
      <c r="D21" s="2" t="s">
        <v>2101</v>
      </c>
      <c r="E21" s="2">
        <v>810001279</v>
      </c>
      <c r="F21" s="85">
        <v>1</v>
      </c>
      <c r="G21" s="41">
        <v>2.62</v>
      </c>
      <c r="H21" s="219">
        <v>0.95660000000000001</v>
      </c>
      <c r="I21" s="85">
        <v>72</v>
      </c>
      <c r="J21" s="219">
        <f t="shared" si="0"/>
        <v>228.46379939561447</v>
      </c>
      <c r="K21" s="148">
        <v>253.84866599512719</v>
      </c>
      <c r="L21" s="42">
        <f t="shared" si="1"/>
        <v>0</v>
      </c>
    </row>
    <row r="22" spans="1:12" s="4" customFormat="1" ht="19.5">
      <c r="A22" s="13">
        <v>662492480052</v>
      </c>
      <c r="B22" s="39" t="s">
        <v>589</v>
      </c>
      <c r="C22" s="238" t="s">
        <v>2102</v>
      </c>
      <c r="D22" s="2" t="s">
        <v>2102</v>
      </c>
      <c r="E22" s="2">
        <v>810001280</v>
      </c>
      <c r="F22" s="85">
        <v>1</v>
      </c>
      <c r="G22" s="41">
        <v>3.14</v>
      </c>
      <c r="H22" s="219">
        <v>1.4461999999999999</v>
      </c>
      <c r="I22" s="85">
        <v>36</v>
      </c>
      <c r="J22" s="219">
        <f t="shared" si="0"/>
        <v>228.46379939561447</v>
      </c>
      <c r="K22" s="148">
        <v>253.84866599512719</v>
      </c>
      <c r="L22" s="42">
        <f t="shared" si="1"/>
        <v>0</v>
      </c>
    </row>
    <row r="23" spans="1:12">
      <c r="A23" s="14"/>
      <c r="B23" s="33"/>
      <c r="C23" s="33"/>
      <c r="D23" s="2" t="s">
        <v>8043</v>
      </c>
      <c r="E23" s="2" t="s">
        <v>8043</v>
      </c>
      <c r="F23" s="75"/>
      <c r="G23" s="7"/>
      <c r="H23" s="192"/>
      <c r="I23" s="72"/>
      <c r="J23" s="219"/>
      <c r="K23" s="204"/>
      <c r="L23" s="42"/>
    </row>
    <row r="24" spans="1:12">
      <c r="A24" s="13"/>
      <c r="B24" s="5" t="s">
        <v>8033</v>
      </c>
      <c r="C24" s="5"/>
      <c r="D24" s="2" t="s">
        <v>8043</v>
      </c>
      <c r="E24" s="2" t="s">
        <v>8043</v>
      </c>
      <c r="F24" s="71"/>
      <c r="G24" s="3"/>
      <c r="H24" s="202"/>
      <c r="I24" s="71"/>
      <c r="J24" s="219"/>
      <c r="K24" s="170"/>
      <c r="L24" s="42"/>
    </row>
    <row r="25" spans="1:12">
      <c r="A25" s="13">
        <v>662492838761</v>
      </c>
      <c r="B25" s="4" t="s">
        <v>4364</v>
      </c>
      <c r="C25" s="4" t="s">
        <v>2104</v>
      </c>
      <c r="D25" s="2" t="s">
        <v>2104</v>
      </c>
      <c r="E25" s="2">
        <v>810001281</v>
      </c>
      <c r="F25" s="71">
        <v>6</v>
      </c>
      <c r="G25" s="3">
        <v>6.84</v>
      </c>
      <c r="H25" s="202">
        <v>1.2234</v>
      </c>
      <c r="I25" s="71">
        <v>252</v>
      </c>
      <c r="J25" s="219">
        <f t="shared" si="0"/>
        <v>30.011102823773044</v>
      </c>
      <c r="K25" s="145">
        <v>33.345669804192269</v>
      </c>
      <c r="L25" s="42">
        <f t="shared" si="1"/>
        <v>0</v>
      </c>
    </row>
    <row r="26" spans="1:12">
      <c r="A26" s="13">
        <v>662492491430</v>
      </c>
      <c r="B26" s="4" t="s">
        <v>4365</v>
      </c>
      <c r="C26" s="4" t="s">
        <v>2105</v>
      </c>
      <c r="D26" s="2" t="s">
        <v>2105</v>
      </c>
      <c r="E26" s="2">
        <v>810001282</v>
      </c>
      <c r="F26" s="71">
        <v>1</v>
      </c>
      <c r="G26" s="3">
        <v>2</v>
      </c>
      <c r="H26" s="202">
        <v>0.27800000000000002</v>
      </c>
      <c r="I26" s="71">
        <v>210</v>
      </c>
      <c r="J26" s="219">
        <f t="shared" si="0"/>
        <v>53.175566220069356</v>
      </c>
      <c r="K26" s="145">
        <v>59.083962466743728</v>
      </c>
      <c r="L26" s="42">
        <f t="shared" si="1"/>
        <v>0</v>
      </c>
    </row>
    <row r="27" spans="1:12">
      <c r="A27" s="13">
        <v>662492744796</v>
      </c>
      <c r="B27" s="4" t="s">
        <v>4366</v>
      </c>
      <c r="C27" s="4" t="s">
        <v>2106</v>
      </c>
      <c r="D27" s="2" t="s">
        <v>2106</v>
      </c>
      <c r="E27" s="2">
        <v>810001283</v>
      </c>
      <c r="F27" s="71">
        <v>6</v>
      </c>
      <c r="G27" s="3">
        <v>9.36</v>
      </c>
      <c r="H27" s="202">
        <v>1.6312</v>
      </c>
      <c r="I27" s="71">
        <v>210</v>
      </c>
      <c r="J27" s="219">
        <f t="shared" si="0"/>
        <v>34.233197137383698</v>
      </c>
      <c r="K27" s="145">
        <v>38.03688570820411</v>
      </c>
      <c r="L27" s="42">
        <f t="shared" si="1"/>
        <v>0</v>
      </c>
    </row>
    <row r="28" spans="1:12">
      <c r="A28" s="13">
        <v>662492510841</v>
      </c>
      <c r="B28" s="4" t="s">
        <v>2651</v>
      </c>
      <c r="C28" s="4" t="s">
        <v>2107</v>
      </c>
      <c r="D28" s="2" t="s">
        <v>2107</v>
      </c>
      <c r="E28" s="2">
        <v>810001284</v>
      </c>
      <c r="F28" s="71">
        <v>1</v>
      </c>
      <c r="G28" s="3">
        <v>2.04</v>
      </c>
      <c r="H28" s="202">
        <v>0.34139999999999998</v>
      </c>
      <c r="I28" s="71">
        <v>120</v>
      </c>
      <c r="J28" s="219">
        <f t="shared" si="0"/>
        <v>52.619276766586864</v>
      </c>
      <c r="K28" s="145">
        <v>58.465863073985403</v>
      </c>
      <c r="L28" s="42">
        <f t="shared" si="1"/>
        <v>0</v>
      </c>
    </row>
    <row r="29" spans="1:12">
      <c r="A29" s="13">
        <v>662492314456</v>
      </c>
      <c r="B29" s="4" t="s">
        <v>2652</v>
      </c>
      <c r="C29" s="4" t="s">
        <v>2108</v>
      </c>
      <c r="D29" s="2" t="s">
        <v>2108</v>
      </c>
      <c r="E29" s="2">
        <v>810001285</v>
      </c>
      <c r="F29" s="71">
        <v>6</v>
      </c>
      <c r="G29" s="3">
        <v>12.18</v>
      </c>
      <c r="H29" s="202">
        <v>2.0566</v>
      </c>
      <c r="I29" s="71">
        <v>168</v>
      </c>
      <c r="J29" s="219">
        <f t="shared" si="0"/>
        <v>39.539342693678172</v>
      </c>
      <c r="K29" s="145">
        <v>43.932602992975745</v>
      </c>
      <c r="L29" s="42">
        <f t="shared" si="1"/>
        <v>0</v>
      </c>
    </row>
    <row r="30" spans="1:12">
      <c r="A30" s="13">
        <v>662492115572</v>
      </c>
      <c r="B30" s="4" t="s">
        <v>2653</v>
      </c>
      <c r="C30" s="4" t="s">
        <v>2109</v>
      </c>
      <c r="D30" s="2" t="s">
        <v>2109</v>
      </c>
      <c r="E30" s="2">
        <v>810001286</v>
      </c>
      <c r="F30" s="71">
        <v>1</v>
      </c>
      <c r="G30" s="3">
        <v>3</v>
      </c>
      <c r="H30" s="202">
        <v>0.39729999999999999</v>
      </c>
      <c r="I30" s="71">
        <v>120</v>
      </c>
      <c r="J30" s="219">
        <f t="shared" si="0"/>
        <v>58.310545790676898</v>
      </c>
      <c r="K30" s="145">
        <v>64.789495322974332</v>
      </c>
      <c r="L30" s="42">
        <f t="shared" si="1"/>
        <v>0</v>
      </c>
    </row>
    <row r="31" spans="1:12">
      <c r="A31" s="13">
        <v>662492132142</v>
      </c>
      <c r="B31" s="4" t="s">
        <v>2946</v>
      </c>
      <c r="C31" s="4" t="s">
        <v>2947</v>
      </c>
      <c r="D31" s="2" t="s">
        <v>2947</v>
      </c>
      <c r="E31" s="2">
        <v>810001287</v>
      </c>
      <c r="F31" s="71">
        <v>6</v>
      </c>
      <c r="G31" s="3">
        <v>2.7</v>
      </c>
      <c r="H31" s="202">
        <v>3.01</v>
      </c>
      <c r="I31" s="71">
        <v>168</v>
      </c>
      <c r="J31" s="219">
        <f t="shared" si="0"/>
        <v>34.852193626503059</v>
      </c>
      <c r="K31" s="145">
        <v>38.724659585003394</v>
      </c>
      <c r="L31" s="42">
        <f t="shared" si="1"/>
        <v>0</v>
      </c>
    </row>
    <row r="32" spans="1:12">
      <c r="A32" s="13">
        <v>662492493816</v>
      </c>
      <c r="B32" s="4" t="s">
        <v>2948</v>
      </c>
      <c r="C32" s="4" t="s">
        <v>2949</v>
      </c>
      <c r="D32" s="2" t="s">
        <v>2949</v>
      </c>
      <c r="E32" s="2">
        <v>810001288</v>
      </c>
      <c r="F32" s="71">
        <v>1</v>
      </c>
      <c r="G32" s="3">
        <v>3</v>
      </c>
      <c r="H32" s="202">
        <v>0.5</v>
      </c>
      <c r="I32" s="71">
        <v>90</v>
      </c>
      <c r="J32" s="219">
        <f t="shared" si="0"/>
        <v>51.390165042322451</v>
      </c>
      <c r="K32" s="145">
        <v>57.100183380358274</v>
      </c>
      <c r="L32" s="42">
        <f t="shared" si="1"/>
        <v>0</v>
      </c>
    </row>
    <row r="33" spans="1:12">
      <c r="A33" s="13">
        <v>662492370643</v>
      </c>
      <c r="B33" s="1" t="s">
        <v>1110</v>
      </c>
      <c r="C33" s="4" t="s">
        <v>2110</v>
      </c>
      <c r="D33" s="2" t="s">
        <v>2110</v>
      </c>
      <c r="E33" s="2">
        <v>810001289</v>
      </c>
      <c r="F33" s="71">
        <v>6</v>
      </c>
      <c r="G33" s="3">
        <v>16.98</v>
      </c>
      <c r="H33" s="202">
        <v>0.501</v>
      </c>
      <c r="I33" s="76">
        <v>84</v>
      </c>
      <c r="J33" s="219">
        <f t="shared" si="0"/>
        <v>46.970799238918545</v>
      </c>
      <c r="K33" s="145">
        <v>52.189776932131714</v>
      </c>
      <c r="L33" s="42">
        <f t="shared" si="1"/>
        <v>0</v>
      </c>
    </row>
    <row r="34" spans="1:12">
      <c r="A34" s="13">
        <v>662492442265</v>
      </c>
      <c r="B34" s="1" t="s">
        <v>2111</v>
      </c>
      <c r="C34" s="4" t="s">
        <v>2112</v>
      </c>
      <c r="D34" s="2" t="s">
        <v>2112</v>
      </c>
      <c r="E34" s="2">
        <v>810001290</v>
      </c>
      <c r="F34" s="71">
        <v>1</v>
      </c>
      <c r="G34" s="3">
        <v>3</v>
      </c>
      <c r="H34" s="202">
        <v>0.60219999999999996</v>
      </c>
      <c r="I34" s="76">
        <v>120</v>
      </c>
      <c r="J34" s="219">
        <f t="shared" si="0"/>
        <v>65.756266168057877</v>
      </c>
      <c r="K34" s="145">
        <v>73.062517964508743</v>
      </c>
      <c r="L34" s="42">
        <f t="shared" si="1"/>
        <v>0</v>
      </c>
    </row>
    <row r="35" spans="1:12">
      <c r="A35" s="13">
        <v>662492683637</v>
      </c>
      <c r="B35" s="4" t="s">
        <v>2654</v>
      </c>
      <c r="C35" s="4" t="s">
        <v>2113</v>
      </c>
      <c r="D35" s="2" t="s">
        <v>2113</v>
      </c>
      <c r="E35" s="2">
        <v>810001291</v>
      </c>
      <c r="F35" s="71">
        <v>6</v>
      </c>
      <c r="G35" s="3">
        <v>22.62</v>
      </c>
      <c r="H35" s="202">
        <v>3.9018000000000002</v>
      </c>
      <c r="I35" s="71">
        <v>84</v>
      </c>
      <c r="J35" s="219">
        <f t="shared" si="0"/>
        <v>53.988604652082223</v>
      </c>
      <c r="K35" s="145">
        <v>59.987338502313577</v>
      </c>
      <c r="L35" s="42">
        <f t="shared" si="1"/>
        <v>0</v>
      </c>
    </row>
    <row r="36" spans="1:12">
      <c r="A36" s="13">
        <v>662492809280</v>
      </c>
      <c r="B36" s="4" t="s">
        <v>2655</v>
      </c>
      <c r="C36" s="4" t="s">
        <v>2114</v>
      </c>
      <c r="D36" s="2" t="s">
        <v>2114</v>
      </c>
      <c r="E36" s="2">
        <v>810001292</v>
      </c>
      <c r="F36" s="71">
        <v>1</v>
      </c>
      <c r="G36" s="3">
        <v>5</v>
      </c>
      <c r="H36" s="202">
        <v>0.80149999999999999</v>
      </c>
      <c r="I36" s="71">
        <v>60</v>
      </c>
      <c r="J36" s="219">
        <f t="shared" si="0"/>
        <v>75.569782680774509</v>
      </c>
      <c r="K36" s="145">
        <v>83.966425200860556</v>
      </c>
      <c r="L36" s="42">
        <f t="shared" si="1"/>
        <v>0</v>
      </c>
    </row>
    <row r="37" spans="1:12">
      <c r="A37" s="13">
        <v>662492554142</v>
      </c>
      <c r="B37" s="4" t="s">
        <v>2656</v>
      </c>
      <c r="C37" s="4" t="s">
        <v>2115</v>
      </c>
      <c r="D37" s="2" t="s">
        <v>2115</v>
      </c>
      <c r="E37" s="2">
        <v>810001293</v>
      </c>
      <c r="F37" s="71">
        <v>6</v>
      </c>
      <c r="G37" s="3">
        <v>32.82</v>
      </c>
      <c r="H37" s="202">
        <v>5.9882999999999997</v>
      </c>
      <c r="I37" s="71">
        <v>84</v>
      </c>
      <c r="J37" s="219">
        <f t="shared" si="0"/>
        <v>65.927432153744775</v>
      </c>
      <c r="K37" s="145">
        <v>73.252702393049745</v>
      </c>
      <c r="L37" s="42">
        <f t="shared" si="1"/>
        <v>0</v>
      </c>
    </row>
    <row r="38" spans="1:12">
      <c r="A38" s="13">
        <v>662492896747</v>
      </c>
      <c r="B38" s="4" t="s">
        <v>2657</v>
      </c>
      <c r="C38" s="4" t="s">
        <v>2116</v>
      </c>
      <c r="D38" s="2" t="s">
        <v>2116</v>
      </c>
      <c r="E38" s="2">
        <v>810001294</v>
      </c>
      <c r="F38" s="71">
        <v>1</v>
      </c>
      <c r="G38" s="3">
        <v>6</v>
      </c>
      <c r="H38" s="202">
        <v>1.2043999999999999</v>
      </c>
      <c r="I38" s="71">
        <v>60</v>
      </c>
      <c r="J38" s="219">
        <f t="shared" si="0"/>
        <v>92.286993949530228</v>
      </c>
      <c r="K38" s="145">
        <v>102.54110438836692</v>
      </c>
      <c r="L38" s="42">
        <f t="shared" si="1"/>
        <v>0</v>
      </c>
    </row>
    <row r="39" spans="1:12">
      <c r="A39" s="18">
        <v>662492751848</v>
      </c>
      <c r="B39" s="4" t="s">
        <v>2658</v>
      </c>
      <c r="C39" s="4" t="s">
        <v>2117</v>
      </c>
      <c r="D39" s="2" t="s">
        <v>2117</v>
      </c>
      <c r="E39" s="2">
        <v>810001295</v>
      </c>
      <c r="F39" s="71">
        <v>6</v>
      </c>
      <c r="G39" s="3">
        <v>43.14</v>
      </c>
      <c r="H39" s="202">
        <v>7.6727999999999996</v>
      </c>
      <c r="I39" s="71">
        <v>42</v>
      </c>
      <c r="J39" s="219">
        <f t="shared" si="0"/>
        <v>78.79340874454482</v>
      </c>
      <c r="K39" s="145">
        <v>87.548231938383125</v>
      </c>
      <c r="L39" s="42">
        <f t="shared" si="1"/>
        <v>0</v>
      </c>
    </row>
    <row r="40" spans="1:12">
      <c r="A40" s="13">
        <v>662492187777</v>
      </c>
      <c r="B40" s="4" t="s">
        <v>1109</v>
      </c>
      <c r="C40" s="4" t="s">
        <v>2118</v>
      </c>
      <c r="D40" s="2" t="s">
        <v>2118</v>
      </c>
      <c r="E40" s="2">
        <v>810001296</v>
      </c>
      <c r="F40" s="71">
        <v>1</v>
      </c>
      <c r="G40" s="3">
        <v>8.14</v>
      </c>
      <c r="H40" s="202">
        <v>1.5828</v>
      </c>
      <c r="I40" s="71">
        <v>30</v>
      </c>
      <c r="J40" s="219">
        <f t="shared" si="0"/>
        <v>110.31647777521897</v>
      </c>
      <c r="K40" s="145">
        <v>122.57386419468774</v>
      </c>
      <c r="L40" s="42">
        <f t="shared" si="1"/>
        <v>0</v>
      </c>
    </row>
    <row r="41" spans="1:12">
      <c r="A41" s="13">
        <v>662492541722</v>
      </c>
      <c r="B41" s="4" t="s">
        <v>2119</v>
      </c>
      <c r="C41" s="4" t="s">
        <v>2120</v>
      </c>
      <c r="D41" s="2" t="s">
        <v>2120</v>
      </c>
      <c r="E41" s="2">
        <v>810001297</v>
      </c>
      <c r="F41" s="71">
        <v>6</v>
      </c>
      <c r="G41" s="3">
        <v>55.8</v>
      </c>
      <c r="H41" s="202">
        <v>9.5711999999999993</v>
      </c>
      <c r="I41" s="76">
        <v>42</v>
      </c>
      <c r="J41" s="219">
        <f t="shared" si="0"/>
        <v>104.99606838678393</v>
      </c>
      <c r="K41" s="145">
        <v>116.6622982075377</v>
      </c>
      <c r="L41" s="42">
        <f t="shared" si="1"/>
        <v>0</v>
      </c>
    </row>
    <row r="42" spans="1:12">
      <c r="A42" s="13">
        <v>662492181270</v>
      </c>
      <c r="B42" s="4" t="s">
        <v>2121</v>
      </c>
      <c r="C42" s="4" t="s">
        <v>2122</v>
      </c>
      <c r="D42" s="2" t="s">
        <v>2122</v>
      </c>
      <c r="E42" s="2">
        <v>810001298</v>
      </c>
      <c r="F42" s="71">
        <v>1</v>
      </c>
      <c r="G42" s="3">
        <v>8.14</v>
      </c>
      <c r="H42" s="202">
        <v>1.7463</v>
      </c>
      <c r="I42" s="76">
        <v>30</v>
      </c>
      <c r="J42" s="219">
        <f t="shared" si="0"/>
        <v>147.0030540407819</v>
      </c>
      <c r="K42" s="145">
        <v>163.33672671197988</v>
      </c>
      <c r="L42" s="42">
        <f t="shared" si="1"/>
        <v>0</v>
      </c>
    </row>
    <row r="43" spans="1:12">
      <c r="A43" s="13">
        <v>662492212684</v>
      </c>
      <c r="B43" s="1" t="s">
        <v>2123</v>
      </c>
      <c r="C43" s="35" t="s">
        <v>2124</v>
      </c>
      <c r="D43" s="2" t="s">
        <v>2124</v>
      </c>
      <c r="E43" s="2">
        <v>810001299</v>
      </c>
      <c r="F43" s="71">
        <v>6</v>
      </c>
      <c r="G43" s="3">
        <v>7.98</v>
      </c>
      <c r="H43" s="202">
        <v>1.6312</v>
      </c>
      <c r="I43" s="71">
        <v>168</v>
      </c>
      <c r="J43" s="219">
        <f t="shared" si="0"/>
        <v>29.383494209587685</v>
      </c>
      <c r="K43" s="145">
        <v>32.648326899541871</v>
      </c>
      <c r="L43" s="42">
        <f t="shared" si="1"/>
        <v>0</v>
      </c>
    </row>
    <row r="44" spans="1:12">
      <c r="A44" s="13">
        <v>662492554692</v>
      </c>
      <c r="B44" s="1" t="s">
        <v>2125</v>
      </c>
      <c r="C44" s="1" t="s">
        <v>2126</v>
      </c>
      <c r="D44" s="2" t="s">
        <v>2126</v>
      </c>
      <c r="E44" s="2">
        <v>810001300</v>
      </c>
      <c r="F44" s="71">
        <v>1</v>
      </c>
      <c r="G44" s="3">
        <v>2</v>
      </c>
      <c r="H44" s="202">
        <v>0.34139999999999998</v>
      </c>
      <c r="I44" s="71">
        <v>90</v>
      </c>
      <c r="J44" s="219">
        <f t="shared" si="0"/>
        <v>45.130764892784178</v>
      </c>
      <c r="K44" s="145">
        <v>50.145294325315753</v>
      </c>
      <c r="L44" s="42">
        <f t="shared" si="1"/>
        <v>0</v>
      </c>
    </row>
    <row r="45" spans="1:12" s="372" customFormat="1">
      <c r="A45" s="13">
        <v>662492806197</v>
      </c>
      <c r="B45" s="35" t="s">
        <v>8063</v>
      </c>
      <c r="C45" s="18" t="s">
        <v>7381</v>
      </c>
      <c r="D45" s="2" t="s">
        <v>6202</v>
      </c>
      <c r="E45" s="2">
        <v>810001301</v>
      </c>
      <c r="F45" s="71">
        <v>6</v>
      </c>
      <c r="G45" s="3">
        <v>2.7690000000000001</v>
      </c>
      <c r="H45" s="202">
        <v>2.0566</v>
      </c>
      <c r="I45" s="71">
        <v>168</v>
      </c>
      <c r="J45" s="219">
        <f t="shared" si="0"/>
        <v>53.852796927018026</v>
      </c>
      <c r="K45" s="145">
        <v>59.836441030020026</v>
      </c>
      <c r="L45" s="42">
        <f t="shared" si="1"/>
        <v>0</v>
      </c>
    </row>
    <row r="46" spans="1:12" s="372" customFormat="1">
      <c r="A46" s="13">
        <v>662492319062</v>
      </c>
      <c r="B46" s="35" t="s">
        <v>8064</v>
      </c>
      <c r="C46" s="35" t="s">
        <v>7382</v>
      </c>
      <c r="D46" s="2" t="s">
        <v>6206</v>
      </c>
      <c r="E46" s="2">
        <v>810001302</v>
      </c>
      <c r="F46" s="71">
        <v>6</v>
      </c>
      <c r="G46" s="3">
        <v>2.7</v>
      </c>
      <c r="H46" s="202">
        <v>2.1</v>
      </c>
      <c r="I46" s="71">
        <v>168</v>
      </c>
      <c r="J46" s="219">
        <f t="shared" si="0"/>
        <v>99.529921713300638</v>
      </c>
      <c r="K46" s="145">
        <v>110.58880190366737</v>
      </c>
      <c r="L46" s="42">
        <f t="shared" si="1"/>
        <v>0</v>
      </c>
    </row>
    <row r="47" spans="1:12" s="372" customFormat="1">
      <c r="A47" s="13">
        <v>662492605424</v>
      </c>
      <c r="B47" s="35" t="s">
        <v>6211</v>
      </c>
      <c r="C47" s="18" t="s">
        <v>6142</v>
      </c>
      <c r="D47" s="2" t="s">
        <v>6210</v>
      </c>
      <c r="E47" s="2">
        <v>810001305</v>
      </c>
      <c r="F47" s="71">
        <v>6</v>
      </c>
      <c r="G47" s="3">
        <v>4.3</v>
      </c>
      <c r="H47" s="202">
        <v>3.0059</v>
      </c>
      <c r="I47" s="71">
        <v>84</v>
      </c>
      <c r="J47" s="219">
        <f t="shared" si="0"/>
        <v>61.909981065713772</v>
      </c>
      <c r="K47" s="145">
        <v>68.788867850793082</v>
      </c>
      <c r="L47" s="42">
        <f t="shared" si="1"/>
        <v>0</v>
      </c>
    </row>
    <row r="48" spans="1:12" s="372" customFormat="1">
      <c r="A48" s="13">
        <v>662492421215</v>
      </c>
      <c r="B48" s="35" t="s">
        <v>6209</v>
      </c>
      <c r="C48" s="35" t="s">
        <v>6208</v>
      </c>
      <c r="D48" s="2" t="s">
        <v>6207</v>
      </c>
      <c r="E48" s="2">
        <v>810001306</v>
      </c>
      <c r="F48" s="71">
        <v>6</v>
      </c>
      <c r="G48" s="3">
        <v>4.3</v>
      </c>
      <c r="H48" s="202">
        <v>3.0059</v>
      </c>
      <c r="I48" s="71">
        <v>84</v>
      </c>
      <c r="J48" s="219">
        <f t="shared" si="0"/>
        <v>106.63920183567923</v>
      </c>
      <c r="K48" s="145">
        <v>118.48800203964359</v>
      </c>
      <c r="L48" s="42">
        <f t="shared" si="1"/>
        <v>0</v>
      </c>
    </row>
    <row r="49" spans="1:12">
      <c r="A49" s="13">
        <v>662492698891</v>
      </c>
      <c r="B49" s="35" t="s">
        <v>4527</v>
      </c>
      <c r="C49" s="35" t="s">
        <v>4525</v>
      </c>
      <c r="D49" s="2" t="s">
        <v>4525</v>
      </c>
      <c r="E49" s="2">
        <v>810001307</v>
      </c>
      <c r="F49" s="71">
        <v>6</v>
      </c>
      <c r="G49" s="3">
        <v>1.8</v>
      </c>
      <c r="H49" s="202">
        <v>2.42</v>
      </c>
      <c r="I49" s="71">
        <v>120</v>
      </c>
      <c r="J49" s="219">
        <f t="shared" si="0"/>
        <v>57.391739697697133</v>
      </c>
      <c r="K49" s="145">
        <v>63.768599664107924</v>
      </c>
      <c r="L49" s="42">
        <f t="shared" si="1"/>
        <v>0</v>
      </c>
    </row>
    <row r="50" spans="1:12">
      <c r="A50" s="13">
        <v>662492624241</v>
      </c>
      <c r="B50" s="4" t="s">
        <v>2368</v>
      </c>
      <c r="C50" s="35" t="s">
        <v>2129</v>
      </c>
      <c r="D50" s="2" t="s">
        <v>2129</v>
      </c>
      <c r="E50" s="2">
        <v>810001308</v>
      </c>
      <c r="F50" s="71">
        <v>6</v>
      </c>
      <c r="G50" s="3">
        <v>9</v>
      </c>
      <c r="H50" s="202">
        <v>2.4190999999999998</v>
      </c>
      <c r="I50" s="71">
        <v>120</v>
      </c>
      <c r="J50" s="219">
        <f t="shared" si="0"/>
        <v>53.318204541475119</v>
      </c>
      <c r="K50" s="145">
        <v>59.24244949052791</v>
      </c>
      <c r="L50" s="42">
        <f t="shared" si="1"/>
        <v>0</v>
      </c>
    </row>
    <row r="51" spans="1:12">
      <c r="A51" s="13">
        <v>662492871447</v>
      </c>
      <c r="B51" s="4" t="s">
        <v>2367</v>
      </c>
      <c r="C51" s="35" t="s">
        <v>2130</v>
      </c>
      <c r="D51" s="2" t="s">
        <v>2130</v>
      </c>
      <c r="E51" s="2">
        <v>810001309</v>
      </c>
      <c r="F51" s="71">
        <v>1</v>
      </c>
      <c r="G51" s="3">
        <v>2.16</v>
      </c>
      <c r="H51" s="202">
        <v>0.66839999999999999</v>
      </c>
      <c r="I51" s="71">
        <v>72</v>
      </c>
      <c r="J51" s="219">
        <f t="shared" si="0"/>
        <v>69.764402999559891</v>
      </c>
      <c r="K51" s="145">
        <v>77.516003332844321</v>
      </c>
      <c r="L51" s="42">
        <f t="shared" si="1"/>
        <v>0</v>
      </c>
    </row>
    <row r="52" spans="1:12">
      <c r="A52" s="13">
        <v>662492106419</v>
      </c>
      <c r="B52" s="4" t="s">
        <v>3105</v>
      </c>
      <c r="C52" s="35" t="s">
        <v>3106</v>
      </c>
      <c r="D52" s="2" t="s">
        <v>3106</v>
      </c>
      <c r="E52" s="2">
        <v>810001310</v>
      </c>
      <c r="F52" s="71">
        <v>6</v>
      </c>
      <c r="G52" s="3">
        <v>10.8</v>
      </c>
      <c r="H52" s="202">
        <v>2.4192</v>
      </c>
      <c r="I52" s="76">
        <v>120</v>
      </c>
      <c r="J52" s="219">
        <f t="shared" si="0"/>
        <v>65.713474671636149</v>
      </c>
      <c r="K52" s="145">
        <v>73.014971857373496</v>
      </c>
      <c r="L52" s="42">
        <f t="shared" si="1"/>
        <v>0</v>
      </c>
    </row>
    <row r="53" spans="1:12">
      <c r="A53" s="13">
        <v>662492575321</v>
      </c>
      <c r="B53" s="4" t="s">
        <v>205</v>
      </c>
      <c r="C53" s="1" t="s">
        <v>2131</v>
      </c>
      <c r="D53" s="2" t="s">
        <v>2131</v>
      </c>
      <c r="E53" s="2">
        <v>810001311</v>
      </c>
      <c r="F53" s="71">
        <v>6</v>
      </c>
      <c r="G53" s="3">
        <v>12.48</v>
      </c>
      <c r="H53" s="202">
        <v>3.0929000000000002</v>
      </c>
      <c r="I53" s="71">
        <v>108</v>
      </c>
      <c r="J53" s="219">
        <f t="shared" si="0"/>
        <v>62.375737950741211</v>
      </c>
      <c r="K53" s="145">
        <v>69.306375500823563</v>
      </c>
      <c r="L53" s="42">
        <f t="shared" si="1"/>
        <v>0</v>
      </c>
    </row>
    <row r="54" spans="1:12">
      <c r="A54" s="13">
        <v>662492284094</v>
      </c>
      <c r="B54" s="4" t="s">
        <v>204</v>
      </c>
      <c r="C54" s="1" t="s">
        <v>2132</v>
      </c>
      <c r="D54" s="2" t="s">
        <v>2132</v>
      </c>
      <c r="E54" s="2">
        <v>810001312</v>
      </c>
      <c r="F54" s="71">
        <v>1</v>
      </c>
      <c r="G54" s="3">
        <v>2.8</v>
      </c>
      <c r="H54" s="202">
        <v>0.73099999999999998</v>
      </c>
      <c r="I54" s="71">
        <v>80</v>
      </c>
      <c r="J54" s="219">
        <f t="shared" si="0"/>
        <v>81.489273019113796</v>
      </c>
      <c r="K54" s="145">
        <v>90.543636687904211</v>
      </c>
      <c r="L54" s="42">
        <f t="shared" si="1"/>
        <v>0</v>
      </c>
    </row>
    <row r="55" spans="1:12">
      <c r="A55" s="13">
        <v>662492337073</v>
      </c>
      <c r="B55" s="35" t="s">
        <v>1282</v>
      </c>
      <c r="C55" s="35" t="s">
        <v>2133</v>
      </c>
      <c r="D55" s="2" t="s">
        <v>2133</v>
      </c>
      <c r="E55" s="2">
        <v>810001313</v>
      </c>
      <c r="F55" s="71">
        <v>6</v>
      </c>
      <c r="G55" s="3">
        <v>5.34</v>
      </c>
      <c r="H55" s="202">
        <v>0.73109999999999997</v>
      </c>
      <c r="I55" s="71">
        <v>480</v>
      </c>
      <c r="J55" s="219">
        <f t="shared" si="0"/>
        <v>17.116598568691849</v>
      </c>
      <c r="K55" s="145">
        <v>19.018442854102055</v>
      </c>
      <c r="L55" s="42">
        <f t="shared" si="1"/>
        <v>0</v>
      </c>
    </row>
    <row r="56" spans="1:12">
      <c r="A56" s="13">
        <v>662492178379</v>
      </c>
      <c r="B56" s="4" t="s">
        <v>12519</v>
      </c>
      <c r="C56" s="4" t="s">
        <v>2134</v>
      </c>
      <c r="D56" s="2" t="s">
        <v>2134</v>
      </c>
      <c r="E56" s="2">
        <v>810001314</v>
      </c>
      <c r="F56" s="71">
        <v>1</v>
      </c>
      <c r="G56" s="3">
        <v>2</v>
      </c>
      <c r="H56" s="202">
        <v>0.3342</v>
      </c>
      <c r="I56" s="71">
        <v>108</v>
      </c>
      <c r="J56" s="219">
        <f t="shared" si="0"/>
        <v>68.780198581860063</v>
      </c>
      <c r="K56" s="145">
        <v>76.422442868733398</v>
      </c>
      <c r="L56" s="42">
        <f t="shared" si="1"/>
        <v>0</v>
      </c>
    </row>
    <row r="57" spans="1:12">
      <c r="A57" s="13">
        <v>662492279663</v>
      </c>
      <c r="B57" s="4" t="s">
        <v>4358</v>
      </c>
      <c r="C57" s="4" t="s">
        <v>2135</v>
      </c>
      <c r="D57" s="2" t="s">
        <v>2135</v>
      </c>
      <c r="E57" s="2">
        <v>810001315</v>
      </c>
      <c r="F57" s="71">
        <v>1</v>
      </c>
      <c r="G57" s="3">
        <v>6.3</v>
      </c>
      <c r="H57" s="202">
        <v>1.0620000000000001</v>
      </c>
      <c r="I57" s="71">
        <v>36</v>
      </c>
      <c r="J57" s="219">
        <f t="shared" si="0"/>
        <v>106.97874105432405</v>
      </c>
      <c r="K57" s="145">
        <v>118.86526783813783</v>
      </c>
      <c r="L57" s="42">
        <f t="shared" si="1"/>
        <v>0</v>
      </c>
    </row>
    <row r="58" spans="1:12">
      <c r="A58" s="13">
        <v>662492822524</v>
      </c>
      <c r="B58" s="1" t="s">
        <v>1278</v>
      </c>
      <c r="C58" s="35" t="s">
        <v>2136</v>
      </c>
      <c r="D58" s="2" t="s">
        <v>2136</v>
      </c>
      <c r="E58" s="2">
        <v>810001316</v>
      </c>
      <c r="F58" s="71">
        <v>6</v>
      </c>
      <c r="G58" s="3">
        <v>19.559999999999999</v>
      </c>
      <c r="H58" s="202">
        <v>2.3843000000000001</v>
      </c>
      <c r="I58" s="71">
        <v>90</v>
      </c>
      <c r="J58" s="219">
        <f t="shared" si="0"/>
        <v>53.988604652082223</v>
      </c>
      <c r="K58" s="145">
        <v>59.987338502313577</v>
      </c>
      <c r="L58" s="42">
        <f t="shared" si="1"/>
        <v>0</v>
      </c>
    </row>
    <row r="59" spans="1:12">
      <c r="A59" s="13">
        <v>662492921920</v>
      </c>
      <c r="B59" s="1" t="s">
        <v>10921</v>
      </c>
      <c r="C59" s="35" t="s">
        <v>10922</v>
      </c>
      <c r="D59" s="2" t="s">
        <v>10922</v>
      </c>
      <c r="E59" s="2">
        <v>810014287</v>
      </c>
      <c r="F59" s="71">
        <v>6</v>
      </c>
      <c r="G59" s="3"/>
      <c r="H59" s="202"/>
      <c r="I59" s="71">
        <v>75</v>
      </c>
      <c r="J59" s="219">
        <f t="shared" si="0"/>
        <v>111.15592480799999</v>
      </c>
      <c r="K59" s="145">
        <v>123.50658311999999</v>
      </c>
      <c r="L59" s="42">
        <f t="shared" si="1"/>
        <v>0</v>
      </c>
    </row>
    <row r="60" spans="1:12">
      <c r="A60" s="13">
        <v>662492547281</v>
      </c>
      <c r="B60" s="35" t="s">
        <v>8</v>
      </c>
      <c r="C60" s="35" t="s">
        <v>742</v>
      </c>
      <c r="D60" s="2" t="s">
        <v>742</v>
      </c>
      <c r="E60" s="2">
        <v>810001317</v>
      </c>
      <c r="F60" s="71">
        <v>6</v>
      </c>
      <c r="G60" s="3">
        <v>19.559999999999999</v>
      </c>
      <c r="H60" s="202">
        <v>2.3843000000000001</v>
      </c>
      <c r="I60" s="71">
        <v>90</v>
      </c>
      <c r="J60" s="219">
        <f t="shared" si="0"/>
        <v>49.210220884989063</v>
      </c>
      <c r="K60" s="145">
        <v>54.678023205543404</v>
      </c>
      <c r="L60" s="42">
        <f t="shared" si="1"/>
        <v>0</v>
      </c>
    </row>
    <row r="61" spans="1:12">
      <c r="A61" s="13">
        <v>662492896044</v>
      </c>
      <c r="B61" s="35" t="s">
        <v>3330</v>
      </c>
      <c r="C61" s="35" t="s">
        <v>7384</v>
      </c>
      <c r="D61" s="2" t="s">
        <v>7384</v>
      </c>
      <c r="E61" s="2">
        <v>810001318</v>
      </c>
      <c r="F61" s="71">
        <v>6</v>
      </c>
      <c r="G61" s="3">
        <v>20</v>
      </c>
      <c r="H61" s="202">
        <v>2.3843000000000001</v>
      </c>
      <c r="I61" s="71">
        <v>90</v>
      </c>
      <c r="J61" s="219">
        <f t="shared" si="0"/>
        <v>42.656931967573236</v>
      </c>
      <c r="K61" s="145">
        <v>47.396591075081375</v>
      </c>
      <c r="L61" s="42">
        <f t="shared" si="1"/>
        <v>0</v>
      </c>
    </row>
    <row r="62" spans="1:12">
      <c r="A62" s="18">
        <v>662492749258</v>
      </c>
      <c r="B62" s="4" t="s">
        <v>1279</v>
      </c>
      <c r="C62" s="4" t="s">
        <v>2137</v>
      </c>
      <c r="D62" s="2" t="s">
        <v>2137</v>
      </c>
      <c r="E62" s="2">
        <v>810001319</v>
      </c>
      <c r="F62" s="71">
        <v>1</v>
      </c>
      <c r="G62" s="3">
        <v>3.8</v>
      </c>
      <c r="H62" s="202">
        <v>0.93149999999999999</v>
      </c>
      <c r="I62" s="71">
        <v>60</v>
      </c>
      <c r="J62" s="219">
        <f t="shared" si="0"/>
        <v>56.199498633871578</v>
      </c>
      <c r="K62" s="145">
        <v>62.443887370968419</v>
      </c>
      <c r="L62" s="42">
        <f t="shared" si="1"/>
        <v>0</v>
      </c>
    </row>
    <row r="63" spans="1:12">
      <c r="A63" s="18">
        <v>662492905241</v>
      </c>
      <c r="B63" s="4" t="s">
        <v>10410</v>
      </c>
      <c r="C63" s="4" t="s">
        <v>10409</v>
      </c>
      <c r="D63" s="2" t="s">
        <v>10409</v>
      </c>
      <c r="E63" s="2">
        <v>810013110</v>
      </c>
      <c r="F63" s="71">
        <v>1</v>
      </c>
      <c r="G63" s="3">
        <v>0.153</v>
      </c>
      <c r="H63" s="202"/>
      <c r="I63" s="71"/>
      <c r="J63" s="219">
        <f t="shared" si="0"/>
        <v>29.248470946406243</v>
      </c>
      <c r="K63" s="145">
        <v>32.498301051562493</v>
      </c>
      <c r="L63" s="42">
        <f t="shared" si="1"/>
        <v>0</v>
      </c>
    </row>
    <row r="64" spans="1:12">
      <c r="A64" s="13">
        <v>662492180884</v>
      </c>
      <c r="B64" s="4" t="s">
        <v>1281</v>
      </c>
      <c r="C64" s="4" t="s">
        <v>2138</v>
      </c>
      <c r="D64" s="2" t="s">
        <v>2138</v>
      </c>
      <c r="E64" s="2">
        <v>810001320</v>
      </c>
      <c r="F64" s="71">
        <v>1</v>
      </c>
      <c r="G64" s="3">
        <v>4.3600000000000003</v>
      </c>
      <c r="H64" s="202">
        <v>0.41599999999999998</v>
      </c>
      <c r="I64" s="71">
        <v>168</v>
      </c>
      <c r="J64" s="219">
        <f t="shared" si="0"/>
        <v>71.319160702882712</v>
      </c>
      <c r="K64" s="145">
        <v>79.243511892091902</v>
      </c>
      <c r="L64" s="42">
        <f t="shared" si="1"/>
        <v>0</v>
      </c>
    </row>
    <row r="65" spans="1:12">
      <c r="A65" s="18">
        <v>662492476840</v>
      </c>
      <c r="B65" s="4" t="s">
        <v>10</v>
      </c>
      <c r="C65" s="4" t="s">
        <v>11</v>
      </c>
      <c r="D65" s="2" t="s">
        <v>11</v>
      </c>
      <c r="E65" s="2">
        <v>810001321</v>
      </c>
      <c r="F65" s="71">
        <v>1</v>
      </c>
      <c r="G65" s="3">
        <v>4.3600000000000003</v>
      </c>
      <c r="H65" s="202">
        <v>0.2359</v>
      </c>
      <c r="I65" s="76">
        <v>144</v>
      </c>
      <c r="J65" s="219">
        <f t="shared" si="0"/>
        <v>52.990136402241838</v>
      </c>
      <c r="K65" s="145">
        <v>58.877929335824263</v>
      </c>
      <c r="L65" s="42">
        <f t="shared" si="1"/>
        <v>0</v>
      </c>
    </row>
    <row r="66" spans="1:12">
      <c r="A66" s="18">
        <v>662492295939</v>
      </c>
      <c r="B66" s="4" t="s">
        <v>2678</v>
      </c>
      <c r="C66" s="4" t="s">
        <v>2153</v>
      </c>
      <c r="D66" s="2" t="s">
        <v>2153</v>
      </c>
      <c r="E66" s="2">
        <v>810001322</v>
      </c>
      <c r="F66" s="71">
        <v>1</v>
      </c>
      <c r="G66" s="3">
        <v>4.3600000000000003</v>
      </c>
      <c r="H66" s="202">
        <v>0.2359</v>
      </c>
      <c r="I66" s="76">
        <v>144</v>
      </c>
      <c r="J66" s="219">
        <f t="shared" si="0"/>
        <v>92.53152626681252</v>
      </c>
      <c r="K66" s="145">
        <v>102.81280696312501</v>
      </c>
      <c r="L66" s="42">
        <f t="shared" si="1"/>
        <v>0</v>
      </c>
    </row>
    <row r="67" spans="1:12">
      <c r="A67" s="18">
        <v>662492384251</v>
      </c>
      <c r="B67" s="4" t="s">
        <v>12</v>
      </c>
      <c r="C67" s="4" t="s">
        <v>13</v>
      </c>
      <c r="D67" s="2" t="s">
        <v>13</v>
      </c>
      <c r="E67" s="2">
        <v>810001323</v>
      </c>
      <c r="F67" s="71">
        <v>1</v>
      </c>
      <c r="G67" s="3">
        <v>4.3600000000000003</v>
      </c>
      <c r="H67" s="202">
        <v>0.2359</v>
      </c>
      <c r="I67" s="76">
        <v>144</v>
      </c>
      <c r="J67" s="219">
        <f t="shared" si="0"/>
        <v>46.585675771122972</v>
      </c>
      <c r="K67" s="145">
        <v>51.761861967914413</v>
      </c>
      <c r="L67" s="42">
        <f t="shared" si="1"/>
        <v>0</v>
      </c>
    </row>
    <row r="68" spans="1:12">
      <c r="A68" s="18">
        <v>662492155493</v>
      </c>
      <c r="B68" s="4" t="s">
        <v>5182</v>
      </c>
      <c r="C68" s="4" t="s">
        <v>14</v>
      </c>
      <c r="D68" s="2" t="s">
        <v>14</v>
      </c>
      <c r="E68" s="2">
        <v>810001325</v>
      </c>
      <c r="F68" s="71">
        <v>1</v>
      </c>
      <c r="G68" s="3">
        <v>4.3600000000000003</v>
      </c>
      <c r="H68" s="202">
        <v>0.2359</v>
      </c>
      <c r="I68" s="76">
        <v>144</v>
      </c>
      <c r="J68" s="219">
        <f t="shared" si="0"/>
        <v>57.383396701539425</v>
      </c>
      <c r="K68" s="145">
        <v>63.759329668377134</v>
      </c>
      <c r="L68" s="42">
        <f t="shared" si="1"/>
        <v>0</v>
      </c>
    </row>
    <row r="69" spans="1:12">
      <c r="A69" s="18">
        <v>662492105313</v>
      </c>
      <c r="B69" s="4" t="s">
        <v>3880</v>
      </c>
      <c r="C69" s="4" t="s">
        <v>3886</v>
      </c>
      <c r="D69" s="2" t="s">
        <v>3886</v>
      </c>
      <c r="E69" s="2">
        <v>810001326</v>
      </c>
      <c r="F69" s="71">
        <v>1</v>
      </c>
      <c r="G69" s="3"/>
      <c r="H69" s="202">
        <v>0.2359</v>
      </c>
      <c r="I69" s="76"/>
      <c r="J69" s="219">
        <f t="shared" si="0"/>
        <v>187.04459127737164</v>
      </c>
      <c r="K69" s="145">
        <v>207.82732364152403</v>
      </c>
      <c r="L69" s="42">
        <f t="shared" si="1"/>
        <v>0</v>
      </c>
    </row>
    <row r="70" spans="1:12">
      <c r="A70" s="18">
        <v>662492381816</v>
      </c>
      <c r="B70" s="4" t="s">
        <v>3885</v>
      </c>
      <c r="C70" s="4" t="s">
        <v>3881</v>
      </c>
      <c r="D70" s="2" t="s">
        <v>3881</v>
      </c>
      <c r="E70" s="2">
        <v>810001327</v>
      </c>
      <c r="F70" s="71">
        <v>1</v>
      </c>
      <c r="G70" s="3"/>
      <c r="H70" s="202">
        <v>0.2359</v>
      </c>
      <c r="I70" s="76"/>
      <c r="J70" s="219">
        <f t="shared" si="0"/>
        <v>154.21921044468749</v>
      </c>
      <c r="K70" s="145">
        <v>171.35467827187497</v>
      </c>
      <c r="L70" s="42">
        <f t="shared" si="1"/>
        <v>0</v>
      </c>
    </row>
    <row r="71" spans="1:12">
      <c r="A71" s="18">
        <v>662492904633</v>
      </c>
      <c r="B71" s="4" t="s">
        <v>9163</v>
      </c>
      <c r="C71" s="4" t="s">
        <v>9164</v>
      </c>
      <c r="D71" s="2" t="s">
        <v>9164</v>
      </c>
      <c r="E71" s="2">
        <v>810012706</v>
      </c>
      <c r="F71" s="71"/>
      <c r="G71" s="3"/>
      <c r="H71" s="202"/>
      <c r="I71" s="76"/>
      <c r="J71" s="219">
        <f t="shared" si="0"/>
        <v>53.093951623439992</v>
      </c>
      <c r="K71" s="145">
        <v>58.993279581599992</v>
      </c>
      <c r="L71" s="42">
        <f t="shared" si="1"/>
        <v>0</v>
      </c>
    </row>
    <row r="72" spans="1:12">
      <c r="A72" s="13">
        <v>662492174869</v>
      </c>
      <c r="B72" s="4" t="s">
        <v>1280</v>
      </c>
      <c r="C72" s="4" t="s">
        <v>2139</v>
      </c>
      <c r="D72" s="2" t="s">
        <v>2139</v>
      </c>
      <c r="E72" s="2">
        <v>810001328</v>
      </c>
      <c r="F72" s="71">
        <v>6</v>
      </c>
      <c r="G72" s="3">
        <v>5.76</v>
      </c>
      <c r="H72" s="202">
        <v>4.1000000000000002E-2</v>
      </c>
      <c r="I72" s="71">
        <v>480</v>
      </c>
      <c r="J72" s="219">
        <f t="shared" si="0"/>
        <v>13.008614912205806</v>
      </c>
      <c r="K72" s="145">
        <v>14.454016569117561</v>
      </c>
      <c r="L72" s="42">
        <f t="shared" si="1"/>
        <v>0</v>
      </c>
    </row>
    <row r="73" spans="1:12">
      <c r="A73" s="23">
        <v>662492465868</v>
      </c>
      <c r="B73" s="56" t="s">
        <v>3777</v>
      </c>
      <c r="C73" s="56" t="s">
        <v>2140</v>
      </c>
      <c r="D73" s="2" t="s">
        <v>2140</v>
      </c>
      <c r="E73" s="2">
        <v>810001329</v>
      </c>
      <c r="F73" s="120">
        <v>1</v>
      </c>
      <c r="G73" s="58">
        <v>5</v>
      </c>
      <c r="H73" s="227">
        <v>0.95660000000000001</v>
      </c>
      <c r="I73" s="86">
        <v>72</v>
      </c>
      <c r="J73" s="219">
        <f t="shared" si="0"/>
        <v>94.911539063396319</v>
      </c>
      <c r="K73" s="145">
        <v>105.4572656259959</v>
      </c>
      <c r="L73" s="42">
        <f t="shared" ref="L73:L145" si="2">IF($L$4="(net)",0,(K73*$L$4))</f>
        <v>0</v>
      </c>
    </row>
    <row r="74" spans="1:12">
      <c r="A74" s="13">
        <v>662492474167</v>
      </c>
      <c r="B74" s="4" t="s">
        <v>4300</v>
      </c>
      <c r="C74" s="4" t="s">
        <v>2141</v>
      </c>
      <c r="D74" s="2" t="s">
        <v>2141</v>
      </c>
      <c r="E74" s="2">
        <v>810001330</v>
      </c>
      <c r="F74" s="71">
        <v>6</v>
      </c>
      <c r="G74" s="3">
        <v>4.1399999999999997</v>
      </c>
      <c r="H74" s="202">
        <v>0.35249999999999998</v>
      </c>
      <c r="I74" s="71">
        <v>960</v>
      </c>
      <c r="J74" s="219">
        <f t="shared" si="0"/>
        <v>23.478267703388987</v>
      </c>
      <c r="K74" s="145">
        <v>26.08696411487665</v>
      </c>
      <c r="L74" s="42">
        <f t="shared" si="2"/>
        <v>0</v>
      </c>
    </row>
    <row r="75" spans="1:12">
      <c r="A75" s="13">
        <v>662492237984</v>
      </c>
      <c r="B75" s="4" t="s">
        <v>1283</v>
      </c>
      <c r="C75" s="4" t="s">
        <v>2142</v>
      </c>
      <c r="D75" s="2" t="s">
        <v>2142</v>
      </c>
      <c r="E75" s="2">
        <v>810001331</v>
      </c>
      <c r="F75" s="71">
        <v>3</v>
      </c>
      <c r="G75" s="3">
        <v>0.3</v>
      </c>
      <c r="H75" s="198">
        <v>0.01</v>
      </c>
      <c r="I75" s="76" t="s">
        <v>490</v>
      </c>
      <c r="J75" s="219">
        <f t="shared" si="0"/>
        <v>5.520103038403124</v>
      </c>
      <c r="K75" s="145">
        <v>6.1334478204479153</v>
      </c>
      <c r="L75" s="42">
        <f t="shared" si="2"/>
        <v>0</v>
      </c>
    </row>
    <row r="76" spans="1:12">
      <c r="A76" s="13">
        <v>662492879160</v>
      </c>
      <c r="B76" s="1" t="s">
        <v>1284</v>
      </c>
      <c r="C76" s="35" t="s">
        <v>2143</v>
      </c>
      <c r="D76" s="2" t="s">
        <v>2143</v>
      </c>
      <c r="E76" s="2">
        <v>810001332</v>
      </c>
      <c r="F76" s="71">
        <v>6</v>
      </c>
      <c r="G76" s="3">
        <v>14.58</v>
      </c>
      <c r="H76" s="202">
        <v>2.4300000000000002</v>
      </c>
      <c r="I76" s="71">
        <v>144</v>
      </c>
      <c r="J76" s="219">
        <f t="shared" si="0"/>
        <v>37.927529661793017</v>
      </c>
      <c r="K76" s="145">
        <v>42.141699624214461</v>
      </c>
      <c r="L76" s="42">
        <f t="shared" si="2"/>
        <v>0</v>
      </c>
    </row>
    <row r="77" spans="1:12">
      <c r="A77" s="13">
        <v>662492571231</v>
      </c>
      <c r="B77" s="1" t="s">
        <v>1285</v>
      </c>
      <c r="C77" s="35" t="s">
        <v>2144</v>
      </c>
      <c r="D77" s="2" t="s">
        <v>2144</v>
      </c>
      <c r="E77" s="2">
        <v>810001333</v>
      </c>
      <c r="F77" s="71">
        <v>6</v>
      </c>
      <c r="G77" s="3">
        <v>18</v>
      </c>
      <c r="H77" s="202">
        <v>4.0724999999999998</v>
      </c>
      <c r="I77" s="71">
        <v>72</v>
      </c>
      <c r="J77" s="219">
        <f t="shared" si="0"/>
        <v>71.94676931706806</v>
      </c>
      <c r="K77" s="145">
        <v>79.940854796742286</v>
      </c>
      <c r="L77" s="42">
        <f t="shared" si="2"/>
        <v>0</v>
      </c>
    </row>
    <row r="78" spans="1:12">
      <c r="A78" s="13">
        <v>662492287781</v>
      </c>
      <c r="B78" s="1" t="s">
        <v>1286</v>
      </c>
      <c r="C78" s="1" t="s">
        <v>2145</v>
      </c>
      <c r="D78" s="2" t="s">
        <v>2145</v>
      </c>
      <c r="E78" s="2">
        <v>810001334</v>
      </c>
      <c r="F78" s="71">
        <v>6</v>
      </c>
      <c r="G78" s="3">
        <v>19.079999999999998</v>
      </c>
      <c r="H78" s="198" t="s">
        <v>490</v>
      </c>
      <c r="I78" s="71">
        <v>120</v>
      </c>
      <c r="J78" s="219">
        <f t="shared" si="0"/>
        <v>57.440452030101746</v>
      </c>
      <c r="K78" s="145">
        <v>63.82272447789083</v>
      </c>
      <c r="L78" s="42">
        <f t="shared" si="2"/>
        <v>0</v>
      </c>
    </row>
    <row r="79" spans="1:12">
      <c r="A79" s="13">
        <v>662492597941</v>
      </c>
      <c r="B79" s="1" t="s">
        <v>3153</v>
      </c>
      <c r="C79" s="35" t="s">
        <v>3154</v>
      </c>
      <c r="D79" s="2" t="s">
        <v>3154</v>
      </c>
      <c r="E79" s="2">
        <v>810001335</v>
      </c>
      <c r="F79" s="71">
        <v>6</v>
      </c>
      <c r="G79" s="3">
        <v>14.58</v>
      </c>
      <c r="H79" s="198" t="s">
        <v>490</v>
      </c>
      <c r="I79" s="76">
        <v>240</v>
      </c>
      <c r="J79" s="219">
        <f t="shared" si="0"/>
        <v>71.561645849272523</v>
      </c>
      <c r="K79" s="145">
        <v>79.512939832525021</v>
      </c>
      <c r="L79" s="42">
        <f t="shared" si="2"/>
        <v>0</v>
      </c>
    </row>
    <row r="80" spans="1:12">
      <c r="A80" s="13">
        <v>662492180754</v>
      </c>
      <c r="B80" s="1" t="s">
        <v>3155</v>
      </c>
      <c r="C80" s="35" t="s">
        <v>4320</v>
      </c>
      <c r="D80" s="2" t="s">
        <v>4320</v>
      </c>
      <c r="E80" s="2">
        <v>810001336</v>
      </c>
      <c r="F80" s="71">
        <v>6</v>
      </c>
      <c r="G80" s="3">
        <v>18</v>
      </c>
      <c r="H80" s="198" t="s">
        <v>490</v>
      </c>
      <c r="I80" s="76" t="s">
        <v>490</v>
      </c>
      <c r="J80" s="219">
        <f t="shared" si="0"/>
        <v>105.43824718314183</v>
      </c>
      <c r="K80" s="145">
        <v>117.15360798126869</v>
      </c>
      <c r="L80" s="42">
        <f t="shared" si="2"/>
        <v>0</v>
      </c>
    </row>
    <row r="81" spans="1:12">
      <c r="A81" s="13">
        <v>662492763964</v>
      </c>
      <c r="B81" s="35" t="s">
        <v>997</v>
      </c>
      <c r="C81" s="1" t="s">
        <v>994</v>
      </c>
      <c r="D81" s="2" t="s">
        <v>994</v>
      </c>
      <c r="E81" s="2">
        <v>810001339</v>
      </c>
      <c r="F81" s="71">
        <v>1</v>
      </c>
      <c r="G81" s="3"/>
      <c r="H81" s="202">
        <v>0.2359</v>
      </c>
      <c r="I81" s="76"/>
      <c r="J81" s="219">
        <f>K81*$J$4</f>
        <v>68.466394274767396</v>
      </c>
      <c r="K81" s="145">
        <v>76.073771416408221</v>
      </c>
      <c r="L81" s="42">
        <f t="shared" si="2"/>
        <v>0</v>
      </c>
    </row>
    <row r="82" spans="1:12">
      <c r="A82" s="13">
        <v>662492309698</v>
      </c>
      <c r="B82" s="35" t="s">
        <v>3883</v>
      </c>
      <c r="C82" s="35" t="s">
        <v>3884</v>
      </c>
      <c r="D82" s="2" t="s">
        <v>3884</v>
      </c>
      <c r="E82" s="2">
        <v>810001340</v>
      </c>
      <c r="F82" s="71">
        <v>1</v>
      </c>
      <c r="G82" s="3"/>
      <c r="H82" s="202">
        <v>0.2359</v>
      </c>
      <c r="I82" s="76"/>
      <c r="J82" s="219">
        <f>K82*$J$4</f>
        <v>111.01567467901553</v>
      </c>
      <c r="K82" s="145">
        <v>123.3507496433506</v>
      </c>
      <c r="L82" s="42">
        <f t="shared" si="2"/>
        <v>0</v>
      </c>
    </row>
    <row r="83" spans="1:12">
      <c r="A83" s="13">
        <v>662492871324</v>
      </c>
      <c r="B83" s="35" t="s">
        <v>996</v>
      </c>
      <c r="C83" s="1" t="s">
        <v>995</v>
      </c>
      <c r="D83" s="2" t="s">
        <v>995</v>
      </c>
      <c r="E83" s="2">
        <v>810001341</v>
      </c>
      <c r="F83" s="71">
        <v>1</v>
      </c>
      <c r="G83" s="3"/>
      <c r="H83" s="202">
        <v>0.2</v>
      </c>
      <c r="I83" s="76">
        <v>168</v>
      </c>
      <c r="J83" s="219">
        <f>K83*$J$4</f>
        <v>43.847020000132297</v>
      </c>
      <c r="K83" s="145">
        <v>48.718911111258109</v>
      </c>
      <c r="L83" s="42">
        <f t="shared" si="2"/>
        <v>0</v>
      </c>
    </row>
    <row r="84" spans="1:12">
      <c r="A84" s="13">
        <v>662492638569</v>
      </c>
      <c r="B84" s="35" t="s">
        <v>3882</v>
      </c>
      <c r="C84" s="35" t="s">
        <v>2232</v>
      </c>
      <c r="D84" s="2" t="s">
        <v>2232</v>
      </c>
      <c r="E84" s="2">
        <v>810001342</v>
      </c>
      <c r="F84" s="71">
        <v>1</v>
      </c>
      <c r="G84" s="3"/>
      <c r="H84" s="202">
        <v>0.2</v>
      </c>
      <c r="I84" s="76"/>
      <c r="J84" s="219">
        <f>K84*$J$4</f>
        <v>84.102783847739047</v>
      </c>
      <c r="K84" s="145">
        <v>93.447537608598935</v>
      </c>
      <c r="L84" s="42">
        <f t="shared" si="2"/>
        <v>0</v>
      </c>
    </row>
    <row r="85" spans="1:12">
      <c r="A85" s="13">
        <v>662492819814</v>
      </c>
      <c r="B85" s="4" t="s">
        <v>4299</v>
      </c>
      <c r="C85" s="4" t="s">
        <v>4322</v>
      </c>
      <c r="D85" s="2" t="s">
        <v>4322</v>
      </c>
      <c r="E85" s="2">
        <v>810001343</v>
      </c>
      <c r="F85" s="71">
        <v>6</v>
      </c>
      <c r="G85" s="3">
        <v>2.76</v>
      </c>
      <c r="H85" s="202">
        <v>4.1000000000000002E-2</v>
      </c>
      <c r="I85" s="71">
        <v>972</v>
      </c>
      <c r="J85" s="219">
        <f t="shared" si="0"/>
        <v>11.025942244665666</v>
      </c>
      <c r="K85" s="145">
        <v>12.251046938517407</v>
      </c>
      <c r="L85" s="42">
        <f t="shared" si="2"/>
        <v>0</v>
      </c>
    </row>
    <row r="86" spans="1:12" s="4" customFormat="1" ht="22.5">
      <c r="A86" s="387">
        <v>662492177280</v>
      </c>
      <c r="B86" s="39" t="s">
        <v>3762</v>
      </c>
      <c r="C86" s="139" t="s">
        <v>3763</v>
      </c>
      <c r="D86" s="2" t="s">
        <v>3763</v>
      </c>
      <c r="E86" s="2">
        <v>810001344</v>
      </c>
      <c r="F86" s="85">
        <v>1</v>
      </c>
      <c r="G86" s="41">
        <v>4.4400000000000004</v>
      </c>
      <c r="H86" s="562">
        <v>0.95660000000000001</v>
      </c>
      <c r="I86" s="107">
        <v>72</v>
      </c>
      <c r="J86" s="219">
        <f t="shared" si="0"/>
        <v>127.64703382601945</v>
      </c>
      <c r="K86" s="148">
        <v>141.83003758446606</v>
      </c>
      <c r="L86" s="42">
        <f t="shared" si="2"/>
        <v>0</v>
      </c>
    </row>
    <row r="87" spans="1:12" s="4" customFormat="1" ht="11.25">
      <c r="A87" s="13">
        <v>662492172483</v>
      </c>
      <c r="B87" s="4" t="s">
        <v>3764</v>
      </c>
      <c r="C87" s="4" t="s">
        <v>3765</v>
      </c>
      <c r="D87" s="2" t="s">
        <v>3765</v>
      </c>
      <c r="E87" s="2">
        <v>810001345</v>
      </c>
      <c r="F87" s="71">
        <v>1</v>
      </c>
      <c r="G87" s="3">
        <v>4.4400000000000004</v>
      </c>
      <c r="H87" s="198">
        <v>0.95660000000000001</v>
      </c>
      <c r="I87" s="76">
        <v>72</v>
      </c>
      <c r="J87" s="219">
        <f t="shared" si="0"/>
        <v>146.70351356582972</v>
      </c>
      <c r="K87" s="145">
        <v>163.00390396203304</v>
      </c>
      <c r="L87" s="42">
        <f t="shared" si="2"/>
        <v>0</v>
      </c>
    </row>
    <row r="88" spans="1:12" s="4" customFormat="1" ht="11.25">
      <c r="A88" s="13">
        <v>662492178041</v>
      </c>
      <c r="B88" s="1" t="s">
        <v>4590</v>
      </c>
      <c r="C88" s="1" t="s">
        <v>274</v>
      </c>
      <c r="D88" s="2" t="s">
        <v>274</v>
      </c>
      <c r="E88" s="2">
        <v>810001346</v>
      </c>
      <c r="F88" s="71">
        <v>1</v>
      </c>
      <c r="G88" s="3">
        <v>4.4400000000000004</v>
      </c>
      <c r="H88" s="198">
        <v>0.95660000000000001</v>
      </c>
      <c r="I88" s="76">
        <v>72</v>
      </c>
      <c r="J88" s="219">
        <f t="shared" si="0"/>
        <v>470.52103082119828</v>
      </c>
      <c r="K88" s="145">
        <v>522.80114535688699</v>
      </c>
      <c r="L88" s="42">
        <f t="shared" si="2"/>
        <v>0</v>
      </c>
    </row>
    <row r="89" spans="1:12" s="4" customFormat="1" ht="11.25">
      <c r="A89" s="13">
        <v>662492784655</v>
      </c>
      <c r="B89" s="1" t="s">
        <v>275</v>
      </c>
      <c r="C89" s="1" t="s">
        <v>228</v>
      </c>
      <c r="D89" s="2" t="s">
        <v>228</v>
      </c>
      <c r="E89" s="2">
        <v>810001347</v>
      </c>
      <c r="F89" s="71">
        <v>1</v>
      </c>
      <c r="G89" s="3">
        <v>4.4400000000000004</v>
      </c>
      <c r="H89" s="198">
        <v>0.95669999999999999</v>
      </c>
      <c r="I89" s="76">
        <v>72</v>
      </c>
      <c r="J89" s="219">
        <f t="shared" si="0"/>
        <v>559.96952217475393</v>
      </c>
      <c r="K89" s="145">
        <v>622.18835797194879</v>
      </c>
      <c r="L89" s="42">
        <f t="shared" si="2"/>
        <v>0</v>
      </c>
    </row>
    <row r="90" spans="1:12" s="4" customFormat="1" ht="11.25">
      <c r="A90" s="13">
        <v>662492630327</v>
      </c>
      <c r="B90" s="35" t="s">
        <v>1830</v>
      </c>
      <c r="C90" s="35" t="s">
        <v>3749</v>
      </c>
      <c r="D90" s="2" t="s">
        <v>3749</v>
      </c>
      <c r="E90" s="2">
        <v>810001348</v>
      </c>
      <c r="F90" s="71">
        <v>1</v>
      </c>
      <c r="G90" s="3">
        <v>0.95669999999999999</v>
      </c>
      <c r="H90" s="198">
        <v>0.95669999999999999</v>
      </c>
      <c r="I90" s="76">
        <v>72</v>
      </c>
      <c r="J90" s="219">
        <f t="shared" si="0"/>
        <v>195.11845852675461</v>
      </c>
      <c r="K90" s="145">
        <v>216.79828725194957</v>
      </c>
      <c r="L90" s="42">
        <f t="shared" si="2"/>
        <v>0</v>
      </c>
    </row>
    <row r="91" spans="1:12" s="4" customFormat="1" ht="11.25">
      <c r="A91" s="13">
        <v>662492274262</v>
      </c>
      <c r="B91" s="35" t="s">
        <v>1831</v>
      </c>
      <c r="C91" s="35" t="s">
        <v>2454</v>
      </c>
      <c r="D91" s="2" t="s">
        <v>2454</v>
      </c>
      <c r="E91" s="2">
        <v>810001349</v>
      </c>
      <c r="F91" s="71">
        <v>1</v>
      </c>
      <c r="G91" s="3">
        <v>1</v>
      </c>
      <c r="H91" s="198">
        <v>1</v>
      </c>
      <c r="I91" s="76">
        <v>72</v>
      </c>
      <c r="J91" s="219">
        <f t="shared" si="0"/>
        <v>625.72471182717857</v>
      </c>
      <c r="K91" s="145">
        <v>695.24967980797612</v>
      </c>
      <c r="L91" s="42">
        <f t="shared" si="2"/>
        <v>0</v>
      </c>
    </row>
    <row r="92" spans="1:12" s="4" customFormat="1" ht="11.25">
      <c r="A92" s="13">
        <v>662492730393</v>
      </c>
      <c r="B92" s="35" t="s">
        <v>1832</v>
      </c>
      <c r="C92" s="35" t="s">
        <v>2455</v>
      </c>
      <c r="D92" s="2" t="s">
        <v>2455</v>
      </c>
      <c r="E92" s="2">
        <v>810001350</v>
      </c>
      <c r="F92" s="71">
        <v>1</v>
      </c>
      <c r="G92" s="3"/>
      <c r="H92" s="198">
        <v>1</v>
      </c>
      <c r="I92" s="76">
        <v>72</v>
      </c>
      <c r="J92" s="219">
        <f>K92*$J$4</f>
        <v>745.48707602635886</v>
      </c>
      <c r="K92" s="145">
        <v>828.31897336262091</v>
      </c>
      <c r="L92" s="42">
        <f t="shared" si="2"/>
        <v>0</v>
      </c>
    </row>
    <row r="93" spans="1:12" s="4" customFormat="1" ht="11.25">
      <c r="A93" s="13">
        <v>662492904695</v>
      </c>
      <c r="B93" s="35" t="s">
        <v>9110</v>
      </c>
      <c r="C93" s="35" t="s">
        <v>9111</v>
      </c>
      <c r="D93" s="2" t="s">
        <v>9111</v>
      </c>
      <c r="E93" s="2">
        <v>810012624</v>
      </c>
      <c r="F93" s="71">
        <v>1</v>
      </c>
      <c r="G93" s="3">
        <v>1.36</v>
      </c>
      <c r="H93" s="198"/>
      <c r="I93" s="76"/>
      <c r="J93" s="219">
        <f>K93*$J$4</f>
        <v>198.25060311394066</v>
      </c>
      <c r="K93" s="145">
        <v>220.27844790437851</v>
      </c>
      <c r="L93" s="42">
        <f t="shared" si="2"/>
        <v>0</v>
      </c>
    </row>
    <row r="94" spans="1:12">
      <c r="A94" s="13">
        <v>662492202579</v>
      </c>
      <c r="B94" s="35" t="s">
        <v>2346</v>
      </c>
      <c r="C94" s="4" t="s">
        <v>2347</v>
      </c>
      <c r="D94" s="2" t="s">
        <v>2347</v>
      </c>
      <c r="E94" s="2">
        <v>810001351</v>
      </c>
      <c r="F94" s="71">
        <v>1</v>
      </c>
      <c r="G94" s="3">
        <v>5</v>
      </c>
      <c r="H94" s="202">
        <v>1.4603999999999999</v>
      </c>
      <c r="I94" s="71">
        <v>36</v>
      </c>
      <c r="J94" s="219">
        <f t="shared" si="0"/>
        <v>220.27635974692356</v>
      </c>
      <c r="K94" s="145">
        <v>244.75151082991508</v>
      </c>
      <c r="L94" s="42">
        <f t="shared" si="2"/>
        <v>0</v>
      </c>
    </row>
    <row r="95" spans="1:12">
      <c r="A95" s="13">
        <v>662492202883</v>
      </c>
      <c r="B95" s="1" t="s">
        <v>5172</v>
      </c>
      <c r="C95" s="35" t="s">
        <v>5173</v>
      </c>
      <c r="D95" s="2" t="s">
        <v>5173</v>
      </c>
      <c r="E95" s="2">
        <v>810001352</v>
      </c>
      <c r="F95" s="71">
        <v>1</v>
      </c>
      <c r="G95" s="3">
        <v>4.4400000000000004</v>
      </c>
      <c r="H95" s="202">
        <v>1.8257000000000001</v>
      </c>
      <c r="I95" s="76">
        <v>24</v>
      </c>
      <c r="J95" s="219">
        <f t="shared" si="0"/>
        <v>487.78026771129601</v>
      </c>
      <c r="K95" s="145">
        <v>541.97807523477331</v>
      </c>
      <c r="L95" s="42">
        <f t="shared" si="2"/>
        <v>0</v>
      </c>
    </row>
    <row r="96" spans="1:12">
      <c r="A96" s="13">
        <v>662492835289</v>
      </c>
      <c r="B96" s="1" t="s">
        <v>4066</v>
      </c>
      <c r="C96" s="1" t="s">
        <v>4067</v>
      </c>
      <c r="D96" s="2" t="s">
        <v>4067</v>
      </c>
      <c r="E96" s="2">
        <v>810001353</v>
      </c>
      <c r="F96" s="71">
        <v>1</v>
      </c>
      <c r="G96" s="3">
        <v>4.4400000000000004</v>
      </c>
      <c r="H96" s="202">
        <v>1.8257000000000001</v>
      </c>
      <c r="I96" s="76">
        <v>24</v>
      </c>
      <c r="J96" s="219">
        <f t="shared" ref="J96:J183" si="3">K96*$J$4</f>
        <v>594.44520445852731</v>
      </c>
      <c r="K96" s="145">
        <v>660.4946716205859</v>
      </c>
      <c r="L96" s="42">
        <f t="shared" si="2"/>
        <v>0</v>
      </c>
    </row>
    <row r="97" spans="1:12" s="316" customFormat="1">
      <c r="A97" s="13">
        <v>662492478981</v>
      </c>
      <c r="B97" s="241" t="s">
        <v>344</v>
      </c>
      <c r="C97" s="241" t="s">
        <v>347</v>
      </c>
      <c r="D97" s="2" t="s">
        <v>347</v>
      </c>
      <c r="E97" s="2">
        <v>810001354</v>
      </c>
      <c r="F97" s="71"/>
      <c r="G97" s="3"/>
      <c r="H97" s="202">
        <v>2.3527</v>
      </c>
      <c r="I97" s="71">
        <v>45</v>
      </c>
      <c r="J97" s="219">
        <f>K97*$J$4</f>
        <v>124.47212009465377</v>
      </c>
      <c r="K97" s="145">
        <v>138.30235566072642</v>
      </c>
      <c r="L97" s="42">
        <f t="shared" si="2"/>
        <v>0</v>
      </c>
    </row>
    <row r="98" spans="1:12">
      <c r="A98" s="13">
        <v>662492594896</v>
      </c>
      <c r="B98" s="4" t="s">
        <v>1115</v>
      </c>
      <c r="C98" s="4" t="s">
        <v>4068</v>
      </c>
      <c r="D98" s="2" t="s">
        <v>4068</v>
      </c>
      <c r="E98" s="2">
        <v>810001355</v>
      </c>
      <c r="F98" s="71">
        <v>1</v>
      </c>
      <c r="G98" s="3">
        <v>10.86</v>
      </c>
      <c r="H98" s="202">
        <v>1.9699</v>
      </c>
      <c r="I98" s="71">
        <v>18</v>
      </c>
      <c r="J98" s="219">
        <f t="shared" si="3"/>
        <v>587.72693952031602</v>
      </c>
      <c r="K98" s="145">
        <v>653.02993280035116</v>
      </c>
      <c r="L98" s="42">
        <f t="shared" si="2"/>
        <v>0</v>
      </c>
    </row>
    <row r="99" spans="1:12">
      <c r="A99" s="13">
        <v>662492904848</v>
      </c>
      <c r="B99" s="4" t="s">
        <v>9161</v>
      </c>
      <c r="C99" s="4" t="s">
        <v>9155</v>
      </c>
      <c r="D99" s="2" t="s">
        <v>9155</v>
      </c>
      <c r="E99" s="2">
        <v>810012915</v>
      </c>
      <c r="F99" s="71">
        <v>1</v>
      </c>
      <c r="G99" s="3">
        <v>10.86</v>
      </c>
      <c r="H99" s="202">
        <v>1.9699</v>
      </c>
      <c r="I99" s="71">
        <v>18</v>
      </c>
      <c r="J99" s="219">
        <f t="shared" si="3"/>
        <v>587.72409310089563</v>
      </c>
      <c r="K99" s="145">
        <v>653.02677011210619</v>
      </c>
      <c r="L99" s="42">
        <f t="shared" si="2"/>
        <v>0</v>
      </c>
    </row>
    <row r="100" spans="1:12">
      <c r="A100" s="13">
        <v>662492470497</v>
      </c>
      <c r="B100" s="4" t="s">
        <v>1116</v>
      </c>
      <c r="C100" s="1" t="s">
        <v>4069</v>
      </c>
      <c r="D100" s="2" t="s">
        <v>4069</v>
      </c>
      <c r="E100" s="2">
        <v>810001356</v>
      </c>
      <c r="F100" s="71">
        <v>1</v>
      </c>
      <c r="G100" s="3">
        <v>16.98</v>
      </c>
      <c r="H100" s="202">
        <v>5.6283000000000003</v>
      </c>
      <c r="I100" s="76">
        <v>9</v>
      </c>
      <c r="J100" s="219">
        <f t="shared" si="3"/>
        <v>672.49689393176232</v>
      </c>
      <c r="K100" s="145">
        <v>747.21877103529141</v>
      </c>
      <c r="L100" s="42">
        <f t="shared" si="2"/>
        <v>0</v>
      </c>
    </row>
    <row r="101" spans="1:12">
      <c r="A101" s="13">
        <v>662492904855</v>
      </c>
      <c r="B101" s="4" t="s">
        <v>9162</v>
      </c>
      <c r="C101" s="1" t="s">
        <v>9156</v>
      </c>
      <c r="D101" s="2" t="s">
        <v>9156</v>
      </c>
      <c r="E101" s="2">
        <v>810012916</v>
      </c>
      <c r="F101" s="71">
        <v>1</v>
      </c>
      <c r="G101" s="3">
        <v>17</v>
      </c>
      <c r="H101" s="202">
        <v>5.6</v>
      </c>
      <c r="I101" s="76">
        <v>9</v>
      </c>
      <c r="J101" s="219">
        <f t="shared" si="3"/>
        <v>672.50211561500612</v>
      </c>
      <c r="K101" s="145">
        <v>747.22457290556235</v>
      </c>
      <c r="L101" s="42">
        <f t="shared" si="2"/>
        <v>0</v>
      </c>
    </row>
    <row r="102" spans="1:12">
      <c r="A102" s="13">
        <v>662492679913</v>
      </c>
      <c r="B102" s="1" t="s">
        <v>1117</v>
      </c>
      <c r="C102" s="35" t="s">
        <v>4070</v>
      </c>
      <c r="D102" s="2" t="s">
        <v>4070</v>
      </c>
      <c r="E102" s="2">
        <v>810001357</v>
      </c>
      <c r="F102" s="71">
        <v>1</v>
      </c>
      <c r="G102" s="3">
        <v>2.78</v>
      </c>
      <c r="H102" s="202">
        <v>2.3843000000000001</v>
      </c>
      <c r="I102" s="71">
        <v>15</v>
      </c>
      <c r="J102" s="219">
        <f t="shared" si="3"/>
        <v>145.50535166602134</v>
      </c>
      <c r="K102" s="145">
        <v>161.67261296224592</v>
      </c>
      <c r="L102" s="42">
        <f t="shared" si="2"/>
        <v>0</v>
      </c>
    </row>
    <row r="103" spans="1:12">
      <c r="A103" s="13">
        <v>662492606612</v>
      </c>
      <c r="B103" s="35" t="s">
        <v>5995</v>
      </c>
      <c r="C103" s="35" t="s">
        <v>5799</v>
      </c>
      <c r="D103" s="2" t="s">
        <v>5799</v>
      </c>
      <c r="E103" s="2">
        <v>810001358</v>
      </c>
      <c r="F103" s="71">
        <v>1</v>
      </c>
      <c r="G103" s="3"/>
      <c r="H103" s="202">
        <v>1.2857000000000001</v>
      </c>
      <c r="I103" s="71">
        <v>45</v>
      </c>
      <c r="J103" s="219">
        <f t="shared" si="3"/>
        <v>103.51111858183266</v>
      </c>
      <c r="K103" s="145">
        <v>115.01235397981407</v>
      </c>
      <c r="L103" s="42">
        <f t="shared" si="2"/>
        <v>0</v>
      </c>
    </row>
    <row r="104" spans="1:12">
      <c r="A104" s="13">
        <v>662492206829</v>
      </c>
      <c r="B104" s="845" t="s">
        <v>12520</v>
      </c>
      <c r="C104" s="1" t="s">
        <v>4071</v>
      </c>
      <c r="D104" s="2" t="s">
        <v>4071</v>
      </c>
      <c r="E104" s="2">
        <v>810001359</v>
      </c>
      <c r="F104" s="71">
        <v>1</v>
      </c>
      <c r="G104" s="3">
        <v>2</v>
      </c>
      <c r="H104" s="202">
        <v>1.0620000000000001</v>
      </c>
      <c r="I104" s="71">
        <v>36</v>
      </c>
      <c r="J104" s="219">
        <f t="shared" si="3"/>
        <v>88.792355075088992</v>
      </c>
      <c r="K104" s="145">
        <v>98.658172305654432</v>
      </c>
      <c r="L104" s="42">
        <f t="shared" si="2"/>
        <v>0</v>
      </c>
    </row>
    <row r="105" spans="1:12">
      <c r="A105" s="13">
        <v>662492515266</v>
      </c>
      <c r="B105" s="845" t="s">
        <v>12521</v>
      </c>
      <c r="C105" s="35" t="s">
        <v>4072</v>
      </c>
      <c r="D105" s="2" t="s">
        <v>4072</v>
      </c>
      <c r="E105" s="2">
        <v>810001360</v>
      </c>
      <c r="F105" s="71">
        <v>1</v>
      </c>
      <c r="G105" s="3">
        <v>2</v>
      </c>
      <c r="H105" s="202">
        <v>0.93149999999999999</v>
      </c>
      <c r="I105" s="71">
        <v>60</v>
      </c>
      <c r="J105" s="219">
        <f t="shared" si="3"/>
        <v>105.19576203675199</v>
      </c>
      <c r="K105" s="145">
        <v>116.88418004083555</v>
      </c>
      <c r="L105" s="42">
        <f t="shared" si="2"/>
        <v>0</v>
      </c>
    </row>
    <row r="106" spans="1:12" s="4" customFormat="1" ht="12.75" customHeight="1">
      <c r="A106" s="13">
        <v>662492152195</v>
      </c>
      <c r="B106" s="35" t="s">
        <v>5793</v>
      </c>
      <c r="C106" s="289" t="s">
        <v>8276</v>
      </c>
      <c r="D106" s="2" t="s">
        <v>6534</v>
      </c>
      <c r="E106" s="2">
        <v>810007981</v>
      </c>
      <c r="F106" s="71">
        <v>1</v>
      </c>
      <c r="G106" s="3">
        <v>1.25</v>
      </c>
      <c r="H106" s="202">
        <v>1.6735</v>
      </c>
      <c r="I106" s="71"/>
      <c r="J106" s="202">
        <f t="shared" si="3"/>
        <v>139.13266939650001</v>
      </c>
      <c r="K106" s="145">
        <v>154.591854885</v>
      </c>
      <c r="L106" s="42">
        <f t="shared" si="2"/>
        <v>0</v>
      </c>
    </row>
    <row r="107" spans="1:12">
      <c r="A107" s="13">
        <v>662492483954</v>
      </c>
      <c r="B107" s="845" t="s">
        <v>12522</v>
      </c>
      <c r="C107" s="35" t="s">
        <v>3652</v>
      </c>
      <c r="D107" s="2" t="s">
        <v>3652</v>
      </c>
      <c r="E107" s="2">
        <v>810001361</v>
      </c>
      <c r="F107" s="71">
        <v>1</v>
      </c>
      <c r="G107" s="3">
        <v>2.2200000000000002</v>
      </c>
      <c r="H107" s="202">
        <v>0.93149999999999999</v>
      </c>
      <c r="I107" s="76">
        <v>60</v>
      </c>
      <c r="J107" s="219">
        <f t="shared" si="3"/>
        <v>255.52570342772648</v>
      </c>
      <c r="K107" s="145">
        <v>283.91744825302942</v>
      </c>
      <c r="L107" s="42">
        <f t="shared" si="2"/>
        <v>0</v>
      </c>
    </row>
    <row r="108" spans="1:12">
      <c r="A108" s="13">
        <v>662492350713</v>
      </c>
      <c r="B108" s="1" t="s">
        <v>1276</v>
      </c>
      <c r="C108" s="35" t="s">
        <v>4073</v>
      </c>
      <c r="D108" s="2" t="s">
        <v>4073</v>
      </c>
      <c r="E108" s="2">
        <v>810001362</v>
      </c>
      <c r="F108" s="71">
        <v>1</v>
      </c>
      <c r="G108" s="3">
        <v>3.24</v>
      </c>
      <c r="H108" s="202">
        <v>1.5597000000000001</v>
      </c>
      <c r="I108" s="71">
        <v>48</v>
      </c>
      <c r="J108" s="202">
        <f t="shared" si="3"/>
        <v>191.02124002660105</v>
      </c>
      <c r="K108" s="145">
        <v>212.24582225177895</v>
      </c>
      <c r="L108" s="42">
        <f t="shared" si="2"/>
        <v>0</v>
      </c>
    </row>
    <row r="109" spans="1:12">
      <c r="A109" s="13">
        <v>662492919019</v>
      </c>
      <c r="B109" s="1" t="s">
        <v>10867</v>
      </c>
      <c r="C109" s="35" t="s">
        <v>10868</v>
      </c>
      <c r="D109" s="2" t="s">
        <v>10868</v>
      </c>
      <c r="E109" s="2">
        <v>810013975</v>
      </c>
      <c r="F109" s="71">
        <v>6</v>
      </c>
      <c r="G109" s="3"/>
      <c r="H109" s="202"/>
      <c r="I109" s="71">
        <v>240</v>
      </c>
      <c r="J109" s="202">
        <f t="shared" si="3"/>
        <v>19.764567000000003</v>
      </c>
      <c r="K109" s="145">
        <v>21.960630000000002</v>
      </c>
      <c r="L109" s="42">
        <f t="shared" si="2"/>
        <v>0</v>
      </c>
    </row>
    <row r="110" spans="1:12" customFormat="1" ht="15.75" customHeight="1">
      <c r="A110" s="18"/>
      <c r="B110" s="4"/>
      <c r="C110" s="282"/>
      <c r="D110" s="282"/>
      <c r="E110" s="282"/>
      <c r="F110" s="12"/>
      <c r="G110" s="3"/>
      <c r="H110" s="202"/>
      <c r="I110" s="71"/>
      <c r="J110" s="219"/>
      <c r="K110" s="145"/>
      <c r="L110" s="42"/>
    </row>
    <row r="111" spans="1:12" ht="15.75">
      <c r="A111" s="87"/>
      <c r="B111" s="881" t="s">
        <v>3561</v>
      </c>
      <c r="C111" s="881"/>
      <c r="D111" s="881"/>
      <c r="E111" s="881"/>
      <c r="F111" s="872"/>
      <c r="G111" s="872"/>
      <c r="H111" s="872"/>
      <c r="I111" s="121"/>
      <c r="J111" s="219"/>
      <c r="K111" s="205"/>
      <c r="L111" s="42"/>
    </row>
    <row r="112" spans="1:12">
      <c r="A112" s="13">
        <v>662492352397</v>
      </c>
      <c r="B112" s="1" t="s">
        <v>3562</v>
      </c>
      <c r="C112" s="35" t="s">
        <v>4074</v>
      </c>
      <c r="D112" s="35" t="s">
        <v>4074</v>
      </c>
      <c r="E112" s="2">
        <v>810001363</v>
      </c>
      <c r="F112" s="71">
        <v>1</v>
      </c>
      <c r="G112" s="3">
        <v>2.6</v>
      </c>
      <c r="H112" s="202">
        <v>0.51900000000000002</v>
      </c>
      <c r="I112" s="71">
        <v>92</v>
      </c>
      <c r="J112" s="219">
        <f t="shared" si="3"/>
        <v>171.06613886193449</v>
      </c>
      <c r="K112" s="145">
        <v>190.07348762437167</v>
      </c>
      <c r="L112" s="42">
        <f t="shared" si="2"/>
        <v>0</v>
      </c>
    </row>
    <row r="113" spans="1:12">
      <c r="A113" s="13">
        <v>662492563106</v>
      </c>
      <c r="B113" s="1" t="s">
        <v>9154</v>
      </c>
      <c r="C113" s="35" t="s">
        <v>9153</v>
      </c>
      <c r="D113" s="35" t="s">
        <v>9153</v>
      </c>
      <c r="E113" s="2">
        <v>810004565</v>
      </c>
      <c r="F113" s="71">
        <v>1</v>
      </c>
      <c r="G113" s="3"/>
      <c r="H113" s="202">
        <v>0.5</v>
      </c>
      <c r="I113" s="71">
        <v>92</v>
      </c>
      <c r="J113" s="219">
        <f t="shared" si="3"/>
        <v>204.63293854867496</v>
      </c>
      <c r="K113" s="145">
        <v>227.36993172074995</v>
      </c>
      <c r="L113" s="42">
        <f t="shared" si="2"/>
        <v>0</v>
      </c>
    </row>
    <row r="114" spans="1:12">
      <c r="A114" s="13">
        <v>662492112212</v>
      </c>
      <c r="B114" s="1" t="s">
        <v>3563</v>
      </c>
      <c r="C114" s="35" t="s">
        <v>4075</v>
      </c>
      <c r="D114" s="35" t="s">
        <v>4075</v>
      </c>
      <c r="E114" s="2">
        <v>810001364</v>
      </c>
      <c r="F114" s="71">
        <v>1</v>
      </c>
      <c r="G114" s="3">
        <v>2.54</v>
      </c>
      <c r="H114" s="202">
        <v>0.51900000000000002</v>
      </c>
      <c r="I114" s="71">
        <v>92</v>
      </c>
      <c r="J114" s="219">
        <f t="shared" si="3"/>
        <v>171.06613886193449</v>
      </c>
      <c r="K114" s="145">
        <v>190.07348762437167</v>
      </c>
      <c r="L114" s="42">
        <f t="shared" si="2"/>
        <v>0</v>
      </c>
    </row>
    <row r="115" spans="1:12">
      <c r="A115" s="13">
        <v>662492124888</v>
      </c>
      <c r="B115" s="35" t="s">
        <v>3103</v>
      </c>
      <c r="C115" s="35" t="s">
        <v>3104</v>
      </c>
      <c r="D115" s="35" t="s">
        <v>3104</v>
      </c>
      <c r="E115" s="2">
        <v>810001365</v>
      </c>
      <c r="F115" s="71">
        <v>1</v>
      </c>
      <c r="G115" s="3">
        <v>2.95</v>
      </c>
      <c r="H115" s="202">
        <v>0.51910000000000001</v>
      </c>
      <c r="I115" s="76">
        <v>92</v>
      </c>
      <c r="J115" s="219">
        <f t="shared" si="3"/>
        <v>171.06613886193449</v>
      </c>
      <c r="K115" s="145">
        <v>190.07348762437167</v>
      </c>
      <c r="L115" s="42">
        <f t="shared" si="2"/>
        <v>0</v>
      </c>
    </row>
    <row r="116" spans="1:12">
      <c r="A116" s="13">
        <v>662492728833</v>
      </c>
      <c r="B116" s="1" t="s">
        <v>3322</v>
      </c>
      <c r="C116" s="35" t="s">
        <v>4076</v>
      </c>
      <c r="D116" s="35" t="s">
        <v>4076</v>
      </c>
      <c r="E116" s="2">
        <v>810001366</v>
      </c>
      <c r="F116" s="71">
        <v>1</v>
      </c>
      <c r="G116" s="3">
        <v>3</v>
      </c>
      <c r="H116" s="202">
        <v>0.47139999999999999</v>
      </c>
      <c r="I116" s="71">
        <v>120</v>
      </c>
      <c r="J116" s="219">
        <f t="shared" si="3"/>
        <v>56.470511444542538</v>
      </c>
      <c r="K116" s="145">
        <v>62.745012716158371</v>
      </c>
      <c r="L116" s="42">
        <f t="shared" si="2"/>
        <v>0</v>
      </c>
    </row>
    <row r="117" spans="1:12">
      <c r="A117" s="13">
        <v>662492760482</v>
      </c>
      <c r="B117" s="4" t="s">
        <v>3564</v>
      </c>
      <c r="C117" s="4" t="s">
        <v>4077</v>
      </c>
      <c r="D117" s="4" t="s">
        <v>4077</v>
      </c>
      <c r="E117" s="2">
        <v>810001367</v>
      </c>
      <c r="F117" s="71">
        <v>2</v>
      </c>
      <c r="G117" s="3">
        <v>0.56000000000000005</v>
      </c>
      <c r="H117" s="202">
        <v>0.1318</v>
      </c>
      <c r="I117" s="76">
        <v>420</v>
      </c>
      <c r="J117" s="219">
        <f t="shared" si="3"/>
        <v>40.452227950675073</v>
      </c>
      <c r="K117" s="145">
        <v>44.946919945194523</v>
      </c>
      <c r="L117" s="42">
        <f t="shared" si="2"/>
        <v>0</v>
      </c>
    </row>
    <row r="118" spans="1:12">
      <c r="A118" s="13">
        <v>662492302255</v>
      </c>
      <c r="B118" s="35" t="s">
        <v>566</v>
      </c>
      <c r="C118" s="1" t="s">
        <v>567</v>
      </c>
      <c r="D118" s="1" t="s">
        <v>567</v>
      </c>
      <c r="E118" s="2">
        <v>810001368</v>
      </c>
      <c r="F118" s="71">
        <v>1</v>
      </c>
      <c r="G118" s="3"/>
      <c r="H118" s="202">
        <v>1.8793</v>
      </c>
      <c r="I118" s="76">
        <v>20</v>
      </c>
      <c r="J118" s="219">
        <f t="shared" ref="J118:J124" si="4">K118*$J$4</f>
        <v>180.31636856955254</v>
      </c>
      <c r="K118" s="145">
        <v>200.35152063283616</v>
      </c>
      <c r="L118" s="42">
        <f t="shared" ref="L118:L124" si="5">IF($L$4="(net)",0,(K118*$L$4))</f>
        <v>0</v>
      </c>
    </row>
    <row r="119" spans="1:12">
      <c r="A119" s="13">
        <v>662492921371</v>
      </c>
      <c r="B119" s="4" t="s">
        <v>10970</v>
      </c>
      <c r="C119" s="4" t="s">
        <v>10971</v>
      </c>
      <c r="D119" s="4" t="s">
        <v>10971</v>
      </c>
      <c r="E119" s="2">
        <v>810014142</v>
      </c>
      <c r="F119" s="71">
        <v>1</v>
      </c>
      <c r="G119" s="3"/>
      <c r="H119" s="202"/>
      <c r="I119" s="76">
        <v>20</v>
      </c>
      <c r="J119" s="219">
        <f t="shared" si="4"/>
        <v>121.59505350000001</v>
      </c>
      <c r="K119" s="145">
        <v>135.105615</v>
      </c>
      <c r="L119" s="42">
        <f t="shared" si="5"/>
        <v>0</v>
      </c>
    </row>
    <row r="120" spans="1:12">
      <c r="A120" s="13">
        <v>662492922088</v>
      </c>
      <c r="B120" s="4" t="s">
        <v>10972</v>
      </c>
      <c r="C120" s="4" t="s">
        <v>10973</v>
      </c>
      <c r="D120" s="4" t="s">
        <v>10973</v>
      </c>
      <c r="E120" s="2">
        <v>810014340</v>
      </c>
      <c r="F120" s="71">
        <v>1</v>
      </c>
      <c r="G120" s="3"/>
      <c r="H120" s="202"/>
      <c r="I120" s="76">
        <v>24</v>
      </c>
      <c r="J120" s="219">
        <f t="shared" si="4"/>
        <v>147.12667290000002</v>
      </c>
      <c r="K120" s="145">
        <v>163.47408100000001</v>
      </c>
      <c r="L120" s="42">
        <f t="shared" si="5"/>
        <v>0</v>
      </c>
    </row>
    <row r="121" spans="1:12">
      <c r="A121" s="13">
        <v>662492922071</v>
      </c>
      <c r="B121" s="4" t="s">
        <v>10974</v>
      </c>
      <c r="C121" s="4" t="s">
        <v>10975</v>
      </c>
      <c r="D121" s="4" t="s">
        <v>10975</v>
      </c>
      <c r="E121" s="2">
        <v>810014339</v>
      </c>
      <c r="F121" s="71">
        <v>1</v>
      </c>
      <c r="G121" s="3"/>
      <c r="H121" s="202"/>
      <c r="I121" s="76">
        <v>125</v>
      </c>
      <c r="J121" s="219">
        <f t="shared" si="4"/>
        <v>135.40160610000001</v>
      </c>
      <c r="K121" s="145">
        <v>150.44622900000002</v>
      </c>
      <c r="L121" s="42">
        <f t="shared" si="5"/>
        <v>0</v>
      </c>
    </row>
    <row r="122" spans="1:12">
      <c r="A122" s="13">
        <v>662492921364</v>
      </c>
      <c r="B122" s="4" t="s">
        <v>10976</v>
      </c>
      <c r="C122" s="4" t="s">
        <v>10977</v>
      </c>
      <c r="D122" s="4" t="s">
        <v>10977</v>
      </c>
      <c r="E122" s="2">
        <v>810014141</v>
      </c>
      <c r="F122" s="71">
        <v>1</v>
      </c>
      <c r="G122" s="3"/>
      <c r="H122" s="202"/>
      <c r="I122" s="76">
        <v>100</v>
      </c>
      <c r="J122" s="219">
        <f t="shared" si="4"/>
        <v>106.6904694</v>
      </c>
      <c r="K122" s="145">
        <v>118.54496599999999</v>
      </c>
      <c r="L122" s="42">
        <f t="shared" si="5"/>
        <v>0</v>
      </c>
    </row>
    <row r="123" spans="1:12">
      <c r="A123" s="13">
        <v>662492918302</v>
      </c>
      <c r="B123" s="844" t="s">
        <v>12517</v>
      </c>
      <c r="C123" s="844" t="s">
        <v>12518</v>
      </c>
      <c r="D123" s="844" t="s">
        <v>12518</v>
      </c>
      <c r="E123" s="2">
        <v>810013954</v>
      </c>
      <c r="F123" s="71"/>
      <c r="G123" s="3"/>
      <c r="H123" s="202"/>
      <c r="I123" s="76"/>
      <c r="J123" s="219">
        <f t="shared" si="4"/>
        <v>38.48904000000001</v>
      </c>
      <c r="K123" s="145">
        <v>42.765600000000006</v>
      </c>
      <c r="L123" s="42">
        <f t="shared" si="5"/>
        <v>0</v>
      </c>
    </row>
    <row r="124" spans="1:12">
      <c r="A124" s="13">
        <v>662492918319</v>
      </c>
      <c r="B124" s="844" t="s">
        <v>12515</v>
      </c>
      <c r="C124" s="844" t="s">
        <v>12516</v>
      </c>
      <c r="D124" s="844" t="s">
        <v>12516</v>
      </c>
      <c r="E124" s="2">
        <v>810013955</v>
      </c>
      <c r="F124" s="71"/>
      <c r="G124" s="3"/>
      <c r="H124" s="202"/>
      <c r="I124" s="76"/>
      <c r="J124" s="219">
        <f t="shared" si="4"/>
        <v>38.48904000000001</v>
      </c>
      <c r="K124" s="145">
        <v>42.765600000000006</v>
      </c>
      <c r="L124" s="42">
        <f t="shared" si="5"/>
        <v>0</v>
      </c>
    </row>
    <row r="125" spans="1:12">
      <c r="A125" s="13"/>
      <c r="B125" s="35"/>
      <c r="C125" s="1"/>
      <c r="D125" s="1"/>
      <c r="E125" s="2"/>
      <c r="F125" s="71"/>
      <c r="G125" s="3"/>
      <c r="H125" s="202"/>
      <c r="I125" s="76"/>
      <c r="J125" s="219"/>
      <c r="K125" s="145"/>
      <c r="L125" s="42"/>
    </row>
    <row r="126" spans="1:12">
      <c r="A126" s="46"/>
      <c r="B126" s="25"/>
      <c r="C126" s="25"/>
      <c r="D126" s="25" t="s">
        <v>8043</v>
      </c>
      <c r="E126" s="2" t="s">
        <v>8043</v>
      </c>
      <c r="F126" s="73"/>
      <c r="G126" s="11"/>
      <c r="H126" s="220"/>
      <c r="I126" s="73"/>
      <c r="J126" s="219"/>
      <c r="K126" s="206"/>
      <c r="L126" s="42"/>
    </row>
    <row r="127" spans="1:12" s="4" customFormat="1" ht="11.25">
      <c r="A127" s="13"/>
      <c r="B127" s="25" t="s">
        <v>1114</v>
      </c>
      <c r="C127" s="25"/>
      <c r="D127" s="25" t="s">
        <v>8043</v>
      </c>
      <c r="E127" s="2" t="s">
        <v>8043</v>
      </c>
      <c r="F127" s="71"/>
      <c r="G127" s="3"/>
      <c r="H127" s="202"/>
      <c r="I127" s="71"/>
      <c r="J127" s="219"/>
      <c r="K127" s="170"/>
      <c r="L127" s="42"/>
    </row>
    <row r="128" spans="1:12" s="4" customFormat="1" ht="11.25">
      <c r="A128" s="13">
        <v>662492628584</v>
      </c>
      <c r="B128" s="4" t="s">
        <v>4364</v>
      </c>
      <c r="C128" s="4" t="s">
        <v>4078</v>
      </c>
      <c r="D128" s="4" t="s">
        <v>4078</v>
      </c>
      <c r="E128" s="2">
        <v>810001369</v>
      </c>
      <c r="F128" s="71">
        <v>4</v>
      </c>
      <c r="G128" s="3">
        <v>6</v>
      </c>
      <c r="H128" s="202">
        <v>1.0437000000000001</v>
      </c>
      <c r="I128" s="71">
        <v>264</v>
      </c>
      <c r="J128" s="219">
        <f t="shared" si="3"/>
        <v>35.302984547926947</v>
      </c>
      <c r="K128" s="145">
        <v>39.225538386585498</v>
      </c>
      <c r="L128" s="42">
        <f t="shared" si="2"/>
        <v>0</v>
      </c>
    </row>
    <row r="129" spans="1:12" s="4" customFormat="1" ht="11.25">
      <c r="A129" s="13">
        <v>662492673294</v>
      </c>
      <c r="B129" s="4" t="s">
        <v>4365</v>
      </c>
      <c r="C129" s="4" t="s">
        <v>4079</v>
      </c>
      <c r="D129" s="4" t="s">
        <v>4079</v>
      </c>
      <c r="E129" s="2">
        <v>810001370</v>
      </c>
      <c r="F129" s="71">
        <v>1</v>
      </c>
      <c r="G129" s="3">
        <v>1.9</v>
      </c>
      <c r="H129" s="202">
        <v>0.3135</v>
      </c>
      <c r="I129" s="71">
        <v>200</v>
      </c>
      <c r="J129" s="219">
        <f t="shared" si="3"/>
        <v>62.561167768568716</v>
      </c>
      <c r="K129" s="145">
        <v>69.512408631743014</v>
      </c>
      <c r="L129" s="42">
        <f t="shared" si="2"/>
        <v>0</v>
      </c>
    </row>
    <row r="130" spans="1:12" s="4" customFormat="1" ht="11.25">
      <c r="A130" s="13">
        <v>662492753460</v>
      </c>
      <c r="B130" s="4" t="s">
        <v>4366</v>
      </c>
      <c r="C130" s="4" t="s">
        <v>4080</v>
      </c>
      <c r="D130" s="4" t="s">
        <v>4080</v>
      </c>
      <c r="E130" s="2">
        <v>810001371</v>
      </c>
      <c r="F130" s="71">
        <v>4</v>
      </c>
      <c r="G130" s="3">
        <v>8</v>
      </c>
      <c r="H130" s="202">
        <v>1.5164</v>
      </c>
      <c r="I130" s="71">
        <v>120</v>
      </c>
      <c r="J130" s="219">
        <f t="shared" si="3"/>
        <v>40.281061964988155</v>
      </c>
      <c r="K130" s="145">
        <v>44.756735516653507</v>
      </c>
      <c r="L130" s="42">
        <f t="shared" si="2"/>
        <v>0</v>
      </c>
    </row>
    <row r="131" spans="1:12" s="4" customFormat="1" ht="11.25">
      <c r="A131" s="13">
        <v>662492872482</v>
      </c>
      <c r="B131" s="4" t="s">
        <v>2651</v>
      </c>
      <c r="C131" s="4" t="s">
        <v>4081</v>
      </c>
      <c r="D131" s="4" t="s">
        <v>4081</v>
      </c>
      <c r="E131" s="2">
        <v>810001372</v>
      </c>
      <c r="F131" s="71">
        <v>1</v>
      </c>
      <c r="G131" s="3">
        <v>2.5</v>
      </c>
      <c r="H131" s="202">
        <v>0.64359999999999995</v>
      </c>
      <c r="I131" s="71">
        <v>112</v>
      </c>
      <c r="J131" s="219">
        <f t="shared" si="3"/>
        <v>95.823521440387651</v>
      </c>
      <c r="K131" s="145">
        <v>106.4705793782085</v>
      </c>
      <c r="L131" s="42">
        <f t="shared" si="2"/>
        <v>0</v>
      </c>
    </row>
    <row r="132" spans="1:12" s="4" customFormat="1" ht="11.25">
      <c r="A132" s="13">
        <v>662492149638</v>
      </c>
      <c r="B132" s="4" t="s">
        <v>2652</v>
      </c>
      <c r="C132" s="4" t="s">
        <v>4082</v>
      </c>
      <c r="D132" s="4" t="s">
        <v>4082</v>
      </c>
      <c r="E132" s="2">
        <v>810001373</v>
      </c>
      <c r="F132" s="71">
        <v>4</v>
      </c>
      <c r="G132" s="3">
        <v>10.68</v>
      </c>
      <c r="H132" s="202">
        <v>1.9890000000000001</v>
      </c>
      <c r="I132" s="71">
        <v>96</v>
      </c>
      <c r="J132" s="219">
        <f t="shared" si="3"/>
        <v>46.514356610420108</v>
      </c>
      <c r="K132" s="145">
        <v>51.68261845602234</v>
      </c>
      <c r="L132" s="42">
        <f t="shared" si="2"/>
        <v>0</v>
      </c>
    </row>
    <row r="133" spans="1:12" s="4" customFormat="1" ht="11.25">
      <c r="A133" s="13">
        <v>662492661482</v>
      </c>
      <c r="B133" s="4" t="s">
        <v>2653</v>
      </c>
      <c r="C133" s="4" t="s">
        <v>4083</v>
      </c>
      <c r="D133" s="4" t="s">
        <v>4083</v>
      </c>
      <c r="E133" s="2">
        <v>810001374</v>
      </c>
      <c r="F133" s="71">
        <v>1</v>
      </c>
      <c r="G133" s="3">
        <v>3.2</v>
      </c>
      <c r="H133" s="202">
        <v>0.69450000000000001</v>
      </c>
      <c r="I133" s="71">
        <v>100</v>
      </c>
      <c r="J133" s="219">
        <f t="shared" si="3"/>
        <v>127.76838233382406</v>
      </c>
      <c r="K133" s="145">
        <v>141.96486925980452</v>
      </c>
      <c r="L133" s="42">
        <f t="shared" si="2"/>
        <v>0</v>
      </c>
    </row>
    <row r="134" spans="1:12" s="4" customFormat="1" ht="11.25">
      <c r="A134" s="13">
        <v>662492313756</v>
      </c>
      <c r="B134" s="4" t="s">
        <v>1110</v>
      </c>
      <c r="C134" s="4" t="s">
        <v>4134</v>
      </c>
      <c r="D134" s="4" t="s">
        <v>4134</v>
      </c>
      <c r="E134" s="2">
        <v>810001375</v>
      </c>
      <c r="F134" s="71">
        <v>4</v>
      </c>
      <c r="G134" s="3">
        <v>14.72</v>
      </c>
      <c r="H134" s="202">
        <v>2.9034</v>
      </c>
      <c r="I134" s="71">
        <v>48</v>
      </c>
      <c r="J134" s="219">
        <f t="shared" si="3"/>
        <v>55.258085712593534</v>
      </c>
      <c r="K134" s="145">
        <v>61.397873013992815</v>
      </c>
      <c r="L134" s="42">
        <f t="shared" si="2"/>
        <v>0</v>
      </c>
    </row>
    <row r="135" spans="1:12" s="4" customFormat="1" ht="11.25">
      <c r="A135" s="13">
        <v>662492444313</v>
      </c>
      <c r="B135" s="4" t="s">
        <v>2111</v>
      </c>
      <c r="C135" s="4" t="s">
        <v>4135</v>
      </c>
      <c r="D135" s="4" t="s">
        <v>4135</v>
      </c>
      <c r="E135" s="2">
        <v>810001376</v>
      </c>
      <c r="F135" s="71">
        <v>1</v>
      </c>
      <c r="G135" s="3">
        <v>4.5</v>
      </c>
      <c r="H135" s="202">
        <v>0.96619999999999995</v>
      </c>
      <c r="I135" s="76" t="s">
        <v>490</v>
      </c>
      <c r="J135" s="219">
        <f t="shared" si="3"/>
        <v>77.352761698346612</v>
      </c>
      <c r="K135" s="145">
        <v>85.947512998162892</v>
      </c>
      <c r="L135" s="42">
        <f t="shared" si="2"/>
        <v>0</v>
      </c>
    </row>
    <row r="136" spans="1:12" s="4" customFormat="1" ht="11.25">
      <c r="A136" s="13">
        <v>662492890424</v>
      </c>
      <c r="B136" s="4" t="s">
        <v>2654</v>
      </c>
      <c r="C136" s="4" t="s">
        <v>4136</v>
      </c>
      <c r="D136" s="4" t="s">
        <v>4136</v>
      </c>
      <c r="E136" s="2">
        <v>810001377</v>
      </c>
      <c r="F136" s="71">
        <v>4</v>
      </c>
      <c r="G136" s="3">
        <v>30.4</v>
      </c>
      <c r="H136" s="202">
        <v>3.8797000000000001</v>
      </c>
      <c r="I136" s="71">
        <v>48</v>
      </c>
      <c r="J136" s="219">
        <f t="shared" si="3"/>
        <v>63.502580689846774</v>
      </c>
      <c r="K136" s="145">
        <v>70.558422988718632</v>
      </c>
      <c r="L136" s="42">
        <f t="shared" si="2"/>
        <v>0</v>
      </c>
    </row>
    <row r="137" spans="1:12" s="4" customFormat="1" ht="11.25">
      <c r="A137" s="13">
        <v>662492689318</v>
      </c>
      <c r="B137" s="4" t="s">
        <v>2655</v>
      </c>
      <c r="C137" s="4" t="s">
        <v>4137</v>
      </c>
      <c r="D137" s="4" t="s">
        <v>4137</v>
      </c>
      <c r="E137" s="2">
        <v>810001378</v>
      </c>
      <c r="F137" s="71">
        <v>1</v>
      </c>
      <c r="G137" s="3">
        <v>5.5</v>
      </c>
      <c r="H137" s="202">
        <v>1.0347999999999999</v>
      </c>
      <c r="I137" s="71">
        <v>60</v>
      </c>
      <c r="J137" s="219">
        <f t="shared" si="3"/>
        <v>88.906465732213576</v>
      </c>
      <c r="K137" s="145">
        <v>98.784961924681753</v>
      </c>
      <c r="L137" s="42">
        <f t="shared" si="2"/>
        <v>0</v>
      </c>
    </row>
    <row r="138" spans="1:12" s="4" customFormat="1" ht="11.25">
      <c r="A138" s="13">
        <v>662492169773</v>
      </c>
      <c r="B138" s="4" t="s">
        <v>2656</v>
      </c>
      <c r="C138" s="4" t="s">
        <v>4138</v>
      </c>
      <c r="D138" s="4" t="s">
        <v>4138</v>
      </c>
      <c r="E138" s="2">
        <v>810001379</v>
      </c>
      <c r="F138" s="71">
        <v>4</v>
      </c>
      <c r="G138" s="3">
        <v>28.4</v>
      </c>
      <c r="H138" s="202">
        <v>5.7702999999999998</v>
      </c>
      <c r="I138" s="71">
        <v>48</v>
      </c>
      <c r="J138" s="219">
        <f t="shared" si="3"/>
        <v>77.552455348314666</v>
      </c>
      <c r="K138" s="145">
        <v>86.169394831460735</v>
      </c>
      <c r="L138" s="42">
        <f t="shared" si="2"/>
        <v>0</v>
      </c>
    </row>
    <row r="139" spans="1:12" s="4" customFormat="1" ht="11.25">
      <c r="A139" s="13">
        <v>662492779958</v>
      </c>
      <c r="B139" s="4" t="s">
        <v>2657</v>
      </c>
      <c r="C139" s="4" t="s">
        <v>4139</v>
      </c>
      <c r="D139" s="4" t="s">
        <v>4139</v>
      </c>
      <c r="E139" s="2">
        <v>810001380</v>
      </c>
      <c r="F139" s="71">
        <v>1</v>
      </c>
      <c r="G139" s="3">
        <v>8.1999999999999993</v>
      </c>
      <c r="H139" s="202">
        <v>1.8320000000000001</v>
      </c>
      <c r="I139" s="71">
        <v>40</v>
      </c>
      <c r="J139" s="219">
        <f t="shared" si="3"/>
        <v>108.57629025406865</v>
      </c>
      <c r="K139" s="145">
        <v>120.64032250452073</v>
      </c>
      <c r="L139" s="42">
        <f t="shared" si="2"/>
        <v>0</v>
      </c>
    </row>
    <row r="140" spans="1:12" s="4" customFormat="1" ht="11.25">
      <c r="A140" s="13">
        <v>662492593271</v>
      </c>
      <c r="B140" s="4" t="s">
        <v>2658</v>
      </c>
      <c r="C140" s="4" t="s">
        <v>4140</v>
      </c>
      <c r="D140" s="4" t="s">
        <v>4140</v>
      </c>
      <c r="E140" s="2">
        <v>810001381</v>
      </c>
      <c r="F140" s="71">
        <v>4</v>
      </c>
      <c r="G140" s="3">
        <v>38.4</v>
      </c>
      <c r="H140" s="202">
        <v>7.6608999999999998</v>
      </c>
      <c r="I140" s="71">
        <v>24</v>
      </c>
      <c r="J140" s="219">
        <f t="shared" si="3"/>
        <v>92.700645081606936</v>
      </c>
      <c r="K140" s="145">
        <v>103.00071675734104</v>
      </c>
      <c r="L140" s="42">
        <f t="shared" si="2"/>
        <v>0</v>
      </c>
    </row>
    <row r="141" spans="1:12" s="4" customFormat="1" ht="11.25">
      <c r="A141" s="13">
        <v>662492665442</v>
      </c>
      <c r="B141" s="4" t="s">
        <v>1109</v>
      </c>
      <c r="C141" s="1" t="s">
        <v>4141</v>
      </c>
      <c r="D141" s="1" t="s">
        <v>4141</v>
      </c>
      <c r="E141" s="2">
        <v>810001382</v>
      </c>
      <c r="F141" s="71">
        <v>1</v>
      </c>
      <c r="G141" s="3">
        <v>9.6</v>
      </c>
      <c r="H141" s="202">
        <v>2.0278</v>
      </c>
      <c r="I141" s="71">
        <v>25</v>
      </c>
      <c r="J141" s="219">
        <f t="shared" si="3"/>
        <v>124.79290879492707</v>
      </c>
      <c r="K141" s="145">
        <v>138.65878754991897</v>
      </c>
      <c r="L141" s="42">
        <f t="shared" si="2"/>
        <v>0</v>
      </c>
    </row>
    <row r="142" spans="1:12" s="4" customFormat="1" ht="11.25">
      <c r="A142" s="13">
        <v>662492244265</v>
      </c>
      <c r="B142" s="4" t="s">
        <v>2119</v>
      </c>
      <c r="C142" s="4" t="s">
        <v>4142</v>
      </c>
      <c r="D142" s="4" t="s">
        <v>4142</v>
      </c>
      <c r="E142" s="2">
        <v>810001383</v>
      </c>
      <c r="F142" s="71">
        <v>4</v>
      </c>
      <c r="G142" s="3">
        <v>38.4</v>
      </c>
      <c r="H142" s="202">
        <v>9.4530999999999992</v>
      </c>
      <c r="I142" s="76">
        <v>24</v>
      </c>
      <c r="J142" s="219">
        <f t="shared" si="3"/>
        <v>123.52478633739283</v>
      </c>
      <c r="K142" s="145">
        <v>137.24976259710314</v>
      </c>
      <c r="L142" s="42">
        <f t="shared" si="2"/>
        <v>0</v>
      </c>
    </row>
    <row r="143" spans="1:12" s="4" customFormat="1" ht="11.25">
      <c r="A143" s="13">
        <v>662492282175</v>
      </c>
      <c r="B143" s="4" t="s">
        <v>2121</v>
      </c>
      <c r="C143" s="4" t="s">
        <v>4143</v>
      </c>
      <c r="D143" s="4" t="s">
        <v>4143</v>
      </c>
      <c r="E143" s="2">
        <v>810001384</v>
      </c>
      <c r="F143" s="71">
        <v>1</v>
      </c>
      <c r="G143" s="3">
        <v>9.6</v>
      </c>
      <c r="H143" s="202">
        <v>3.0204</v>
      </c>
      <c r="I143" s="76">
        <v>20</v>
      </c>
      <c r="J143" s="219">
        <f t="shared" si="3"/>
        <v>172.93470087234996</v>
      </c>
      <c r="K143" s="145">
        <v>192.14966763594441</v>
      </c>
      <c r="L143" s="42">
        <f t="shared" si="2"/>
        <v>0</v>
      </c>
    </row>
    <row r="144" spans="1:12" s="4" customFormat="1" ht="11.25">
      <c r="A144" s="13">
        <v>662492603031</v>
      </c>
      <c r="B144" s="1" t="s">
        <v>2123</v>
      </c>
      <c r="C144" s="35" t="s">
        <v>4144</v>
      </c>
      <c r="D144" s="35" t="s">
        <v>4144</v>
      </c>
      <c r="E144" s="2">
        <v>810001385</v>
      </c>
      <c r="F144" s="71">
        <v>4</v>
      </c>
      <c r="G144" s="3">
        <v>10.8</v>
      </c>
      <c r="H144" s="202">
        <v>1.5164</v>
      </c>
      <c r="I144" s="76">
        <v>120</v>
      </c>
      <c r="J144" s="219">
        <f t="shared" si="3"/>
        <v>34.604056773038685</v>
      </c>
      <c r="K144" s="145">
        <v>38.448951970042984</v>
      </c>
      <c r="L144" s="42">
        <f t="shared" si="2"/>
        <v>0</v>
      </c>
    </row>
    <row r="145" spans="1:255" s="4" customFormat="1" ht="11.25">
      <c r="A145" s="13">
        <v>662492884966</v>
      </c>
      <c r="B145" s="1" t="s">
        <v>2125</v>
      </c>
      <c r="C145" s="1" t="s">
        <v>4145</v>
      </c>
      <c r="D145" s="1" t="s">
        <v>4145</v>
      </c>
      <c r="E145" s="2">
        <v>810001386</v>
      </c>
      <c r="F145" s="71">
        <v>1</v>
      </c>
      <c r="G145" s="3">
        <v>4</v>
      </c>
      <c r="H145" s="202">
        <v>0.40760000000000002</v>
      </c>
      <c r="I145" s="76">
        <v>75</v>
      </c>
      <c r="J145" s="219">
        <f t="shared" si="3"/>
        <v>53.147038555788193</v>
      </c>
      <c r="K145" s="145">
        <v>59.05226506198688</v>
      </c>
      <c r="L145" s="42">
        <f t="shared" si="2"/>
        <v>0</v>
      </c>
    </row>
    <row r="146" spans="1:255" s="4" customFormat="1" ht="11.25">
      <c r="A146" s="13">
        <v>662492269381</v>
      </c>
      <c r="B146" s="1" t="s">
        <v>2127</v>
      </c>
      <c r="C146" s="35" t="s">
        <v>4146</v>
      </c>
      <c r="D146" s="35" t="s">
        <v>4146</v>
      </c>
      <c r="E146" s="2">
        <v>810001387</v>
      </c>
      <c r="F146" s="71">
        <v>4</v>
      </c>
      <c r="G146" s="3">
        <v>10.8</v>
      </c>
      <c r="H146" s="202">
        <v>0.72599999999999998</v>
      </c>
      <c r="I146" s="76">
        <v>48</v>
      </c>
      <c r="J146" s="219">
        <f t="shared" si="3"/>
        <v>43.561743357320744</v>
      </c>
      <c r="K146" s="145">
        <v>48.401937063689715</v>
      </c>
      <c r="L146" s="42">
        <f t="shared" ref="L146:L205" si="6">IF($L$4="(net)",0,(K146*$L$4))</f>
        <v>0</v>
      </c>
    </row>
    <row r="147" spans="1:255" s="4" customFormat="1" ht="11.25">
      <c r="A147" s="13">
        <v>662492582251</v>
      </c>
      <c r="B147" s="1" t="s">
        <v>2128</v>
      </c>
      <c r="C147" s="35" t="s">
        <v>4620</v>
      </c>
      <c r="D147" s="35" t="s">
        <v>4620</v>
      </c>
      <c r="E147" s="2">
        <v>810001388</v>
      </c>
      <c r="F147" s="71">
        <v>1</v>
      </c>
      <c r="G147" s="3">
        <v>4</v>
      </c>
      <c r="H147" s="202">
        <v>0.73109999999999997</v>
      </c>
      <c r="I147" s="76">
        <v>75</v>
      </c>
      <c r="J147" s="219">
        <f t="shared" si="3"/>
        <v>64.244299961156756</v>
      </c>
      <c r="K147" s="145">
        <v>71.382555512396394</v>
      </c>
      <c r="L147" s="42">
        <f t="shared" si="6"/>
        <v>0</v>
      </c>
    </row>
    <row r="148" spans="1:255" s="4" customFormat="1" ht="11.25">
      <c r="A148" s="13">
        <v>662492456095</v>
      </c>
      <c r="B148" s="4" t="s">
        <v>6204</v>
      </c>
      <c r="C148" s="13">
        <v>1211</v>
      </c>
      <c r="D148" s="13" t="s">
        <v>6203</v>
      </c>
      <c r="E148" s="2">
        <v>810001389</v>
      </c>
      <c r="F148" s="71">
        <v>4</v>
      </c>
      <c r="G148" s="3">
        <v>14</v>
      </c>
      <c r="H148" s="202">
        <v>2</v>
      </c>
      <c r="I148" s="71">
        <v>96</v>
      </c>
      <c r="J148" s="202">
        <f t="shared" si="3"/>
        <v>65.93857313506166</v>
      </c>
      <c r="K148" s="170">
        <v>73.265081261179617</v>
      </c>
      <c r="L148" s="42">
        <f t="shared" si="6"/>
        <v>0</v>
      </c>
    </row>
    <row r="149" spans="1:255" s="4" customFormat="1" ht="12.75" customHeight="1">
      <c r="A149" s="13">
        <v>662492565995</v>
      </c>
      <c r="B149" s="4" t="s">
        <v>8049</v>
      </c>
      <c r="C149" s="13">
        <v>1217</v>
      </c>
      <c r="D149" s="13" t="s">
        <v>6205</v>
      </c>
      <c r="E149" s="2">
        <v>810001390</v>
      </c>
      <c r="F149" s="71">
        <v>4</v>
      </c>
      <c r="G149" s="3">
        <v>20</v>
      </c>
      <c r="H149" s="202">
        <v>2.9</v>
      </c>
      <c r="I149" s="71">
        <v>48</v>
      </c>
      <c r="J149" s="202">
        <f t="shared" si="3"/>
        <v>69.315481193191516</v>
      </c>
      <c r="K149" s="170">
        <v>77.017201325768355</v>
      </c>
      <c r="L149" s="42">
        <f t="shared" si="6"/>
        <v>0</v>
      </c>
    </row>
    <row r="150" spans="1:255" s="4" customFormat="1" ht="12.75" customHeight="1">
      <c r="A150" s="526">
        <v>662492197783</v>
      </c>
      <c r="B150" s="409" t="s">
        <v>5676</v>
      </c>
      <c r="C150" s="241" t="s">
        <v>7945</v>
      </c>
      <c r="D150" s="241" t="s">
        <v>8044</v>
      </c>
      <c r="E150" s="2">
        <v>810006048</v>
      </c>
      <c r="F150" s="309">
        <v>1</v>
      </c>
      <c r="G150" s="309">
        <v>4</v>
      </c>
      <c r="H150" s="652">
        <v>0.8</v>
      </c>
      <c r="I150" s="309"/>
      <c r="J150" s="309">
        <f t="shared" si="3"/>
        <v>319.4154252145994</v>
      </c>
      <c r="K150" s="267">
        <v>354.90602801622157</v>
      </c>
      <c r="L150" s="42">
        <f t="shared" si="6"/>
        <v>0</v>
      </c>
      <c r="M150" s="317"/>
      <c r="N150" s="317"/>
      <c r="O150" s="317"/>
      <c r="P150" s="317"/>
      <c r="Q150" s="317"/>
      <c r="R150" s="317"/>
      <c r="S150" s="317"/>
      <c r="T150" s="317"/>
      <c r="U150" s="317"/>
      <c r="V150" s="317"/>
      <c r="W150" s="317"/>
      <c r="X150" s="317"/>
      <c r="Y150" s="317"/>
      <c r="Z150" s="317"/>
      <c r="AA150" s="317"/>
      <c r="AB150" s="317"/>
      <c r="AC150" s="317"/>
      <c r="AD150" s="317"/>
      <c r="AE150" s="317"/>
      <c r="AF150" s="317"/>
      <c r="AG150" s="317"/>
      <c r="AH150" s="317"/>
      <c r="AI150" s="317"/>
      <c r="AJ150" s="317"/>
      <c r="AK150" s="317"/>
      <c r="AL150" s="317"/>
      <c r="AM150" s="317"/>
      <c r="AN150" s="317"/>
      <c r="AO150" s="317"/>
      <c r="AP150" s="317"/>
      <c r="AQ150" s="317"/>
      <c r="AR150" s="317"/>
      <c r="AS150" s="317"/>
      <c r="AT150" s="317"/>
      <c r="AU150" s="317"/>
      <c r="AV150" s="317"/>
      <c r="AW150" s="317"/>
      <c r="AX150" s="317"/>
      <c r="AY150" s="317"/>
      <c r="AZ150" s="317"/>
      <c r="BA150" s="317"/>
      <c r="BB150" s="317"/>
      <c r="BC150" s="317"/>
      <c r="BD150" s="317"/>
      <c r="BE150" s="317"/>
      <c r="BF150" s="317"/>
      <c r="BG150" s="317"/>
      <c r="BH150" s="317"/>
      <c r="BI150" s="317"/>
      <c r="BJ150" s="317"/>
      <c r="BK150" s="317"/>
      <c r="BL150" s="317"/>
      <c r="BM150" s="317"/>
      <c r="BN150" s="317"/>
      <c r="BO150" s="317"/>
      <c r="BP150" s="317"/>
      <c r="BQ150" s="317"/>
      <c r="BR150" s="317"/>
      <c r="BS150" s="317"/>
      <c r="BT150" s="317"/>
      <c r="BU150" s="317"/>
      <c r="BV150" s="317"/>
      <c r="BW150" s="317"/>
      <c r="BX150" s="317"/>
      <c r="BY150" s="317"/>
      <c r="BZ150" s="317"/>
      <c r="CA150" s="317"/>
      <c r="CB150" s="317"/>
      <c r="CC150" s="317"/>
      <c r="CD150" s="317"/>
      <c r="CE150" s="317"/>
      <c r="CF150" s="317"/>
      <c r="CG150" s="317"/>
      <c r="CH150" s="317"/>
      <c r="CI150" s="317"/>
      <c r="CJ150" s="317"/>
      <c r="CK150" s="317"/>
      <c r="CL150" s="317"/>
      <c r="CM150" s="317"/>
      <c r="CN150" s="317"/>
      <c r="CO150" s="317"/>
      <c r="CP150" s="317"/>
      <c r="CQ150" s="317"/>
      <c r="CR150" s="317"/>
      <c r="CS150" s="317"/>
      <c r="CT150" s="317"/>
      <c r="CU150" s="317"/>
      <c r="CV150" s="317"/>
      <c r="CW150" s="317"/>
      <c r="CX150" s="317"/>
      <c r="CY150" s="317"/>
      <c r="CZ150" s="317"/>
      <c r="DA150" s="317"/>
      <c r="DB150" s="317"/>
      <c r="DC150" s="317"/>
      <c r="DD150" s="317"/>
      <c r="DE150" s="317"/>
      <c r="DF150" s="317"/>
      <c r="DG150" s="317"/>
      <c r="DH150" s="317"/>
      <c r="DI150" s="317"/>
      <c r="DJ150" s="317"/>
      <c r="DK150" s="317"/>
      <c r="DL150" s="317"/>
      <c r="DM150" s="317"/>
      <c r="DN150" s="317"/>
      <c r="DO150" s="317"/>
      <c r="DP150" s="317"/>
      <c r="DQ150" s="317"/>
      <c r="DR150" s="317"/>
      <c r="DS150" s="317"/>
      <c r="DT150" s="317"/>
      <c r="DU150" s="317"/>
      <c r="DV150" s="317"/>
      <c r="DW150" s="317"/>
      <c r="DX150" s="317"/>
      <c r="DY150" s="317"/>
      <c r="DZ150" s="317"/>
      <c r="EA150" s="317"/>
      <c r="EB150" s="317"/>
      <c r="EC150" s="317"/>
      <c r="ED150" s="317"/>
      <c r="EE150" s="317"/>
      <c r="EF150" s="317"/>
      <c r="EG150" s="317"/>
      <c r="EH150" s="317"/>
      <c r="EI150" s="317"/>
      <c r="EJ150" s="317"/>
      <c r="EK150" s="317"/>
      <c r="EL150" s="317"/>
      <c r="EM150" s="317"/>
      <c r="EN150" s="317"/>
      <c r="EO150" s="317"/>
      <c r="EP150" s="317"/>
      <c r="EQ150" s="317"/>
      <c r="ER150" s="317"/>
      <c r="ES150" s="317"/>
      <c r="ET150" s="317"/>
      <c r="EU150" s="317"/>
      <c r="EV150" s="317"/>
      <c r="EW150" s="317"/>
      <c r="EX150" s="317"/>
      <c r="EY150" s="317"/>
      <c r="EZ150" s="317"/>
      <c r="FA150" s="317"/>
      <c r="FB150" s="317"/>
      <c r="FC150" s="317"/>
      <c r="FD150" s="317"/>
      <c r="FE150" s="317"/>
      <c r="FF150" s="317"/>
      <c r="FG150" s="317"/>
      <c r="FH150" s="317"/>
      <c r="FI150" s="317"/>
      <c r="FJ150" s="317"/>
      <c r="FK150" s="317"/>
      <c r="FL150" s="317"/>
      <c r="FM150" s="317"/>
      <c r="FN150" s="317"/>
      <c r="FO150" s="317"/>
      <c r="FP150" s="317"/>
      <c r="FQ150" s="317"/>
      <c r="FR150" s="317"/>
      <c r="FS150" s="317"/>
      <c r="FT150" s="317"/>
      <c r="FU150" s="317"/>
      <c r="FV150" s="317"/>
      <c r="FW150" s="317"/>
      <c r="FX150" s="317"/>
      <c r="FY150" s="317"/>
      <c r="FZ150" s="317"/>
      <c r="GA150" s="317"/>
      <c r="GB150" s="317"/>
      <c r="GC150" s="317"/>
      <c r="GD150" s="317"/>
      <c r="GE150" s="317"/>
      <c r="GF150" s="317"/>
      <c r="GG150" s="317"/>
      <c r="GH150" s="317"/>
      <c r="GI150" s="317"/>
      <c r="GJ150" s="317"/>
      <c r="GK150" s="317"/>
      <c r="GL150" s="317"/>
      <c r="GM150" s="317"/>
      <c r="GN150" s="317"/>
      <c r="GO150" s="317"/>
      <c r="GP150" s="317"/>
      <c r="GQ150" s="317"/>
      <c r="GR150" s="317"/>
      <c r="GS150" s="317"/>
      <c r="GT150" s="317"/>
      <c r="GU150" s="317"/>
      <c r="GV150" s="317"/>
      <c r="GW150" s="317"/>
      <c r="GX150" s="317"/>
      <c r="GY150" s="317"/>
      <c r="GZ150" s="317"/>
      <c r="HA150" s="317"/>
      <c r="HB150" s="317"/>
      <c r="HC150" s="317"/>
      <c r="HD150" s="317"/>
      <c r="HE150" s="317"/>
      <c r="HF150" s="317"/>
      <c r="HG150" s="317"/>
      <c r="HH150" s="317"/>
      <c r="HI150" s="317"/>
      <c r="HJ150" s="317"/>
      <c r="HK150" s="317"/>
      <c r="HL150" s="317"/>
      <c r="HM150" s="317"/>
      <c r="HN150" s="317"/>
      <c r="HO150" s="317"/>
      <c r="HP150" s="317"/>
      <c r="HQ150" s="317"/>
      <c r="HR150" s="317"/>
      <c r="HS150" s="317"/>
      <c r="HT150" s="317"/>
      <c r="HU150" s="317"/>
      <c r="HV150" s="317"/>
      <c r="HW150" s="317"/>
      <c r="HX150" s="317"/>
      <c r="HY150" s="317"/>
      <c r="HZ150" s="317"/>
      <c r="IA150" s="317"/>
      <c r="IB150" s="317"/>
      <c r="IC150" s="317"/>
      <c r="ID150" s="317"/>
      <c r="IE150" s="317"/>
      <c r="IF150" s="317"/>
      <c r="IG150" s="317"/>
      <c r="IH150" s="317"/>
      <c r="II150" s="317"/>
      <c r="IJ150" s="317"/>
      <c r="IK150" s="317"/>
      <c r="IL150" s="317"/>
      <c r="IM150" s="317"/>
      <c r="IN150" s="317"/>
      <c r="IO150" s="317"/>
      <c r="IP150" s="317"/>
      <c r="IQ150" s="317"/>
      <c r="IR150" s="317"/>
      <c r="IS150" s="317"/>
      <c r="IT150" s="317"/>
      <c r="IU150" s="317"/>
    </row>
    <row r="151" spans="1:255" s="4" customFormat="1" ht="11.25">
      <c r="A151" s="13">
        <v>662492820230</v>
      </c>
      <c r="B151" s="35" t="s">
        <v>4528</v>
      </c>
      <c r="C151" s="35" t="s">
        <v>4526</v>
      </c>
      <c r="D151" s="35" t="s">
        <v>4526</v>
      </c>
      <c r="E151" s="2">
        <v>810001391</v>
      </c>
      <c r="F151" s="71">
        <v>4</v>
      </c>
      <c r="G151" s="3">
        <v>2.4500000000000002</v>
      </c>
      <c r="H151" s="202">
        <v>2.42</v>
      </c>
      <c r="I151" s="76">
        <v>80</v>
      </c>
      <c r="J151" s="219">
        <f t="shared" si="3"/>
        <v>110.51778619863693</v>
      </c>
      <c r="K151" s="145">
        <v>122.79754022070769</v>
      </c>
      <c r="L151" s="42">
        <f t="shared" si="6"/>
        <v>0</v>
      </c>
    </row>
    <row r="152" spans="1:255" s="4" customFormat="1" ht="11.25">
      <c r="A152" s="13">
        <v>662492280034</v>
      </c>
      <c r="B152" s="35" t="s">
        <v>868</v>
      </c>
      <c r="C152" s="35" t="s">
        <v>869</v>
      </c>
      <c r="D152" s="35" t="s">
        <v>869</v>
      </c>
      <c r="E152" s="2">
        <v>810001392</v>
      </c>
      <c r="F152" s="71">
        <v>4</v>
      </c>
      <c r="G152" s="3">
        <v>2.4500000000000002</v>
      </c>
      <c r="H152" s="202">
        <v>3.07</v>
      </c>
      <c r="I152" s="76">
        <v>48</v>
      </c>
      <c r="J152" s="219">
        <f t="shared" si="3"/>
        <v>125.42752771916412</v>
      </c>
      <c r="K152" s="145">
        <v>139.36391968796013</v>
      </c>
      <c r="L152" s="42">
        <f t="shared" si="6"/>
        <v>0</v>
      </c>
    </row>
    <row r="153" spans="1:255" s="4" customFormat="1" ht="11.25">
      <c r="A153" s="13">
        <v>662492834121</v>
      </c>
      <c r="B153" s="4" t="s">
        <v>2368</v>
      </c>
      <c r="C153" s="35" t="s">
        <v>4621</v>
      </c>
      <c r="D153" s="35" t="s">
        <v>4621</v>
      </c>
      <c r="E153" s="2">
        <v>810001393</v>
      </c>
      <c r="F153" s="71">
        <v>4</v>
      </c>
      <c r="G153" s="3">
        <v>9.8000000000000007</v>
      </c>
      <c r="H153" s="202">
        <v>2.4190999999999998</v>
      </c>
      <c r="I153" s="71">
        <v>80</v>
      </c>
      <c r="J153" s="219">
        <f t="shared" si="3"/>
        <v>65.071602225310173</v>
      </c>
      <c r="K153" s="145">
        <v>72.301780250344635</v>
      </c>
      <c r="L153" s="42">
        <f t="shared" si="6"/>
        <v>0</v>
      </c>
    </row>
    <row r="154" spans="1:255" s="4" customFormat="1" ht="11.25">
      <c r="A154" s="13">
        <v>662492449776</v>
      </c>
      <c r="B154" s="4" t="s">
        <v>2367</v>
      </c>
      <c r="C154" s="35" t="s">
        <v>4622</v>
      </c>
      <c r="D154" s="35" t="s">
        <v>4622</v>
      </c>
      <c r="E154" s="2">
        <v>810001394</v>
      </c>
      <c r="F154" s="71">
        <v>4</v>
      </c>
      <c r="G154" s="3">
        <v>2.9</v>
      </c>
      <c r="H154" s="202">
        <v>0.66839999999999999</v>
      </c>
      <c r="I154" s="71">
        <v>72</v>
      </c>
      <c r="J154" s="219">
        <f t="shared" si="3"/>
        <v>95.981326473939589</v>
      </c>
      <c r="K154" s="145">
        <v>106.64591830437732</v>
      </c>
      <c r="L154" s="42">
        <f t="shared" si="6"/>
        <v>0</v>
      </c>
    </row>
    <row r="155" spans="1:255" s="4" customFormat="1" ht="11.25">
      <c r="A155" s="13">
        <v>662492541579</v>
      </c>
      <c r="B155" s="4" t="s">
        <v>205</v>
      </c>
      <c r="C155" s="1" t="s">
        <v>4623</v>
      </c>
      <c r="D155" s="1" t="s">
        <v>4623</v>
      </c>
      <c r="E155" s="2">
        <v>810001395</v>
      </c>
      <c r="F155" s="71">
        <v>4</v>
      </c>
      <c r="G155" s="3">
        <v>12</v>
      </c>
      <c r="H155" s="202">
        <v>3.0674000000000001</v>
      </c>
      <c r="I155" s="71">
        <v>48</v>
      </c>
      <c r="J155" s="219">
        <f t="shared" si="3"/>
        <v>75.897850820007775</v>
      </c>
      <c r="K155" s="145">
        <v>84.330945355564197</v>
      </c>
      <c r="L155" s="42">
        <f t="shared" si="6"/>
        <v>0</v>
      </c>
    </row>
    <row r="156" spans="1:255" s="4" customFormat="1" ht="11.25">
      <c r="A156" s="13">
        <v>662492556160</v>
      </c>
      <c r="B156" s="4" t="s">
        <v>204</v>
      </c>
      <c r="C156" s="1" t="s">
        <v>4624</v>
      </c>
      <c r="D156" s="1" t="s">
        <v>4624</v>
      </c>
      <c r="E156" s="2">
        <v>810001396</v>
      </c>
      <c r="F156" s="71">
        <v>4</v>
      </c>
      <c r="G156" s="3">
        <v>3.6</v>
      </c>
      <c r="H156" s="202">
        <v>0.73099999999999998</v>
      </c>
      <c r="I156" s="71">
        <v>80</v>
      </c>
      <c r="J156" s="219">
        <f t="shared" si="3"/>
        <v>111.94255463924472</v>
      </c>
      <c r="K156" s="145">
        <v>124.38061626582747</v>
      </c>
      <c r="L156" s="42">
        <f t="shared" si="6"/>
        <v>0</v>
      </c>
    </row>
    <row r="157" spans="1:255" s="4" customFormat="1" ht="11.25">
      <c r="A157" s="13">
        <v>662492502785</v>
      </c>
      <c r="B157" s="35" t="s">
        <v>1282</v>
      </c>
      <c r="C157" s="35" t="s">
        <v>4625</v>
      </c>
      <c r="D157" s="35" t="s">
        <v>4625</v>
      </c>
      <c r="E157" s="2">
        <v>810001397</v>
      </c>
      <c r="F157" s="71">
        <v>4</v>
      </c>
      <c r="G157" s="3">
        <v>4</v>
      </c>
      <c r="H157" s="202">
        <v>0.43469999999999998</v>
      </c>
      <c r="I157" s="71">
        <v>520</v>
      </c>
      <c r="J157" s="219">
        <f t="shared" si="3"/>
        <v>21.681024853676341</v>
      </c>
      <c r="K157" s="145">
        <v>24.090027615195932</v>
      </c>
      <c r="L157" s="42">
        <f t="shared" si="6"/>
        <v>0</v>
      </c>
    </row>
    <row r="158" spans="1:255" s="4" customFormat="1" ht="11.25">
      <c r="A158" s="13">
        <v>662492832622</v>
      </c>
      <c r="B158" s="4" t="s">
        <v>12519</v>
      </c>
      <c r="C158" s="4" t="s">
        <v>4626</v>
      </c>
      <c r="D158" s="4" t="s">
        <v>4626</v>
      </c>
      <c r="E158" s="2">
        <v>810001398</v>
      </c>
      <c r="F158" s="71">
        <v>1</v>
      </c>
      <c r="G158" s="3">
        <v>1.82</v>
      </c>
      <c r="H158" s="202">
        <v>0.3342</v>
      </c>
      <c r="I158" s="71">
        <v>108</v>
      </c>
      <c r="J158" s="219">
        <f t="shared" si="3"/>
        <v>79.050157723075202</v>
      </c>
      <c r="K158" s="145">
        <v>87.833508581194664</v>
      </c>
      <c r="L158" s="42">
        <f t="shared" si="6"/>
        <v>0</v>
      </c>
    </row>
    <row r="159" spans="1:255" s="4" customFormat="1" ht="11.25">
      <c r="A159" s="13">
        <v>662492359013</v>
      </c>
      <c r="B159" s="4" t="s">
        <v>4358</v>
      </c>
      <c r="C159" s="4" t="s">
        <v>4627</v>
      </c>
      <c r="D159" s="4" t="s">
        <v>4627</v>
      </c>
      <c r="E159" s="2">
        <v>810001399</v>
      </c>
      <c r="F159" s="71">
        <v>1</v>
      </c>
      <c r="G159" s="3">
        <v>6.6</v>
      </c>
      <c r="H159" s="202">
        <v>1.3507</v>
      </c>
      <c r="I159" s="71">
        <v>60</v>
      </c>
      <c r="J159" s="219">
        <f t="shared" si="3"/>
        <v>133.72342631790508</v>
      </c>
      <c r="K159" s="145">
        <v>148.58158479767229</v>
      </c>
      <c r="L159" s="42">
        <f t="shared" si="6"/>
        <v>0</v>
      </c>
    </row>
    <row r="160" spans="1:255" s="4" customFormat="1" ht="11.25">
      <c r="A160" s="13">
        <v>662492919002</v>
      </c>
      <c r="B160" s="4" t="s">
        <v>10869</v>
      </c>
      <c r="C160" s="4" t="s">
        <v>10870</v>
      </c>
      <c r="D160" s="4" t="s">
        <v>10870</v>
      </c>
      <c r="E160" s="2">
        <v>810013976</v>
      </c>
      <c r="F160" s="71">
        <v>6</v>
      </c>
      <c r="G160" s="3"/>
      <c r="H160" s="202"/>
      <c r="I160" s="71">
        <v>240</v>
      </c>
      <c r="J160" s="219">
        <f t="shared" si="3"/>
        <v>19.764567000000003</v>
      </c>
      <c r="K160" s="145">
        <v>21.960630000000002</v>
      </c>
      <c r="L160" s="42">
        <f t="shared" si="6"/>
        <v>0</v>
      </c>
    </row>
    <row r="161" spans="1:12" s="4" customFormat="1" ht="11.25">
      <c r="A161" s="13">
        <v>662492802595</v>
      </c>
      <c r="B161" s="1" t="s">
        <v>1278</v>
      </c>
      <c r="C161" s="35" t="s">
        <v>4628</v>
      </c>
      <c r="D161" s="35" t="s">
        <v>4628</v>
      </c>
      <c r="E161" s="2">
        <v>810001400</v>
      </c>
      <c r="F161" s="71">
        <v>4</v>
      </c>
      <c r="G161" s="3">
        <v>14.6</v>
      </c>
      <c r="H161" s="202">
        <v>2.3527</v>
      </c>
      <c r="I161" s="71">
        <v>72</v>
      </c>
      <c r="J161" s="219">
        <f t="shared" si="3"/>
        <v>73.301833370422841</v>
      </c>
      <c r="K161" s="145">
        <v>81.446481522692039</v>
      </c>
      <c r="L161" s="42">
        <f t="shared" si="6"/>
        <v>0</v>
      </c>
    </row>
    <row r="162" spans="1:12">
      <c r="A162" s="18">
        <v>662492793299</v>
      </c>
      <c r="B162" s="35" t="s">
        <v>8</v>
      </c>
      <c r="C162" s="35" t="s">
        <v>9</v>
      </c>
      <c r="D162" s="35" t="s">
        <v>9</v>
      </c>
      <c r="E162" s="2">
        <v>810001401</v>
      </c>
      <c r="F162" s="71">
        <v>4</v>
      </c>
      <c r="G162" s="3">
        <v>14.6</v>
      </c>
      <c r="H162" s="202">
        <v>2.3527</v>
      </c>
      <c r="I162" s="76">
        <v>72</v>
      </c>
      <c r="J162" s="219">
        <f t="shared" si="3"/>
        <v>68.395075114064539</v>
      </c>
      <c r="K162" s="145">
        <v>75.994527904516147</v>
      </c>
      <c r="L162" s="42">
        <f t="shared" si="6"/>
        <v>0</v>
      </c>
    </row>
    <row r="163" spans="1:12">
      <c r="A163" s="18">
        <v>662492667798</v>
      </c>
      <c r="B163" s="35" t="s">
        <v>3330</v>
      </c>
      <c r="C163" s="35" t="s">
        <v>2776</v>
      </c>
      <c r="D163" s="35" t="s">
        <v>2776</v>
      </c>
      <c r="E163" s="2">
        <v>810001402</v>
      </c>
      <c r="F163" s="71">
        <v>6</v>
      </c>
      <c r="G163" s="3"/>
      <c r="H163" s="202">
        <v>2.3843000000000001</v>
      </c>
      <c r="I163" s="76">
        <v>90</v>
      </c>
      <c r="J163" s="219">
        <f t="shared" si="3"/>
        <v>50.7307992169562</v>
      </c>
      <c r="K163" s="145">
        <v>56.367554685506889</v>
      </c>
      <c r="L163" s="42">
        <f t="shared" si="6"/>
        <v>0</v>
      </c>
    </row>
    <row r="164" spans="1:12">
      <c r="A164" s="18">
        <v>662492910122</v>
      </c>
      <c r="B164" s="35" t="s">
        <v>9123</v>
      </c>
      <c r="C164" s="35" t="s">
        <v>9124</v>
      </c>
      <c r="D164" s="35" t="s">
        <v>9124</v>
      </c>
      <c r="E164" s="2">
        <v>810013339</v>
      </c>
      <c r="F164" s="71">
        <v>1</v>
      </c>
      <c r="G164" s="3">
        <v>4.25</v>
      </c>
      <c r="H164" s="202">
        <v>5.96E-2</v>
      </c>
      <c r="I164" s="76"/>
      <c r="J164" s="219">
        <f t="shared" si="3"/>
        <v>135.37740166650002</v>
      </c>
      <c r="K164" s="145">
        <v>150.41933518500002</v>
      </c>
      <c r="L164" s="42">
        <f t="shared" si="6"/>
        <v>0</v>
      </c>
    </row>
    <row r="165" spans="1:12" s="4" customFormat="1" ht="11.25">
      <c r="A165" s="18">
        <v>662492397251</v>
      </c>
      <c r="B165" s="4" t="s">
        <v>1279</v>
      </c>
      <c r="C165" s="4" t="s">
        <v>4629</v>
      </c>
      <c r="D165" s="4" t="s">
        <v>4629</v>
      </c>
      <c r="E165" s="2">
        <v>810001403</v>
      </c>
      <c r="F165" s="71">
        <v>4</v>
      </c>
      <c r="G165" s="3">
        <v>11.06</v>
      </c>
      <c r="H165" s="202">
        <v>1.6708000000000001</v>
      </c>
      <c r="I165" s="71">
        <v>180</v>
      </c>
      <c r="J165" s="219">
        <f t="shared" si="3"/>
        <v>69.079739056812215</v>
      </c>
      <c r="K165" s="145">
        <v>76.755265618680241</v>
      </c>
      <c r="L165" s="42">
        <f t="shared" si="6"/>
        <v>0</v>
      </c>
    </row>
    <row r="166" spans="1:12" s="4" customFormat="1" ht="11.25">
      <c r="A166" s="13">
        <v>662492145357</v>
      </c>
      <c r="B166" s="4" t="s">
        <v>1281</v>
      </c>
      <c r="C166" s="4" t="s">
        <v>4630</v>
      </c>
      <c r="D166" s="4" t="s">
        <v>4630</v>
      </c>
      <c r="E166" s="2">
        <v>810001404</v>
      </c>
      <c r="F166" s="71">
        <v>1</v>
      </c>
      <c r="G166" s="3">
        <v>5</v>
      </c>
      <c r="H166" s="202">
        <v>0.55310000000000004</v>
      </c>
      <c r="I166" s="71">
        <v>126</v>
      </c>
      <c r="J166" s="219">
        <f t="shared" si="3"/>
        <v>110.6017544180305</v>
      </c>
      <c r="K166" s="145">
        <v>122.89083824225611</v>
      </c>
      <c r="L166" s="42">
        <f t="shared" si="6"/>
        <v>0</v>
      </c>
    </row>
    <row r="167" spans="1:12" s="4" customFormat="1" ht="11.25">
      <c r="A167" s="18">
        <v>662492277225</v>
      </c>
      <c r="B167" s="4" t="s">
        <v>10</v>
      </c>
      <c r="C167" s="4" t="s">
        <v>572</v>
      </c>
      <c r="D167" s="4" t="s">
        <v>572</v>
      </c>
      <c r="E167" s="2">
        <v>810001405</v>
      </c>
      <c r="F167" s="71">
        <v>1</v>
      </c>
      <c r="G167" s="3">
        <v>5</v>
      </c>
      <c r="H167" s="202">
        <v>0.59360000000000002</v>
      </c>
      <c r="I167" s="76">
        <v>144</v>
      </c>
      <c r="J167" s="219">
        <f t="shared" si="3"/>
        <v>58.76698841917537</v>
      </c>
      <c r="K167" s="145">
        <v>65.296653799083742</v>
      </c>
      <c r="L167" s="42">
        <f t="shared" si="6"/>
        <v>0</v>
      </c>
    </row>
    <row r="168" spans="1:12" s="4" customFormat="1" ht="11.25">
      <c r="A168" s="18">
        <v>662492160527</v>
      </c>
      <c r="B168" s="4" t="s">
        <v>3888</v>
      </c>
      <c r="C168" s="4" t="s">
        <v>3889</v>
      </c>
      <c r="D168" s="4" t="s">
        <v>3889</v>
      </c>
      <c r="E168" s="2">
        <v>810001406</v>
      </c>
      <c r="F168" s="71">
        <v>1</v>
      </c>
      <c r="G168" s="3"/>
      <c r="H168" s="202">
        <v>0.2359</v>
      </c>
      <c r="I168" s="76"/>
      <c r="J168" s="219">
        <f t="shared" si="3"/>
        <v>537.10828465218742</v>
      </c>
      <c r="K168" s="145">
        <v>596.7869829468749</v>
      </c>
      <c r="L168" s="42">
        <f t="shared" si="6"/>
        <v>0</v>
      </c>
    </row>
    <row r="169" spans="1:12" s="4" customFormat="1" ht="11.25">
      <c r="A169" s="18">
        <v>662492437728</v>
      </c>
      <c r="B169" s="4" t="s">
        <v>2678</v>
      </c>
      <c r="C169" s="4" t="s">
        <v>2154</v>
      </c>
      <c r="D169" s="4" t="s">
        <v>2154</v>
      </c>
      <c r="E169" s="2">
        <v>810001407</v>
      </c>
      <c r="F169" s="22" t="s">
        <v>490</v>
      </c>
      <c r="G169" s="22" t="s">
        <v>490</v>
      </c>
      <c r="H169" s="202">
        <v>0.2359</v>
      </c>
      <c r="I169" s="178" t="s">
        <v>8784</v>
      </c>
      <c r="J169" s="219">
        <f t="shared" si="3"/>
        <v>72.417475777707139</v>
      </c>
      <c r="K169" s="145">
        <v>80.463861975230145</v>
      </c>
      <c r="L169" s="42">
        <f t="shared" si="6"/>
        <v>0</v>
      </c>
    </row>
    <row r="170" spans="1:12" s="4" customFormat="1" ht="11.25">
      <c r="A170" s="13">
        <v>662492196816</v>
      </c>
      <c r="B170" s="4" t="s">
        <v>1280</v>
      </c>
      <c r="C170" s="4" t="s">
        <v>3302</v>
      </c>
      <c r="D170" s="4" t="s">
        <v>3302</v>
      </c>
      <c r="E170" s="2">
        <v>810001408</v>
      </c>
      <c r="F170" s="71">
        <v>4</v>
      </c>
      <c r="G170" s="3">
        <v>5.62</v>
      </c>
      <c r="H170" s="202">
        <v>0.72089999999999999</v>
      </c>
      <c r="I170" s="71">
        <v>200</v>
      </c>
      <c r="J170" s="219">
        <f t="shared" si="3"/>
        <v>16.260768640257258</v>
      </c>
      <c r="K170" s="145">
        <v>18.067520711396952</v>
      </c>
      <c r="L170" s="42">
        <f t="shared" si="6"/>
        <v>0</v>
      </c>
    </row>
    <row r="171" spans="1:12" s="4" customFormat="1" ht="11.25">
      <c r="A171" s="23">
        <v>662492641460</v>
      </c>
      <c r="B171" s="56" t="s">
        <v>3777</v>
      </c>
      <c r="C171" s="56" t="s">
        <v>3303</v>
      </c>
      <c r="D171" s="56" t="s">
        <v>3303</v>
      </c>
      <c r="E171" s="2">
        <v>810001409</v>
      </c>
      <c r="F171" s="120">
        <v>1</v>
      </c>
      <c r="G171" s="58">
        <v>8.5</v>
      </c>
      <c r="H171" s="227">
        <v>1.6708000000000001</v>
      </c>
      <c r="I171" s="86">
        <v>45</v>
      </c>
      <c r="J171" s="219">
        <f t="shared" si="3"/>
        <v>118.63229191317511</v>
      </c>
      <c r="K171" s="145">
        <v>131.81365768130567</v>
      </c>
      <c r="L171" s="42">
        <f t="shared" si="6"/>
        <v>0</v>
      </c>
    </row>
    <row r="172" spans="1:12" s="4" customFormat="1" ht="11.25">
      <c r="A172" s="13">
        <v>662492686355</v>
      </c>
      <c r="B172" s="4" t="s">
        <v>4300</v>
      </c>
      <c r="C172" s="4" t="s">
        <v>3304</v>
      </c>
      <c r="D172" s="4" t="s">
        <v>3304</v>
      </c>
      <c r="E172" s="2">
        <v>810001410</v>
      </c>
      <c r="F172" s="71">
        <v>4</v>
      </c>
      <c r="G172" s="3">
        <v>3.42</v>
      </c>
      <c r="H172" s="202">
        <v>0.48759999999999998</v>
      </c>
      <c r="I172" s="71">
        <v>320</v>
      </c>
      <c r="J172" s="219">
        <f t="shared" si="3"/>
        <v>26.744685263581012</v>
      </c>
      <c r="K172" s="145">
        <v>29.716316959534456</v>
      </c>
      <c r="L172" s="42">
        <f t="shared" si="6"/>
        <v>0</v>
      </c>
    </row>
    <row r="173" spans="1:12" s="4" customFormat="1" ht="11.25">
      <c r="A173" s="13">
        <v>662492299531</v>
      </c>
      <c r="B173" s="4" t="s">
        <v>1283</v>
      </c>
      <c r="C173" s="4" t="s">
        <v>3305</v>
      </c>
      <c r="D173" s="4" t="s">
        <v>3305</v>
      </c>
      <c r="E173" s="2">
        <v>810001411</v>
      </c>
      <c r="F173" s="71">
        <v>12</v>
      </c>
      <c r="G173" s="3">
        <v>2.16</v>
      </c>
      <c r="H173" s="198">
        <v>0.01</v>
      </c>
      <c r="I173" s="76" t="s">
        <v>490</v>
      </c>
      <c r="J173" s="219">
        <f t="shared" si="3"/>
        <v>12.252631808755249</v>
      </c>
      <c r="K173" s="145">
        <v>13.614035343061387</v>
      </c>
      <c r="L173" s="42">
        <f t="shared" si="6"/>
        <v>0</v>
      </c>
    </row>
    <row r="174" spans="1:12" s="4" customFormat="1" ht="11.25">
      <c r="A174" s="13">
        <v>662492391099</v>
      </c>
      <c r="B174" s="1" t="s">
        <v>1284</v>
      </c>
      <c r="C174" s="35" t="s">
        <v>3306</v>
      </c>
      <c r="D174" s="35" t="s">
        <v>3306</v>
      </c>
      <c r="E174" s="2">
        <v>810001412</v>
      </c>
      <c r="F174" s="71">
        <v>6</v>
      </c>
      <c r="G174" s="3">
        <v>22.02</v>
      </c>
      <c r="H174" s="198">
        <v>2.6497000000000002</v>
      </c>
      <c r="I174" s="71">
        <v>108</v>
      </c>
      <c r="J174" s="219">
        <f t="shared" si="3"/>
        <v>70.021151978090245</v>
      </c>
      <c r="K174" s="145">
        <v>77.801279975655831</v>
      </c>
      <c r="L174" s="42">
        <f t="shared" si="6"/>
        <v>0</v>
      </c>
    </row>
    <row r="175" spans="1:12" s="4" customFormat="1" ht="11.25">
      <c r="A175" s="13">
        <v>662492690772</v>
      </c>
      <c r="B175" s="1" t="s">
        <v>1285</v>
      </c>
      <c r="C175" s="35" t="s">
        <v>3307</v>
      </c>
      <c r="D175" s="35" t="s">
        <v>3307</v>
      </c>
      <c r="E175" s="2">
        <v>810001413</v>
      </c>
      <c r="F175" s="71">
        <v>6</v>
      </c>
      <c r="G175" s="3">
        <v>24.6</v>
      </c>
      <c r="H175" s="198">
        <v>4.7435</v>
      </c>
      <c r="I175" s="71">
        <v>72</v>
      </c>
      <c r="J175" s="219">
        <f t="shared" si="3"/>
        <v>124.16665878371877</v>
      </c>
      <c r="K175" s="145">
        <v>137.96295420413196</v>
      </c>
      <c r="L175" s="42">
        <f t="shared" si="6"/>
        <v>0</v>
      </c>
    </row>
    <row r="176" spans="1:12" s="4" customFormat="1" ht="11.25">
      <c r="A176" s="13">
        <v>662492697313</v>
      </c>
      <c r="B176" s="1" t="s">
        <v>1286</v>
      </c>
      <c r="C176" s="1" t="s">
        <v>3308</v>
      </c>
      <c r="D176" s="1" t="s">
        <v>3308</v>
      </c>
      <c r="E176" s="2">
        <v>810001414</v>
      </c>
      <c r="F176" s="71">
        <v>4</v>
      </c>
      <c r="G176" s="3">
        <v>17.72</v>
      </c>
      <c r="H176" s="198">
        <v>4.2619999999999996</v>
      </c>
      <c r="I176" s="71">
        <v>64</v>
      </c>
      <c r="J176" s="219">
        <f t="shared" si="3"/>
        <v>77.36702553048714</v>
      </c>
      <c r="K176" s="145">
        <v>85.96336170054127</v>
      </c>
      <c r="L176" s="42">
        <f t="shared" si="6"/>
        <v>0</v>
      </c>
    </row>
    <row r="177" spans="1:12" s="4" customFormat="1" ht="11.25">
      <c r="A177" s="13">
        <v>662492316443</v>
      </c>
      <c r="B177" s="1" t="s">
        <v>3153</v>
      </c>
      <c r="C177" s="35" t="s">
        <v>3309</v>
      </c>
      <c r="D177" s="35" t="s">
        <v>3309</v>
      </c>
      <c r="E177" s="2">
        <v>810001415</v>
      </c>
      <c r="F177" s="71">
        <v>6</v>
      </c>
      <c r="G177" s="3">
        <v>22.02</v>
      </c>
      <c r="H177" s="198" t="s">
        <v>490</v>
      </c>
      <c r="I177" s="76">
        <v>240</v>
      </c>
      <c r="J177" s="219">
        <f t="shared" si="3"/>
        <v>94.141292127805173</v>
      </c>
      <c r="K177" s="145">
        <v>104.6014356975613</v>
      </c>
      <c r="L177" s="42">
        <f t="shared" si="6"/>
        <v>0</v>
      </c>
    </row>
    <row r="178" spans="1:12" s="4" customFormat="1" ht="11.25">
      <c r="A178" s="13">
        <v>662492387948</v>
      </c>
      <c r="B178" s="1" t="s">
        <v>3155</v>
      </c>
      <c r="C178" s="35" t="s">
        <v>3310</v>
      </c>
      <c r="D178" s="35" t="s">
        <v>3310</v>
      </c>
      <c r="E178" s="2">
        <v>810001416</v>
      </c>
      <c r="F178" s="71">
        <v>6</v>
      </c>
      <c r="G178" s="3">
        <v>24.6</v>
      </c>
      <c r="H178" s="198">
        <v>6.8079999999999998</v>
      </c>
      <c r="I178" s="76" t="s">
        <v>490</v>
      </c>
      <c r="J178" s="219">
        <f t="shared" si="3"/>
        <v>175.06001186129589</v>
      </c>
      <c r="K178" s="145">
        <v>194.51112429032875</v>
      </c>
      <c r="L178" s="42">
        <f t="shared" si="6"/>
        <v>0</v>
      </c>
    </row>
    <row r="179" spans="1:12" s="4" customFormat="1" ht="11.25">
      <c r="A179" s="13">
        <v>662492413159</v>
      </c>
      <c r="B179" s="35" t="s">
        <v>4321</v>
      </c>
      <c r="C179" s="35" t="s">
        <v>3887</v>
      </c>
      <c r="D179" s="35" t="s">
        <v>3887</v>
      </c>
      <c r="E179" s="2">
        <v>810001417</v>
      </c>
      <c r="F179" s="71">
        <v>1</v>
      </c>
      <c r="G179" s="3"/>
      <c r="H179" s="202"/>
      <c r="I179" s="76"/>
      <c r="J179" s="219">
        <f t="shared" si="3"/>
        <v>99.241284940332065</v>
      </c>
      <c r="K179" s="145">
        <v>110.26809437814674</v>
      </c>
      <c r="L179" s="42">
        <f t="shared" si="6"/>
        <v>0</v>
      </c>
    </row>
    <row r="180" spans="1:12" s="241" customFormat="1" ht="11.25">
      <c r="A180" s="13">
        <v>662492636480</v>
      </c>
      <c r="B180" s="99" t="s">
        <v>4321</v>
      </c>
      <c r="C180" s="315" t="s">
        <v>348</v>
      </c>
      <c r="D180" s="315" t="s">
        <v>348</v>
      </c>
      <c r="E180" s="2">
        <v>810001418</v>
      </c>
      <c r="F180" s="71">
        <v>1</v>
      </c>
      <c r="G180" s="3">
        <v>4.3600000000000003</v>
      </c>
      <c r="H180" s="202">
        <v>0.59350000000000003</v>
      </c>
      <c r="I180" s="76" t="s">
        <v>490</v>
      </c>
      <c r="J180" s="219">
        <f>K180*$J$4</f>
        <v>71.319160702882712</v>
      </c>
      <c r="K180" s="145">
        <v>79.243511892091902</v>
      </c>
      <c r="L180" s="42">
        <f t="shared" si="6"/>
        <v>0</v>
      </c>
    </row>
    <row r="181" spans="1:12" s="241" customFormat="1" ht="11.25">
      <c r="A181" s="13">
        <v>662492386545</v>
      </c>
      <c r="B181" s="99" t="s">
        <v>10412</v>
      </c>
      <c r="C181" s="315" t="s">
        <v>10413</v>
      </c>
      <c r="D181" s="99" t="s">
        <v>10413</v>
      </c>
      <c r="E181" s="2">
        <v>810001338</v>
      </c>
      <c r="F181" s="71">
        <v>1</v>
      </c>
      <c r="G181" s="3">
        <v>4.3600000000000003</v>
      </c>
      <c r="H181" s="202">
        <v>0.23580000000000001</v>
      </c>
      <c r="I181" s="76" t="s">
        <v>490</v>
      </c>
      <c r="J181" s="219">
        <f>K181*$J$4</f>
        <v>43.847020000132297</v>
      </c>
      <c r="K181" s="145">
        <v>48.718911111258109</v>
      </c>
      <c r="L181" s="42">
        <f t="shared" si="6"/>
        <v>0</v>
      </c>
    </row>
    <row r="182" spans="1:12" s="4" customFormat="1" ht="11.25">
      <c r="A182" s="13">
        <v>662492367377</v>
      </c>
      <c r="B182" s="4" t="s">
        <v>4299</v>
      </c>
      <c r="C182" s="4" t="s">
        <v>3311</v>
      </c>
      <c r="D182" s="4" t="s">
        <v>3311</v>
      </c>
      <c r="E182" s="2">
        <v>810001419</v>
      </c>
      <c r="F182" s="71">
        <v>6</v>
      </c>
      <c r="G182" s="3">
        <v>3.3</v>
      </c>
      <c r="H182" s="202">
        <v>0.17799999999999999</v>
      </c>
      <c r="I182" s="71">
        <v>756</v>
      </c>
      <c r="J182" s="219">
        <f t="shared" si="3"/>
        <v>18.043747657829321</v>
      </c>
      <c r="K182" s="145">
        <v>20.048608508699246</v>
      </c>
      <c r="L182" s="42">
        <f t="shared" si="6"/>
        <v>0</v>
      </c>
    </row>
    <row r="183" spans="1:12" s="4" customFormat="1" ht="22.5">
      <c r="A183" s="13">
        <v>662492431221</v>
      </c>
      <c r="B183" s="39" t="s">
        <v>3762</v>
      </c>
      <c r="C183" s="139" t="s">
        <v>3312</v>
      </c>
      <c r="D183" s="139" t="s">
        <v>3312</v>
      </c>
      <c r="E183" s="2">
        <v>810001420</v>
      </c>
      <c r="F183" s="85">
        <v>1</v>
      </c>
      <c r="G183" s="41">
        <v>4.4400000000000004</v>
      </c>
      <c r="H183" s="219">
        <v>0.95669999999999999</v>
      </c>
      <c r="I183" s="107">
        <v>72</v>
      </c>
      <c r="J183" s="219">
        <f t="shared" si="3"/>
        <v>171.25156867976202</v>
      </c>
      <c r="K183" s="207">
        <v>190.27952075529112</v>
      </c>
      <c r="L183" s="42">
        <f t="shared" si="6"/>
        <v>0</v>
      </c>
    </row>
    <row r="184" spans="1:12" s="4" customFormat="1" ht="13.5" customHeight="1">
      <c r="A184" s="13">
        <v>662492424964</v>
      </c>
      <c r="B184" s="4" t="s">
        <v>3764</v>
      </c>
      <c r="C184" s="4" t="s">
        <v>1220</v>
      </c>
      <c r="D184" s="4" t="s">
        <v>1220</v>
      </c>
      <c r="E184" s="2">
        <v>810001421</v>
      </c>
      <c r="F184" s="71">
        <v>1</v>
      </c>
      <c r="G184" s="3">
        <v>4.4400000000000004</v>
      </c>
      <c r="H184" s="202">
        <v>0.95669999999999999</v>
      </c>
      <c r="I184" s="76">
        <v>72</v>
      </c>
      <c r="J184" s="219">
        <f t="shared" ref="J184:J205" si="7">K184*$J$4</f>
        <v>195.61419397586667</v>
      </c>
      <c r="K184" s="208">
        <v>217.34910441762963</v>
      </c>
      <c r="L184" s="42">
        <f t="shared" si="6"/>
        <v>0</v>
      </c>
    </row>
    <row r="185" spans="1:12" s="4" customFormat="1" ht="11.25">
      <c r="A185" s="13">
        <v>662492542125</v>
      </c>
      <c r="B185" s="1" t="s">
        <v>4590</v>
      </c>
      <c r="C185" s="1" t="s">
        <v>1221</v>
      </c>
      <c r="D185" s="1" t="s">
        <v>1221</v>
      </c>
      <c r="E185" s="2">
        <v>810001422</v>
      </c>
      <c r="F185" s="71">
        <v>1</v>
      </c>
      <c r="G185" s="3">
        <v>4.4400000000000004</v>
      </c>
      <c r="H185" s="202">
        <v>0.95669999999999999</v>
      </c>
      <c r="I185" s="76">
        <v>72</v>
      </c>
      <c r="J185" s="219">
        <f t="shared" si="7"/>
        <v>549.01489909079123</v>
      </c>
      <c r="K185" s="208">
        <v>610.01655454532352</v>
      </c>
      <c r="L185" s="42">
        <f t="shared" si="6"/>
        <v>0</v>
      </c>
    </row>
    <row r="186" spans="1:12" s="4" customFormat="1" ht="11.25">
      <c r="A186" s="13">
        <v>662492277379</v>
      </c>
      <c r="B186" s="1" t="s">
        <v>275</v>
      </c>
      <c r="C186" s="1" t="s">
        <v>1222</v>
      </c>
      <c r="D186" s="1" t="s">
        <v>1222</v>
      </c>
      <c r="E186" s="2">
        <v>810001423</v>
      </c>
      <c r="F186" s="71">
        <v>1</v>
      </c>
      <c r="G186" s="3">
        <v>4.4400000000000004</v>
      </c>
      <c r="H186" s="202">
        <v>0.95669999999999999</v>
      </c>
      <c r="I186" s="76" t="s">
        <v>490</v>
      </c>
      <c r="J186" s="219">
        <f t="shared" si="7"/>
        <v>669.24474020371065</v>
      </c>
      <c r="K186" s="208">
        <v>743.60526689301184</v>
      </c>
      <c r="L186" s="42">
        <f t="shared" si="6"/>
        <v>0</v>
      </c>
    </row>
    <row r="187" spans="1:12" s="4" customFormat="1" ht="11.25">
      <c r="A187" s="13">
        <v>662492156582</v>
      </c>
      <c r="B187" s="35" t="s">
        <v>1830</v>
      </c>
      <c r="C187" s="35" t="s">
        <v>3750</v>
      </c>
      <c r="D187" s="35" t="s">
        <v>3750</v>
      </c>
      <c r="E187" s="2">
        <v>810001424</v>
      </c>
      <c r="F187" s="71">
        <v>1</v>
      </c>
      <c r="G187" s="3"/>
      <c r="H187" s="202">
        <v>0.95669999999999999</v>
      </c>
      <c r="I187" s="76">
        <v>72</v>
      </c>
      <c r="J187" s="219">
        <v>156</v>
      </c>
      <c r="K187" s="208">
        <v>291.55631733882865</v>
      </c>
      <c r="L187" s="42">
        <f t="shared" si="6"/>
        <v>0</v>
      </c>
    </row>
    <row r="188" spans="1:12" s="4" customFormat="1" ht="11.25">
      <c r="A188" s="13">
        <v>662492535073</v>
      </c>
      <c r="B188" s="35" t="s">
        <v>1833</v>
      </c>
      <c r="C188" s="35" t="s">
        <v>2456</v>
      </c>
      <c r="D188" s="35" t="s">
        <v>2456</v>
      </c>
      <c r="E188" s="2">
        <v>810001425</v>
      </c>
      <c r="F188" s="71">
        <v>1</v>
      </c>
      <c r="G188" s="3"/>
      <c r="H188" s="202">
        <v>0.95669999999999999</v>
      </c>
      <c r="I188" s="76"/>
      <c r="J188" s="219">
        <f t="shared" si="7"/>
        <v>733.37627515228462</v>
      </c>
      <c r="K188" s="145">
        <v>814.86252794698294</v>
      </c>
      <c r="L188" s="42">
        <f t="shared" si="6"/>
        <v>0</v>
      </c>
    </row>
    <row r="189" spans="1:12" s="4" customFormat="1" ht="11.25">
      <c r="A189" s="13">
        <v>662492476543</v>
      </c>
      <c r="B189" s="35" t="s">
        <v>1581</v>
      </c>
      <c r="C189" s="35" t="s">
        <v>2457</v>
      </c>
      <c r="D189" s="35" t="s">
        <v>2457</v>
      </c>
      <c r="E189" s="2">
        <v>810001426</v>
      </c>
      <c r="F189" s="71">
        <v>1</v>
      </c>
      <c r="G189" s="3"/>
      <c r="H189" s="202">
        <v>1</v>
      </c>
      <c r="I189" s="76">
        <v>72</v>
      </c>
      <c r="J189" s="219">
        <f t="shared" si="7"/>
        <v>888.12539743212426</v>
      </c>
      <c r="K189" s="145">
        <v>986.80599714680477</v>
      </c>
      <c r="L189" s="42">
        <f t="shared" si="6"/>
        <v>0</v>
      </c>
    </row>
    <row r="190" spans="1:12" s="4" customFormat="1" ht="11.25">
      <c r="A190" s="13">
        <v>662492904688</v>
      </c>
      <c r="B190" s="35" t="s">
        <v>9108</v>
      </c>
      <c r="C190" s="35" t="s">
        <v>9109</v>
      </c>
      <c r="D190" s="35" t="s">
        <v>9109</v>
      </c>
      <c r="E190" s="2">
        <v>810012625</v>
      </c>
      <c r="F190" s="71">
        <v>1</v>
      </c>
      <c r="G190" s="3">
        <v>2</v>
      </c>
      <c r="H190" s="202"/>
      <c r="I190" s="76"/>
      <c r="J190" s="219">
        <f t="shared" si="7"/>
        <v>225.41700836126742</v>
      </c>
      <c r="K190" s="145">
        <v>250.46334262363047</v>
      </c>
      <c r="L190" s="42">
        <f t="shared" si="6"/>
        <v>0</v>
      </c>
    </row>
    <row r="191" spans="1:12" s="4" customFormat="1" ht="11.25">
      <c r="A191" s="13">
        <v>662492450758</v>
      </c>
      <c r="B191" s="35" t="s">
        <v>2346</v>
      </c>
      <c r="C191" s="4" t="s">
        <v>1223</v>
      </c>
      <c r="D191" s="4" t="s">
        <v>1223</v>
      </c>
      <c r="E191" s="2">
        <v>810001427</v>
      </c>
      <c r="F191" s="71">
        <v>1</v>
      </c>
      <c r="G191" s="3">
        <v>5.4</v>
      </c>
      <c r="H191" s="202">
        <v>2.7187000000000001</v>
      </c>
      <c r="I191" s="71">
        <v>24</v>
      </c>
      <c r="J191" s="219">
        <f>K191*$J$4</f>
        <v>250.45862855638353</v>
      </c>
      <c r="K191" s="145">
        <v>278.28736506264835</v>
      </c>
      <c r="L191" s="42">
        <f t="shared" si="6"/>
        <v>0</v>
      </c>
    </row>
    <row r="192" spans="1:12" s="4" customFormat="1" ht="11.25">
      <c r="A192" s="13">
        <v>662492759783</v>
      </c>
      <c r="B192" s="1" t="s">
        <v>5172</v>
      </c>
      <c r="C192" s="35" t="s">
        <v>1224</v>
      </c>
      <c r="D192" s="35" t="s">
        <v>1224</v>
      </c>
      <c r="E192" s="2">
        <v>810001428</v>
      </c>
      <c r="F192" s="71">
        <v>1</v>
      </c>
      <c r="G192" s="3">
        <v>4.4400000000000004</v>
      </c>
      <c r="H192" s="202">
        <v>2.7187999999999999</v>
      </c>
      <c r="I192" s="76">
        <v>24</v>
      </c>
      <c r="J192" s="219">
        <f>K192*$J$4</f>
        <v>607.41102787431146</v>
      </c>
      <c r="K192" s="145">
        <v>674.9011420825683</v>
      </c>
      <c r="L192" s="42">
        <f t="shared" si="6"/>
        <v>0</v>
      </c>
    </row>
    <row r="193" spans="1:12" s="4" customFormat="1" ht="11.25">
      <c r="A193" s="13">
        <v>662492784136</v>
      </c>
      <c r="B193" s="1" t="s">
        <v>4066</v>
      </c>
      <c r="C193" s="1" t="s">
        <v>1225</v>
      </c>
      <c r="D193" s="1" t="s">
        <v>1225</v>
      </c>
      <c r="E193" s="2">
        <v>810001429</v>
      </c>
      <c r="F193" s="71">
        <v>1</v>
      </c>
      <c r="G193" s="3">
        <v>4.4400000000000004</v>
      </c>
      <c r="H193" s="202">
        <v>2.7187999999999999</v>
      </c>
      <c r="I193" s="76">
        <v>24</v>
      </c>
      <c r="J193" s="219">
        <f>K193*$J$4</f>
        <v>757.60918031458266</v>
      </c>
      <c r="K193" s="145">
        <v>841.78797812731409</v>
      </c>
      <c r="L193" s="42">
        <f t="shared" si="6"/>
        <v>0</v>
      </c>
    </row>
    <row r="194" spans="1:12" s="4" customFormat="1" ht="11.25">
      <c r="A194" s="13">
        <v>662492329382</v>
      </c>
      <c r="B194" s="4" t="s">
        <v>1115</v>
      </c>
      <c r="C194" s="4" t="s">
        <v>1226</v>
      </c>
      <c r="D194" s="4" t="s">
        <v>1226</v>
      </c>
      <c r="E194" s="2">
        <v>810001430</v>
      </c>
      <c r="F194" s="71">
        <v>1</v>
      </c>
      <c r="G194" s="3">
        <v>14</v>
      </c>
      <c r="H194" s="202">
        <v>1.9699</v>
      </c>
      <c r="I194" s="71">
        <v>18</v>
      </c>
      <c r="J194" s="219">
        <f t="shared" si="7"/>
        <v>646.50819177163157</v>
      </c>
      <c r="K194" s="145">
        <v>718.34243530181288</v>
      </c>
      <c r="L194" s="42">
        <f t="shared" si="6"/>
        <v>0</v>
      </c>
    </row>
    <row r="195" spans="1:12" s="4" customFormat="1" ht="11.25">
      <c r="A195" s="13">
        <v>662492904862</v>
      </c>
      <c r="B195" s="4" t="s">
        <v>9158</v>
      </c>
      <c r="C195" s="4" t="s">
        <v>9157</v>
      </c>
      <c r="D195" s="4" t="s">
        <v>9157</v>
      </c>
      <c r="E195" s="2">
        <v>810012917</v>
      </c>
      <c r="F195" s="71">
        <v>1</v>
      </c>
      <c r="G195" s="3">
        <v>14</v>
      </c>
      <c r="H195" s="202">
        <v>2</v>
      </c>
      <c r="I195" s="71">
        <v>18</v>
      </c>
      <c r="J195" s="219">
        <f t="shared" si="7"/>
        <v>646.50820179936375</v>
      </c>
      <c r="K195" s="145">
        <v>718.34244644373746</v>
      </c>
      <c r="L195" s="42">
        <f t="shared" si="6"/>
        <v>0</v>
      </c>
    </row>
    <row r="196" spans="1:12" s="4" customFormat="1" ht="11.25">
      <c r="A196" s="13">
        <v>662492702772</v>
      </c>
      <c r="B196" s="4" t="s">
        <v>1116</v>
      </c>
      <c r="C196" s="1" t="s">
        <v>1227</v>
      </c>
      <c r="D196" s="1" t="s">
        <v>1227</v>
      </c>
      <c r="E196" s="2">
        <v>810001431</v>
      </c>
      <c r="F196" s="71">
        <v>1</v>
      </c>
      <c r="G196" s="3">
        <v>17.3</v>
      </c>
      <c r="H196" s="202">
        <v>4.4459999999999997</v>
      </c>
      <c r="I196" s="76">
        <v>9</v>
      </c>
      <c r="J196" s="219">
        <f t="shared" si="7"/>
        <v>739.75086247458069</v>
      </c>
      <c r="K196" s="145">
        <v>821.94540274953408</v>
      </c>
      <c r="L196" s="42">
        <f t="shared" si="6"/>
        <v>0</v>
      </c>
    </row>
    <row r="197" spans="1:12" s="4" customFormat="1" ht="11.25">
      <c r="A197" s="13">
        <v>662492904879</v>
      </c>
      <c r="B197" s="4" t="s">
        <v>9159</v>
      </c>
      <c r="C197" s="1" t="s">
        <v>9160</v>
      </c>
      <c r="D197" s="1" t="s">
        <v>9160</v>
      </c>
      <c r="E197" s="2">
        <v>810012918</v>
      </c>
      <c r="F197" s="71">
        <v>1</v>
      </c>
      <c r="G197" s="3">
        <v>17.3</v>
      </c>
      <c r="H197" s="202">
        <v>4.4459999999999997</v>
      </c>
      <c r="I197" s="76">
        <v>9</v>
      </c>
      <c r="J197" s="219">
        <f>K197*$J$4</f>
        <v>739.75086247458069</v>
      </c>
      <c r="K197" s="145">
        <v>821.94540274953408</v>
      </c>
      <c r="L197" s="42">
        <f>IF($L$4="(net)",0,(K197*$L$4))</f>
        <v>0</v>
      </c>
    </row>
    <row r="198" spans="1:12" s="4" customFormat="1" ht="11.25">
      <c r="A198" s="13">
        <v>662492278383</v>
      </c>
      <c r="B198" s="845" t="s">
        <v>12520</v>
      </c>
      <c r="C198" s="1" t="s">
        <v>1228</v>
      </c>
      <c r="D198" s="1" t="s">
        <v>1228</v>
      </c>
      <c r="E198" s="2">
        <v>810001432</v>
      </c>
      <c r="F198" s="71">
        <v>1</v>
      </c>
      <c r="G198" s="3">
        <v>2.8</v>
      </c>
      <c r="H198" s="202">
        <v>1.0620000000000001</v>
      </c>
      <c r="I198" s="71">
        <v>36</v>
      </c>
      <c r="J198" s="219">
        <f t="shared" si="7"/>
        <v>105.46677484742295</v>
      </c>
      <c r="K198" s="145">
        <v>117.1853053860255</v>
      </c>
      <c r="L198" s="42">
        <f t="shared" si="6"/>
        <v>0</v>
      </c>
    </row>
    <row r="199" spans="1:12" s="4" customFormat="1" ht="11.25">
      <c r="A199" s="13">
        <v>662492755785</v>
      </c>
      <c r="B199" s="845" t="s">
        <v>12521</v>
      </c>
      <c r="C199" s="35" t="s">
        <v>1229</v>
      </c>
      <c r="D199" s="35" t="s">
        <v>1229</v>
      </c>
      <c r="E199" s="2">
        <v>810001433</v>
      </c>
      <c r="F199" s="71">
        <v>1</v>
      </c>
      <c r="G199" s="3">
        <v>2.2200000000000002</v>
      </c>
      <c r="H199" s="202">
        <v>0.93149999999999999</v>
      </c>
      <c r="I199" s="71">
        <v>60</v>
      </c>
      <c r="J199" s="219">
        <f t="shared" si="7"/>
        <v>120.2726326093414</v>
      </c>
      <c r="K199" s="145">
        <v>133.63625845482377</v>
      </c>
      <c r="L199" s="42">
        <f t="shared" si="6"/>
        <v>0</v>
      </c>
    </row>
    <row r="200" spans="1:12" s="4" customFormat="1" ht="11.25">
      <c r="A200" s="13">
        <v>662492319673</v>
      </c>
      <c r="B200" s="845" t="s">
        <v>12522</v>
      </c>
      <c r="C200" s="35" t="s">
        <v>3653</v>
      </c>
      <c r="D200" s="35" t="s">
        <v>3653</v>
      </c>
      <c r="E200" s="2">
        <v>810001434</v>
      </c>
      <c r="F200" s="71">
        <v>1</v>
      </c>
      <c r="G200" s="3">
        <v>2.2200000000000002</v>
      </c>
      <c r="H200" s="202">
        <v>0.93149999999999999</v>
      </c>
      <c r="I200" s="76">
        <v>60</v>
      </c>
      <c r="J200" s="219">
        <f t="shared" si="7"/>
        <v>178.29790175720683</v>
      </c>
      <c r="K200" s="145">
        <v>198.1087797302298</v>
      </c>
      <c r="L200" s="42">
        <f t="shared" si="6"/>
        <v>0</v>
      </c>
    </row>
    <row r="201" spans="1:12">
      <c r="A201" s="18">
        <v>662492722732</v>
      </c>
      <c r="B201" s="1" t="s">
        <v>1276</v>
      </c>
      <c r="C201" s="35" t="s">
        <v>3655</v>
      </c>
      <c r="D201" s="35" t="s">
        <v>3655</v>
      </c>
      <c r="E201" s="2">
        <v>810001435</v>
      </c>
      <c r="F201" s="71">
        <v>1</v>
      </c>
      <c r="G201" s="50" t="s">
        <v>490</v>
      </c>
      <c r="H201" s="198">
        <v>1.5948</v>
      </c>
      <c r="I201" s="76" t="s">
        <v>490</v>
      </c>
      <c r="J201" s="219">
        <f t="shared" si="7"/>
        <v>271.01281067095437</v>
      </c>
      <c r="K201" s="145">
        <v>301.12534518994926</v>
      </c>
      <c r="L201" s="42">
        <f t="shared" si="6"/>
        <v>0</v>
      </c>
    </row>
    <row r="202" spans="1:12">
      <c r="A202" s="18">
        <v>662492911136</v>
      </c>
      <c r="B202" s="1" t="s">
        <v>10029</v>
      </c>
      <c r="C202" s="35" t="s">
        <v>10030</v>
      </c>
      <c r="D202" s="35" t="s">
        <v>10030</v>
      </c>
      <c r="E202" s="2">
        <v>810013351</v>
      </c>
      <c r="F202" s="71">
        <v>1</v>
      </c>
      <c r="G202" s="50">
        <v>1.3</v>
      </c>
      <c r="H202" s="198">
        <v>0.26600000000000001</v>
      </c>
      <c r="I202" s="76">
        <v>140</v>
      </c>
      <c r="J202" s="219">
        <f t="shared" si="7"/>
        <v>61.687684177875006</v>
      </c>
      <c r="K202" s="145">
        <v>68.541871308750004</v>
      </c>
      <c r="L202" s="42">
        <f t="shared" si="6"/>
        <v>0</v>
      </c>
    </row>
    <row r="203" spans="1:12">
      <c r="A203" s="18">
        <v>662492911143</v>
      </c>
      <c r="B203" s="1" t="s">
        <v>10027</v>
      </c>
      <c r="C203" s="35" t="s">
        <v>10028</v>
      </c>
      <c r="D203" s="35" t="s">
        <v>10028</v>
      </c>
      <c r="E203" s="2">
        <v>810013352</v>
      </c>
      <c r="F203" s="71">
        <v>1</v>
      </c>
      <c r="G203" s="50">
        <v>1.3</v>
      </c>
      <c r="H203" s="198">
        <v>0.26600000000000001</v>
      </c>
      <c r="I203" s="76">
        <v>140</v>
      </c>
      <c r="J203" s="219"/>
      <c r="K203" s="145">
        <v>68.541871308750004</v>
      </c>
      <c r="L203" s="42">
        <f t="shared" si="6"/>
        <v>0</v>
      </c>
    </row>
    <row r="204" spans="1:12" s="4" customFormat="1" ht="11.25">
      <c r="A204" s="13">
        <v>662492137338</v>
      </c>
      <c r="B204" s="4" t="s">
        <v>269</v>
      </c>
      <c r="C204" s="4" t="s">
        <v>10583</v>
      </c>
      <c r="D204" s="4" t="s">
        <v>10583</v>
      </c>
      <c r="E204" s="2">
        <v>810001436</v>
      </c>
      <c r="F204" s="71">
        <v>1</v>
      </c>
      <c r="G204" s="3">
        <v>2.08</v>
      </c>
      <c r="H204" s="202">
        <v>0.36299999999999999</v>
      </c>
      <c r="I204" s="71">
        <v>120</v>
      </c>
      <c r="J204" s="202">
        <f t="shared" si="7"/>
        <v>69.973516161318855</v>
      </c>
      <c r="K204" s="170">
        <v>77.748351290354279</v>
      </c>
      <c r="L204" s="42">
        <f t="shared" si="6"/>
        <v>0</v>
      </c>
    </row>
    <row r="205" spans="1:12" s="411" customFormat="1" ht="11.25">
      <c r="A205" s="542">
        <v>662492592144</v>
      </c>
      <c r="B205" s="543" t="s">
        <v>269</v>
      </c>
      <c r="C205" s="543" t="s">
        <v>7386</v>
      </c>
      <c r="D205" s="543" t="s">
        <v>7386</v>
      </c>
      <c r="E205" s="544">
        <v>810006145</v>
      </c>
      <c r="F205" s="412">
        <v>1</v>
      </c>
      <c r="G205" s="413">
        <v>3</v>
      </c>
      <c r="H205" s="414">
        <v>0.6</v>
      </c>
      <c r="I205" s="412"/>
      <c r="J205" s="414">
        <f t="shared" si="7"/>
        <v>99.814292918195775</v>
      </c>
      <c r="K205" s="546">
        <v>110.90476990910642</v>
      </c>
      <c r="L205" s="545">
        <f t="shared" si="6"/>
        <v>0</v>
      </c>
    </row>
    <row r="206" spans="1:12" s="4" customFormat="1" ht="11.25">
      <c r="A206" s="13"/>
      <c r="B206" s="4" t="s">
        <v>174</v>
      </c>
      <c r="E206" s="2" t="s">
        <v>8043</v>
      </c>
      <c r="F206" s="71"/>
      <c r="G206" s="3"/>
      <c r="H206" s="202"/>
      <c r="I206" s="71"/>
      <c r="J206" s="202"/>
      <c r="K206" s="69"/>
    </row>
    <row r="207" spans="1:12" s="4" customFormat="1" ht="11.25">
      <c r="A207" s="13"/>
      <c r="E207" s="2" t="s">
        <v>8043</v>
      </c>
      <c r="F207" s="71"/>
      <c r="G207" s="3"/>
      <c r="H207" s="202"/>
      <c r="I207" s="71"/>
      <c r="J207" s="202"/>
      <c r="K207" s="69"/>
    </row>
    <row r="208" spans="1:12" s="4" customFormat="1" ht="11.25">
      <c r="A208" s="13"/>
      <c r="E208" s="2" t="s">
        <v>8043</v>
      </c>
      <c r="F208" s="71"/>
      <c r="G208" s="3"/>
      <c r="H208" s="202"/>
      <c r="I208" s="71"/>
      <c r="J208" s="202"/>
      <c r="K208" s="69"/>
    </row>
    <row r="209" spans="1:11" s="4" customFormat="1" ht="11.25">
      <c r="A209" s="13"/>
      <c r="E209" s="2" t="s">
        <v>8043</v>
      </c>
      <c r="F209" s="71"/>
      <c r="G209" s="3"/>
      <c r="H209" s="202"/>
      <c r="I209" s="71"/>
      <c r="J209" s="202"/>
      <c r="K209" s="69"/>
    </row>
    <row r="210" spans="1:11" s="4" customFormat="1" ht="11.25">
      <c r="A210" s="13"/>
      <c r="E210" s="2" t="s">
        <v>8043</v>
      </c>
      <c r="F210" s="71"/>
      <c r="G210" s="3"/>
      <c r="H210" s="202"/>
      <c r="I210" s="71"/>
      <c r="J210" s="202"/>
      <c r="K210" s="69"/>
    </row>
    <row r="211" spans="1:11" s="4" customFormat="1" ht="11.25">
      <c r="A211" s="13"/>
      <c r="E211" s="2" t="s">
        <v>8043</v>
      </c>
      <c r="F211" s="71"/>
      <c r="G211" s="3"/>
      <c r="H211" s="202"/>
      <c r="I211" s="71"/>
      <c r="J211" s="202"/>
      <c r="K211" s="69"/>
    </row>
    <row r="212" spans="1:11" s="4" customFormat="1" ht="11.25">
      <c r="A212" s="13"/>
      <c r="E212" s="2" t="s">
        <v>8043</v>
      </c>
      <c r="F212" s="71"/>
      <c r="G212" s="3"/>
      <c r="H212" s="202"/>
      <c r="I212" s="71"/>
      <c r="J212" s="202"/>
      <c r="K212" s="69"/>
    </row>
    <row r="213" spans="1:11" s="4" customFormat="1" ht="11.25">
      <c r="A213" s="13"/>
      <c r="E213" s="2" t="s">
        <v>8043</v>
      </c>
      <c r="F213" s="71"/>
      <c r="G213" s="3"/>
      <c r="H213" s="202"/>
      <c r="I213" s="71"/>
      <c r="J213" s="202"/>
      <c r="K213" s="69"/>
    </row>
    <row r="214" spans="1:11" s="4" customFormat="1" ht="11.25">
      <c r="A214" s="13"/>
      <c r="E214" s="2" t="s">
        <v>8043</v>
      </c>
      <c r="F214" s="71"/>
      <c r="G214" s="3"/>
      <c r="H214" s="202"/>
      <c r="I214" s="71"/>
      <c r="J214" s="202"/>
      <c r="K214" s="69"/>
    </row>
    <row r="215" spans="1:11" s="4" customFormat="1" ht="11.25">
      <c r="A215" s="13"/>
      <c r="E215" s="2" t="s">
        <v>8043</v>
      </c>
      <c r="F215" s="71"/>
      <c r="G215" s="3"/>
      <c r="H215" s="202"/>
      <c r="I215" s="71"/>
      <c r="J215" s="202"/>
      <c r="K215" s="69"/>
    </row>
    <row r="216" spans="1:11" s="4" customFormat="1" ht="11.25">
      <c r="A216" s="13"/>
      <c r="E216" s="2" t="s">
        <v>8043</v>
      </c>
      <c r="F216" s="71"/>
      <c r="G216" s="3"/>
      <c r="H216" s="202"/>
      <c r="I216" s="71"/>
      <c r="J216" s="202"/>
      <c r="K216" s="69"/>
    </row>
    <row r="217" spans="1:11" s="4" customFormat="1" ht="11.25">
      <c r="A217" s="13"/>
      <c r="E217" s="2" t="s">
        <v>8043</v>
      </c>
      <c r="F217" s="71"/>
      <c r="G217" s="3"/>
      <c r="H217" s="202"/>
      <c r="I217" s="71"/>
      <c r="J217" s="202"/>
      <c r="K217" s="69"/>
    </row>
    <row r="218" spans="1:11" s="4" customFormat="1" ht="11.25">
      <c r="A218" s="13"/>
      <c r="E218" s="2" t="s">
        <v>8043</v>
      </c>
      <c r="F218" s="71"/>
      <c r="G218" s="3"/>
      <c r="H218" s="202"/>
      <c r="I218" s="71"/>
      <c r="J218" s="202"/>
      <c r="K218" s="69"/>
    </row>
    <row r="219" spans="1:11" s="4" customFormat="1" ht="11.25">
      <c r="A219" s="13"/>
      <c r="E219" s="2" t="s">
        <v>8043</v>
      </c>
      <c r="F219" s="71"/>
      <c r="G219" s="3"/>
      <c r="H219" s="202"/>
      <c r="I219" s="71"/>
      <c r="J219" s="202"/>
      <c r="K219" s="69"/>
    </row>
    <row r="220" spans="1:11" s="4" customFormat="1" ht="11.25">
      <c r="A220" s="13"/>
      <c r="E220" s="2" t="s">
        <v>8043</v>
      </c>
      <c r="F220" s="71"/>
      <c r="G220" s="3"/>
      <c r="H220" s="202"/>
      <c r="I220" s="71"/>
      <c r="J220" s="202"/>
      <c r="K220" s="69"/>
    </row>
    <row r="221" spans="1:11" s="4" customFormat="1" ht="11.25">
      <c r="A221" s="13"/>
      <c r="E221" s="2" t="s">
        <v>8043</v>
      </c>
      <c r="F221" s="71"/>
      <c r="G221" s="3"/>
      <c r="H221" s="202"/>
      <c r="I221" s="71"/>
      <c r="J221" s="202"/>
      <c r="K221" s="69"/>
    </row>
    <row r="222" spans="1:11" s="4" customFormat="1" ht="11.25">
      <c r="A222" s="13"/>
      <c r="E222" s="2" t="s">
        <v>8043</v>
      </c>
      <c r="F222" s="71"/>
      <c r="G222" s="3"/>
      <c r="H222" s="202"/>
      <c r="I222" s="71"/>
      <c r="J222" s="202"/>
      <c r="K222" s="69"/>
    </row>
    <row r="223" spans="1:11" s="4" customFormat="1" ht="11.25">
      <c r="A223" s="13"/>
      <c r="E223" s="2" t="s">
        <v>8043</v>
      </c>
      <c r="F223" s="71"/>
      <c r="G223" s="3"/>
      <c r="H223" s="202"/>
      <c r="I223" s="71"/>
      <c r="J223" s="202"/>
      <c r="K223" s="69"/>
    </row>
    <row r="224" spans="1:11" s="4" customFormat="1" ht="11.25">
      <c r="A224" s="13"/>
      <c r="E224" s="2" t="s">
        <v>8043</v>
      </c>
      <c r="F224" s="71"/>
      <c r="G224" s="3"/>
      <c r="H224" s="202"/>
      <c r="I224" s="71"/>
      <c r="J224" s="202"/>
      <c r="K224" s="69"/>
    </row>
    <row r="225" spans="1:11" s="4" customFormat="1" ht="11.25">
      <c r="A225" s="13"/>
      <c r="E225" s="2" t="s">
        <v>8043</v>
      </c>
      <c r="F225" s="71"/>
      <c r="G225" s="3"/>
      <c r="H225" s="202"/>
      <c r="I225" s="71"/>
      <c r="J225" s="202"/>
      <c r="K225" s="69"/>
    </row>
    <row r="226" spans="1:11" s="4" customFormat="1" ht="11.25">
      <c r="A226" s="13"/>
      <c r="E226" s="2" t="s">
        <v>8043</v>
      </c>
      <c r="F226" s="71"/>
      <c r="G226" s="3"/>
      <c r="H226" s="202"/>
      <c r="I226" s="71"/>
      <c r="J226" s="202"/>
      <c r="K226" s="69"/>
    </row>
    <row r="227" spans="1:11" s="4" customFormat="1" ht="11.25">
      <c r="A227" s="13"/>
      <c r="E227" s="2" t="s">
        <v>8043</v>
      </c>
      <c r="F227" s="71"/>
      <c r="G227" s="3"/>
      <c r="H227" s="202"/>
      <c r="I227" s="71"/>
      <c r="J227" s="202"/>
      <c r="K227" s="69"/>
    </row>
    <row r="228" spans="1:11" s="4" customFormat="1" ht="11.25">
      <c r="A228" s="13"/>
      <c r="E228" s="2" t="s">
        <v>8043</v>
      </c>
      <c r="F228" s="71"/>
      <c r="G228" s="3"/>
      <c r="H228" s="202"/>
      <c r="I228" s="71"/>
      <c r="J228" s="202"/>
      <c r="K228" s="69"/>
    </row>
    <row r="229" spans="1:11" s="4" customFormat="1" ht="11.25">
      <c r="A229" s="13"/>
      <c r="E229" s="2" t="s">
        <v>8043</v>
      </c>
      <c r="F229" s="71"/>
      <c r="G229" s="3"/>
      <c r="H229" s="202"/>
      <c r="I229" s="71"/>
      <c r="J229" s="202"/>
      <c r="K229" s="69"/>
    </row>
    <row r="230" spans="1:11" s="4" customFormat="1" ht="11.25">
      <c r="A230" s="13"/>
      <c r="E230" s="2" t="s">
        <v>8043</v>
      </c>
      <c r="F230" s="71"/>
      <c r="G230" s="3"/>
      <c r="H230" s="202"/>
      <c r="I230" s="71"/>
      <c r="J230" s="202"/>
      <c r="K230" s="69"/>
    </row>
    <row r="231" spans="1:11" s="4" customFormat="1" ht="11.25">
      <c r="A231" s="13"/>
      <c r="E231" s="2" t="s">
        <v>8043</v>
      </c>
      <c r="F231" s="71"/>
      <c r="G231" s="3"/>
      <c r="H231" s="202"/>
      <c r="I231" s="71"/>
      <c r="J231" s="202"/>
      <c r="K231" s="69"/>
    </row>
    <row r="232" spans="1:11" s="4" customFormat="1" ht="11.25">
      <c r="A232" s="13"/>
      <c r="E232" s="2" t="s">
        <v>8043</v>
      </c>
      <c r="F232" s="71"/>
      <c r="G232" s="3"/>
      <c r="H232" s="202"/>
      <c r="I232" s="71"/>
      <c r="J232" s="202"/>
      <c r="K232" s="69"/>
    </row>
    <row r="233" spans="1:11" s="4" customFormat="1" ht="11.25">
      <c r="A233" s="13"/>
      <c r="E233" s="2" t="s">
        <v>8043</v>
      </c>
      <c r="F233" s="71"/>
      <c r="G233" s="3"/>
      <c r="H233" s="202"/>
      <c r="I233" s="71"/>
      <c r="J233" s="202"/>
      <c r="K233" s="69"/>
    </row>
    <row r="234" spans="1:11" s="4" customFormat="1" ht="11.25">
      <c r="A234" s="13"/>
      <c r="E234" s="2" t="s">
        <v>8043</v>
      </c>
      <c r="F234" s="71"/>
      <c r="G234" s="3"/>
      <c r="H234" s="202"/>
      <c r="I234" s="71"/>
      <c r="J234" s="202"/>
      <c r="K234" s="69"/>
    </row>
    <row r="235" spans="1:11" s="4" customFormat="1" ht="11.25">
      <c r="A235" s="13"/>
      <c r="E235" s="2" t="s">
        <v>8043</v>
      </c>
      <c r="F235" s="71"/>
      <c r="G235" s="3"/>
      <c r="H235" s="202"/>
      <c r="I235" s="71"/>
      <c r="J235" s="202"/>
      <c r="K235" s="69"/>
    </row>
    <row r="236" spans="1:11" s="4" customFormat="1" ht="11.25">
      <c r="A236" s="13"/>
      <c r="E236" s="2" t="s">
        <v>8043</v>
      </c>
      <c r="F236" s="71"/>
      <c r="G236" s="3"/>
      <c r="H236" s="202"/>
      <c r="I236" s="71"/>
      <c r="J236" s="202"/>
      <c r="K236" s="69"/>
    </row>
    <row r="237" spans="1:11" s="4" customFormat="1" ht="11.25">
      <c r="A237" s="13"/>
      <c r="E237" s="2" t="s">
        <v>8043</v>
      </c>
      <c r="F237" s="71"/>
      <c r="G237" s="3"/>
      <c r="H237" s="202"/>
      <c r="I237" s="71"/>
      <c r="J237" s="202"/>
      <c r="K237" s="69"/>
    </row>
    <row r="238" spans="1:11" s="4" customFormat="1" ht="11.25">
      <c r="A238" s="13"/>
      <c r="E238" s="2" t="s">
        <v>8043</v>
      </c>
      <c r="F238" s="71"/>
      <c r="G238" s="3"/>
      <c r="H238" s="202"/>
      <c r="I238" s="71"/>
      <c r="J238" s="202"/>
      <c r="K238" s="69"/>
    </row>
    <row r="239" spans="1:11" s="4" customFormat="1" ht="11.25">
      <c r="A239" s="13"/>
      <c r="E239" s="2" t="s">
        <v>8043</v>
      </c>
      <c r="F239" s="71"/>
      <c r="G239" s="3"/>
      <c r="H239" s="202"/>
      <c r="I239" s="71"/>
      <c r="J239" s="202"/>
      <c r="K239" s="69"/>
    </row>
    <row r="240" spans="1:11" s="4" customFormat="1" ht="11.25">
      <c r="A240" s="13"/>
      <c r="E240" s="2" t="s">
        <v>8043</v>
      </c>
      <c r="F240" s="71"/>
      <c r="G240" s="3"/>
      <c r="H240" s="202"/>
      <c r="I240" s="71"/>
      <c r="J240" s="202"/>
      <c r="K240" s="69"/>
    </row>
    <row r="241" spans="1:11" s="4" customFormat="1" ht="11.25">
      <c r="A241" s="13"/>
      <c r="E241" s="2" t="s">
        <v>8043</v>
      </c>
      <c r="F241" s="71"/>
      <c r="G241" s="3"/>
      <c r="H241" s="202"/>
      <c r="I241" s="71"/>
      <c r="J241" s="202"/>
      <c r="K241" s="69"/>
    </row>
    <row r="242" spans="1:11" s="4" customFormat="1" ht="11.25">
      <c r="A242" s="13"/>
      <c r="E242" s="2" t="s">
        <v>8043</v>
      </c>
      <c r="F242" s="71"/>
      <c r="G242" s="3"/>
      <c r="H242" s="202"/>
      <c r="I242" s="71"/>
      <c r="J242" s="202"/>
      <c r="K242" s="69"/>
    </row>
    <row r="243" spans="1:11" s="4" customFormat="1" ht="11.25">
      <c r="A243" s="13"/>
      <c r="E243" s="2" t="s">
        <v>8043</v>
      </c>
      <c r="F243" s="71"/>
      <c r="G243" s="3"/>
      <c r="H243" s="202"/>
      <c r="I243" s="71"/>
      <c r="J243" s="202"/>
      <c r="K243" s="69"/>
    </row>
    <row r="244" spans="1:11" s="4" customFormat="1" ht="11.25">
      <c r="A244" s="13"/>
      <c r="E244" s="2" t="s">
        <v>8043</v>
      </c>
      <c r="F244" s="71"/>
      <c r="G244" s="3"/>
      <c r="H244" s="202"/>
      <c r="I244" s="71"/>
      <c r="J244" s="202"/>
      <c r="K244" s="69"/>
    </row>
    <row r="245" spans="1:11" s="4" customFormat="1" ht="11.25">
      <c r="A245" s="13"/>
      <c r="E245" s="2" t="s">
        <v>8043</v>
      </c>
      <c r="F245" s="71"/>
      <c r="G245" s="3"/>
      <c r="H245" s="202"/>
      <c r="I245" s="71"/>
      <c r="J245" s="202"/>
      <c r="K245" s="69"/>
    </row>
    <row r="246" spans="1:11" s="4" customFormat="1" ht="11.25">
      <c r="A246" s="13"/>
      <c r="E246" s="2" t="s">
        <v>8043</v>
      </c>
      <c r="F246" s="71"/>
      <c r="G246" s="3"/>
      <c r="H246" s="202"/>
      <c r="I246" s="71"/>
      <c r="J246" s="202"/>
      <c r="K246" s="69"/>
    </row>
    <row r="247" spans="1:11" s="4" customFormat="1" ht="11.25">
      <c r="A247" s="13"/>
      <c r="E247" s="2" t="s">
        <v>8043</v>
      </c>
      <c r="F247" s="71"/>
      <c r="G247" s="3"/>
      <c r="H247" s="202"/>
      <c r="I247" s="71"/>
      <c r="J247" s="202"/>
      <c r="K247" s="69"/>
    </row>
    <row r="248" spans="1:11" s="4" customFormat="1" ht="11.25">
      <c r="A248" s="13"/>
      <c r="E248" s="2" t="s">
        <v>8043</v>
      </c>
      <c r="F248" s="71"/>
      <c r="G248" s="3"/>
      <c r="H248" s="202"/>
      <c r="I248" s="71"/>
      <c r="J248" s="202"/>
      <c r="K248" s="69"/>
    </row>
    <row r="249" spans="1:11" s="4" customFormat="1" ht="11.25">
      <c r="A249" s="13"/>
      <c r="E249" s="2" t="s">
        <v>8043</v>
      </c>
      <c r="F249" s="71"/>
      <c r="G249" s="3"/>
      <c r="H249" s="202"/>
      <c r="I249" s="71"/>
      <c r="J249" s="202"/>
      <c r="K249" s="69"/>
    </row>
    <row r="250" spans="1:11" s="4" customFormat="1" ht="11.25">
      <c r="A250" s="13"/>
      <c r="E250" s="2" t="s">
        <v>8043</v>
      </c>
      <c r="F250" s="71"/>
      <c r="G250" s="3"/>
      <c r="H250" s="202"/>
      <c r="I250" s="71"/>
      <c r="J250" s="202"/>
      <c r="K250" s="69"/>
    </row>
    <row r="251" spans="1:11" s="4" customFormat="1" ht="11.25">
      <c r="A251" s="13"/>
      <c r="E251" s="2" t="s">
        <v>8043</v>
      </c>
      <c r="F251" s="71"/>
      <c r="G251" s="3"/>
      <c r="H251" s="202"/>
      <c r="I251" s="71"/>
      <c r="J251" s="202"/>
      <c r="K251" s="69"/>
    </row>
    <row r="252" spans="1:11" s="4" customFormat="1" ht="11.25">
      <c r="A252" s="13"/>
      <c r="E252" s="2" t="s">
        <v>8043</v>
      </c>
      <c r="F252" s="71"/>
      <c r="G252" s="3"/>
      <c r="H252" s="202"/>
      <c r="I252" s="71"/>
      <c r="J252" s="202"/>
      <c r="K252" s="69"/>
    </row>
    <row r="253" spans="1:11" s="4" customFormat="1" ht="11.25">
      <c r="A253" s="13"/>
      <c r="E253" s="2" t="s">
        <v>8043</v>
      </c>
      <c r="F253" s="71"/>
      <c r="G253" s="3"/>
      <c r="H253" s="202"/>
      <c r="I253" s="71"/>
      <c r="J253" s="202"/>
      <c r="K253" s="69"/>
    </row>
    <row r="254" spans="1:11" s="4" customFormat="1" ht="11.25">
      <c r="A254" s="13"/>
      <c r="E254" s="2" t="s">
        <v>8043</v>
      </c>
      <c r="F254" s="71"/>
      <c r="G254" s="3"/>
      <c r="H254" s="202"/>
      <c r="I254" s="71"/>
      <c r="J254" s="202"/>
      <c r="K254" s="69"/>
    </row>
    <row r="255" spans="1:11" s="4" customFormat="1" ht="11.25">
      <c r="A255" s="13"/>
      <c r="E255" s="2" t="s">
        <v>8043</v>
      </c>
      <c r="F255" s="71"/>
      <c r="G255" s="3"/>
      <c r="H255" s="202"/>
      <c r="I255" s="71"/>
      <c r="J255" s="202"/>
      <c r="K255" s="69"/>
    </row>
    <row r="256" spans="1:11" s="4" customFormat="1" ht="11.25">
      <c r="A256" s="13"/>
      <c r="E256" s="2" t="s">
        <v>8043</v>
      </c>
      <c r="F256" s="71"/>
      <c r="G256" s="3"/>
      <c r="H256" s="202"/>
      <c r="I256" s="71"/>
      <c r="J256" s="202"/>
      <c r="K256" s="69"/>
    </row>
    <row r="257" spans="1:11" s="4" customFormat="1" ht="11.25">
      <c r="A257" s="13"/>
      <c r="E257" s="2" t="s">
        <v>8043</v>
      </c>
      <c r="F257" s="71"/>
      <c r="G257" s="3"/>
      <c r="H257" s="202"/>
      <c r="I257" s="71"/>
      <c r="J257" s="202"/>
      <c r="K257" s="69"/>
    </row>
    <row r="258" spans="1:11" s="4" customFormat="1" ht="11.25">
      <c r="A258" s="13"/>
      <c r="E258" s="2" t="s">
        <v>8043</v>
      </c>
      <c r="F258" s="71"/>
      <c r="G258" s="3"/>
      <c r="H258" s="202"/>
      <c r="I258" s="71"/>
      <c r="J258" s="202"/>
      <c r="K258" s="69"/>
    </row>
    <row r="259" spans="1:11" s="4" customFormat="1" ht="11.25">
      <c r="A259" s="13"/>
      <c r="E259" s="2" t="s">
        <v>8043</v>
      </c>
      <c r="F259" s="71"/>
      <c r="G259" s="3"/>
      <c r="H259" s="202"/>
      <c r="I259" s="71"/>
      <c r="J259" s="202"/>
      <c r="K259" s="69"/>
    </row>
    <row r="260" spans="1:11" s="4" customFormat="1" ht="11.25">
      <c r="A260" s="13"/>
      <c r="E260" s="2" t="s">
        <v>8043</v>
      </c>
      <c r="F260" s="71"/>
      <c r="G260" s="3"/>
      <c r="H260" s="202"/>
      <c r="I260" s="71"/>
      <c r="J260" s="202"/>
      <c r="K260" s="69"/>
    </row>
    <row r="261" spans="1:11" s="4" customFormat="1" ht="11.25">
      <c r="A261" s="13"/>
      <c r="E261" s="2" t="s">
        <v>8043</v>
      </c>
      <c r="F261" s="71"/>
      <c r="G261" s="3"/>
      <c r="H261" s="202"/>
      <c r="I261" s="71"/>
      <c r="J261" s="202"/>
      <c r="K261" s="69"/>
    </row>
    <row r="262" spans="1:11" s="4" customFormat="1" ht="11.25">
      <c r="A262" s="13"/>
      <c r="E262" s="2" t="s">
        <v>8043</v>
      </c>
      <c r="F262" s="71"/>
      <c r="G262" s="3"/>
      <c r="H262" s="202"/>
      <c r="I262" s="71"/>
      <c r="J262" s="202"/>
      <c r="K262" s="69"/>
    </row>
    <row r="263" spans="1:11" s="4" customFormat="1" ht="11.25">
      <c r="A263" s="13"/>
      <c r="E263" s="2" t="s">
        <v>8043</v>
      </c>
      <c r="F263" s="71"/>
      <c r="G263" s="3"/>
      <c r="H263" s="202"/>
      <c r="I263" s="71"/>
      <c r="J263" s="202"/>
      <c r="K263" s="69"/>
    </row>
    <row r="264" spans="1:11" s="4" customFormat="1" ht="11.25">
      <c r="A264" s="13"/>
      <c r="E264" s="2" t="s">
        <v>8043</v>
      </c>
      <c r="F264" s="71"/>
      <c r="G264" s="3"/>
      <c r="H264" s="202"/>
      <c r="I264" s="71"/>
      <c r="J264" s="202"/>
      <c r="K264" s="69"/>
    </row>
    <row r="265" spans="1:11" s="4" customFormat="1" ht="11.25">
      <c r="A265" s="13"/>
      <c r="E265" s="2" t="s">
        <v>8043</v>
      </c>
      <c r="F265" s="71"/>
      <c r="G265" s="3"/>
      <c r="H265" s="202"/>
      <c r="I265" s="71"/>
      <c r="J265" s="202"/>
      <c r="K265" s="69"/>
    </row>
    <row r="266" spans="1:11" s="4" customFormat="1" ht="11.25">
      <c r="A266" s="13"/>
      <c r="E266" s="2" t="s">
        <v>8043</v>
      </c>
      <c r="F266" s="71"/>
      <c r="G266" s="3"/>
      <c r="H266" s="202"/>
      <c r="I266" s="71"/>
      <c r="J266" s="202"/>
      <c r="K266" s="69"/>
    </row>
    <row r="267" spans="1:11" s="4" customFormat="1" ht="11.25">
      <c r="A267" s="13"/>
      <c r="E267" s="2" t="s">
        <v>8043</v>
      </c>
      <c r="F267" s="71"/>
      <c r="G267" s="3"/>
      <c r="H267" s="202"/>
      <c r="I267" s="71"/>
      <c r="J267" s="202"/>
      <c r="K267" s="69"/>
    </row>
    <row r="268" spans="1:11" s="4" customFormat="1" ht="11.25">
      <c r="A268" s="13"/>
      <c r="E268" s="2" t="s">
        <v>8043</v>
      </c>
      <c r="F268" s="71"/>
      <c r="G268" s="3"/>
      <c r="H268" s="202"/>
      <c r="I268" s="71"/>
      <c r="J268" s="202"/>
      <c r="K268" s="69"/>
    </row>
    <row r="269" spans="1:11" s="4" customFormat="1" ht="11.25">
      <c r="A269" s="13"/>
      <c r="E269" s="2" t="s">
        <v>8043</v>
      </c>
      <c r="F269" s="71"/>
      <c r="G269" s="3"/>
      <c r="H269" s="202"/>
      <c r="I269" s="71"/>
      <c r="J269" s="202"/>
      <c r="K269" s="69"/>
    </row>
    <row r="270" spans="1:11" s="4" customFormat="1" ht="11.25">
      <c r="A270" s="13"/>
      <c r="E270" s="2" t="s">
        <v>8043</v>
      </c>
      <c r="F270" s="71"/>
      <c r="G270" s="3"/>
      <c r="H270" s="202"/>
      <c r="I270" s="71"/>
      <c r="J270" s="202"/>
      <c r="K270" s="69"/>
    </row>
    <row r="271" spans="1:11" s="4" customFormat="1" ht="11.25">
      <c r="A271" s="13"/>
      <c r="E271" s="2" t="s">
        <v>8043</v>
      </c>
      <c r="F271" s="71"/>
      <c r="G271" s="3"/>
      <c r="H271" s="202"/>
      <c r="I271" s="71"/>
      <c r="J271" s="202"/>
      <c r="K271" s="69"/>
    </row>
    <row r="272" spans="1:11" s="4" customFormat="1" ht="11.25">
      <c r="A272" s="13"/>
      <c r="E272" s="2" t="s">
        <v>8043</v>
      </c>
      <c r="F272" s="71"/>
      <c r="G272" s="3"/>
      <c r="H272" s="202"/>
      <c r="I272" s="71"/>
      <c r="J272" s="202"/>
      <c r="K272" s="69"/>
    </row>
    <row r="273" spans="1:11" s="4" customFormat="1" ht="11.25">
      <c r="A273" s="13"/>
      <c r="E273" s="2" t="s">
        <v>8043</v>
      </c>
      <c r="F273" s="71"/>
      <c r="G273" s="3"/>
      <c r="H273" s="202"/>
      <c r="I273" s="71"/>
      <c r="J273" s="202"/>
      <c r="K273" s="69"/>
    </row>
    <row r="274" spans="1:11" s="4" customFormat="1" ht="11.25">
      <c r="A274" s="13"/>
      <c r="E274" s="2" t="s">
        <v>8043</v>
      </c>
      <c r="F274" s="71"/>
      <c r="G274" s="3"/>
      <c r="H274" s="202"/>
      <c r="I274" s="71"/>
      <c r="J274" s="202"/>
      <c r="K274" s="69"/>
    </row>
    <row r="275" spans="1:11" s="4" customFormat="1" ht="11.25">
      <c r="A275" s="13"/>
      <c r="E275" s="2" t="s">
        <v>8043</v>
      </c>
      <c r="F275" s="71"/>
      <c r="G275" s="3"/>
      <c r="H275" s="202"/>
      <c r="I275" s="71"/>
      <c r="J275" s="202"/>
      <c r="K275" s="69"/>
    </row>
    <row r="276" spans="1:11" s="4" customFormat="1" ht="11.25">
      <c r="A276" s="13"/>
      <c r="E276" s="2" t="s">
        <v>8043</v>
      </c>
      <c r="F276" s="71"/>
      <c r="G276" s="3"/>
      <c r="H276" s="202"/>
      <c r="I276" s="71"/>
      <c r="J276" s="202"/>
      <c r="K276" s="69"/>
    </row>
    <row r="277" spans="1:11" s="4" customFormat="1" ht="11.25">
      <c r="A277" s="13"/>
      <c r="E277" s="2" t="s">
        <v>8043</v>
      </c>
      <c r="F277" s="71"/>
      <c r="G277" s="3"/>
      <c r="H277" s="202"/>
      <c r="I277" s="71"/>
      <c r="J277" s="202"/>
      <c r="K277" s="69"/>
    </row>
    <row r="278" spans="1:11" s="4" customFormat="1" ht="11.25">
      <c r="A278" s="13"/>
      <c r="E278" s="2" t="s">
        <v>8043</v>
      </c>
      <c r="F278" s="71"/>
      <c r="G278" s="3"/>
      <c r="H278" s="202"/>
      <c r="I278" s="71"/>
      <c r="J278" s="202"/>
      <c r="K278" s="69"/>
    </row>
    <row r="279" spans="1:11" s="4" customFormat="1" ht="11.25">
      <c r="A279" s="13"/>
      <c r="E279" s="2" t="s">
        <v>8043</v>
      </c>
      <c r="F279" s="71"/>
      <c r="G279" s="3"/>
      <c r="H279" s="202"/>
      <c r="I279" s="71"/>
      <c r="J279" s="202"/>
      <c r="K279" s="69"/>
    </row>
    <row r="280" spans="1:11" s="4" customFormat="1" ht="11.25">
      <c r="A280" s="13"/>
      <c r="E280" s="2" t="s">
        <v>8043</v>
      </c>
      <c r="F280" s="71"/>
      <c r="G280" s="3"/>
      <c r="H280" s="202"/>
      <c r="I280" s="71"/>
      <c r="J280" s="202"/>
      <c r="K280" s="69"/>
    </row>
    <row r="281" spans="1:11" s="4" customFormat="1" ht="11.25">
      <c r="A281" s="13"/>
      <c r="E281" s="2" t="s">
        <v>8043</v>
      </c>
      <c r="F281" s="71"/>
      <c r="G281" s="3"/>
      <c r="H281" s="202"/>
      <c r="I281" s="71"/>
      <c r="J281" s="202"/>
      <c r="K281" s="69"/>
    </row>
    <row r="282" spans="1:11" s="4" customFormat="1" ht="11.25">
      <c r="A282" s="13"/>
      <c r="E282" s="2" t="s">
        <v>8043</v>
      </c>
      <c r="F282" s="71"/>
      <c r="G282" s="3"/>
      <c r="H282" s="202"/>
      <c r="I282" s="71"/>
      <c r="J282" s="202"/>
      <c r="K282" s="69"/>
    </row>
    <row r="283" spans="1:11" s="4" customFormat="1" ht="11.25">
      <c r="A283" s="13"/>
      <c r="E283" s="2" t="s">
        <v>8043</v>
      </c>
      <c r="F283" s="71"/>
      <c r="G283" s="3"/>
      <c r="H283" s="202"/>
      <c r="I283" s="71"/>
      <c r="J283" s="202"/>
      <c r="K283" s="69"/>
    </row>
    <row r="284" spans="1:11" s="4" customFormat="1" ht="11.25">
      <c r="A284" s="13"/>
      <c r="E284" s="2" t="s">
        <v>8043</v>
      </c>
      <c r="F284" s="71"/>
      <c r="G284" s="3"/>
      <c r="H284" s="202"/>
      <c r="I284" s="71"/>
      <c r="J284" s="202"/>
      <c r="K284" s="69"/>
    </row>
    <row r="285" spans="1:11" s="4" customFormat="1" ht="11.25">
      <c r="A285" s="13"/>
      <c r="E285" s="2" t="s">
        <v>8043</v>
      </c>
      <c r="F285" s="71"/>
      <c r="G285" s="3"/>
      <c r="H285" s="202"/>
      <c r="I285" s="71"/>
      <c r="J285" s="202"/>
      <c r="K285" s="69"/>
    </row>
    <row r="286" spans="1:11" s="4" customFormat="1" ht="11.25">
      <c r="A286" s="13"/>
      <c r="E286" s="2" t="s">
        <v>8043</v>
      </c>
      <c r="F286" s="71"/>
      <c r="G286" s="3"/>
      <c r="H286" s="202"/>
      <c r="I286" s="71"/>
      <c r="J286" s="202"/>
      <c r="K286" s="69"/>
    </row>
    <row r="287" spans="1:11" s="4" customFormat="1" ht="11.25">
      <c r="A287" s="13"/>
      <c r="E287" s="2" t="s">
        <v>8043</v>
      </c>
      <c r="F287" s="71"/>
      <c r="G287" s="3"/>
      <c r="H287" s="202"/>
      <c r="I287" s="71"/>
      <c r="J287" s="202"/>
      <c r="K287" s="69"/>
    </row>
    <row r="288" spans="1:11" s="4" customFormat="1" ht="11.25">
      <c r="A288" s="13"/>
      <c r="E288" s="2" t="s">
        <v>8043</v>
      </c>
      <c r="F288" s="71"/>
      <c r="G288" s="3"/>
      <c r="H288" s="202"/>
      <c r="I288" s="71"/>
      <c r="J288" s="202"/>
      <c r="K288" s="69"/>
    </row>
    <row r="289" spans="1:11" s="4" customFormat="1" ht="11.25">
      <c r="A289" s="13"/>
      <c r="E289" s="2" t="s">
        <v>8043</v>
      </c>
      <c r="F289" s="71"/>
      <c r="G289" s="3"/>
      <c r="H289" s="202"/>
      <c r="I289" s="71"/>
      <c r="J289" s="202"/>
      <c r="K289" s="69"/>
    </row>
    <row r="290" spans="1:11" s="4" customFormat="1" ht="11.25">
      <c r="A290" s="13"/>
      <c r="E290" s="2" t="s">
        <v>8043</v>
      </c>
      <c r="F290" s="71"/>
      <c r="G290" s="3"/>
      <c r="H290" s="202"/>
      <c r="I290" s="71"/>
      <c r="J290" s="202"/>
      <c r="K290" s="69"/>
    </row>
    <row r="291" spans="1:11" s="4" customFormat="1" ht="11.25">
      <c r="A291" s="13"/>
      <c r="E291" s="2" t="s">
        <v>8043</v>
      </c>
      <c r="F291" s="71"/>
      <c r="G291" s="3"/>
      <c r="H291" s="202"/>
      <c r="I291" s="71"/>
      <c r="J291" s="202"/>
      <c r="K291" s="69"/>
    </row>
    <row r="292" spans="1:11" s="4" customFormat="1" ht="11.25">
      <c r="A292" s="13"/>
      <c r="E292" s="2" t="s">
        <v>8043</v>
      </c>
      <c r="F292" s="71"/>
      <c r="G292" s="3"/>
      <c r="H292" s="202"/>
      <c r="I292" s="71"/>
      <c r="J292" s="202"/>
      <c r="K292" s="69"/>
    </row>
    <row r="293" spans="1:11" s="4" customFormat="1" ht="11.25">
      <c r="A293" s="13"/>
      <c r="E293" s="2" t="s">
        <v>8043</v>
      </c>
      <c r="F293" s="71"/>
      <c r="G293" s="3"/>
      <c r="H293" s="202"/>
      <c r="I293" s="71"/>
      <c r="J293" s="202"/>
      <c r="K293" s="69"/>
    </row>
    <row r="294" spans="1:11" s="4" customFormat="1" ht="11.25">
      <c r="A294" s="13"/>
      <c r="E294" s="2" t="s">
        <v>8043</v>
      </c>
      <c r="F294" s="71"/>
      <c r="G294" s="3"/>
      <c r="H294" s="202"/>
      <c r="I294" s="71"/>
      <c r="J294" s="202"/>
      <c r="K294" s="69"/>
    </row>
    <row r="295" spans="1:11" s="4" customFormat="1" ht="11.25">
      <c r="A295" s="13"/>
      <c r="E295" s="2" t="s">
        <v>8043</v>
      </c>
      <c r="F295" s="71"/>
      <c r="G295" s="3"/>
      <c r="H295" s="202"/>
      <c r="I295" s="71"/>
      <c r="J295" s="202"/>
      <c r="K295" s="69"/>
    </row>
    <row r="296" spans="1:11" s="4" customFormat="1" ht="11.25">
      <c r="A296" s="13"/>
      <c r="E296" s="2" t="s">
        <v>8043</v>
      </c>
      <c r="F296" s="71"/>
      <c r="G296" s="3"/>
      <c r="H296" s="202"/>
      <c r="I296" s="71"/>
      <c r="J296" s="202"/>
      <c r="K296" s="69"/>
    </row>
    <row r="297" spans="1:11" s="4" customFormat="1" ht="11.25">
      <c r="A297" s="13"/>
      <c r="E297" s="2" t="s">
        <v>8043</v>
      </c>
      <c r="F297" s="71"/>
      <c r="G297" s="3"/>
      <c r="H297" s="202"/>
      <c r="I297" s="71"/>
      <c r="J297" s="202"/>
      <c r="K297" s="69"/>
    </row>
    <row r="298" spans="1:11" s="4" customFormat="1" ht="11.25">
      <c r="A298" s="13"/>
      <c r="E298" s="2" t="s">
        <v>8043</v>
      </c>
      <c r="F298" s="71"/>
      <c r="G298" s="3"/>
      <c r="H298" s="202"/>
      <c r="I298" s="71"/>
      <c r="J298" s="202"/>
      <c r="K298" s="69"/>
    </row>
    <row r="299" spans="1:11" s="4" customFormat="1" ht="11.25">
      <c r="A299" s="13"/>
      <c r="E299" s="2" t="s">
        <v>8043</v>
      </c>
      <c r="F299" s="71"/>
      <c r="G299" s="3"/>
      <c r="H299" s="202"/>
      <c r="I299" s="71"/>
      <c r="J299" s="202"/>
      <c r="K299" s="69"/>
    </row>
    <row r="300" spans="1:11" s="4" customFormat="1" ht="11.25">
      <c r="A300" s="13"/>
      <c r="E300" s="2" t="s">
        <v>8043</v>
      </c>
      <c r="F300" s="71"/>
      <c r="G300" s="3"/>
      <c r="H300" s="202"/>
      <c r="I300" s="71"/>
      <c r="J300" s="202"/>
      <c r="K300" s="69"/>
    </row>
    <row r="301" spans="1:11" s="4" customFormat="1" ht="11.25">
      <c r="A301" s="13"/>
      <c r="E301" s="2" t="s">
        <v>8043</v>
      </c>
      <c r="F301" s="71"/>
      <c r="G301" s="3"/>
      <c r="H301" s="202"/>
      <c r="I301" s="71"/>
      <c r="J301" s="202"/>
      <c r="K301" s="69"/>
    </row>
    <row r="302" spans="1:11" s="4" customFormat="1" ht="11.25">
      <c r="A302" s="13"/>
      <c r="E302" s="2" t="s">
        <v>8043</v>
      </c>
      <c r="F302" s="71"/>
      <c r="G302" s="3"/>
      <c r="H302" s="202"/>
      <c r="I302" s="71"/>
      <c r="J302" s="202"/>
      <c r="K302" s="69"/>
    </row>
    <row r="303" spans="1:11" s="4" customFormat="1" ht="11.25">
      <c r="A303" s="13"/>
      <c r="E303" s="2" t="s">
        <v>8043</v>
      </c>
      <c r="F303" s="71"/>
      <c r="G303" s="3"/>
      <c r="H303" s="202"/>
      <c r="I303" s="71"/>
      <c r="J303" s="202"/>
      <c r="K303" s="69"/>
    </row>
    <row r="304" spans="1:11" s="4" customFormat="1" ht="11.25">
      <c r="A304" s="13"/>
      <c r="E304" s="2" t="s">
        <v>8043</v>
      </c>
      <c r="F304" s="71"/>
      <c r="G304" s="3"/>
      <c r="H304" s="202"/>
      <c r="I304" s="71"/>
      <c r="J304" s="202"/>
      <c r="K304" s="69"/>
    </row>
    <row r="305" spans="1:11" s="4" customFormat="1" ht="11.25">
      <c r="A305" s="13"/>
      <c r="E305" s="2" t="s">
        <v>8043</v>
      </c>
      <c r="F305" s="71"/>
      <c r="G305" s="3"/>
      <c r="H305" s="202"/>
      <c r="I305" s="71"/>
      <c r="J305" s="202"/>
      <c r="K305" s="69"/>
    </row>
    <row r="306" spans="1:11" s="4" customFormat="1" ht="11.25">
      <c r="A306" s="13"/>
      <c r="E306" s="2" t="s">
        <v>8043</v>
      </c>
      <c r="F306" s="71"/>
      <c r="G306" s="3"/>
      <c r="H306" s="202"/>
      <c r="I306" s="71"/>
      <c r="J306" s="202"/>
      <c r="K306" s="69"/>
    </row>
    <row r="307" spans="1:11" s="4" customFormat="1" ht="11.25">
      <c r="A307" s="13"/>
      <c r="E307" s="2" t="s">
        <v>8043</v>
      </c>
      <c r="F307" s="71"/>
      <c r="G307" s="3"/>
      <c r="H307" s="202"/>
      <c r="I307" s="71"/>
      <c r="J307" s="202"/>
      <c r="K307" s="69"/>
    </row>
    <row r="308" spans="1:11" s="4" customFormat="1" ht="11.25">
      <c r="A308" s="13"/>
      <c r="E308" s="2" t="s">
        <v>8043</v>
      </c>
      <c r="F308" s="71"/>
      <c r="G308" s="3"/>
      <c r="H308" s="202"/>
      <c r="I308" s="71"/>
      <c r="J308" s="202"/>
      <c r="K308" s="69"/>
    </row>
    <row r="309" spans="1:11" s="4" customFormat="1" ht="11.25">
      <c r="A309" s="13"/>
      <c r="E309" s="2" t="s">
        <v>8043</v>
      </c>
      <c r="F309" s="71"/>
      <c r="G309" s="3"/>
      <c r="H309" s="202"/>
      <c r="I309" s="71"/>
      <c r="J309" s="202"/>
      <c r="K309" s="69"/>
    </row>
    <row r="310" spans="1:11" s="4" customFormat="1" ht="11.25">
      <c r="A310" s="13"/>
      <c r="E310" s="2" t="s">
        <v>8043</v>
      </c>
      <c r="F310" s="71"/>
      <c r="G310" s="3"/>
      <c r="H310" s="202"/>
      <c r="I310" s="71"/>
      <c r="J310" s="202"/>
      <c r="K310" s="69"/>
    </row>
    <row r="311" spans="1:11" s="4" customFormat="1" ht="11.25">
      <c r="A311" s="13"/>
      <c r="F311" s="71"/>
      <c r="G311" s="3"/>
      <c r="H311" s="202"/>
      <c r="I311" s="71"/>
      <c r="J311" s="202"/>
      <c r="K311" s="69"/>
    </row>
    <row r="312" spans="1:11" s="4" customFormat="1" ht="11.25">
      <c r="A312" s="13"/>
      <c r="F312" s="71"/>
      <c r="G312" s="3"/>
      <c r="H312" s="202"/>
      <c r="I312" s="71"/>
      <c r="J312" s="202"/>
      <c r="K312" s="69"/>
    </row>
    <row r="313" spans="1:11" s="4" customFormat="1" ht="11.25">
      <c r="A313" s="13"/>
      <c r="F313" s="71"/>
      <c r="G313" s="3"/>
      <c r="H313" s="202"/>
      <c r="I313" s="71"/>
      <c r="J313" s="202"/>
      <c r="K313" s="69"/>
    </row>
    <row r="314" spans="1:11" s="4" customFormat="1" ht="11.25">
      <c r="A314" s="13"/>
      <c r="F314" s="71"/>
      <c r="G314" s="3"/>
      <c r="H314" s="202"/>
      <c r="I314" s="71"/>
      <c r="J314" s="202"/>
      <c r="K314" s="69"/>
    </row>
    <row r="315" spans="1:11" s="4" customFormat="1" ht="11.25">
      <c r="A315" s="13"/>
      <c r="F315" s="71"/>
      <c r="G315" s="3"/>
      <c r="H315" s="202"/>
      <c r="I315" s="71"/>
      <c r="J315" s="202"/>
      <c r="K315" s="69"/>
    </row>
    <row r="316" spans="1:11" s="4" customFormat="1" ht="11.25">
      <c r="A316" s="13"/>
      <c r="F316" s="71"/>
      <c r="G316" s="3"/>
      <c r="H316" s="202"/>
      <c r="I316" s="71"/>
      <c r="J316" s="202"/>
      <c r="K316" s="69"/>
    </row>
    <row r="317" spans="1:11" s="4" customFormat="1" ht="11.25">
      <c r="A317" s="13"/>
      <c r="F317" s="71"/>
      <c r="G317" s="3"/>
      <c r="H317" s="202"/>
      <c r="I317" s="71"/>
      <c r="J317" s="202"/>
      <c r="K317" s="69"/>
    </row>
    <row r="318" spans="1:11" s="4" customFormat="1" ht="11.25">
      <c r="A318" s="13"/>
      <c r="F318" s="71"/>
      <c r="G318" s="3"/>
      <c r="H318" s="202"/>
      <c r="I318" s="71"/>
      <c r="J318" s="202"/>
      <c r="K318" s="69"/>
    </row>
    <row r="319" spans="1:11" s="4" customFormat="1" ht="11.25">
      <c r="A319" s="13"/>
      <c r="F319" s="71"/>
      <c r="G319" s="3"/>
      <c r="H319" s="202"/>
      <c r="I319" s="71"/>
      <c r="J319" s="202"/>
      <c r="K319" s="69"/>
    </row>
    <row r="320" spans="1:11" s="4" customFormat="1" ht="11.25">
      <c r="A320" s="13"/>
      <c r="F320" s="71"/>
      <c r="G320" s="3"/>
      <c r="H320" s="202"/>
      <c r="I320" s="71"/>
      <c r="J320" s="202"/>
      <c r="K320" s="69"/>
    </row>
    <row r="321" spans="1:11" s="4" customFormat="1" ht="11.25">
      <c r="A321" s="13"/>
      <c r="F321" s="71"/>
      <c r="G321" s="3"/>
      <c r="H321" s="202"/>
      <c r="I321" s="71"/>
      <c r="J321" s="202"/>
      <c r="K321" s="69"/>
    </row>
    <row r="322" spans="1:11" s="4" customFormat="1" ht="11.25">
      <c r="A322" s="13"/>
      <c r="F322" s="71"/>
      <c r="G322" s="3"/>
      <c r="H322" s="202"/>
      <c r="I322" s="71"/>
      <c r="J322" s="202"/>
      <c r="K322" s="69"/>
    </row>
    <row r="323" spans="1:11" s="4" customFormat="1" ht="11.25">
      <c r="A323" s="13"/>
      <c r="F323" s="71"/>
      <c r="G323" s="3"/>
      <c r="H323" s="202"/>
      <c r="I323" s="71"/>
      <c r="J323" s="202"/>
      <c r="K323" s="69"/>
    </row>
    <row r="324" spans="1:11" s="4" customFormat="1" ht="11.25">
      <c r="A324" s="13"/>
      <c r="F324" s="71"/>
      <c r="G324" s="3"/>
      <c r="H324" s="202"/>
      <c r="I324" s="71"/>
      <c r="J324" s="202"/>
      <c r="K324" s="69"/>
    </row>
    <row r="325" spans="1:11" s="4" customFormat="1" ht="11.25">
      <c r="A325" s="13"/>
      <c r="F325" s="71"/>
      <c r="G325" s="3"/>
      <c r="H325" s="202"/>
      <c r="I325" s="71"/>
      <c r="J325" s="202"/>
      <c r="K325" s="69"/>
    </row>
    <row r="326" spans="1:11" s="4" customFormat="1" ht="11.25">
      <c r="A326" s="13"/>
      <c r="F326" s="71"/>
      <c r="G326" s="3"/>
      <c r="H326" s="202"/>
      <c r="I326" s="71"/>
      <c r="J326" s="202"/>
      <c r="K326" s="69"/>
    </row>
    <row r="327" spans="1:11" s="4" customFormat="1" ht="11.25">
      <c r="A327" s="13"/>
      <c r="F327" s="71"/>
      <c r="G327" s="3"/>
      <c r="H327" s="202"/>
      <c r="I327" s="71"/>
      <c r="J327" s="202"/>
      <c r="K327" s="69"/>
    </row>
    <row r="328" spans="1:11" s="4" customFormat="1" ht="11.25">
      <c r="A328" s="13"/>
      <c r="F328" s="71"/>
      <c r="G328" s="3"/>
      <c r="H328" s="202"/>
      <c r="I328" s="71"/>
      <c r="J328" s="202"/>
      <c r="K328" s="69"/>
    </row>
    <row r="329" spans="1:11" s="4" customFormat="1" ht="11.25">
      <c r="A329" s="13"/>
      <c r="F329" s="71"/>
      <c r="G329" s="3"/>
      <c r="H329" s="202"/>
      <c r="I329" s="71"/>
      <c r="J329" s="202"/>
      <c r="K329" s="69"/>
    </row>
    <row r="330" spans="1:11" s="4" customFormat="1" ht="11.25">
      <c r="A330" s="13"/>
      <c r="F330" s="71"/>
      <c r="G330" s="3"/>
      <c r="H330" s="202"/>
      <c r="I330" s="71"/>
      <c r="J330" s="202"/>
      <c r="K330" s="69"/>
    </row>
    <row r="331" spans="1:11" s="4" customFormat="1" ht="11.25">
      <c r="A331" s="13"/>
      <c r="F331" s="71"/>
      <c r="G331" s="3"/>
      <c r="H331" s="202"/>
      <c r="I331" s="71"/>
      <c r="J331" s="202"/>
      <c r="K331" s="69"/>
    </row>
    <row r="332" spans="1:11" s="4" customFormat="1" ht="11.25">
      <c r="A332" s="13"/>
      <c r="F332" s="71"/>
      <c r="G332" s="3"/>
      <c r="H332" s="202"/>
      <c r="I332" s="71"/>
      <c r="J332" s="202"/>
      <c r="K332" s="69"/>
    </row>
    <row r="333" spans="1:11" s="4" customFormat="1" ht="11.25">
      <c r="A333" s="13"/>
      <c r="F333" s="71"/>
      <c r="G333" s="3"/>
      <c r="H333" s="202"/>
      <c r="I333" s="71"/>
      <c r="J333" s="202"/>
      <c r="K333" s="69"/>
    </row>
    <row r="334" spans="1:11" s="4" customFormat="1" ht="11.25">
      <c r="A334" s="13"/>
      <c r="F334" s="71"/>
      <c r="G334" s="3"/>
      <c r="H334" s="202"/>
      <c r="I334" s="71"/>
      <c r="J334" s="202"/>
      <c r="K334" s="69"/>
    </row>
    <row r="335" spans="1:11" s="4" customFormat="1" ht="11.25">
      <c r="A335" s="13"/>
      <c r="F335" s="71"/>
      <c r="G335" s="3"/>
      <c r="H335" s="202"/>
      <c r="I335" s="71"/>
      <c r="J335" s="202"/>
      <c r="K335" s="69"/>
    </row>
    <row r="336" spans="1:11" s="4" customFormat="1" ht="11.25">
      <c r="A336" s="13"/>
      <c r="F336" s="71"/>
      <c r="G336" s="3"/>
      <c r="H336" s="202"/>
      <c r="I336" s="71"/>
      <c r="J336" s="202"/>
      <c r="K336" s="69"/>
    </row>
    <row r="337" spans="1:11" s="4" customFormat="1" ht="11.25">
      <c r="A337" s="13"/>
      <c r="F337" s="71"/>
      <c r="G337" s="3"/>
      <c r="H337" s="202"/>
      <c r="I337" s="71"/>
      <c r="J337" s="202"/>
      <c r="K337" s="69"/>
    </row>
    <row r="338" spans="1:11" s="4" customFormat="1" ht="11.25">
      <c r="A338" s="13"/>
      <c r="F338" s="71"/>
      <c r="G338" s="3"/>
      <c r="H338" s="202"/>
      <c r="I338" s="71"/>
      <c r="J338" s="202"/>
      <c r="K338" s="69"/>
    </row>
    <row r="339" spans="1:11" s="4" customFormat="1" ht="11.25">
      <c r="A339" s="13"/>
      <c r="F339" s="71"/>
      <c r="G339" s="3"/>
      <c r="H339" s="202"/>
      <c r="I339" s="71"/>
      <c r="J339" s="202"/>
      <c r="K339" s="69"/>
    </row>
    <row r="340" spans="1:11" s="4" customFormat="1" ht="11.25">
      <c r="A340" s="13"/>
      <c r="F340" s="71"/>
      <c r="G340" s="3"/>
      <c r="H340" s="202"/>
      <c r="I340" s="71"/>
      <c r="J340" s="202"/>
      <c r="K340" s="69"/>
    </row>
    <row r="341" spans="1:11" s="4" customFormat="1" ht="11.25">
      <c r="A341" s="13"/>
      <c r="F341" s="71"/>
      <c r="G341" s="3"/>
      <c r="H341" s="202"/>
      <c r="I341" s="71"/>
      <c r="J341" s="202"/>
      <c r="K341" s="69"/>
    </row>
    <row r="342" spans="1:11" s="4" customFormat="1" ht="11.25">
      <c r="A342" s="13"/>
      <c r="F342" s="71"/>
      <c r="G342" s="3"/>
      <c r="H342" s="202"/>
      <c r="I342" s="71"/>
      <c r="J342" s="202"/>
      <c r="K342" s="69"/>
    </row>
    <row r="343" spans="1:11" s="4" customFormat="1" ht="11.25">
      <c r="A343" s="13"/>
      <c r="F343" s="71"/>
      <c r="G343" s="3"/>
      <c r="H343" s="202"/>
      <c r="I343" s="71"/>
      <c r="J343" s="202"/>
      <c r="K343" s="69"/>
    </row>
    <row r="344" spans="1:11" s="4" customFormat="1" ht="11.25">
      <c r="A344" s="13"/>
      <c r="F344" s="71"/>
      <c r="G344" s="3"/>
      <c r="H344" s="202"/>
      <c r="I344" s="71"/>
      <c r="J344" s="202"/>
      <c r="K344" s="69"/>
    </row>
    <row r="345" spans="1:11" s="4" customFormat="1" ht="11.25">
      <c r="A345" s="13"/>
      <c r="F345" s="71"/>
      <c r="G345" s="3"/>
      <c r="H345" s="202"/>
      <c r="I345" s="71"/>
      <c r="J345" s="202"/>
      <c r="K345" s="69"/>
    </row>
    <row r="346" spans="1:11" s="4" customFormat="1" ht="11.25">
      <c r="A346" s="13"/>
      <c r="F346" s="71"/>
      <c r="G346" s="3"/>
      <c r="H346" s="202"/>
      <c r="I346" s="71"/>
      <c r="J346" s="202"/>
      <c r="K346" s="69"/>
    </row>
    <row r="347" spans="1:11" s="4" customFormat="1" ht="11.25">
      <c r="A347" s="13"/>
      <c r="F347" s="71"/>
      <c r="G347" s="3"/>
      <c r="H347" s="202"/>
      <c r="I347" s="71"/>
      <c r="J347" s="202"/>
      <c r="K347" s="69"/>
    </row>
    <row r="348" spans="1:11" s="4" customFormat="1" ht="11.25">
      <c r="A348" s="13"/>
      <c r="F348" s="71"/>
      <c r="G348" s="3"/>
      <c r="H348" s="202"/>
      <c r="I348" s="71"/>
      <c r="J348" s="202"/>
      <c r="K348" s="69"/>
    </row>
    <row r="349" spans="1:11" s="4" customFormat="1" ht="11.25">
      <c r="A349" s="13"/>
      <c r="F349" s="71"/>
      <c r="G349" s="3"/>
      <c r="H349" s="202"/>
      <c r="I349" s="71"/>
      <c r="J349" s="202"/>
      <c r="K349" s="69"/>
    </row>
    <row r="350" spans="1:11" s="4" customFormat="1" ht="11.25">
      <c r="A350" s="13"/>
      <c r="F350" s="71"/>
      <c r="G350" s="3"/>
      <c r="H350" s="202"/>
      <c r="I350" s="71"/>
      <c r="J350" s="202"/>
      <c r="K350" s="69"/>
    </row>
    <row r="351" spans="1:11" s="4" customFormat="1" ht="11.25">
      <c r="A351" s="13"/>
      <c r="F351" s="71"/>
      <c r="G351" s="3"/>
      <c r="H351" s="202"/>
      <c r="I351" s="71"/>
      <c r="J351" s="202"/>
      <c r="K351" s="69"/>
    </row>
    <row r="352" spans="1:11" s="4" customFormat="1" ht="11.25">
      <c r="A352" s="13"/>
      <c r="F352" s="71"/>
      <c r="G352" s="3"/>
      <c r="H352" s="202"/>
      <c r="I352" s="71"/>
      <c r="J352" s="202"/>
      <c r="K352" s="69"/>
    </row>
    <row r="353" spans="1:11" s="4" customFormat="1" ht="11.25">
      <c r="A353" s="13"/>
      <c r="F353" s="71"/>
      <c r="G353" s="3"/>
      <c r="H353" s="202"/>
      <c r="I353" s="71"/>
      <c r="J353" s="202"/>
      <c r="K353" s="69"/>
    </row>
  </sheetData>
  <mergeCells count="2">
    <mergeCell ref="A1:K1"/>
    <mergeCell ref="B111:H111"/>
  </mergeCells>
  <phoneticPr fontId="7" type="noConversion"/>
  <conditionalFormatting sqref="E205">
    <cfRule type="duplicateValues" dxfId="36" priority="1"/>
  </conditionalFormatting>
  <printOptions horizontalCentered="1"/>
  <pageMargins left="0.5" right="0.5" top="0.75" bottom="0.5" header="0.5" footer="0.25"/>
  <pageSetup scale="80" fitToHeight="3" orientation="portrait" r:id="rId1"/>
  <headerFooter alignWithMargins="0">
    <oddFooter>&amp;R&amp;6Page &amp;P of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L132"/>
  <sheetViews>
    <sheetView workbookViewId="0">
      <selection activeCell="L4" sqref="L4"/>
    </sheetView>
  </sheetViews>
  <sheetFormatPr defaultRowHeight="15"/>
  <cols>
    <col min="1" max="1" width="9.109375" bestFit="1" customWidth="1"/>
    <col min="2" max="2" width="28" bestFit="1" customWidth="1"/>
    <col min="3" max="3" width="10.5546875" customWidth="1"/>
    <col min="4" max="4" width="7.21875" bestFit="1" customWidth="1"/>
    <col min="5" max="5" width="6.77734375" bestFit="1" customWidth="1"/>
    <col min="6" max="6" width="3.33203125" bestFit="1" customWidth="1"/>
    <col min="7" max="7" width="3.44140625" bestFit="1" customWidth="1"/>
    <col min="8" max="8" width="4" bestFit="1" customWidth="1"/>
    <col min="9" max="9" width="4.6640625" bestFit="1" customWidth="1"/>
    <col min="10" max="10" width="5.109375" style="221" bestFit="1" customWidth="1"/>
    <col min="11" max="11" width="6.88671875" bestFit="1" customWidth="1"/>
  </cols>
  <sheetData>
    <row r="1" spans="1:12" ht="18">
      <c r="A1" s="876" t="s">
        <v>2400</v>
      </c>
      <c r="B1" s="872"/>
      <c r="C1" s="872"/>
      <c r="D1" s="872"/>
      <c r="E1" s="872"/>
      <c r="F1" s="872"/>
      <c r="G1" s="872"/>
      <c r="H1" s="872"/>
      <c r="I1" s="872"/>
      <c r="J1" s="872"/>
      <c r="K1" s="872"/>
    </row>
    <row r="2" spans="1:12">
      <c r="A2" s="43"/>
      <c r="B2" s="25"/>
      <c r="C2" s="24"/>
      <c r="D2" s="24"/>
      <c r="E2" s="24"/>
      <c r="F2" s="2"/>
      <c r="G2" s="3"/>
      <c r="H2" s="3"/>
      <c r="I2" s="68"/>
      <c r="J2" s="202"/>
      <c r="K2" s="108"/>
    </row>
    <row r="3" spans="1:12" ht="45.75" thickBot="1">
      <c r="A3" s="237" t="s">
        <v>1073</v>
      </c>
      <c r="B3" s="81" t="s">
        <v>489</v>
      </c>
      <c r="C3" s="80" t="s">
        <v>8255</v>
      </c>
      <c r="D3" s="82" t="s">
        <v>8038</v>
      </c>
      <c r="E3" s="82" t="s">
        <v>8253</v>
      </c>
      <c r="F3" s="259" t="s">
        <v>1074</v>
      </c>
      <c r="G3" s="260" t="s">
        <v>1075</v>
      </c>
      <c r="H3" s="83" t="s">
        <v>1076</v>
      </c>
      <c r="I3" s="197" t="s">
        <v>3069</v>
      </c>
      <c r="J3" s="261" t="s">
        <v>1840</v>
      </c>
      <c r="K3" s="566" t="s">
        <v>12523</v>
      </c>
      <c r="L3" s="629" t="s">
        <v>8041</v>
      </c>
    </row>
    <row r="4" spans="1:12" ht="15.75" thickTop="1">
      <c r="A4" s="46"/>
      <c r="B4" s="25"/>
      <c r="C4" s="47"/>
      <c r="D4" s="47"/>
      <c r="E4" s="47"/>
      <c r="F4" s="20"/>
      <c r="G4" s="11"/>
      <c r="H4" s="11"/>
      <c r="I4" s="68"/>
      <c r="J4" s="202">
        <v>0.8</v>
      </c>
      <c r="K4" s="4"/>
      <c r="L4" s="539"/>
    </row>
    <row r="5" spans="1:12">
      <c r="A5" s="48"/>
      <c r="B5" s="5" t="s">
        <v>2831</v>
      </c>
      <c r="C5" s="49"/>
      <c r="D5" s="49"/>
      <c r="E5" s="49"/>
      <c r="F5" s="2"/>
      <c r="G5" s="3"/>
      <c r="H5" s="3"/>
      <c r="I5" s="68"/>
      <c r="J5" s="202"/>
      <c r="K5" s="4"/>
    </row>
    <row r="6" spans="1:12">
      <c r="A6" s="13">
        <v>662492011249</v>
      </c>
      <c r="B6" s="1" t="s">
        <v>2624</v>
      </c>
      <c r="C6" s="19" t="s">
        <v>3049</v>
      </c>
      <c r="D6" s="2" t="s">
        <v>7389</v>
      </c>
      <c r="E6" s="2">
        <v>810001439</v>
      </c>
      <c r="F6" s="2">
        <v>6</v>
      </c>
      <c r="G6" s="3">
        <v>4.1399999999999997</v>
      </c>
      <c r="H6" s="3">
        <v>0.39090000000000003</v>
      </c>
      <c r="I6" s="68">
        <v>720</v>
      </c>
      <c r="J6" s="202">
        <f>K6*$J$4</f>
        <v>25.900966136020504</v>
      </c>
      <c r="K6" s="145">
        <v>32.376207670025629</v>
      </c>
      <c r="L6" s="36">
        <f>IF($L$4="(net)",0,(K6*$L$4))</f>
        <v>0</v>
      </c>
    </row>
    <row r="7" spans="1:12">
      <c r="A7" s="13">
        <v>662492756201</v>
      </c>
      <c r="B7" s="1" t="s">
        <v>1122</v>
      </c>
      <c r="C7" s="24" t="s">
        <v>3050</v>
      </c>
      <c r="D7" s="2" t="s">
        <v>7390</v>
      </c>
      <c r="E7" s="2">
        <v>810001440</v>
      </c>
      <c r="F7" s="2">
        <v>6</v>
      </c>
      <c r="G7" s="3">
        <v>4.1399999999999997</v>
      </c>
      <c r="H7" s="3">
        <v>0.39090000000000003</v>
      </c>
      <c r="I7" s="68">
        <v>720</v>
      </c>
      <c r="J7" s="202">
        <f t="shared" ref="J7:J96" si="0">K7*$J$4</f>
        <v>35.680034148473126</v>
      </c>
      <c r="K7" s="145">
        <v>44.600042685591404</v>
      </c>
      <c r="L7" s="36">
        <f t="shared" ref="L7:L98" si="1">IF($L$4="(net)",0,(K7*$L$4))</f>
        <v>0</v>
      </c>
    </row>
    <row r="8" spans="1:12">
      <c r="A8" s="13">
        <v>662492011256</v>
      </c>
      <c r="B8" s="4" t="s">
        <v>2625</v>
      </c>
      <c r="C8" s="19" t="s">
        <v>852</v>
      </c>
      <c r="D8" s="2" t="s">
        <v>7391</v>
      </c>
      <c r="E8" s="2">
        <v>810001441</v>
      </c>
      <c r="F8" s="2">
        <v>6</v>
      </c>
      <c r="G8" s="3">
        <v>7.86</v>
      </c>
      <c r="H8" s="3">
        <v>0.73099999999999998</v>
      </c>
      <c r="I8" s="68">
        <v>480</v>
      </c>
      <c r="J8" s="202">
        <f t="shared" si="0"/>
        <v>38.082817041889498</v>
      </c>
      <c r="K8" s="145">
        <v>47.60352130236187</v>
      </c>
      <c r="L8" s="36">
        <f t="shared" si="1"/>
        <v>0</v>
      </c>
    </row>
    <row r="9" spans="1:12">
      <c r="A9" s="13">
        <v>662492794609</v>
      </c>
      <c r="B9" s="1" t="s">
        <v>196</v>
      </c>
      <c r="C9" s="24" t="s">
        <v>853</v>
      </c>
      <c r="D9" s="2" t="s">
        <v>7392</v>
      </c>
      <c r="E9" s="2">
        <v>810001442</v>
      </c>
      <c r="F9" s="2">
        <v>6</v>
      </c>
      <c r="G9" s="3">
        <v>7.86</v>
      </c>
      <c r="H9" s="3">
        <v>0.73099999999999998</v>
      </c>
      <c r="I9" s="68">
        <v>480</v>
      </c>
      <c r="J9" s="202">
        <f t="shared" si="0"/>
        <v>49.967549632981189</v>
      </c>
      <c r="K9" s="145">
        <v>62.459437041226479</v>
      </c>
      <c r="L9" s="36">
        <f t="shared" si="1"/>
        <v>0</v>
      </c>
    </row>
    <row r="10" spans="1:12">
      <c r="A10" s="13">
        <v>662492011270</v>
      </c>
      <c r="B10" s="4" t="s">
        <v>197</v>
      </c>
      <c r="C10" s="19" t="s">
        <v>854</v>
      </c>
      <c r="D10" s="2" t="s">
        <v>7393</v>
      </c>
      <c r="E10" s="2">
        <v>810001443</v>
      </c>
      <c r="F10" s="2">
        <v>6</v>
      </c>
      <c r="G10" s="3">
        <v>15.42</v>
      </c>
      <c r="H10" s="3">
        <v>1.2161999999999999</v>
      </c>
      <c r="I10" s="68">
        <v>240</v>
      </c>
      <c r="J10" s="202">
        <f t="shared" si="0"/>
        <v>49.47665850421869</v>
      </c>
      <c r="K10" s="145">
        <v>61.845823130273359</v>
      </c>
      <c r="L10" s="36">
        <f t="shared" si="1"/>
        <v>0</v>
      </c>
    </row>
    <row r="11" spans="1:12">
      <c r="A11" s="13">
        <v>662492387306</v>
      </c>
      <c r="B11" s="1" t="s">
        <v>198</v>
      </c>
      <c r="C11" s="24" t="s">
        <v>855</v>
      </c>
      <c r="D11" s="2" t="s">
        <v>7394</v>
      </c>
      <c r="E11" s="2">
        <v>810001444</v>
      </c>
      <c r="F11" s="2">
        <v>6</v>
      </c>
      <c r="G11" s="3">
        <v>15.42</v>
      </c>
      <c r="H11" s="3">
        <v>1.2161999999999999</v>
      </c>
      <c r="I11" s="68">
        <v>240</v>
      </c>
      <c r="J11" s="202">
        <f t="shared" si="0"/>
        <v>62.483715290177997</v>
      </c>
      <c r="K11" s="145">
        <v>78.104644112722497</v>
      </c>
      <c r="L11" s="36">
        <f t="shared" si="1"/>
        <v>0</v>
      </c>
    </row>
    <row r="12" spans="1:12">
      <c r="A12" s="13">
        <v>662492011287</v>
      </c>
      <c r="B12" s="4" t="s">
        <v>199</v>
      </c>
      <c r="C12" s="19" t="s">
        <v>856</v>
      </c>
      <c r="D12" s="2" t="s">
        <v>7395</v>
      </c>
      <c r="E12" s="2">
        <v>810001445</v>
      </c>
      <c r="F12" s="2">
        <v>6</v>
      </c>
      <c r="G12" s="3">
        <v>21.12</v>
      </c>
      <c r="H12" s="3">
        <v>1.8119000000000001</v>
      </c>
      <c r="I12" s="68">
        <v>240</v>
      </c>
      <c r="J12" s="202">
        <f t="shared" si="0"/>
        <v>68.15635777239109</v>
      </c>
      <c r="K12" s="145">
        <v>85.195447215488855</v>
      </c>
      <c r="L12" s="36">
        <f t="shared" si="1"/>
        <v>0</v>
      </c>
    </row>
    <row r="13" spans="1:12">
      <c r="A13" s="13">
        <v>662492011294</v>
      </c>
      <c r="B13" s="1" t="s">
        <v>200</v>
      </c>
      <c r="C13" s="24" t="s">
        <v>857</v>
      </c>
      <c r="D13" s="2" t="s">
        <v>7396</v>
      </c>
      <c r="E13" s="2">
        <v>810001446</v>
      </c>
      <c r="F13" s="2">
        <v>6</v>
      </c>
      <c r="G13" s="3">
        <v>22.08</v>
      </c>
      <c r="H13" s="3">
        <v>1.8119000000000001</v>
      </c>
      <c r="I13" s="68">
        <v>240</v>
      </c>
      <c r="J13" s="202">
        <f t="shared" si="0"/>
        <v>77.939954540557196</v>
      </c>
      <c r="K13" s="145">
        <v>97.424943175696484</v>
      </c>
      <c r="L13" s="36">
        <f t="shared" si="1"/>
        <v>0</v>
      </c>
    </row>
    <row r="14" spans="1:12">
      <c r="A14" s="13">
        <v>662492011386</v>
      </c>
      <c r="B14" s="4" t="s">
        <v>201</v>
      </c>
      <c r="C14" s="19" t="s">
        <v>858</v>
      </c>
      <c r="D14" s="2" t="s">
        <v>7397</v>
      </c>
      <c r="E14" s="2">
        <v>810001447</v>
      </c>
      <c r="F14" s="2">
        <v>6</v>
      </c>
      <c r="G14" s="3">
        <v>37.5</v>
      </c>
      <c r="H14" s="3">
        <v>3.0032999999999999</v>
      </c>
      <c r="I14" s="68">
        <v>120</v>
      </c>
      <c r="J14" s="202">
        <f t="shared" si="0"/>
        <v>98.501180442471963</v>
      </c>
      <c r="K14" s="145">
        <v>123.12647555308995</v>
      </c>
      <c r="L14" s="36">
        <f t="shared" si="1"/>
        <v>0</v>
      </c>
    </row>
    <row r="15" spans="1:12">
      <c r="A15" s="13">
        <v>662492011393</v>
      </c>
      <c r="B15" s="1" t="s">
        <v>202</v>
      </c>
      <c r="C15" s="24" t="s">
        <v>859</v>
      </c>
      <c r="D15" s="2" t="s">
        <v>7398</v>
      </c>
      <c r="E15" s="2">
        <v>810001448</v>
      </c>
      <c r="F15" s="2">
        <v>6</v>
      </c>
      <c r="G15" s="3">
        <v>37.5</v>
      </c>
      <c r="H15" s="3">
        <v>3.0032999999999999</v>
      </c>
      <c r="I15" s="68">
        <v>120</v>
      </c>
      <c r="J15" s="202">
        <f t="shared" si="0"/>
        <v>116.74770029198642</v>
      </c>
      <c r="K15" s="145">
        <v>145.93462536498302</v>
      </c>
      <c r="L15" s="36">
        <f t="shared" si="1"/>
        <v>0</v>
      </c>
    </row>
    <row r="16" spans="1:12">
      <c r="A16" s="13">
        <v>662492011263</v>
      </c>
      <c r="B16" s="1" t="s">
        <v>860</v>
      </c>
      <c r="C16" s="24" t="s">
        <v>861</v>
      </c>
      <c r="D16" s="2" t="s">
        <v>7399</v>
      </c>
      <c r="E16" s="2">
        <v>810001449</v>
      </c>
      <c r="F16" s="2">
        <v>6</v>
      </c>
      <c r="G16" s="3">
        <v>8.52</v>
      </c>
      <c r="H16" s="3">
        <v>0.73099999999999998</v>
      </c>
      <c r="I16" s="68">
        <v>480</v>
      </c>
      <c r="J16" s="202">
        <f t="shared" si="0"/>
        <v>51.233532017684439</v>
      </c>
      <c r="K16" s="145">
        <v>64.041915022105542</v>
      </c>
      <c r="L16" s="36">
        <f t="shared" si="1"/>
        <v>0</v>
      </c>
    </row>
    <row r="17" spans="1:12">
      <c r="A17" s="13">
        <v>662492407400</v>
      </c>
      <c r="B17" s="1" t="s">
        <v>862</v>
      </c>
      <c r="C17" s="24" t="s">
        <v>863</v>
      </c>
      <c r="D17" s="2" t="s">
        <v>7400</v>
      </c>
      <c r="E17" s="2">
        <v>810001450</v>
      </c>
      <c r="F17" s="2">
        <v>6</v>
      </c>
      <c r="G17" s="3">
        <v>8.52</v>
      </c>
      <c r="H17" s="3">
        <v>1.3332999999999999</v>
      </c>
      <c r="I17" s="68">
        <v>480</v>
      </c>
      <c r="J17" s="202">
        <f t="shared" si="0"/>
        <v>60.676727152562734</v>
      </c>
      <c r="K17" s="145">
        <v>75.84590894070341</v>
      </c>
      <c r="L17" s="36">
        <f t="shared" si="1"/>
        <v>0</v>
      </c>
    </row>
    <row r="18" spans="1:12">
      <c r="A18" s="13">
        <v>662492011409</v>
      </c>
      <c r="B18" s="1" t="s">
        <v>203</v>
      </c>
      <c r="C18" s="24" t="s">
        <v>864</v>
      </c>
      <c r="D18" s="2" t="s">
        <v>7401</v>
      </c>
      <c r="E18" s="2">
        <v>810001451</v>
      </c>
      <c r="F18" s="2">
        <v>6</v>
      </c>
      <c r="G18" s="3">
        <v>21.42</v>
      </c>
      <c r="H18" s="3">
        <v>3.0032999999999999</v>
      </c>
      <c r="I18" s="68">
        <v>120</v>
      </c>
      <c r="J18" s="202">
        <f t="shared" si="0"/>
        <v>169.29284848506171</v>
      </c>
      <c r="K18" s="145">
        <v>211.61606060632712</v>
      </c>
      <c r="L18" s="36">
        <f t="shared" si="1"/>
        <v>0</v>
      </c>
    </row>
    <row r="19" spans="1:12">
      <c r="A19" s="13">
        <v>662492011478</v>
      </c>
      <c r="B19" s="4" t="s">
        <v>3322</v>
      </c>
      <c r="C19" s="19" t="s">
        <v>865</v>
      </c>
      <c r="D19" s="2" t="s">
        <v>7402</v>
      </c>
      <c r="E19" s="2">
        <v>810001452</v>
      </c>
      <c r="F19" s="2">
        <v>6</v>
      </c>
      <c r="G19" s="3">
        <v>2.52</v>
      </c>
      <c r="H19" s="3">
        <v>0.20749999999999999</v>
      </c>
      <c r="I19" s="68">
        <v>1680</v>
      </c>
      <c r="J19" s="202">
        <f t="shared" si="0"/>
        <v>20.656181970821336</v>
      </c>
      <c r="K19" s="145">
        <v>25.82022746352667</v>
      </c>
      <c r="L19" s="36">
        <f t="shared" si="1"/>
        <v>0</v>
      </c>
    </row>
    <row r="20" spans="1:12">
      <c r="A20" s="13">
        <v>662492100905</v>
      </c>
      <c r="B20" s="1" t="s">
        <v>1277</v>
      </c>
      <c r="C20" s="19" t="s">
        <v>866</v>
      </c>
      <c r="D20" s="2" t="s">
        <v>7405</v>
      </c>
      <c r="E20" s="2">
        <v>810001454</v>
      </c>
      <c r="F20" s="2">
        <v>6</v>
      </c>
      <c r="G20" s="3">
        <v>4.62</v>
      </c>
      <c r="H20" s="3">
        <v>0.43280000000000002</v>
      </c>
      <c r="I20" s="68">
        <v>1680</v>
      </c>
      <c r="J20" s="202">
        <f t="shared" si="0"/>
        <v>75.521230077711593</v>
      </c>
      <c r="K20" s="145">
        <v>94.401537597139495</v>
      </c>
      <c r="L20" s="36">
        <f t="shared" si="1"/>
        <v>0</v>
      </c>
    </row>
    <row r="21" spans="1:12">
      <c r="A21" s="13">
        <v>662492011348</v>
      </c>
      <c r="B21" s="1" t="s">
        <v>4330</v>
      </c>
      <c r="C21" s="19" t="s">
        <v>867</v>
      </c>
      <c r="D21" s="2" t="s">
        <v>7406</v>
      </c>
      <c r="E21" s="2">
        <v>810001455</v>
      </c>
      <c r="F21" s="2">
        <v>6</v>
      </c>
      <c r="G21" s="3">
        <v>5.04</v>
      </c>
      <c r="H21" s="3">
        <v>0.66839999999999999</v>
      </c>
      <c r="I21" s="68">
        <v>432</v>
      </c>
      <c r="J21" s="202">
        <f t="shared" si="0"/>
        <v>67.277921015658237</v>
      </c>
      <c r="K21" s="145">
        <v>84.097401269572785</v>
      </c>
      <c r="L21" s="36">
        <f t="shared" si="1"/>
        <v>0</v>
      </c>
    </row>
    <row r="22" spans="1:12">
      <c r="A22" s="13">
        <v>662492457207</v>
      </c>
      <c r="B22" s="1" t="s">
        <v>432</v>
      </c>
      <c r="C22" s="19" t="s">
        <v>3076</v>
      </c>
      <c r="D22" s="2" t="s">
        <v>7407</v>
      </c>
      <c r="E22" s="2">
        <v>810001456</v>
      </c>
      <c r="F22" s="2">
        <v>6</v>
      </c>
      <c r="G22" s="3">
        <v>5.04</v>
      </c>
      <c r="H22" s="3">
        <v>0.66839999999999999</v>
      </c>
      <c r="I22" s="68">
        <v>432</v>
      </c>
      <c r="J22" s="202">
        <f t="shared" si="0"/>
        <v>86.90693303696041</v>
      </c>
      <c r="K22" s="145">
        <v>108.6336662962005</v>
      </c>
      <c r="L22" s="36">
        <f t="shared" si="1"/>
        <v>0</v>
      </c>
    </row>
    <row r="23" spans="1:12">
      <c r="A23" s="13">
        <v>662492011515</v>
      </c>
      <c r="B23" s="1" t="s">
        <v>2956</v>
      </c>
      <c r="C23" s="19" t="s">
        <v>3077</v>
      </c>
      <c r="D23" s="2" t="s">
        <v>7408</v>
      </c>
      <c r="E23" s="2">
        <v>810001457</v>
      </c>
      <c r="F23" s="2">
        <v>6</v>
      </c>
      <c r="G23" s="3">
        <v>7.08</v>
      </c>
      <c r="H23" s="3">
        <v>0.66839999999999999</v>
      </c>
      <c r="I23" s="68">
        <v>480</v>
      </c>
      <c r="J23" s="202">
        <f t="shared" si="0"/>
        <v>84.058646706775733</v>
      </c>
      <c r="K23" s="145">
        <v>105.07330838346967</v>
      </c>
      <c r="L23" s="36">
        <f t="shared" si="1"/>
        <v>0</v>
      </c>
    </row>
    <row r="24" spans="1:12">
      <c r="A24" s="13">
        <v>662492666807</v>
      </c>
      <c r="B24" s="1" t="s">
        <v>3766</v>
      </c>
      <c r="C24" s="19" t="s">
        <v>3078</v>
      </c>
      <c r="D24" s="2" t="s">
        <v>7409</v>
      </c>
      <c r="E24" s="2">
        <v>810001458</v>
      </c>
      <c r="F24" s="2">
        <v>6</v>
      </c>
      <c r="G24" s="3">
        <v>7.08</v>
      </c>
      <c r="H24" s="3">
        <v>0.66839999999999999</v>
      </c>
      <c r="I24" s="68">
        <v>432</v>
      </c>
      <c r="J24" s="202">
        <f t="shared" si="0"/>
        <v>94.59988778757014</v>
      </c>
      <c r="K24" s="145">
        <v>118.24985973446266</v>
      </c>
      <c r="L24" s="36">
        <f t="shared" si="1"/>
        <v>0</v>
      </c>
    </row>
    <row r="25" spans="1:12">
      <c r="A25" s="13">
        <v>662492011416</v>
      </c>
      <c r="B25" s="1" t="s">
        <v>3079</v>
      </c>
      <c r="C25" s="19" t="s">
        <v>3080</v>
      </c>
      <c r="D25" s="2" t="s">
        <v>7410</v>
      </c>
      <c r="E25" s="2">
        <v>810001459</v>
      </c>
      <c r="F25" s="2">
        <v>6</v>
      </c>
      <c r="G25" s="3">
        <v>10.8</v>
      </c>
      <c r="H25" s="3">
        <v>1.3362000000000001</v>
      </c>
      <c r="I25" s="68">
        <v>216</v>
      </c>
      <c r="J25" s="202">
        <f t="shared" si="0"/>
        <v>112.53033217499978</v>
      </c>
      <c r="K25" s="145">
        <v>140.66291521874973</v>
      </c>
      <c r="L25" s="36">
        <f t="shared" si="1"/>
        <v>0</v>
      </c>
    </row>
    <row r="26" spans="1:12">
      <c r="A26" s="13">
        <v>662492810200</v>
      </c>
      <c r="B26" s="1" t="s">
        <v>3081</v>
      </c>
      <c r="C26" s="19" t="s">
        <v>3082</v>
      </c>
      <c r="D26" s="2" t="s">
        <v>7411</v>
      </c>
      <c r="E26" s="2">
        <v>810001460</v>
      </c>
      <c r="F26" s="2">
        <v>6</v>
      </c>
      <c r="G26" s="3">
        <v>10.8</v>
      </c>
      <c r="H26" s="3">
        <v>1.3362000000000001</v>
      </c>
      <c r="I26" s="68">
        <v>216</v>
      </c>
      <c r="J26" s="202">
        <f t="shared" si="0"/>
        <v>122.28356381225439</v>
      </c>
      <c r="K26" s="145">
        <v>152.85445476531797</v>
      </c>
      <c r="L26" s="36">
        <f t="shared" si="1"/>
        <v>0</v>
      </c>
    </row>
    <row r="27" spans="1:12">
      <c r="A27" s="13">
        <v>662492369708</v>
      </c>
      <c r="B27" s="1" t="s">
        <v>3083</v>
      </c>
      <c r="C27" s="24" t="s">
        <v>3084</v>
      </c>
      <c r="D27" s="2" t="s">
        <v>7412</v>
      </c>
      <c r="E27" s="2">
        <v>810001461</v>
      </c>
      <c r="F27" s="2">
        <v>6</v>
      </c>
      <c r="G27" s="3">
        <v>2.88</v>
      </c>
      <c r="H27" s="3">
        <v>0.43280000000000002</v>
      </c>
      <c r="I27" s="68">
        <v>1680</v>
      </c>
      <c r="J27" s="202">
        <f t="shared" si="0"/>
        <v>21.973837105920637</v>
      </c>
      <c r="K27" s="145">
        <v>27.467296382400793</v>
      </c>
      <c r="L27" s="36">
        <f t="shared" si="1"/>
        <v>0</v>
      </c>
    </row>
    <row r="28" spans="1:12">
      <c r="A28" s="13">
        <v>662492255308</v>
      </c>
      <c r="B28" s="1" t="s">
        <v>3085</v>
      </c>
      <c r="C28" s="24" t="s">
        <v>3086</v>
      </c>
      <c r="D28" s="2" t="s">
        <v>7413</v>
      </c>
      <c r="E28" s="2">
        <v>810001462</v>
      </c>
      <c r="F28" s="2">
        <v>6</v>
      </c>
      <c r="G28" s="3">
        <v>2.88</v>
      </c>
      <c r="H28" s="3">
        <v>0.43280000000000002</v>
      </c>
      <c r="I28" s="68">
        <v>1680</v>
      </c>
      <c r="J28" s="202">
        <f t="shared" si="0"/>
        <v>26.779402892753367</v>
      </c>
      <c r="K28" s="145">
        <v>33.474253615941706</v>
      </c>
      <c r="L28" s="36">
        <f t="shared" si="1"/>
        <v>0</v>
      </c>
    </row>
    <row r="29" spans="1:12">
      <c r="A29" s="13">
        <v>662492193600</v>
      </c>
      <c r="B29" s="1" t="s">
        <v>1123</v>
      </c>
      <c r="C29" s="19" t="s">
        <v>3087</v>
      </c>
      <c r="D29" s="2" t="s">
        <v>7414</v>
      </c>
      <c r="E29" s="2">
        <v>810001463</v>
      </c>
      <c r="F29" s="2">
        <v>6</v>
      </c>
      <c r="G29" s="3">
        <v>7.02</v>
      </c>
      <c r="H29" s="3">
        <v>1.3332999999999999</v>
      </c>
      <c r="I29" s="68">
        <v>240</v>
      </c>
      <c r="J29" s="202">
        <f t="shared" si="0"/>
        <v>62.536946166820577</v>
      </c>
      <c r="K29" s="145">
        <v>78.17118270852572</v>
      </c>
      <c r="L29" s="36">
        <f t="shared" si="1"/>
        <v>0</v>
      </c>
    </row>
    <row r="30" spans="1:12">
      <c r="A30" s="13">
        <v>662492394700</v>
      </c>
      <c r="B30" s="4" t="s">
        <v>3088</v>
      </c>
      <c r="C30" s="19" t="s">
        <v>3089</v>
      </c>
      <c r="D30" s="2" t="s">
        <v>7415</v>
      </c>
      <c r="E30" s="2">
        <v>810001464</v>
      </c>
      <c r="F30" s="2">
        <v>6</v>
      </c>
      <c r="G30" s="3">
        <v>8.6999999999999993</v>
      </c>
      <c r="H30" s="3">
        <v>1.3368</v>
      </c>
      <c r="I30" s="68">
        <v>252</v>
      </c>
      <c r="J30" s="202">
        <f t="shared" si="0"/>
        <v>64.694283495855686</v>
      </c>
      <c r="K30" s="145">
        <v>80.867854369819597</v>
      </c>
      <c r="L30" s="36">
        <f t="shared" si="1"/>
        <v>0</v>
      </c>
    </row>
    <row r="31" spans="1:12">
      <c r="A31" s="13">
        <v>662492011324</v>
      </c>
      <c r="B31" s="1" t="s">
        <v>962</v>
      </c>
      <c r="C31" s="19" t="s">
        <v>963</v>
      </c>
      <c r="D31" s="2" t="s">
        <v>7416</v>
      </c>
      <c r="E31" s="2">
        <v>810001465</v>
      </c>
      <c r="F31" s="2">
        <v>6</v>
      </c>
      <c r="G31" s="3">
        <v>22.02</v>
      </c>
      <c r="H31" s="3">
        <v>3.9018000000000002</v>
      </c>
      <c r="I31" s="68">
        <v>108</v>
      </c>
      <c r="J31" s="202">
        <f t="shared" si="0"/>
        <v>73.943705816748817</v>
      </c>
      <c r="K31" s="145">
        <v>92.429632270936011</v>
      </c>
      <c r="L31" s="36">
        <f t="shared" si="1"/>
        <v>0</v>
      </c>
    </row>
    <row r="32" spans="1:12">
      <c r="A32" s="13">
        <v>662492011317</v>
      </c>
      <c r="B32" s="1" t="s">
        <v>964</v>
      </c>
      <c r="C32" s="19" t="s">
        <v>965</v>
      </c>
      <c r="D32" s="2" t="s">
        <v>7417</v>
      </c>
      <c r="E32" s="2">
        <v>810001466</v>
      </c>
      <c r="F32" s="2">
        <v>6</v>
      </c>
      <c r="G32" s="3">
        <v>10.26</v>
      </c>
      <c r="H32" s="3">
        <v>0.73099999999999998</v>
      </c>
      <c r="I32" s="68">
        <v>480</v>
      </c>
      <c r="J32" s="202">
        <f t="shared" si="0"/>
        <v>54.966888233799104</v>
      </c>
      <c r="K32" s="145">
        <v>68.708610292248878</v>
      </c>
      <c r="L32" s="36">
        <f t="shared" si="1"/>
        <v>0</v>
      </c>
    </row>
    <row r="33" spans="1:12">
      <c r="A33" s="13">
        <v>662492011423</v>
      </c>
      <c r="B33" s="35" t="s">
        <v>4300</v>
      </c>
      <c r="C33" s="19" t="s">
        <v>966</v>
      </c>
      <c r="D33" s="2" t="s">
        <v>7418</v>
      </c>
      <c r="E33" s="2">
        <v>810001467</v>
      </c>
      <c r="F33" s="2">
        <v>6</v>
      </c>
      <c r="G33" s="3">
        <v>5.64</v>
      </c>
      <c r="H33" s="3">
        <v>0.48759999999999998</v>
      </c>
      <c r="I33" s="68">
        <v>480</v>
      </c>
      <c r="J33" s="202">
        <f t="shared" si="0"/>
        <v>26.701893767159284</v>
      </c>
      <c r="K33" s="145">
        <v>33.377367208949103</v>
      </c>
      <c r="L33" s="36">
        <f t="shared" si="1"/>
        <v>0</v>
      </c>
    </row>
    <row r="34" spans="1:12">
      <c r="A34" s="13">
        <v>662492011300</v>
      </c>
      <c r="B34" s="4" t="s">
        <v>4358</v>
      </c>
      <c r="C34" s="19" t="s">
        <v>4055</v>
      </c>
      <c r="D34" s="2" t="s">
        <v>7419</v>
      </c>
      <c r="E34" s="2">
        <v>810001468</v>
      </c>
      <c r="F34" s="2">
        <v>1</v>
      </c>
      <c r="G34" s="3">
        <v>6.14</v>
      </c>
      <c r="H34" s="3">
        <v>1.0620000000000001</v>
      </c>
      <c r="I34" s="68">
        <v>60</v>
      </c>
      <c r="J34" s="202">
        <f t="shared" si="0"/>
        <v>75.832321305371906</v>
      </c>
      <c r="K34" s="145">
        <v>94.790401631714886</v>
      </c>
      <c r="L34" s="36">
        <f t="shared" si="1"/>
        <v>0</v>
      </c>
    </row>
    <row r="35" spans="1:12">
      <c r="A35" s="13">
        <v>662492011331</v>
      </c>
      <c r="B35" s="4" t="s">
        <v>4359</v>
      </c>
      <c r="C35" s="19" t="s">
        <v>4056</v>
      </c>
      <c r="D35" s="2" t="s">
        <v>7420</v>
      </c>
      <c r="E35" s="2">
        <v>810001469</v>
      </c>
      <c r="F35" s="2">
        <v>6</v>
      </c>
      <c r="G35" s="3">
        <v>5.32</v>
      </c>
      <c r="H35" s="3">
        <v>0.43730000000000002</v>
      </c>
      <c r="I35" s="68">
        <v>840</v>
      </c>
      <c r="J35" s="202">
        <f t="shared" si="0"/>
        <v>29.58264960173911</v>
      </c>
      <c r="K35" s="145">
        <v>36.978312002173887</v>
      </c>
      <c r="L35" s="36">
        <f t="shared" si="1"/>
        <v>0</v>
      </c>
    </row>
    <row r="36" spans="1:12">
      <c r="A36" s="13">
        <v>662492011379</v>
      </c>
      <c r="B36" s="4" t="s">
        <v>4299</v>
      </c>
      <c r="C36" s="19" t="s">
        <v>4057</v>
      </c>
      <c r="D36" s="2" t="s">
        <v>7421</v>
      </c>
      <c r="E36" s="2">
        <v>810001470</v>
      </c>
      <c r="F36" s="2">
        <v>6</v>
      </c>
      <c r="G36" s="3">
        <v>1.74</v>
      </c>
      <c r="H36" s="3">
        <v>0.23089999999999999</v>
      </c>
      <c r="I36" s="68">
        <v>972</v>
      </c>
      <c r="J36" s="202">
        <f t="shared" si="0"/>
        <v>6.1878118599270922</v>
      </c>
      <c r="K36" s="145">
        <v>7.734764824908865</v>
      </c>
      <c r="L36" s="36">
        <f t="shared" si="1"/>
        <v>0</v>
      </c>
    </row>
    <row r="37" spans="1:12">
      <c r="A37" s="13">
        <v>662492622964</v>
      </c>
      <c r="B37" s="264" t="s">
        <v>4058</v>
      </c>
      <c r="C37" s="24" t="s">
        <v>4059</v>
      </c>
      <c r="D37" s="2" t="s">
        <v>7422</v>
      </c>
      <c r="E37" s="2">
        <v>810001471</v>
      </c>
      <c r="F37" s="2">
        <v>1</v>
      </c>
      <c r="G37" s="50">
        <v>4.5</v>
      </c>
      <c r="H37" s="3">
        <v>1.6708000000000001</v>
      </c>
      <c r="I37" s="79">
        <v>45</v>
      </c>
      <c r="J37" s="202">
        <f t="shared" si="0"/>
        <v>61.425982033305459</v>
      </c>
      <c r="K37" s="145">
        <v>76.78247754163182</v>
      </c>
      <c r="L37" s="36">
        <f t="shared" si="1"/>
        <v>0</v>
      </c>
    </row>
    <row r="38" spans="1:12">
      <c r="A38" s="13">
        <v>662492011355</v>
      </c>
      <c r="B38" s="4" t="s">
        <v>4301</v>
      </c>
      <c r="C38" s="19" t="s">
        <v>4060</v>
      </c>
      <c r="D38" s="2" t="s">
        <v>7423</v>
      </c>
      <c r="E38" s="2">
        <v>810001472</v>
      </c>
      <c r="F38" s="2">
        <v>6</v>
      </c>
      <c r="G38" s="3">
        <v>11.76</v>
      </c>
      <c r="H38" s="3">
        <v>1.7863</v>
      </c>
      <c r="I38" s="68">
        <v>312</v>
      </c>
      <c r="J38" s="202">
        <f t="shared" si="0"/>
        <v>22.813519299856463</v>
      </c>
      <c r="K38" s="145">
        <v>28.516899124820576</v>
      </c>
      <c r="L38" s="36">
        <f t="shared" si="1"/>
        <v>0</v>
      </c>
    </row>
    <row r="39" spans="1:12">
      <c r="A39" s="13">
        <v>662492011362</v>
      </c>
      <c r="B39" s="4" t="s">
        <v>4360</v>
      </c>
      <c r="C39" s="19" t="s">
        <v>4061</v>
      </c>
      <c r="D39" s="2" t="s">
        <v>7424</v>
      </c>
      <c r="E39" s="2">
        <v>810001473</v>
      </c>
      <c r="F39" s="2">
        <v>6</v>
      </c>
      <c r="G39" s="3">
        <v>15.22</v>
      </c>
      <c r="H39" s="50">
        <v>1.2259</v>
      </c>
      <c r="I39" s="68">
        <v>360</v>
      </c>
      <c r="J39" s="202">
        <f t="shared" si="0"/>
        <v>30.448168170872982</v>
      </c>
      <c r="K39" s="145">
        <v>38.060210213591226</v>
      </c>
      <c r="L39" s="36">
        <f t="shared" si="1"/>
        <v>0</v>
      </c>
    </row>
    <row r="40" spans="1:12">
      <c r="A40" s="13">
        <v>662492013434</v>
      </c>
      <c r="B40" s="1" t="s">
        <v>4361</v>
      </c>
      <c r="C40" s="19" t="s">
        <v>4062</v>
      </c>
      <c r="D40" s="2" t="s">
        <v>7425</v>
      </c>
      <c r="E40" s="2">
        <v>810001474</v>
      </c>
      <c r="F40" s="2">
        <v>6</v>
      </c>
      <c r="G40" s="3">
        <v>2.58</v>
      </c>
      <c r="H40" s="3">
        <v>0.2447</v>
      </c>
      <c r="I40" s="79" t="s">
        <v>490</v>
      </c>
      <c r="J40" s="202">
        <f t="shared" si="0"/>
        <v>26.969760982054801</v>
      </c>
      <c r="K40" s="145">
        <v>33.712201227568499</v>
      </c>
      <c r="L40" s="36">
        <f t="shared" si="1"/>
        <v>0</v>
      </c>
    </row>
    <row r="41" spans="1:12">
      <c r="A41" s="13">
        <v>662492011447</v>
      </c>
      <c r="B41" s="1" t="s">
        <v>3744</v>
      </c>
      <c r="C41" s="19" t="s">
        <v>882</v>
      </c>
      <c r="D41" s="2" t="s">
        <v>7426</v>
      </c>
      <c r="E41" s="2">
        <v>810001475</v>
      </c>
      <c r="F41" s="2">
        <v>6</v>
      </c>
      <c r="G41" s="3">
        <v>6.54</v>
      </c>
      <c r="H41" s="3">
        <v>0.61360000000000003</v>
      </c>
      <c r="I41" s="68">
        <v>468</v>
      </c>
      <c r="J41" s="202">
        <f t="shared" si="0"/>
        <v>44.206037963821508</v>
      </c>
      <c r="K41" s="145">
        <v>55.257547454776883</v>
      </c>
      <c r="L41" s="36">
        <f t="shared" si="1"/>
        <v>0</v>
      </c>
    </row>
    <row r="42" spans="1:12">
      <c r="A42" s="13">
        <v>662492011454</v>
      </c>
      <c r="B42" s="35" t="s">
        <v>4362</v>
      </c>
      <c r="C42" s="19" t="s">
        <v>883</v>
      </c>
      <c r="D42" s="2" t="s">
        <v>7427</v>
      </c>
      <c r="E42" s="2">
        <v>810001476</v>
      </c>
      <c r="F42" s="2">
        <v>6</v>
      </c>
      <c r="G42" s="3">
        <v>10.639799999999999</v>
      </c>
      <c r="H42" s="3">
        <v>1.1712</v>
      </c>
      <c r="I42" s="68">
        <v>180</v>
      </c>
      <c r="J42" s="202">
        <f t="shared" si="0"/>
        <v>91.680377390193229</v>
      </c>
      <c r="K42" s="145">
        <v>114.60047173774153</v>
      </c>
      <c r="L42" s="36">
        <f t="shared" si="1"/>
        <v>0</v>
      </c>
    </row>
    <row r="43" spans="1:12">
      <c r="A43" s="13">
        <v>662492011461</v>
      </c>
      <c r="B43" s="35" t="s">
        <v>4363</v>
      </c>
      <c r="C43" s="19" t="s">
        <v>884</v>
      </c>
      <c r="D43" s="2" t="s">
        <v>7428</v>
      </c>
      <c r="E43" s="2">
        <v>810001477</v>
      </c>
      <c r="F43" s="2">
        <v>6</v>
      </c>
      <c r="G43" s="3">
        <v>13.8</v>
      </c>
      <c r="H43" s="3">
        <v>1.7945</v>
      </c>
      <c r="I43" s="68">
        <v>180</v>
      </c>
      <c r="J43" s="202">
        <f t="shared" si="0"/>
        <v>113.09873242935633</v>
      </c>
      <c r="K43" s="145">
        <v>141.3734155366954</v>
      </c>
      <c r="L43" s="36">
        <f t="shared" si="1"/>
        <v>0</v>
      </c>
    </row>
    <row r="44" spans="1:12">
      <c r="A44" s="630">
        <v>662492604687</v>
      </c>
      <c r="B44" s="1" t="s">
        <v>2624</v>
      </c>
      <c r="C44" s="19" t="s">
        <v>7389</v>
      </c>
      <c r="D44" s="2" t="s">
        <v>9879</v>
      </c>
      <c r="E44" s="24" t="s">
        <v>9880</v>
      </c>
      <c r="F44" s="2">
        <v>2</v>
      </c>
      <c r="G44" s="3">
        <v>1.4</v>
      </c>
      <c r="H44" s="3">
        <v>0.1</v>
      </c>
      <c r="I44" s="68">
        <v>840</v>
      </c>
      <c r="J44" s="202">
        <f t="shared" si="0"/>
        <v>25.900966136020493</v>
      </c>
      <c r="K44" s="145">
        <v>32.376207670025615</v>
      </c>
      <c r="L44" s="36">
        <f t="shared" si="1"/>
        <v>0</v>
      </c>
    </row>
    <row r="45" spans="1:12">
      <c r="A45" s="1" t="s">
        <v>9881</v>
      </c>
      <c r="B45" s="1" t="s">
        <v>196</v>
      </c>
      <c r="C45" s="19" t="s">
        <v>7392</v>
      </c>
      <c r="D45" s="2" t="s">
        <v>9882</v>
      </c>
      <c r="E45" s="24" t="s">
        <v>9883</v>
      </c>
      <c r="F45" s="2">
        <v>2</v>
      </c>
      <c r="G45" s="3">
        <v>2.6</v>
      </c>
      <c r="H45" s="3">
        <v>0.2</v>
      </c>
      <c r="I45" s="68">
        <v>480</v>
      </c>
      <c r="J45" s="202">
        <f t="shared" si="0"/>
        <v>49.967549632981189</v>
      </c>
      <c r="K45" s="145">
        <v>62.459437041226479</v>
      </c>
      <c r="L45" s="36">
        <f t="shared" si="1"/>
        <v>0</v>
      </c>
    </row>
    <row r="46" spans="1:12">
      <c r="A46" s="1" t="s">
        <v>9884</v>
      </c>
      <c r="B46" s="1" t="s">
        <v>2625</v>
      </c>
      <c r="C46" s="19" t="s">
        <v>7391</v>
      </c>
      <c r="D46" s="2" t="s">
        <v>9885</v>
      </c>
      <c r="E46" s="24" t="s">
        <v>9886</v>
      </c>
      <c r="F46" s="2">
        <v>2</v>
      </c>
      <c r="G46" s="3">
        <v>2.6</v>
      </c>
      <c r="H46" s="3">
        <v>0.2</v>
      </c>
      <c r="I46" s="68">
        <v>480</v>
      </c>
      <c r="J46" s="202">
        <f t="shared" si="0"/>
        <v>38.082817041889498</v>
      </c>
      <c r="K46" s="145">
        <v>47.60352130236187</v>
      </c>
      <c r="L46" s="36">
        <f t="shared" si="1"/>
        <v>0</v>
      </c>
    </row>
    <row r="47" spans="1:12">
      <c r="A47" s="1" t="s">
        <v>9887</v>
      </c>
      <c r="B47" s="1" t="s">
        <v>197</v>
      </c>
      <c r="C47" s="19" t="s">
        <v>7393</v>
      </c>
      <c r="D47" s="2" t="s">
        <v>9888</v>
      </c>
      <c r="E47" s="24" t="s">
        <v>9889</v>
      </c>
      <c r="F47" s="2">
        <v>2</v>
      </c>
      <c r="G47" s="3">
        <v>5.0999999999999996</v>
      </c>
      <c r="H47" s="3">
        <v>0.4</v>
      </c>
      <c r="I47" s="79">
        <v>240</v>
      </c>
      <c r="J47" s="202">
        <f t="shared" si="0"/>
        <v>49.47665850421869</v>
      </c>
      <c r="K47" s="145">
        <v>61.845823130273359</v>
      </c>
      <c r="L47" s="36">
        <f t="shared" si="1"/>
        <v>0</v>
      </c>
    </row>
    <row r="48" spans="1:12">
      <c r="A48" s="1" t="s">
        <v>9890</v>
      </c>
      <c r="B48" s="1" t="s">
        <v>200</v>
      </c>
      <c r="C48" s="19" t="s">
        <v>7396</v>
      </c>
      <c r="D48" s="2" t="s">
        <v>9891</v>
      </c>
      <c r="E48" s="24" t="s">
        <v>9892</v>
      </c>
      <c r="F48" s="2">
        <v>2</v>
      </c>
      <c r="G48" s="3">
        <v>7.4</v>
      </c>
      <c r="H48" s="3">
        <v>0.6</v>
      </c>
      <c r="I48" s="68">
        <v>120</v>
      </c>
      <c r="J48" s="202">
        <f t="shared" si="0"/>
        <v>77.939954540557196</v>
      </c>
      <c r="K48" s="145">
        <v>97.424943175696484</v>
      </c>
      <c r="L48" s="36">
        <f t="shared" si="1"/>
        <v>0</v>
      </c>
    </row>
    <row r="49" spans="1:12">
      <c r="A49" s="1" t="s">
        <v>9893</v>
      </c>
      <c r="B49" s="1" t="s">
        <v>199</v>
      </c>
      <c r="C49" s="19" t="s">
        <v>7395</v>
      </c>
      <c r="D49" s="2" t="s">
        <v>9894</v>
      </c>
      <c r="E49" s="24" t="s">
        <v>9895</v>
      </c>
      <c r="F49" s="2">
        <v>2</v>
      </c>
      <c r="G49" s="3">
        <v>7</v>
      </c>
      <c r="H49" s="3">
        <v>0.6</v>
      </c>
      <c r="I49" s="68">
        <v>120</v>
      </c>
      <c r="J49" s="202">
        <f t="shared" si="0"/>
        <v>68.15635777239109</v>
      </c>
      <c r="K49" s="145">
        <v>85.195447215488855</v>
      </c>
      <c r="L49" s="36">
        <f t="shared" si="1"/>
        <v>0</v>
      </c>
    </row>
    <row r="50" spans="1:12">
      <c r="A50" s="1" t="s">
        <v>9896</v>
      </c>
      <c r="B50" s="1" t="s">
        <v>202</v>
      </c>
      <c r="C50" s="19" t="s">
        <v>7398</v>
      </c>
      <c r="D50" s="2" t="s">
        <v>9897</v>
      </c>
      <c r="E50" s="24" t="s">
        <v>9898</v>
      </c>
      <c r="F50" s="2">
        <v>2</v>
      </c>
      <c r="G50" s="3">
        <v>12.5</v>
      </c>
      <c r="H50" s="3">
        <v>1</v>
      </c>
      <c r="I50" s="68">
        <v>120</v>
      </c>
      <c r="J50" s="202">
        <f t="shared" si="0"/>
        <v>116.74770029198642</v>
      </c>
      <c r="K50" s="145">
        <v>145.93462536498302</v>
      </c>
      <c r="L50" s="36">
        <f t="shared" si="1"/>
        <v>0</v>
      </c>
    </row>
    <row r="51" spans="1:12">
      <c r="A51" s="1" t="s">
        <v>9899</v>
      </c>
      <c r="B51" s="1" t="s">
        <v>203</v>
      </c>
      <c r="C51" s="19" t="s">
        <v>7401</v>
      </c>
      <c r="D51" s="2" t="s">
        <v>9900</v>
      </c>
      <c r="E51" s="24" t="s">
        <v>9901</v>
      </c>
      <c r="F51" s="2">
        <v>2</v>
      </c>
      <c r="G51" s="3">
        <v>7.1</v>
      </c>
      <c r="H51" s="3">
        <v>1</v>
      </c>
      <c r="I51" s="68">
        <v>120</v>
      </c>
      <c r="J51" s="202">
        <f t="shared" si="0"/>
        <v>169.29284848506171</v>
      </c>
      <c r="K51" s="145">
        <v>211.61606060632712</v>
      </c>
      <c r="L51" s="36">
        <f t="shared" si="1"/>
        <v>0</v>
      </c>
    </row>
    <row r="52" spans="1:12">
      <c r="A52" s="1" t="s">
        <v>9902</v>
      </c>
      <c r="B52" s="1" t="s">
        <v>201</v>
      </c>
      <c r="C52" s="19" t="s">
        <v>7397</v>
      </c>
      <c r="D52" s="2" t="s">
        <v>9903</v>
      </c>
      <c r="E52" s="24" t="s">
        <v>9904</v>
      </c>
      <c r="F52" s="2">
        <v>2</v>
      </c>
      <c r="G52" s="3">
        <v>12.5</v>
      </c>
      <c r="H52" s="3">
        <v>1</v>
      </c>
      <c r="I52" s="68">
        <v>120</v>
      </c>
      <c r="J52" s="202">
        <f t="shared" si="0"/>
        <v>98.501180442471963</v>
      </c>
      <c r="K52" s="145">
        <v>123.12647555308995</v>
      </c>
      <c r="L52" s="36">
        <f t="shared" si="1"/>
        <v>0</v>
      </c>
    </row>
    <row r="53" spans="1:12">
      <c r="A53" s="1" t="s">
        <v>9905</v>
      </c>
      <c r="B53" s="1" t="s">
        <v>860</v>
      </c>
      <c r="C53" s="19" t="s">
        <v>7399</v>
      </c>
      <c r="D53" s="2" t="s">
        <v>9906</v>
      </c>
      <c r="E53" s="24" t="s">
        <v>9907</v>
      </c>
      <c r="F53" s="2">
        <v>2</v>
      </c>
      <c r="G53" s="3">
        <v>2.8</v>
      </c>
      <c r="H53" s="3">
        <v>0.2</v>
      </c>
      <c r="I53" s="68">
        <v>200</v>
      </c>
      <c r="J53" s="202">
        <f t="shared" si="0"/>
        <v>51.233532017684439</v>
      </c>
      <c r="K53" s="145">
        <v>64.041915022105542</v>
      </c>
      <c r="L53" s="36">
        <f t="shared" si="1"/>
        <v>0</v>
      </c>
    </row>
    <row r="54" spans="1:12">
      <c r="A54" s="1" t="s">
        <v>9908</v>
      </c>
      <c r="B54" s="1" t="s">
        <v>3322</v>
      </c>
      <c r="C54" s="19" t="s">
        <v>7402</v>
      </c>
      <c r="D54" s="2" t="s">
        <v>9909</v>
      </c>
      <c r="E54" s="24" t="s">
        <v>9910</v>
      </c>
      <c r="F54" s="2">
        <v>2</v>
      </c>
      <c r="G54" s="3">
        <v>0.8</v>
      </c>
      <c r="H54" s="3">
        <v>0.1</v>
      </c>
      <c r="I54" s="79" t="s">
        <v>490</v>
      </c>
      <c r="J54" s="202">
        <f t="shared" si="0"/>
        <v>20.656181970821336</v>
      </c>
      <c r="K54" s="145">
        <v>25.82022746352667</v>
      </c>
      <c r="L54" s="36">
        <f t="shared" si="1"/>
        <v>0</v>
      </c>
    </row>
    <row r="55" spans="1:12">
      <c r="A55" s="1" t="s">
        <v>9911</v>
      </c>
      <c r="B55" s="1" t="s">
        <v>4358</v>
      </c>
      <c r="C55" s="19" t="s">
        <v>7419</v>
      </c>
      <c r="D55" s="2" t="s">
        <v>9912</v>
      </c>
      <c r="E55" s="24" t="s">
        <v>9913</v>
      </c>
      <c r="F55" s="2">
        <v>1</v>
      </c>
      <c r="G55" s="3">
        <v>6.1</v>
      </c>
      <c r="H55" s="3">
        <v>1.1000000000000001</v>
      </c>
      <c r="I55" s="79" t="s">
        <v>490</v>
      </c>
      <c r="J55" s="202">
        <f t="shared" si="0"/>
        <v>75.832321305371906</v>
      </c>
      <c r="K55" s="145">
        <v>94.790401631714886</v>
      </c>
      <c r="L55" s="36">
        <f t="shared" si="1"/>
        <v>0</v>
      </c>
    </row>
    <row r="56" spans="1:12">
      <c r="A56" s="1" t="s">
        <v>9914</v>
      </c>
      <c r="B56" s="1" t="s">
        <v>4330</v>
      </c>
      <c r="C56" s="19" t="s">
        <v>7406</v>
      </c>
      <c r="D56" s="2" t="s">
        <v>9915</v>
      </c>
      <c r="E56" s="24" t="s">
        <v>9916</v>
      </c>
      <c r="F56" s="2">
        <v>2</v>
      </c>
      <c r="G56" s="3">
        <v>1.7</v>
      </c>
      <c r="H56" s="3">
        <v>0.2</v>
      </c>
      <c r="I56" s="68">
        <v>396</v>
      </c>
      <c r="J56" s="202">
        <f t="shared" si="0"/>
        <v>67.277921015658237</v>
      </c>
      <c r="K56" s="145">
        <v>84.097401269572785</v>
      </c>
      <c r="L56" s="36">
        <f t="shared" si="1"/>
        <v>0</v>
      </c>
    </row>
    <row r="57" spans="1:12">
      <c r="A57" s="1" t="s">
        <v>9917</v>
      </c>
      <c r="B57" s="1" t="s">
        <v>2956</v>
      </c>
      <c r="C57" s="19" t="s">
        <v>7408</v>
      </c>
      <c r="D57" s="2" t="s">
        <v>9918</v>
      </c>
      <c r="E57" s="24" t="s">
        <v>9919</v>
      </c>
      <c r="F57" s="2">
        <v>2</v>
      </c>
      <c r="G57" s="3">
        <v>2.4</v>
      </c>
      <c r="H57" s="3">
        <v>0.2</v>
      </c>
      <c r="I57" s="79">
        <v>396</v>
      </c>
      <c r="J57" s="202">
        <f t="shared" si="0"/>
        <v>84.058646706775733</v>
      </c>
      <c r="K57" s="145">
        <v>105.07330838346967</v>
      </c>
      <c r="L57" s="36">
        <f t="shared" si="1"/>
        <v>0</v>
      </c>
    </row>
    <row r="58" spans="1:12">
      <c r="A58" s="1" t="s">
        <v>9920</v>
      </c>
      <c r="B58" s="1" t="s">
        <v>4360</v>
      </c>
      <c r="C58" s="19" t="s">
        <v>7424</v>
      </c>
      <c r="D58" s="2" t="s">
        <v>9921</v>
      </c>
      <c r="E58" s="24" t="s">
        <v>9922</v>
      </c>
      <c r="F58" s="2">
        <v>2</v>
      </c>
      <c r="G58" s="3">
        <v>5.0999999999999996</v>
      </c>
      <c r="H58" s="3">
        <v>0.4</v>
      </c>
      <c r="I58" s="79" t="s">
        <v>490</v>
      </c>
      <c r="J58" s="202">
        <f t="shared" si="0"/>
        <v>30.448168170872982</v>
      </c>
      <c r="K58" s="145">
        <v>38.060210213591226</v>
      </c>
      <c r="L58" s="36">
        <f t="shared" si="1"/>
        <v>0</v>
      </c>
    </row>
    <row r="59" spans="1:12">
      <c r="A59" s="1" t="s">
        <v>9923</v>
      </c>
      <c r="B59" s="1" t="s">
        <v>4301</v>
      </c>
      <c r="C59" s="19" t="s">
        <v>7423</v>
      </c>
      <c r="D59" s="2" t="s">
        <v>9924</v>
      </c>
      <c r="E59" s="24" t="s">
        <v>9925</v>
      </c>
      <c r="F59" s="2">
        <v>2</v>
      </c>
      <c r="G59" s="3">
        <v>3.9</v>
      </c>
      <c r="H59" s="3">
        <v>0.6</v>
      </c>
      <c r="I59" s="68">
        <v>102</v>
      </c>
      <c r="J59" s="202">
        <f t="shared" si="0"/>
        <v>22.813519299856463</v>
      </c>
      <c r="K59" s="145">
        <v>28.516899124820576</v>
      </c>
      <c r="L59" s="36">
        <f t="shared" si="1"/>
        <v>0</v>
      </c>
    </row>
    <row r="60" spans="1:12">
      <c r="A60" s="1" t="s">
        <v>9926</v>
      </c>
      <c r="B60" s="1" t="s">
        <v>964</v>
      </c>
      <c r="C60" s="19" t="s">
        <v>7417</v>
      </c>
      <c r="D60" s="2" t="s">
        <v>9927</v>
      </c>
      <c r="E60" s="24" t="s">
        <v>9928</v>
      </c>
      <c r="F60" s="2">
        <v>2</v>
      </c>
      <c r="G60" s="3">
        <v>3.4</v>
      </c>
      <c r="H60" s="3">
        <v>0.2</v>
      </c>
      <c r="I60" s="79" t="s">
        <v>490</v>
      </c>
      <c r="J60" s="202">
        <f t="shared" si="0"/>
        <v>54.966888233799104</v>
      </c>
      <c r="K60" s="145">
        <v>68.708610292248878</v>
      </c>
      <c r="L60" s="36">
        <f t="shared" si="1"/>
        <v>0</v>
      </c>
    </row>
    <row r="61" spans="1:12">
      <c r="A61" s="1" t="s">
        <v>9929</v>
      </c>
      <c r="B61" s="1" t="s">
        <v>3088</v>
      </c>
      <c r="C61" s="19" t="s">
        <v>7415</v>
      </c>
      <c r="D61" s="2" t="s">
        <v>9930</v>
      </c>
      <c r="E61" s="24" t="s">
        <v>9931</v>
      </c>
      <c r="F61" s="2">
        <v>2</v>
      </c>
      <c r="G61" s="3">
        <v>2.9</v>
      </c>
      <c r="H61" s="3">
        <v>0.4</v>
      </c>
      <c r="I61" s="68">
        <v>180</v>
      </c>
      <c r="J61" s="202">
        <f t="shared" si="0"/>
        <v>64.694283495855686</v>
      </c>
      <c r="K61" s="145">
        <v>80.867854369819597</v>
      </c>
      <c r="L61" s="36">
        <f t="shared" si="1"/>
        <v>0</v>
      </c>
    </row>
    <row r="62" spans="1:12">
      <c r="A62" s="1" t="s">
        <v>9932</v>
      </c>
      <c r="B62" s="1" t="s">
        <v>4359</v>
      </c>
      <c r="C62" s="19" t="s">
        <v>7420</v>
      </c>
      <c r="D62" s="2" t="s">
        <v>9933</v>
      </c>
      <c r="E62" s="24" t="s">
        <v>9934</v>
      </c>
      <c r="F62" s="2">
        <v>2</v>
      </c>
      <c r="G62" s="3">
        <v>1.8</v>
      </c>
      <c r="H62" s="3">
        <v>0.1</v>
      </c>
      <c r="I62" s="79" t="s">
        <v>490</v>
      </c>
      <c r="J62" s="202">
        <f t="shared" si="0"/>
        <v>29.58264960173911</v>
      </c>
      <c r="K62" s="145">
        <v>36.978312002173887</v>
      </c>
      <c r="L62" s="36">
        <f t="shared" si="1"/>
        <v>0</v>
      </c>
    </row>
    <row r="63" spans="1:12">
      <c r="A63" s="1" t="s">
        <v>9935</v>
      </c>
      <c r="B63" s="1" t="s">
        <v>4299</v>
      </c>
      <c r="C63" s="19" t="s">
        <v>7421</v>
      </c>
      <c r="D63" s="2" t="s">
        <v>9936</v>
      </c>
      <c r="E63" s="24" t="s">
        <v>9937</v>
      </c>
      <c r="F63" s="2">
        <v>2</v>
      </c>
      <c r="G63" s="3">
        <v>0.6</v>
      </c>
      <c r="H63" s="3">
        <v>0.1</v>
      </c>
      <c r="I63" s="79" t="s">
        <v>490</v>
      </c>
      <c r="J63" s="202">
        <f t="shared" si="0"/>
        <v>6.1878118599270922</v>
      </c>
      <c r="K63" s="145">
        <v>7.734764824908865</v>
      </c>
      <c r="L63" s="36">
        <f t="shared" si="1"/>
        <v>0</v>
      </c>
    </row>
    <row r="64" spans="1:12">
      <c r="A64" s="1" t="s">
        <v>9938</v>
      </c>
      <c r="B64" s="1" t="s">
        <v>3079</v>
      </c>
      <c r="C64" s="19" t="s">
        <v>7410</v>
      </c>
      <c r="D64" s="2" t="s">
        <v>9939</v>
      </c>
      <c r="E64" s="24" t="s">
        <v>9940</v>
      </c>
      <c r="F64" s="2">
        <v>2</v>
      </c>
      <c r="G64" s="3">
        <v>3.6</v>
      </c>
      <c r="H64" s="3">
        <v>0.4</v>
      </c>
      <c r="I64" s="68">
        <v>280</v>
      </c>
      <c r="J64" s="202">
        <f t="shared" si="0"/>
        <v>112.53033217499978</v>
      </c>
      <c r="K64" s="145">
        <v>140.66291521874973</v>
      </c>
      <c r="L64" s="36">
        <f t="shared" si="1"/>
        <v>0</v>
      </c>
    </row>
    <row r="65" spans="1:12">
      <c r="A65" s="1" t="s">
        <v>9941</v>
      </c>
      <c r="B65" s="1" t="s">
        <v>1123</v>
      </c>
      <c r="C65" s="19" t="s">
        <v>7414</v>
      </c>
      <c r="D65" s="2" t="s">
        <v>9942</v>
      </c>
      <c r="E65" s="24" t="s">
        <v>9943</v>
      </c>
      <c r="F65" s="2">
        <v>2</v>
      </c>
      <c r="G65" s="3">
        <v>2.2999999999999998</v>
      </c>
      <c r="H65" s="3">
        <v>0.4</v>
      </c>
      <c r="I65" s="68">
        <v>180</v>
      </c>
      <c r="J65" s="202">
        <f t="shared" si="0"/>
        <v>62.536946166820577</v>
      </c>
      <c r="K65" s="145">
        <v>78.17118270852572</v>
      </c>
      <c r="L65" s="36">
        <f t="shared" si="1"/>
        <v>0</v>
      </c>
    </row>
    <row r="66" spans="1:12">
      <c r="A66" s="1" t="s">
        <v>9944</v>
      </c>
      <c r="B66" s="1" t="s">
        <v>4300</v>
      </c>
      <c r="C66" s="19" t="s">
        <v>7418</v>
      </c>
      <c r="D66" s="2" t="s">
        <v>9945</v>
      </c>
      <c r="E66" s="24" t="s">
        <v>9946</v>
      </c>
      <c r="F66" s="2">
        <v>2</v>
      </c>
      <c r="G66" s="3">
        <v>1.9</v>
      </c>
      <c r="H66" s="3">
        <v>0.2</v>
      </c>
      <c r="I66" s="68">
        <v>720</v>
      </c>
      <c r="J66" s="202">
        <f t="shared" si="0"/>
        <v>26.701893767159284</v>
      </c>
      <c r="K66" s="145">
        <v>33.377367208949103</v>
      </c>
      <c r="L66" s="36">
        <f t="shared" si="1"/>
        <v>0</v>
      </c>
    </row>
    <row r="67" spans="1:12">
      <c r="A67" s="1" t="s">
        <v>9947</v>
      </c>
      <c r="B67" s="1" t="s">
        <v>962</v>
      </c>
      <c r="C67" s="19" t="s">
        <v>7416</v>
      </c>
      <c r="D67" s="2" t="s">
        <v>9948</v>
      </c>
      <c r="E67" s="24" t="s">
        <v>9949</v>
      </c>
      <c r="F67" s="2">
        <v>2</v>
      </c>
      <c r="G67" s="3">
        <v>7.3</v>
      </c>
      <c r="H67" s="3">
        <v>1.3</v>
      </c>
      <c r="I67" s="68">
        <v>90</v>
      </c>
      <c r="J67" s="202">
        <f t="shared" si="0"/>
        <v>73.943705816748817</v>
      </c>
      <c r="K67" s="145">
        <v>92.429632270936011</v>
      </c>
      <c r="L67" s="36">
        <f t="shared" si="1"/>
        <v>0</v>
      </c>
    </row>
    <row r="68" spans="1:12">
      <c r="A68" s="1" t="s">
        <v>9950</v>
      </c>
      <c r="B68" s="1" t="s">
        <v>1277</v>
      </c>
      <c r="C68" s="19" t="s">
        <v>7405</v>
      </c>
      <c r="D68" s="2" t="s">
        <v>9951</v>
      </c>
      <c r="E68" s="24" t="s">
        <v>9952</v>
      </c>
      <c r="F68" s="2">
        <v>2</v>
      </c>
      <c r="G68" s="3">
        <v>1.5</v>
      </c>
      <c r="H68" s="3">
        <v>0.1</v>
      </c>
      <c r="I68" s="79" t="s">
        <v>490</v>
      </c>
      <c r="J68" s="202">
        <f t="shared" si="0"/>
        <v>75.521230077711593</v>
      </c>
      <c r="K68" s="145">
        <v>94.401537597139495</v>
      </c>
      <c r="L68" s="36">
        <f t="shared" si="1"/>
        <v>0</v>
      </c>
    </row>
    <row r="69" spans="1:12">
      <c r="A69" s="1" t="s">
        <v>9953</v>
      </c>
      <c r="B69" s="1" t="s">
        <v>3744</v>
      </c>
      <c r="C69" s="19" t="s">
        <v>7426</v>
      </c>
      <c r="D69" s="2" t="s">
        <v>9954</v>
      </c>
      <c r="E69" s="24" t="s">
        <v>9955</v>
      </c>
      <c r="F69" s="2">
        <v>2</v>
      </c>
      <c r="G69" s="3">
        <v>2.2000000000000002</v>
      </c>
      <c r="H69" s="3">
        <v>0.2</v>
      </c>
      <c r="I69" s="79" t="s">
        <v>490</v>
      </c>
      <c r="J69" s="202">
        <f t="shared" si="0"/>
        <v>44.206037963821508</v>
      </c>
      <c r="K69" s="145">
        <v>55.257547454776883</v>
      </c>
      <c r="L69" s="36">
        <f t="shared" si="1"/>
        <v>0</v>
      </c>
    </row>
    <row r="70" spans="1:12">
      <c r="A70" s="1" t="s">
        <v>9956</v>
      </c>
      <c r="B70" s="1" t="s">
        <v>4362</v>
      </c>
      <c r="C70" s="19" t="s">
        <v>7427</v>
      </c>
      <c r="D70" s="2" t="s">
        <v>9957</v>
      </c>
      <c r="E70" s="24" t="s">
        <v>9958</v>
      </c>
      <c r="F70" s="2">
        <v>1</v>
      </c>
      <c r="G70" s="3">
        <v>1.8</v>
      </c>
      <c r="H70" s="3">
        <v>0.2</v>
      </c>
      <c r="I70" s="68">
        <v>210</v>
      </c>
      <c r="J70" s="202">
        <f t="shared" si="0"/>
        <v>91.680377390193229</v>
      </c>
      <c r="K70" s="145">
        <v>114.60047173774153</v>
      </c>
      <c r="L70" s="36">
        <f t="shared" si="1"/>
        <v>0</v>
      </c>
    </row>
    <row r="71" spans="1:12">
      <c r="A71" s="1" t="s">
        <v>9959</v>
      </c>
      <c r="B71" s="1" t="s">
        <v>4363</v>
      </c>
      <c r="C71" s="19" t="s">
        <v>7428</v>
      </c>
      <c r="D71" s="2" t="s">
        <v>9960</v>
      </c>
      <c r="E71" s="24" t="s">
        <v>9961</v>
      </c>
      <c r="F71" s="2">
        <v>1</v>
      </c>
      <c r="G71" s="3">
        <v>2.2999999999999998</v>
      </c>
      <c r="H71" s="3">
        <v>0.3</v>
      </c>
      <c r="I71" s="79" t="s">
        <v>490</v>
      </c>
      <c r="J71" s="202">
        <f t="shared" si="0"/>
        <v>113.09873242935633</v>
      </c>
      <c r="K71" s="145">
        <v>141.3734155366954</v>
      </c>
      <c r="L71" s="36">
        <f t="shared" si="1"/>
        <v>0</v>
      </c>
    </row>
    <row r="72" spans="1:12">
      <c r="A72" s="13"/>
      <c r="B72" s="4"/>
      <c r="C72" s="24"/>
      <c r="D72" s="2" t="s">
        <v>8043</v>
      </c>
      <c r="E72" s="2" t="s">
        <v>8043</v>
      </c>
      <c r="F72" s="2"/>
      <c r="G72" s="3" t="s">
        <v>488</v>
      </c>
      <c r="H72" s="3"/>
      <c r="I72" s="68"/>
      <c r="J72" s="202"/>
      <c r="K72" s="145"/>
      <c r="L72" s="36"/>
    </row>
    <row r="73" spans="1:12">
      <c r="A73" s="13"/>
      <c r="B73" s="5" t="s">
        <v>666</v>
      </c>
      <c r="C73" s="24"/>
      <c r="D73" s="2" t="s">
        <v>8043</v>
      </c>
      <c r="E73" s="2" t="s">
        <v>8043</v>
      </c>
      <c r="F73" s="2"/>
      <c r="G73" s="3" t="s">
        <v>488</v>
      </c>
      <c r="H73" s="3"/>
      <c r="I73" s="68"/>
      <c r="J73" s="202"/>
      <c r="K73" s="145"/>
      <c r="L73" s="36"/>
    </row>
    <row r="74" spans="1:12">
      <c r="A74" s="13">
        <v>662492011522</v>
      </c>
      <c r="B74" s="1" t="s">
        <v>2624</v>
      </c>
      <c r="C74" s="19" t="s">
        <v>885</v>
      </c>
      <c r="D74" s="2" t="s">
        <v>7429</v>
      </c>
      <c r="E74" s="2">
        <v>810001478</v>
      </c>
      <c r="F74" s="2">
        <v>6</v>
      </c>
      <c r="G74" s="3">
        <v>5.5998000000000001</v>
      </c>
      <c r="H74" s="3">
        <v>0.61360000000000003</v>
      </c>
      <c r="I74" s="68">
        <v>468</v>
      </c>
      <c r="J74" s="202">
        <f t="shared" si="0"/>
        <v>28.445849093026006</v>
      </c>
      <c r="K74" s="145">
        <v>35.557311366282505</v>
      </c>
      <c r="L74" s="36">
        <f t="shared" si="1"/>
        <v>0</v>
      </c>
    </row>
    <row r="75" spans="1:12">
      <c r="A75" s="13">
        <v>662492779101</v>
      </c>
      <c r="B75" s="1" t="s">
        <v>1122</v>
      </c>
      <c r="C75" s="24" t="s">
        <v>886</v>
      </c>
      <c r="D75" s="2" t="s">
        <v>7430</v>
      </c>
      <c r="E75" s="2">
        <v>810001479</v>
      </c>
      <c r="F75" s="2">
        <v>6</v>
      </c>
      <c r="G75" s="3">
        <v>5.64</v>
      </c>
      <c r="H75" s="3">
        <v>0.61360000000000003</v>
      </c>
      <c r="I75" s="68">
        <v>468</v>
      </c>
      <c r="J75" s="202">
        <f t="shared" si="0"/>
        <v>46.389211668054678</v>
      </c>
      <c r="K75" s="145">
        <v>57.986514585068342</v>
      </c>
      <c r="L75" s="36">
        <f t="shared" si="1"/>
        <v>0</v>
      </c>
    </row>
    <row r="76" spans="1:12">
      <c r="A76" s="13">
        <v>662492011539</v>
      </c>
      <c r="B76" s="4" t="s">
        <v>2625</v>
      </c>
      <c r="C76" s="19" t="s">
        <v>887</v>
      </c>
      <c r="D76" s="2" t="s">
        <v>7431</v>
      </c>
      <c r="E76" s="2">
        <v>810001480</v>
      </c>
      <c r="F76" s="2">
        <v>6</v>
      </c>
      <c r="G76" s="3">
        <v>10.74</v>
      </c>
      <c r="H76" s="3">
        <v>1.1363000000000001</v>
      </c>
      <c r="I76" s="68">
        <v>264</v>
      </c>
      <c r="J76" s="202">
        <f t="shared" si="0"/>
        <v>40.601863623696971</v>
      </c>
      <c r="K76" s="145">
        <v>50.752329529621207</v>
      </c>
      <c r="L76" s="36">
        <f t="shared" si="1"/>
        <v>0</v>
      </c>
    </row>
    <row r="77" spans="1:12">
      <c r="A77" s="13">
        <v>662492528907</v>
      </c>
      <c r="B77" s="1" t="s">
        <v>196</v>
      </c>
      <c r="C77" s="24" t="s">
        <v>888</v>
      </c>
      <c r="D77" s="2" t="s">
        <v>7432</v>
      </c>
      <c r="E77" s="2">
        <v>810001481</v>
      </c>
      <c r="F77" s="2">
        <v>6</v>
      </c>
      <c r="G77" s="3">
        <v>10.74</v>
      </c>
      <c r="H77" s="3">
        <v>1.1363000000000001</v>
      </c>
      <c r="I77" s="68">
        <v>264</v>
      </c>
      <c r="J77" s="202">
        <f t="shared" si="0"/>
        <v>64.267983305088237</v>
      </c>
      <c r="K77" s="145">
        <v>80.334979131360299</v>
      </c>
      <c r="L77" s="36">
        <f t="shared" si="1"/>
        <v>0</v>
      </c>
    </row>
    <row r="78" spans="1:12">
      <c r="A78" s="13">
        <v>662492011553</v>
      </c>
      <c r="B78" s="4" t="s">
        <v>197</v>
      </c>
      <c r="C78" s="19" t="s">
        <v>889</v>
      </c>
      <c r="D78" s="2" t="s">
        <v>7433</v>
      </c>
      <c r="E78" s="2">
        <v>810001482</v>
      </c>
      <c r="F78" s="2">
        <v>6</v>
      </c>
      <c r="G78" s="3">
        <v>20.04</v>
      </c>
      <c r="H78" s="3">
        <v>1.9698</v>
      </c>
      <c r="I78" s="68">
        <v>156</v>
      </c>
      <c r="J78" s="202">
        <f t="shared" si="0"/>
        <v>63.441219298751449</v>
      </c>
      <c r="K78" s="145">
        <v>79.301524123439307</v>
      </c>
      <c r="L78" s="36">
        <f t="shared" si="1"/>
        <v>0</v>
      </c>
    </row>
    <row r="79" spans="1:12">
      <c r="A79" s="13">
        <v>662492414002</v>
      </c>
      <c r="B79" s="1" t="s">
        <v>198</v>
      </c>
      <c r="C79" s="24" t="s">
        <v>890</v>
      </c>
      <c r="D79" s="2" t="s">
        <v>7434</v>
      </c>
      <c r="E79" s="2">
        <v>810001483</v>
      </c>
      <c r="F79" s="2">
        <v>6</v>
      </c>
      <c r="G79" s="3">
        <v>20.04</v>
      </c>
      <c r="H79" s="3">
        <v>1.9698</v>
      </c>
      <c r="I79" s="68">
        <v>156</v>
      </c>
      <c r="J79" s="202">
        <f t="shared" si="0"/>
        <v>86.564775100984249</v>
      </c>
      <c r="K79" s="145">
        <v>108.2059688762303</v>
      </c>
      <c r="L79" s="36">
        <f t="shared" si="1"/>
        <v>0</v>
      </c>
    </row>
    <row r="80" spans="1:12">
      <c r="A80" s="13">
        <v>662492011560</v>
      </c>
      <c r="B80" s="4" t="s">
        <v>199</v>
      </c>
      <c r="C80" s="19" t="s">
        <v>891</v>
      </c>
      <c r="D80" s="2" t="s">
        <v>7435</v>
      </c>
      <c r="E80" s="2">
        <v>810001484</v>
      </c>
      <c r="F80" s="2">
        <v>6</v>
      </c>
      <c r="G80" s="3">
        <v>28.98</v>
      </c>
      <c r="H80" s="3">
        <v>2.8971</v>
      </c>
      <c r="I80" s="68">
        <v>156</v>
      </c>
      <c r="J80" s="202">
        <f t="shared" si="0"/>
        <v>82.469709632097192</v>
      </c>
      <c r="K80" s="145">
        <v>103.08713704012148</v>
      </c>
      <c r="L80" s="36">
        <f t="shared" si="1"/>
        <v>0</v>
      </c>
    </row>
    <row r="81" spans="1:12">
      <c r="A81" s="13">
        <v>662492011577</v>
      </c>
      <c r="B81" s="1" t="s">
        <v>200</v>
      </c>
      <c r="C81" s="24" t="s">
        <v>892</v>
      </c>
      <c r="D81" s="2" t="s">
        <v>7436</v>
      </c>
      <c r="E81" s="2">
        <v>810001485</v>
      </c>
      <c r="F81" s="2">
        <v>6</v>
      </c>
      <c r="G81" s="3">
        <v>27.78</v>
      </c>
      <c r="H81" s="3">
        <v>2.8971</v>
      </c>
      <c r="I81" s="68">
        <v>156</v>
      </c>
      <c r="J81" s="202">
        <f t="shared" si="0"/>
        <v>101.54987271583899</v>
      </c>
      <c r="K81" s="145">
        <v>126.93734089479872</v>
      </c>
      <c r="L81" s="36">
        <f t="shared" si="1"/>
        <v>0</v>
      </c>
    </row>
    <row r="82" spans="1:12">
      <c r="A82" s="13">
        <v>662492011669</v>
      </c>
      <c r="B82" s="4" t="s">
        <v>201</v>
      </c>
      <c r="C82" s="19" t="s">
        <v>893</v>
      </c>
      <c r="D82" s="2" t="s">
        <v>7437</v>
      </c>
      <c r="E82" s="2">
        <v>810001486</v>
      </c>
      <c r="F82" s="2">
        <v>6</v>
      </c>
      <c r="G82" s="3">
        <v>46.5</v>
      </c>
      <c r="H82" s="3">
        <v>4.8019999999999996</v>
      </c>
      <c r="I82" s="68">
        <v>78</v>
      </c>
      <c r="J82" s="202">
        <f t="shared" si="0"/>
        <v>111.67773179346499</v>
      </c>
      <c r="K82" s="145">
        <v>139.59716474183122</v>
      </c>
      <c r="L82" s="36">
        <f t="shared" si="1"/>
        <v>0</v>
      </c>
    </row>
    <row r="83" spans="1:12">
      <c r="A83" s="13">
        <v>662492011676</v>
      </c>
      <c r="B83" s="1" t="s">
        <v>202</v>
      </c>
      <c r="C83" s="24" t="s">
        <v>894</v>
      </c>
      <c r="D83" s="2" t="s">
        <v>7438</v>
      </c>
      <c r="E83" s="2">
        <v>810001487</v>
      </c>
      <c r="F83" s="2">
        <v>6</v>
      </c>
      <c r="G83" s="3">
        <v>46.5</v>
      </c>
      <c r="H83" s="3">
        <v>4.8019999999999996</v>
      </c>
      <c r="I83" s="68">
        <v>78</v>
      </c>
      <c r="J83" s="202">
        <f t="shared" si="0"/>
        <v>134.49125109332138</v>
      </c>
      <c r="K83" s="145">
        <v>168.11406386665172</v>
      </c>
      <c r="L83" s="36">
        <f t="shared" si="1"/>
        <v>0</v>
      </c>
    </row>
    <row r="84" spans="1:12">
      <c r="A84" s="13">
        <v>662492011546</v>
      </c>
      <c r="B84" s="1" t="s">
        <v>860</v>
      </c>
      <c r="C84" s="24" t="s">
        <v>895</v>
      </c>
      <c r="D84" s="2" t="s">
        <v>7439</v>
      </c>
      <c r="E84" s="2">
        <v>810001488</v>
      </c>
      <c r="F84" s="2">
        <v>6</v>
      </c>
      <c r="G84" s="3">
        <v>10.8</v>
      </c>
      <c r="H84" s="3">
        <v>1.1363000000000001</v>
      </c>
      <c r="I84" s="68">
        <v>264</v>
      </c>
      <c r="J84" s="202">
        <f t="shared" si="0"/>
        <v>57.227571063626328</v>
      </c>
      <c r="K84" s="145">
        <v>71.53446382953291</v>
      </c>
      <c r="L84" s="36">
        <f t="shared" si="1"/>
        <v>0</v>
      </c>
    </row>
    <row r="85" spans="1:12">
      <c r="A85" s="13">
        <v>662492435205</v>
      </c>
      <c r="B85" s="1" t="s">
        <v>862</v>
      </c>
      <c r="C85" s="19" t="s">
        <v>896</v>
      </c>
      <c r="D85" s="2" t="s">
        <v>7440</v>
      </c>
      <c r="E85" s="2">
        <v>810001489</v>
      </c>
      <c r="F85" s="2">
        <v>6</v>
      </c>
      <c r="G85" s="3">
        <v>11.16</v>
      </c>
      <c r="H85" s="3">
        <v>1.3332999999999999</v>
      </c>
      <c r="I85" s="68">
        <v>312</v>
      </c>
      <c r="J85" s="202">
        <f t="shared" si="0"/>
        <v>81.216645434992955</v>
      </c>
      <c r="K85" s="145">
        <v>101.52080679374119</v>
      </c>
      <c r="L85" s="36">
        <f t="shared" si="1"/>
        <v>0</v>
      </c>
    </row>
    <row r="86" spans="1:12">
      <c r="A86" s="13">
        <v>662492011683</v>
      </c>
      <c r="B86" s="1" t="s">
        <v>203</v>
      </c>
      <c r="C86" s="24" t="s">
        <v>897</v>
      </c>
      <c r="D86" s="2" t="s">
        <v>7441</v>
      </c>
      <c r="E86" s="2">
        <v>810001490</v>
      </c>
      <c r="F86" s="2">
        <v>6</v>
      </c>
      <c r="G86" s="3">
        <v>21.3</v>
      </c>
      <c r="H86" s="3">
        <v>4.8021000000000003</v>
      </c>
      <c r="I86" s="68">
        <v>78</v>
      </c>
      <c r="J86" s="202">
        <f t="shared" si="0"/>
        <v>242.21601748148842</v>
      </c>
      <c r="K86" s="145">
        <v>302.77002185186052</v>
      </c>
      <c r="L86" s="36">
        <f t="shared" si="1"/>
        <v>0</v>
      </c>
    </row>
    <row r="87" spans="1:12">
      <c r="A87" s="13">
        <v>662492011744</v>
      </c>
      <c r="B87" s="4" t="s">
        <v>3322</v>
      </c>
      <c r="C87" s="19" t="s">
        <v>898</v>
      </c>
      <c r="D87" s="2" t="s">
        <v>7442</v>
      </c>
      <c r="E87" s="2">
        <v>810001491</v>
      </c>
      <c r="F87" s="2">
        <v>6</v>
      </c>
      <c r="G87" s="3">
        <v>3.3</v>
      </c>
      <c r="H87" s="3">
        <v>0.39729999999999999</v>
      </c>
      <c r="I87" s="68">
        <v>720</v>
      </c>
      <c r="J87" s="202">
        <f t="shared" si="0"/>
        <v>22.413055484287064</v>
      </c>
      <c r="K87" s="145">
        <v>28.016319355358828</v>
      </c>
      <c r="L87" s="36">
        <f t="shared" si="1"/>
        <v>0</v>
      </c>
    </row>
    <row r="88" spans="1:12">
      <c r="A88" s="13">
        <v>662492011621</v>
      </c>
      <c r="B88" s="1" t="s">
        <v>820</v>
      </c>
      <c r="C88" s="19" t="s">
        <v>899</v>
      </c>
      <c r="D88" s="2" t="s">
        <v>7445</v>
      </c>
      <c r="E88" s="2">
        <v>810001493</v>
      </c>
      <c r="F88" s="2">
        <v>6</v>
      </c>
      <c r="G88" s="3">
        <v>7.44</v>
      </c>
      <c r="H88" s="3">
        <v>1.1466000000000001</v>
      </c>
      <c r="I88" s="68">
        <v>270</v>
      </c>
      <c r="J88" s="202">
        <f t="shared" si="0"/>
        <v>76.062288582986881</v>
      </c>
      <c r="K88" s="145">
        <v>95.077860728733597</v>
      </c>
      <c r="L88" s="36">
        <f t="shared" si="1"/>
        <v>0</v>
      </c>
    </row>
    <row r="89" spans="1:12">
      <c r="A89" s="13">
        <v>662492439807</v>
      </c>
      <c r="B89" s="1" t="s">
        <v>2367</v>
      </c>
      <c r="C89" s="19" t="s">
        <v>900</v>
      </c>
      <c r="D89" s="2" t="s">
        <v>7446</v>
      </c>
      <c r="E89" s="2">
        <v>810001494</v>
      </c>
      <c r="F89" s="2">
        <v>6</v>
      </c>
      <c r="G89" s="3">
        <v>7.44</v>
      </c>
      <c r="H89" s="3">
        <v>1.1466000000000001</v>
      </c>
      <c r="I89" s="68">
        <v>270</v>
      </c>
      <c r="J89" s="202">
        <f t="shared" si="0"/>
        <v>94.59988778757014</v>
      </c>
      <c r="K89" s="145">
        <v>118.24985973446266</v>
      </c>
      <c r="L89" s="36">
        <f t="shared" si="1"/>
        <v>0</v>
      </c>
    </row>
    <row r="90" spans="1:12">
      <c r="A90" s="13">
        <v>662492011782</v>
      </c>
      <c r="B90" s="1" t="s">
        <v>2667</v>
      </c>
      <c r="C90" s="19" t="s">
        <v>901</v>
      </c>
      <c r="D90" s="2" t="s">
        <v>7447</v>
      </c>
      <c r="E90" s="2">
        <v>810001495</v>
      </c>
      <c r="F90" s="2">
        <v>6</v>
      </c>
      <c r="G90" s="3">
        <v>10.08</v>
      </c>
      <c r="H90" s="3">
        <v>1.0284</v>
      </c>
      <c r="I90" s="68">
        <v>252</v>
      </c>
      <c r="J90" s="202">
        <f t="shared" si="0"/>
        <v>105.67077455992404</v>
      </c>
      <c r="K90" s="145">
        <v>132.08846819990504</v>
      </c>
      <c r="L90" s="36">
        <f t="shared" si="1"/>
        <v>0</v>
      </c>
    </row>
    <row r="91" spans="1:12">
      <c r="A91" s="13">
        <v>662492224106</v>
      </c>
      <c r="B91" s="1" t="s">
        <v>204</v>
      </c>
      <c r="C91" s="19" t="s">
        <v>902</v>
      </c>
      <c r="D91" s="2" t="s">
        <v>7448</v>
      </c>
      <c r="E91" s="2">
        <v>810001496</v>
      </c>
      <c r="F91" s="2">
        <v>6</v>
      </c>
      <c r="G91" s="3">
        <v>10.08</v>
      </c>
      <c r="H91" s="3">
        <v>1.0284</v>
      </c>
      <c r="I91" s="68">
        <v>252</v>
      </c>
      <c r="J91" s="202">
        <f t="shared" si="0"/>
        <v>123.17491875658625</v>
      </c>
      <c r="K91" s="145">
        <v>153.96864844573281</v>
      </c>
      <c r="L91" s="36">
        <f t="shared" si="1"/>
        <v>0</v>
      </c>
    </row>
    <row r="92" spans="1:12">
      <c r="A92" s="13">
        <v>662492011690</v>
      </c>
      <c r="B92" s="1" t="s">
        <v>3079</v>
      </c>
      <c r="C92" s="19" t="s">
        <v>903</v>
      </c>
      <c r="D92" s="2" t="s">
        <v>7449</v>
      </c>
      <c r="E92" s="2">
        <v>810001497</v>
      </c>
      <c r="F92" s="2">
        <v>6</v>
      </c>
      <c r="G92" s="3">
        <v>13.819800000000001</v>
      </c>
      <c r="H92" s="3">
        <v>1.8089999999999999</v>
      </c>
      <c r="I92" s="68">
        <v>162</v>
      </c>
      <c r="J92" s="202">
        <f t="shared" si="0"/>
        <v>117.76219815259992</v>
      </c>
      <c r="K92" s="145">
        <v>147.2027476907499</v>
      </c>
      <c r="L92" s="36">
        <f t="shared" si="1"/>
        <v>0</v>
      </c>
    </row>
    <row r="93" spans="1:12">
      <c r="A93" s="13">
        <v>662492302002</v>
      </c>
      <c r="B93" s="1" t="s">
        <v>3081</v>
      </c>
      <c r="C93" s="19" t="s">
        <v>904</v>
      </c>
      <c r="D93" s="2" t="s">
        <v>7450</v>
      </c>
      <c r="E93" s="2">
        <v>810001498</v>
      </c>
      <c r="F93" s="2">
        <v>6</v>
      </c>
      <c r="G93" s="3">
        <v>14.88</v>
      </c>
      <c r="H93" s="3">
        <v>1.8089999999999999</v>
      </c>
      <c r="I93" s="68">
        <v>162</v>
      </c>
      <c r="J93" s="202">
        <f t="shared" si="0"/>
        <v>130.3315946864393</v>
      </c>
      <c r="K93" s="145">
        <v>162.91449335804913</v>
      </c>
      <c r="L93" s="36">
        <f t="shared" si="1"/>
        <v>0</v>
      </c>
    </row>
    <row r="94" spans="1:12">
      <c r="A94" s="13">
        <v>662492012000</v>
      </c>
      <c r="B94" s="1" t="s">
        <v>905</v>
      </c>
      <c r="C94" s="19" t="s">
        <v>906</v>
      </c>
      <c r="D94" s="2" t="s">
        <v>7451</v>
      </c>
      <c r="E94" s="2">
        <v>810001499</v>
      </c>
      <c r="F94" s="2">
        <v>6</v>
      </c>
      <c r="G94" s="3">
        <v>10.38</v>
      </c>
      <c r="H94" s="3">
        <v>1.8089999999999999</v>
      </c>
      <c r="I94" s="68">
        <v>216</v>
      </c>
      <c r="J94" s="202">
        <f t="shared" si="0"/>
        <v>114.62307856603985</v>
      </c>
      <c r="K94" s="145">
        <v>143.2788482075498</v>
      </c>
      <c r="L94" s="36">
        <f t="shared" si="1"/>
        <v>0</v>
      </c>
    </row>
    <row r="95" spans="1:12">
      <c r="A95" s="13">
        <v>662492729403</v>
      </c>
      <c r="B95" s="1" t="s">
        <v>907</v>
      </c>
      <c r="C95" s="19" t="s">
        <v>908</v>
      </c>
      <c r="D95" s="2" t="s">
        <v>7452</v>
      </c>
      <c r="E95" s="2">
        <v>810001500</v>
      </c>
      <c r="F95" s="2">
        <v>6</v>
      </c>
      <c r="G95" s="3">
        <v>10.38</v>
      </c>
      <c r="H95" s="50" t="s">
        <v>490</v>
      </c>
      <c r="I95" s="79">
        <v>216</v>
      </c>
      <c r="J95" s="202">
        <f t="shared" si="0"/>
        <v>128.52304842257752</v>
      </c>
      <c r="K95" s="145">
        <v>160.6538105282219</v>
      </c>
      <c r="L95" s="36">
        <f t="shared" si="1"/>
        <v>0</v>
      </c>
    </row>
    <row r="96" spans="1:12">
      <c r="A96" s="13">
        <v>662492295205</v>
      </c>
      <c r="B96" s="1" t="s">
        <v>3083</v>
      </c>
      <c r="C96" s="24" t="s">
        <v>909</v>
      </c>
      <c r="D96" s="2" t="s">
        <v>7453</v>
      </c>
      <c r="E96" s="2">
        <v>810001501</v>
      </c>
      <c r="F96" s="2">
        <v>6</v>
      </c>
      <c r="G96" s="3">
        <v>15</v>
      </c>
      <c r="H96" s="3">
        <v>0.43280000000000002</v>
      </c>
      <c r="I96" s="68">
        <v>720</v>
      </c>
      <c r="J96" s="202">
        <f t="shared" si="0"/>
        <v>23.033128489039672</v>
      </c>
      <c r="K96" s="145">
        <v>28.79141061129959</v>
      </c>
      <c r="L96" s="36">
        <f t="shared" si="1"/>
        <v>0</v>
      </c>
    </row>
    <row r="97" spans="1:12">
      <c r="A97" s="13">
        <v>662492785102</v>
      </c>
      <c r="B97" s="1" t="s">
        <v>3085</v>
      </c>
      <c r="C97" s="24" t="s">
        <v>910</v>
      </c>
      <c r="D97" s="2" t="s">
        <v>7454</v>
      </c>
      <c r="E97" s="2">
        <v>810001502</v>
      </c>
      <c r="F97" s="2">
        <v>6</v>
      </c>
      <c r="G97" s="3">
        <v>15</v>
      </c>
      <c r="H97" s="3">
        <v>0.43280000000000002</v>
      </c>
      <c r="I97" s="68">
        <v>720</v>
      </c>
      <c r="J97" s="202">
        <f t="shared" ref="J97:J132" si="2">K97*$J$4</f>
        <v>28.562112781417113</v>
      </c>
      <c r="K97" s="145">
        <v>35.702640976771391</v>
      </c>
      <c r="L97" s="36">
        <f t="shared" si="1"/>
        <v>0</v>
      </c>
    </row>
    <row r="98" spans="1:12">
      <c r="A98" s="13">
        <v>662492230305</v>
      </c>
      <c r="B98" s="35" t="s">
        <v>1123</v>
      </c>
      <c r="C98" s="19" t="s">
        <v>911</v>
      </c>
      <c r="D98" s="2" t="s">
        <v>7455</v>
      </c>
      <c r="E98" s="2">
        <v>810001503</v>
      </c>
      <c r="F98" s="2">
        <v>6</v>
      </c>
      <c r="G98" s="3">
        <v>7.32</v>
      </c>
      <c r="H98" s="3">
        <v>1.3332999999999999</v>
      </c>
      <c r="I98" s="68">
        <v>240</v>
      </c>
      <c r="J98" s="202">
        <f t="shared" si="2"/>
        <v>66.593257072910561</v>
      </c>
      <c r="K98" s="145">
        <v>83.241571341138197</v>
      </c>
      <c r="L98" s="36">
        <f t="shared" si="1"/>
        <v>0</v>
      </c>
    </row>
    <row r="99" spans="1:12">
      <c r="A99" s="13">
        <v>662492011775</v>
      </c>
      <c r="B99" s="1" t="s">
        <v>3088</v>
      </c>
      <c r="C99" s="19" t="s">
        <v>912</v>
      </c>
      <c r="D99" s="2" t="s">
        <v>7456</v>
      </c>
      <c r="E99" s="2">
        <v>810001504</v>
      </c>
      <c r="F99" s="2">
        <v>6</v>
      </c>
      <c r="G99" s="3">
        <v>8.2799999999999994</v>
      </c>
      <c r="H99" s="3">
        <v>1.3368</v>
      </c>
      <c r="I99" s="68">
        <v>240</v>
      </c>
      <c r="J99" s="202">
        <f t="shared" si="2"/>
        <v>69.396503781896328</v>
      </c>
      <c r="K99" s="145">
        <v>86.7456297273704</v>
      </c>
      <c r="L99" s="36">
        <f t="shared" ref="L99:L132" si="3">IF($L$4="(net)",0,(K99*$L$4))</f>
        <v>0</v>
      </c>
    </row>
    <row r="100" spans="1:12">
      <c r="A100" s="13">
        <v>662492011607</v>
      </c>
      <c r="B100" s="1" t="s">
        <v>962</v>
      </c>
      <c r="C100" s="19" t="s">
        <v>913</v>
      </c>
      <c r="D100" s="2" t="s">
        <v>7457</v>
      </c>
      <c r="E100" s="2">
        <v>810001505</v>
      </c>
      <c r="F100" s="2">
        <v>6</v>
      </c>
      <c r="G100" s="3">
        <v>16.5</v>
      </c>
      <c r="H100" s="3">
        <v>3.9018000000000002</v>
      </c>
      <c r="I100" s="68">
        <v>84</v>
      </c>
      <c r="J100" s="202">
        <f t="shared" si="2"/>
        <v>79.563117422319351</v>
      </c>
      <c r="K100" s="145">
        <v>99.453896777899175</v>
      </c>
      <c r="L100" s="36">
        <f t="shared" si="3"/>
        <v>0</v>
      </c>
    </row>
    <row r="101" spans="1:12">
      <c r="A101" s="13">
        <v>662492011591</v>
      </c>
      <c r="B101" s="1" t="s">
        <v>964</v>
      </c>
      <c r="C101" s="19" t="s">
        <v>914</v>
      </c>
      <c r="D101" s="2" t="s">
        <v>7458</v>
      </c>
      <c r="E101" s="2">
        <v>810001506</v>
      </c>
      <c r="F101" s="2">
        <v>6</v>
      </c>
      <c r="G101" s="3">
        <v>11.52</v>
      </c>
      <c r="H101" s="3">
        <v>1.3764000000000001</v>
      </c>
      <c r="I101" s="68">
        <v>252</v>
      </c>
      <c r="J101" s="202">
        <f t="shared" si="2"/>
        <v>64.267983305088237</v>
      </c>
      <c r="K101" s="145">
        <v>80.334979131360299</v>
      </c>
      <c r="L101" s="36">
        <f t="shared" si="3"/>
        <v>0</v>
      </c>
    </row>
    <row r="102" spans="1:12">
      <c r="A102" s="13">
        <v>662492011706</v>
      </c>
      <c r="B102" s="35" t="s">
        <v>4300</v>
      </c>
      <c r="C102" s="19" t="s">
        <v>915</v>
      </c>
      <c r="D102" s="2" t="s">
        <v>7459</v>
      </c>
      <c r="E102" s="2">
        <v>810001507</v>
      </c>
      <c r="F102" s="2">
        <v>6</v>
      </c>
      <c r="G102" s="3">
        <v>5.0999999999999996</v>
      </c>
      <c r="H102" s="3">
        <v>0.43280000000000002</v>
      </c>
      <c r="I102" s="68">
        <v>480</v>
      </c>
      <c r="J102" s="202">
        <f t="shared" si="2"/>
        <v>27.890367026268457</v>
      </c>
      <c r="K102" s="145">
        <v>34.86295878283557</v>
      </c>
      <c r="L102" s="36">
        <f t="shared" si="3"/>
        <v>0</v>
      </c>
    </row>
    <row r="103" spans="1:12">
      <c r="A103" s="13">
        <v>662492011584</v>
      </c>
      <c r="B103" s="4" t="s">
        <v>4358</v>
      </c>
      <c r="C103" s="19" t="s">
        <v>916</v>
      </c>
      <c r="D103" s="2" t="s">
        <v>7460</v>
      </c>
      <c r="E103" s="2">
        <v>810001508</v>
      </c>
      <c r="F103" s="2">
        <v>1</v>
      </c>
      <c r="G103" s="3">
        <v>6.32</v>
      </c>
      <c r="H103" s="3">
        <v>1.0620000000000001</v>
      </c>
      <c r="I103" s="68">
        <v>60</v>
      </c>
      <c r="J103" s="202">
        <f t="shared" si="2"/>
        <v>75.832321305371906</v>
      </c>
      <c r="K103" s="145">
        <v>94.790401631714886</v>
      </c>
      <c r="L103" s="36">
        <f t="shared" si="3"/>
        <v>0</v>
      </c>
    </row>
    <row r="104" spans="1:12">
      <c r="A104" s="13">
        <v>662492011614</v>
      </c>
      <c r="B104" s="4" t="s">
        <v>4359</v>
      </c>
      <c r="C104" s="19" t="s">
        <v>917</v>
      </c>
      <c r="D104" s="2" t="s">
        <v>7461</v>
      </c>
      <c r="E104" s="2">
        <v>810001509</v>
      </c>
      <c r="F104" s="2">
        <v>6</v>
      </c>
      <c r="G104" s="3">
        <v>5.0598000000000001</v>
      </c>
      <c r="H104" s="3">
        <v>0.43730000000000002</v>
      </c>
      <c r="I104" s="68">
        <v>720</v>
      </c>
      <c r="J104" s="202">
        <f t="shared" si="2"/>
        <v>29.58264960173911</v>
      </c>
      <c r="K104" s="145">
        <v>36.978312002173887</v>
      </c>
      <c r="L104" s="36">
        <f t="shared" si="3"/>
        <v>0</v>
      </c>
    </row>
    <row r="105" spans="1:12">
      <c r="A105" s="13">
        <v>662492011652</v>
      </c>
      <c r="B105" s="4" t="s">
        <v>4299</v>
      </c>
      <c r="C105" s="19" t="s">
        <v>918</v>
      </c>
      <c r="D105" s="2" t="s">
        <v>7462</v>
      </c>
      <c r="E105" s="2">
        <v>810001510</v>
      </c>
      <c r="F105" s="2">
        <v>6</v>
      </c>
      <c r="G105" s="3">
        <v>1.74</v>
      </c>
      <c r="H105" s="3">
        <v>0.23089999999999999</v>
      </c>
      <c r="I105" s="68">
        <v>972</v>
      </c>
      <c r="J105" s="202">
        <f t="shared" si="2"/>
        <v>7.5958943082194796</v>
      </c>
      <c r="K105" s="145">
        <v>9.4948678852743491</v>
      </c>
      <c r="L105" s="36">
        <f t="shared" si="3"/>
        <v>0</v>
      </c>
    </row>
    <row r="106" spans="1:12">
      <c r="A106" s="13">
        <v>662492011638</v>
      </c>
      <c r="B106" s="4" t="s">
        <v>4301</v>
      </c>
      <c r="C106" s="24" t="s">
        <v>2460</v>
      </c>
      <c r="D106" s="2" t="s">
        <v>7463</v>
      </c>
      <c r="E106" s="2">
        <v>810001511</v>
      </c>
      <c r="F106" s="2">
        <v>6</v>
      </c>
      <c r="G106" s="3">
        <v>12</v>
      </c>
      <c r="H106" s="3">
        <v>1.2542</v>
      </c>
      <c r="I106" s="68">
        <v>312</v>
      </c>
      <c r="J106" s="202">
        <f t="shared" si="2"/>
        <v>25.384238632059994</v>
      </c>
      <c r="K106" s="145">
        <v>31.730298290074991</v>
      </c>
      <c r="L106" s="36">
        <f t="shared" si="3"/>
        <v>0</v>
      </c>
    </row>
    <row r="107" spans="1:12">
      <c r="A107" s="13">
        <v>662492011645</v>
      </c>
      <c r="B107" s="4" t="s">
        <v>4360</v>
      </c>
      <c r="C107" s="19" t="s">
        <v>2461</v>
      </c>
      <c r="D107" s="2" t="s">
        <v>7464</v>
      </c>
      <c r="E107" s="2">
        <v>810001512</v>
      </c>
      <c r="F107" s="2">
        <v>6</v>
      </c>
      <c r="G107" s="3">
        <v>17.28</v>
      </c>
      <c r="H107" s="50">
        <v>1.2259</v>
      </c>
      <c r="I107" s="68">
        <v>240</v>
      </c>
      <c r="J107" s="202">
        <f t="shared" si="2"/>
        <v>33.626042320230113</v>
      </c>
      <c r="K107" s="145">
        <v>42.032552900287641</v>
      </c>
      <c r="L107" s="36">
        <f t="shared" si="3"/>
        <v>0</v>
      </c>
    </row>
    <row r="108" spans="1:12">
      <c r="A108" s="13">
        <v>662492013441</v>
      </c>
      <c r="B108" s="1" t="s">
        <v>4361</v>
      </c>
      <c r="C108" s="19" t="s">
        <v>2462</v>
      </c>
      <c r="D108" s="2" t="s">
        <v>7465</v>
      </c>
      <c r="E108" s="2">
        <v>810001513</v>
      </c>
      <c r="F108" s="2">
        <v>6</v>
      </c>
      <c r="G108" s="3">
        <v>2.46</v>
      </c>
      <c r="H108" s="3">
        <v>0.2447</v>
      </c>
      <c r="I108" s="125" t="s">
        <v>490</v>
      </c>
      <c r="J108" s="202">
        <f t="shared" si="2"/>
        <v>32.967411072850801</v>
      </c>
      <c r="K108" s="145">
        <v>41.209263841063503</v>
      </c>
      <c r="L108" s="36">
        <f t="shared" si="3"/>
        <v>0</v>
      </c>
    </row>
    <row r="109" spans="1:12">
      <c r="A109" s="13">
        <v>662492011720</v>
      </c>
      <c r="B109" s="35" t="s">
        <v>4362</v>
      </c>
      <c r="C109" s="19" t="s">
        <v>2463</v>
      </c>
      <c r="D109" s="2" t="s">
        <v>7466</v>
      </c>
      <c r="E109" s="2">
        <v>810001514</v>
      </c>
      <c r="F109" s="2">
        <v>6</v>
      </c>
      <c r="G109" s="3">
        <v>11.76</v>
      </c>
      <c r="H109" s="3">
        <v>1.7945</v>
      </c>
      <c r="I109" s="68">
        <v>180</v>
      </c>
      <c r="J109" s="202">
        <f t="shared" si="2"/>
        <v>96.279252175441783</v>
      </c>
      <c r="K109" s="145">
        <v>120.34906521930222</v>
      </c>
      <c r="L109" s="36">
        <f t="shared" si="3"/>
        <v>0</v>
      </c>
    </row>
    <row r="110" spans="1:12">
      <c r="A110" s="13">
        <v>662492011737</v>
      </c>
      <c r="B110" s="35" t="s">
        <v>4363</v>
      </c>
      <c r="C110" s="19" t="s">
        <v>2464</v>
      </c>
      <c r="D110" s="2" t="s">
        <v>7467</v>
      </c>
      <c r="E110" s="2">
        <v>810001515</v>
      </c>
      <c r="F110" s="2">
        <v>6</v>
      </c>
      <c r="G110" s="3">
        <v>13.92</v>
      </c>
      <c r="H110" s="3">
        <v>1.7945</v>
      </c>
      <c r="I110" s="68">
        <v>180</v>
      </c>
      <c r="J110" s="202">
        <f t="shared" si="2"/>
        <v>116.44454301750064</v>
      </c>
      <c r="K110" s="145">
        <v>145.55567877187579</v>
      </c>
      <c r="L110" s="36">
        <f t="shared" si="3"/>
        <v>0</v>
      </c>
    </row>
    <row r="111" spans="1:12">
      <c r="A111" s="1" t="s">
        <v>9962</v>
      </c>
      <c r="B111" s="1" t="s">
        <v>2625</v>
      </c>
      <c r="C111" s="19" t="s">
        <v>7431</v>
      </c>
      <c r="D111" s="2" t="s">
        <v>9963</v>
      </c>
      <c r="E111" s="24" t="s">
        <v>9964</v>
      </c>
      <c r="F111" s="2">
        <v>2</v>
      </c>
      <c r="G111" s="3">
        <v>3.6</v>
      </c>
      <c r="H111" s="3">
        <v>0.4</v>
      </c>
      <c r="I111" s="79">
        <v>320</v>
      </c>
      <c r="J111" s="202">
        <f t="shared" si="2"/>
        <v>40.601863623696971</v>
      </c>
      <c r="K111" s="145">
        <v>50.752329529621207</v>
      </c>
      <c r="L111" s="36">
        <f t="shared" si="3"/>
        <v>0</v>
      </c>
    </row>
    <row r="112" spans="1:12">
      <c r="A112" s="1" t="s">
        <v>9965</v>
      </c>
      <c r="B112" s="1" t="s">
        <v>197</v>
      </c>
      <c r="C112" s="19" t="s">
        <v>7433</v>
      </c>
      <c r="D112" s="2" t="s">
        <v>9966</v>
      </c>
      <c r="E112" s="24" t="s">
        <v>9967</v>
      </c>
      <c r="F112" s="2">
        <v>2</v>
      </c>
      <c r="G112" s="3">
        <v>6.7</v>
      </c>
      <c r="H112" s="3">
        <v>0.7</v>
      </c>
      <c r="I112" s="68">
        <v>160</v>
      </c>
      <c r="J112" s="202">
        <f t="shared" si="2"/>
        <v>63.441219298751449</v>
      </c>
      <c r="K112" s="145">
        <v>79.301524123439307</v>
      </c>
      <c r="L112" s="36">
        <f t="shared" si="3"/>
        <v>0</v>
      </c>
    </row>
    <row r="113" spans="1:12">
      <c r="A113" s="1" t="s">
        <v>9968</v>
      </c>
      <c r="B113" s="1" t="s">
        <v>199</v>
      </c>
      <c r="C113" s="19" t="s">
        <v>7435</v>
      </c>
      <c r="D113" s="2" t="s">
        <v>9969</v>
      </c>
      <c r="E113" s="24" t="s">
        <v>9970</v>
      </c>
      <c r="F113" s="2">
        <v>2</v>
      </c>
      <c r="G113" s="3">
        <v>9.6999999999999993</v>
      </c>
      <c r="H113" s="3">
        <v>1</v>
      </c>
      <c r="I113" s="79">
        <v>80</v>
      </c>
      <c r="J113" s="202">
        <f t="shared" si="2"/>
        <v>82.469709632097192</v>
      </c>
      <c r="K113" s="145">
        <v>103.08713704012148</v>
      </c>
      <c r="L113" s="36">
        <f t="shared" si="3"/>
        <v>0</v>
      </c>
    </row>
    <row r="114" spans="1:12">
      <c r="A114" s="1" t="s">
        <v>9971</v>
      </c>
      <c r="B114" s="1" t="s">
        <v>203</v>
      </c>
      <c r="C114" s="19" t="s">
        <v>7441</v>
      </c>
      <c r="D114" s="2" t="s">
        <v>9972</v>
      </c>
      <c r="E114" s="24" t="s">
        <v>9973</v>
      </c>
      <c r="F114" s="2">
        <v>2</v>
      </c>
      <c r="G114" s="3">
        <v>7.1</v>
      </c>
      <c r="H114" s="3">
        <v>1.6</v>
      </c>
      <c r="I114" s="79">
        <v>80</v>
      </c>
      <c r="J114" s="202">
        <f t="shared" si="2"/>
        <v>242.21601748148842</v>
      </c>
      <c r="K114" s="145">
        <v>302.77002185186052</v>
      </c>
      <c r="L114" s="36">
        <f t="shared" si="3"/>
        <v>0</v>
      </c>
    </row>
    <row r="115" spans="1:12">
      <c r="A115" s="1" t="s">
        <v>9974</v>
      </c>
      <c r="B115" s="1" t="s">
        <v>201</v>
      </c>
      <c r="C115" s="19" t="s">
        <v>7437</v>
      </c>
      <c r="D115" s="2" t="s">
        <v>9975</v>
      </c>
      <c r="E115" s="24" t="s">
        <v>9976</v>
      </c>
      <c r="F115" s="2">
        <v>2</v>
      </c>
      <c r="G115" s="3">
        <v>15.5</v>
      </c>
      <c r="H115" s="3">
        <v>1.6</v>
      </c>
      <c r="I115" s="79">
        <v>80</v>
      </c>
      <c r="J115" s="202">
        <f t="shared" si="2"/>
        <v>111.67773179346499</v>
      </c>
      <c r="K115" s="145">
        <v>139.59716474183122</v>
      </c>
      <c r="L115" s="36">
        <f t="shared" si="3"/>
        <v>0</v>
      </c>
    </row>
    <row r="116" spans="1:12">
      <c r="A116" s="1" t="s">
        <v>9977</v>
      </c>
      <c r="B116" s="1" t="s">
        <v>860</v>
      </c>
      <c r="C116" s="19" t="s">
        <v>7439</v>
      </c>
      <c r="D116" s="2" t="s">
        <v>9978</v>
      </c>
      <c r="E116" s="24" t="s">
        <v>9979</v>
      </c>
      <c r="F116" s="2">
        <v>2</v>
      </c>
      <c r="G116" s="3">
        <v>3.6</v>
      </c>
      <c r="H116" s="3">
        <v>0.4</v>
      </c>
      <c r="I116" s="79">
        <v>320</v>
      </c>
      <c r="J116" s="202">
        <f t="shared" si="2"/>
        <v>57.227571063626328</v>
      </c>
      <c r="K116" s="145">
        <v>71.53446382953291</v>
      </c>
      <c r="L116" s="36">
        <f t="shared" si="3"/>
        <v>0</v>
      </c>
    </row>
    <row r="117" spans="1:12">
      <c r="A117" s="1" t="s">
        <v>9980</v>
      </c>
      <c r="B117" s="1" t="s">
        <v>3322</v>
      </c>
      <c r="C117" s="19" t="s">
        <v>7442</v>
      </c>
      <c r="D117" s="2" t="s">
        <v>9981</v>
      </c>
      <c r="E117" s="24" t="s">
        <v>9982</v>
      </c>
      <c r="F117" s="2">
        <v>2</v>
      </c>
      <c r="G117" s="3">
        <v>1.1000000000000001</v>
      </c>
      <c r="H117" s="3">
        <v>0.1</v>
      </c>
      <c r="I117" s="79" t="s">
        <v>490</v>
      </c>
      <c r="J117" s="202">
        <f t="shared" si="2"/>
        <v>22.413055484287064</v>
      </c>
      <c r="K117" s="145">
        <v>28.016319355358828</v>
      </c>
      <c r="L117" s="36">
        <f t="shared" si="3"/>
        <v>0</v>
      </c>
    </row>
    <row r="118" spans="1:12">
      <c r="A118" s="1" t="s">
        <v>9983</v>
      </c>
      <c r="B118" s="1" t="s">
        <v>2667</v>
      </c>
      <c r="C118" s="19" t="s">
        <v>7447</v>
      </c>
      <c r="D118" s="2" t="s">
        <v>9984</v>
      </c>
      <c r="E118" s="24" t="s">
        <v>9985</v>
      </c>
      <c r="F118" s="2">
        <v>2</v>
      </c>
      <c r="G118" s="3">
        <v>3.4</v>
      </c>
      <c r="H118" s="3">
        <v>0.3</v>
      </c>
      <c r="I118" s="79" t="s">
        <v>490</v>
      </c>
      <c r="J118" s="202">
        <f t="shared" si="2"/>
        <v>105.67077455992404</v>
      </c>
      <c r="K118" s="145">
        <v>132.08846819990504</v>
      </c>
      <c r="L118" s="36">
        <f t="shared" si="3"/>
        <v>0</v>
      </c>
    </row>
    <row r="119" spans="1:12">
      <c r="A119" s="1" t="s">
        <v>9986</v>
      </c>
      <c r="B119" s="1" t="s">
        <v>4301</v>
      </c>
      <c r="C119" s="19" t="s">
        <v>7463</v>
      </c>
      <c r="D119" s="2" t="s">
        <v>9987</v>
      </c>
      <c r="E119" s="24" t="s">
        <v>9988</v>
      </c>
      <c r="F119" s="2">
        <v>2</v>
      </c>
      <c r="G119" s="3">
        <v>4</v>
      </c>
      <c r="H119" s="3">
        <v>0.4</v>
      </c>
      <c r="I119" s="79" t="s">
        <v>490</v>
      </c>
      <c r="J119" s="202">
        <f t="shared" si="2"/>
        <v>25.384238632059994</v>
      </c>
      <c r="K119" s="145">
        <v>31.730298290074991</v>
      </c>
      <c r="L119" s="36">
        <f t="shared" si="3"/>
        <v>0</v>
      </c>
    </row>
    <row r="120" spans="1:12">
      <c r="A120" s="1" t="s">
        <v>9989</v>
      </c>
      <c r="B120" s="1" t="s">
        <v>964</v>
      </c>
      <c r="C120" s="19" t="s">
        <v>7458</v>
      </c>
      <c r="D120" s="2" t="s">
        <v>9990</v>
      </c>
      <c r="E120" s="24" t="s">
        <v>9991</v>
      </c>
      <c r="F120" s="2">
        <v>2</v>
      </c>
      <c r="G120" s="3">
        <v>3.8</v>
      </c>
      <c r="H120" s="3">
        <v>0.5</v>
      </c>
      <c r="I120" s="79" t="s">
        <v>490</v>
      </c>
      <c r="J120" s="202">
        <f t="shared" si="2"/>
        <v>64.267983305088237</v>
      </c>
      <c r="K120" s="145">
        <v>80.334979131360299</v>
      </c>
      <c r="L120" s="36">
        <f t="shared" si="3"/>
        <v>0</v>
      </c>
    </row>
    <row r="121" spans="1:12">
      <c r="A121" s="1" t="s">
        <v>9992</v>
      </c>
      <c r="B121" s="1" t="s">
        <v>3088</v>
      </c>
      <c r="C121" s="19" t="s">
        <v>7456</v>
      </c>
      <c r="D121" s="2" t="s">
        <v>9993</v>
      </c>
      <c r="E121" s="24" t="s">
        <v>9994</v>
      </c>
      <c r="F121" s="2">
        <v>2</v>
      </c>
      <c r="G121" s="3">
        <v>2.8</v>
      </c>
      <c r="H121" s="3">
        <v>0.4</v>
      </c>
      <c r="I121" s="79" t="s">
        <v>490</v>
      </c>
      <c r="J121" s="202">
        <f t="shared" si="2"/>
        <v>69.396503781896328</v>
      </c>
      <c r="K121" s="145">
        <v>86.7456297273704</v>
      </c>
      <c r="L121" s="36">
        <f t="shared" si="3"/>
        <v>0</v>
      </c>
    </row>
    <row r="122" spans="1:12">
      <c r="A122" s="1" t="s">
        <v>9995</v>
      </c>
      <c r="B122" s="1" t="s">
        <v>4359</v>
      </c>
      <c r="C122" s="19" t="s">
        <v>7461</v>
      </c>
      <c r="D122" s="2" t="s">
        <v>9996</v>
      </c>
      <c r="E122" s="24" t="s">
        <v>9997</v>
      </c>
      <c r="F122" s="2">
        <v>2</v>
      </c>
      <c r="G122" s="3">
        <v>1.7</v>
      </c>
      <c r="H122" s="3">
        <v>0.1</v>
      </c>
      <c r="I122" s="79" t="s">
        <v>490</v>
      </c>
      <c r="J122" s="202">
        <f t="shared" si="2"/>
        <v>29.58264960173911</v>
      </c>
      <c r="K122" s="145">
        <v>36.978312002173887</v>
      </c>
      <c r="L122" s="36">
        <f t="shared" si="3"/>
        <v>0</v>
      </c>
    </row>
    <row r="123" spans="1:12">
      <c r="A123" s="1" t="s">
        <v>9998</v>
      </c>
      <c r="B123" s="1" t="s">
        <v>4299</v>
      </c>
      <c r="C123" s="19" t="s">
        <v>7462</v>
      </c>
      <c r="D123" s="2" t="s">
        <v>9999</v>
      </c>
      <c r="E123" s="24" t="s">
        <v>10000</v>
      </c>
      <c r="F123" s="2">
        <v>2</v>
      </c>
      <c r="G123" s="3">
        <v>0.6</v>
      </c>
      <c r="H123" s="3">
        <v>0.1</v>
      </c>
      <c r="I123" s="79" t="s">
        <v>490</v>
      </c>
      <c r="J123" s="202">
        <f t="shared" si="2"/>
        <v>7.5958943082194796</v>
      </c>
      <c r="K123" s="145">
        <v>9.4948678852743491</v>
      </c>
      <c r="L123" s="36">
        <f t="shared" si="3"/>
        <v>0</v>
      </c>
    </row>
    <row r="124" spans="1:12">
      <c r="A124" s="1" t="s">
        <v>10001</v>
      </c>
      <c r="B124" s="1" t="s">
        <v>905</v>
      </c>
      <c r="C124" s="19" t="s">
        <v>7451</v>
      </c>
      <c r="D124" s="2" t="s">
        <v>10002</v>
      </c>
      <c r="E124" s="24" t="s">
        <v>10003</v>
      </c>
      <c r="F124" s="2">
        <v>2</v>
      </c>
      <c r="G124" s="3">
        <v>3.5</v>
      </c>
      <c r="H124" s="3">
        <v>0.6</v>
      </c>
      <c r="I124" s="79" t="s">
        <v>490</v>
      </c>
      <c r="J124" s="202">
        <f t="shared" si="2"/>
        <v>114.62307856603985</v>
      </c>
      <c r="K124" s="145">
        <v>143.2788482075498</v>
      </c>
      <c r="L124" s="36">
        <f t="shared" si="3"/>
        <v>0</v>
      </c>
    </row>
    <row r="125" spans="1:12">
      <c r="A125" s="1" t="s">
        <v>10004</v>
      </c>
      <c r="B125" s="1" t="s">
        <v>3079</v>
      </c>
      <c r="C125" s="19" t="s">
        <v>7449</v>
      </c>
      <c r="D125" s="2" t="s">
        <v>10005</v>
      </c>
      <c r="E125" s="24" t="s">
        <v>10006</v>
      </c>
      <c r="F125" s="2">
        <v>2</v>
      </c>
      <c r="G125" s="3">
        <v>4.5999999999999996</v>
      </c>
      <c r="H125" s="3">
        <v>0.6</v>
      </c>
      <c r="I125" s="79" t="s">
        <v>490</v>
      </c>
      <c r="J125" s="202">
        <f t="shared" si="2"/>
        <v>117.76219815259992</v>
      </c>
      <c r="K125" s="145">
        <v>147.2027476907499</v>
      </c>
      <c r="L125" s="36">
        <f t="shared" si="3"/>
        <v>0</v>
      </c>
    </row>
    <row r="126" spans="1:12">
      <c r="A126" s="1" t="s">
        <v>10007</v>
      </c>
      <c r="B126" s="1" t="s">
        <v>1123</v>
      </c>
      <c r="C126" s="19" t="s">
        <v>7455</v>
      </c>
      <c r="D126" s="2" t="s">
        <v>10008</v>
      </c>
      <c r="E126" s="24" t="s">
        <v>10009</v>
      </c>
      <c r="F126" s="2">
        <v>2</v>
      </c>
      <c r="G126" s="3">
        <v>2.4</v>
      </c>
      <c r="H126" s="3">
        <v>0.4</v>
      </c>
      <c r="I126" s="79" t="s">
        <v>490</v>
      </c>
      <c r="J126" s="202">
        <f t="shared" si="2"/>
        <v>66.593257072910561</v>
      </c>
      <c r="K126" s="145">
        <v>83.241571341138197</v>
      </c>
      <c r="L126" s="36">
        <f t="shared" si="3"/>
        <v>0</v>
      </c>
    </row>
    <row r="127" spans="1:12">
      <c r="A127" s="1" t="s">
        <v>10010</v>
      </c>
      <c r="B127" s="1" t="s">
        <v>4300</v>
      </c>
      <c r="C127" s="19" t="s">
        <v>7459</v>
      </c>
      <c r="D127" s="2" t="s">
        <v>10011</v>
      </c>
      <c r="E127" s="24" t="s">
        <v>10012</v>
      </c>
      <c r="F127" s="2">
        <v>2</v>
      </c>
      <c r="G127" s="3">
        <v>1.7</v>
      </c>
      <c r="H127" s="3">
        <v>0.1</v>
      </c>
      <c r="I127" s="79" t="s">
        <v>490</v>
      </c>
      <c r="J127" s="202">
        <f t="shared" si="2"/>
        <v>27.890367026268457</v>
      </c>
      <c r="K127" s="145">
        <v>34.86295878283557</v>
      </c>
      <c r="L127" s="36">
        <f t="shared" si="3"/>
        <v>0</v>
      </c>
    </row>
    <row r="128" spans="1:12">
      <c r="A128" s="1" t="s">
        <v>10013</v>
      </c>
      <c r="B128" s="1" t="s">
        <v>962</v>
      </c>
      <c r="C128" s="19" t="s">
        <v>7457</v>
      </c>
      <c r="D128" s="2" t="s">
        <v>10014</v>
      </c>
      <c r="E128" s="24" t="s">
        <v>10015</v>
      </c>
      <c r="F128" s="2">
        <v>2</v>
      </c>
      <c r="G128" s="3">
        <v>5.5</v>
      </c>
      <c r="H128" s="3">
        <v>1.3</v>
      </c>
      <c r="I128" s="79">
        <v>96</v>
      </c>
      <c r="J128" s="202">
        <f t="shared" si="2"/>
        <v>79.563117422319351</v>
      </c>
      <c r="K128" s="145">
        <v>99.453896777899175</v>
      </c>
      <c r="L128" s="36">
        <f t="shared" si="3"/>
        <v>0</v>
      </c>
    </row>
    <row r="129" spans="1:12">
      <c r="A129" s="13"/>
      <c r="B129" s="4" t="s">
        <v>488</v>
      </c>
      <c r="C129" s="24"/>
      <c r="D129" s="2" t="s">
        <v>8043</v>
      </c>
      <c r="E129" s="2" t="s">
        <v>8043</v>
      </c>
      <c r="F129" s="2"/>
      <c r="G129" s="3"/>
      <c r="H129" s="3"/>
      <c r="I129" s="68"/>
      <c r="J129" s="202"/>
      <c r="K129" s="145"/>
      <c r="L129" s="36"/>
    </row>
    <row r="130" spans="1:12">
      <c r="A130" s="13"/>
      <c r="B130" s="5" t="s">
        <v>1807</v>
      </c>
      <c r="C130" s="24"/>
      <c r="D130" s="2" t="s">
        <v>8043</v>
      </c>
      <c r="E130" s="2" t="s">
        <v>8043</v>
      </c>
      <c r="F130" s="2"/>
      <c r="G130" s="3"/>
      <c r="H130" s="3"/>
      <c r="I130" s="68"/>
      <c r="J130" s="202"/>
      <c r="K130" s="145"/>
      <c r="L130" s="36"/>
    </row>
    <row r="131" spans="1:12" ht="27.75">
      <c r="A131" s="63">
        <v>662492013496</v>
      </c>
      <c r="B131" s="39" t="s">
        <v>3966</v>
      </c>
      <c r="C131" s="547" t="s">
        <v>3967</v>
      </c>
      <c r="D131" s="240" t="s">
        <v>7387</v>
      </c>
      <c r="E131" s="240">
        <v>810001437</v>
      </c>
      <c r="F131" s="240">
        <v>1</v>
      </c>
      <c r="G131" s="271">
        <v>15.54</v>
      </c>
      <c r="H131" s="271">
        <v>2.0143</v>
      </c>
      <c r="I131" s="548">
        <v>50</v>
      </c>
      <c r="J131" s="406">
        <f t="shared" si="2"/>
        <v>600.10148672453681</v>
      </c>
      <c r="K131" s="407">
        <v>750.12685840567099</v>
      </c>
      <c r="L131" s="549">
        <f t="shared" si="3"/>
        <v>0</v>
      </c>
    </row>
    <row r="132" spans="1:12" ht="27.75">
      <c r="A132" s="65">
        <v>662492013540</v>
      </c>
      <c r="B132" s="39" t="s">
        <v>3968</v>
      </c>
      <c r="C132" s="547" t="s">
        <v>3969</v>
      </c>
      <c r="D132" s="240" t="s">
        <v>7388</v>
      </c>
      <c r="E132" s="240">
        <v>810001438</v>
      </c>
      <c r="F132" s="240">
        <v>1</v>
      </c>
      <c r="G132" s="271">
        <v>19.260000000000002</v>
      </c>
      <c r="H132" s="271">
        <v>2.0143</v>
      </c>
      <c r="I132" s="548">
        <v>32</v>
      </c>
      <c r="J132" s="406">
        <f t="shared" si="2"/>
        <v>656.08891177865792</v>
      </c>
      <c r="K132" s="407">
        <v>820.11113972332237</v>
      </c>
      <c r="L132" s="549">
        <f t="shared" si="3"/>
        <v>0</v>
      </c>
    </row>
  </sheetData>
  <mergeCells count="1">
    <mergeCell ref="A1:K1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O48"/>
  <sheetViews>
    <sheetView workbookViewId="0">
      <selection activeCell="K4" sqref="K4"/>
    </sheetView>
  </sheetViews>
  <sheetFormatPr defaultRowHeight="15"/>
  <cols>
    <col min="1" max="1" width="10.21875" style="317" customWidth="1"/>
    <col min="2" max="2" width="25.6640625" style="317" customWidth="1"/>
    <col min="3" max="3" width="9" style="317" customWidth="1"/>
    <col min="4" max="4" width="8.33203125" style="317" customWidth="1"/>
    <col min="5" max="5" width="5.77734375" style="317" customWidth="1"/>
    <col min="6" max="6" width="4.77734375" style="317" customWidth="1"/>
    <col min="7" max="7" width="5.109375" style="317" customWidth="1"/>
    <col min="8" max="8" width="6.5546875" style="623" customWidth="1"/>
    <col min="9" max="9" width="8.88671875" style="617" customWidth="1"/>
    <col min="10" max="10" width="8.88671875" style="619" customWidth="1"/>
    <col min="11" max="11" width="6.77734375" style="317" customWidth="1"/>
  </cols>
  <sheetData>
    <row r="1" spans="1:11" ht="18">
      <c r="A1" s="882" t="s">
        <v>9027</v>
      </c>
      <c r="B1" s="883"/>
      <c r="C1" s="883"/>
      <c r="D1" s="883"/>
      <c r="E1" s="883"/>
      <c r="F1" s="883"/>
      <c r="G1" s="883"/>
      <c r="H1" s="883"/>
      <c r="I1" s="883"/>
      <c r="J1" s="883"/>
      <c r="K1" s="582"/>
    </row>
    <row r="2" spans="1:11">
      <c r="A2" s="582"/>
      <c r="B2" s="583" t="s">
        <v>488</v>
      </c>
      <c r="C2" s="582"/>
      <c r="D2" s="582"/>
      <c r="E2" s="582"/>
      <c r="F2" s="582"/>
      <c r="G2" s="582"/>
      <c r="H2" s="710"/>
      <c r="I2" s="611"/>
      <c r="J2" s="618"/>
      <c r="K2" s="582"/>
    </row>
    <row r="3" spans="1:11" ht="23.25" thickBot="1">
      <c r="A3" s="584" t="s">
        <v>1073</v>
      </c>
      <c r="B3" s="585" t="s">
        <v>489</v>
      </c>
      <c r="C3" s="586" t="s">
        <v>9028</v>
      </c>
      <c r="D3" s="586" t="s">
        <v>9029</v>
      </c>
      <c r="E3" s="587" t="s">
        <v>1074</v>
      </c>
      <c r="F3" s="588" t="s">
        <v>1075</v>
      </c>
      <c r="G3" s="589" t="s">
        <v>1076</v>
      </c>
      <c r="H3" s="711" t="s">
        <v>3069</v>
      </c>
      <c r="I3" s="612" t="s">
        <v>1840</v>
      </c>
      <c r="J3" s="566" t="s">
        <v>12523</v>
      </c>
      <c r="K3" s="631" t="s">
        <v>8041</v>
      </c>
    </row>
    <row r="4" spans="1:11" ht="15.75" thickTop="1">
      <c r="A4" s="590"/>
      <c r="B4" s="591"/>
      <c r="C4" s="592"/>
      <c r="D4" s="592"/>
      <c r="E4" s="593"/>
      <c r="F4" s="594"/>
      <c r="G4" s="594"/>
      <c r="H4" s="593"/>
      <c r="I4" s="613">
        <v>0.8</v>
      </c>
      <c r="J4" s="613"/>
      <c r="K4" s="595"/>
    </row>
    <row r="5" spans="1:11">
      <c r="A5" s="582"/>
      <c r="B5" s="596" t="s">
        <v>9030</v>
      </c>
      <c r="C5" s="582"/>
      <c r="D5" s="582"/>
      <c r="E5" s="597" t="s">
        <v>488</v>
      </c>
      <c r="F5" s="598" t="s">
        <v>488</v>
      </c>
      <c r="G5" s="598"/>
      <c r="H5" s="597"/>
      <c r="I5" s="614"/>
      <c r="J5" s="614"/>
      <c r="K5" s="582"/>
    </row>
    <row r="6" spans="1:11">
      <c r="A6" s="582"/>
      <c r="B6" s="596"/>
      <c r="C6" s="582"/>
      <c r="D6" s="582"/>
      <c r="E6" s="597"/>
      <c r="F6" s="598"/>
      <c r="G6" s="598"/>
      <c r="H6" s="597"/>
      <c r="I6" s="614"/>
      <c r="J6" s="614"/>
      <c r="K6" s="582"/>
    </row>
    <row r="7" spans="1:11">
      <c r="A7" s="599">
        <v>662492836323</v>
      </c>
      <c r="B7" s="600" t="s">
        <v>9031</v>
      </c>
      <c r="C7" s="601" t="s">
        <v>9032</v>
      </c>
      <c r="D7" s="602" t="s">
        <v>9033</v>
      </c>
      <c r="E7" s="597">
        <v>6</v>
      </c>
      <c r="F7" s="598">
        <v>3</v>
      </c>
      <c r="G7" s="598">
        <v>0.9</v>
      </c>
      <c r="H7" s="597">
        <v>360</v>
      </c>
      <c r="I7" s="230">
        <f>J7*0.8</f>
        <v>28.631405023603197</v>
      </c>
      <c r="J7" s="614">
        <v>35.789256279503995</v>
      </c>
      <c r="K7" s="609">
        <f>J7*K4</f>
        <v>0</v>
      </c>
    </row>
    <row r="8" spans="1:11">
      <c r="A8" s="599">
        <v>662492908846</v>
      </c>
      <c r="B8" s="600" t="s">
        <v>9219</v>
      </c>
      <c r="C8" s="601" t="s">
        <v>9220</v>
      </c>
      <c r="D8" s="602">
        <v>810013254</v>
      </c>
      <c r="E8" s="597"/>
      <c r="F8" s="598"/>
      <c r="G8" s="598"/>
      <c r="H8" s="597">
        <v>210</v>
      </c>
      <c r="I8" s="230">
        <f>J8*0.8</f>
        <v>56.211087366899989</v>
      </c>
      <c r="J8" s="614">
        <v>70.263859208624979</v>
      </c>
      <c r="K8" s="609">
        <f>J8*K4</f>
        <v>0</v>
      </c>
    </row>
    <row r="9" spans="1:11">
      <c r="A9" s="599">
        <v>662492185674</v>
      </c>
      <c r="B9" s="603" t="s">
        <v>9034</v>
      </c>
      <c r="C9" s="602" t="s">
        <v>9035</v>
      </c>
      <c r="D9" s="602">
        <v>810005795</v>
      </c>
      <c r="E9" s="602">
        <v>6</v>
      </c>
      <c r="F9" s="604">
        <v>6</v>
      </c>
      <c r="G9" s="604">
        <v>1.5</v>
      </c>
      <c r="H9" s="602">
        <v>396</v>
      </c>
      <c r="I9" s="615">
        <f>J9*0.8</f>
        <v>43.979489928082799</v>
      </c>
      <c r="J9" s="605">
        <v>54.974362410103495</v>
      </c>
      <c r="K9" s="610">
        <f>J9*K4</f>
        <v>0</v>
      </c>
    </row>
    <row r="10" spans="1:11">
      <c r="A10" s="599">
        <v>662492908853</v>
      </c>
      <c r="B10" s="603" t="s">
        <v>9222</v>
      </c>
      <c r="C10" s="602" t="s">
        <v>9223</v>
      </c>
      <c r="D10" s="602">
        <v>810013255</v>
      </c>
      <c r="E10" s="602"/>
      <c r="F10" s="604"/>
      <c r="G10" s="604"/>
      <c r="H10" s="602">
        <v>90</v>
      </c>
      <c r="I10" s="615">
        <f>J10*0.8</f>
        <v>56.213788524390012</v>
      </c>
      <c r="J10" s="605">
        <v>70.267235655487511</v>
      </c>
      <c r="K10" s="610">
        <f>J10*K4</f>
        <v>0</v>
      </c>
    </row>
    <row r="11" spans="1:11">
      <c r="A11" s="599">
        <v>662492382486</v>
      </c>
      <c r="B11" s="603" t="s">
        <v>9036</v>
      </c>
      <c r="C11" s="602" t="s">
        <v>9037</v>
      </c>
      <c r="D11" s="602">
        <v>810009642</v>
      </c>
      <c r="E11" s="602">
        <v>6</v>
      </c>
      <c r="F11" s="604">
        <v>6</v>
      </c>
      <c r="G11" s="604"/>
      <c r="H11" s="602">
        <v>396</v>
      </c>
      <c r="I11" s="615">
        <f>J11*0.8</f>
        <v>64.931936392814407</v>
      </c>
      <c r="J11" s="605">
        <v>81.164920491018009</v>
      </c>
      <c r="K11" s="610">
        <f>J11*K4</f>
        <v>0</v>
      </c>
    </row>
    <row r="12" spans="1:11">
      <c r="A12" s="599">
        <v>662492732137</v>
      </c>
      <c r="B12" s="603" t="s">
        <v>9038</v>
      </c>
      <c r="C12" s="602" t="s">
        <v>9039</v>
      </c>
      <c r="D12" s="602">
        <v>810005796</v>
      </c>
      <c r="E12" s="602">
        <v>6</v>
      </c>
      <c r="F12" s="604">
        <v>12</v>
      </c>
      <c r="G12" s="604">
        <v>2.9</v>
      </c>
      <c r="H12" s="602">
        <v>120</v>
      </c>
      <c r="I12" s="615">
        <f t="shared" ref="I12:I46" si="0">J12*0.8</f>
        <v>48.571133522183999</v>
      </c>
      <c r="J12" s="605">
        <v>60.713916902729991</v>
      </c>
      <c r="K12" s="610">
        <f>J12*K4</f>
        <v>0</v>
      </c>
    </row>
    <row r="13" spans="1:11">
      <c r="A13" s="599">
        <v>662492908860</v>
      </c>
      <c r="B13" s="603" t="s">
        <v>9224</v>
      </c>
      <c r="C13" s="602" t="s">
        <v>9225</v>
      </c>
      <c r="D13" s="602">
        <v>810013256</v>
      </c>
      <c r="E13" s="602"/>
      <c r="F13" s="604"/>
      <c r="G13" s="604"/>
      <c r="H13" s="602">
        <v>84</v>
      </c>
      <c r="I13" s="615">
        <f t="shared" si="0"/>
        <v>81.068489168625007</v>
      </c>
      <c r="J13" s="605">
        <v>101.33561146078125</v>
      </c>
      <c r="K13" s="610">
        <f>J13*K4</f>
        <v>0</v>
      </c>
    </row>
    <row r="14" spans="1:11">
      <c r="A14" s="599">
        <v>662492856062</v>
      </c>
      <c r="B14" s="603" t="s">
        <v>9040</v>
      </c>
      <c r="C14" s="602" t="s">
        <v>9041</v>
      </c>
      <c r="D14" s="602">
        <v>810005797</v>
      </c>
      <c r="E14" s="602">
        <v>6</v>
      </c>
      <c r="F14" s="604">
        <v>18</v>
      </c>
      <c r="G14" s="604">
        <v>4.3</v>
      </c>
      <c r="H14" s="602">
        <v>120</v>
      </c>
      <c r="I14" s="615">
        <f t="shared" si="0"/>
        <v>60.330460585449615</v>
      </c>
      <c r="J14" s="605">
        <v>75.413075731812015</v>
      </c>
      <c r="K14" s="610">
        <f>J14*K4</f>
        <v>0</v>
      </c>
    </row>
    <row r="15" spans="1:11">
      <c r="A15" s="599">
        <v>662492908877</v>
      </c>
      <c r="B15" s="603" t="s">
        <v>9226</v>
      </c>
      <c r="C15" s="602" t="s">
        <v>9227</v>
      </c>
      <c r="D15" s="602">
        <v>810013257</v>
      </c>
      <c r="E15" s="602"/>
      <c r="F15" s="604"/>
      <c r="G15" s="604"/>
      <c r="H15" s="602">
        <v>48</v>
      </c>
      <c r="I15" s="615">
        <f t="shared" si="0"/>
        <v>93.292577389620021</v>
      </c>
      <c r="J15" s="605">
        <v>116.61572173702501</v>
      </c>
      <c r="K15" s="610">
        <f>J15*K4</f>
        <v>0</v>
      </c>
    </row>
    <row r="16" spans="1:11">
      <c r="A16" s="599">
        <v>662492191897</v>
      </c>
      <c r="B16" s="603" t="s">
        <v>9042</v>
      </c>
      <c r="C16" s="602" t="s">
        <v>9043</v>
      </c>
      <c r="D16" s="602">
        <v>810009464</v>
      </c>
      <c r="E16" s="606">
        <v>6</v>
      </c>
      <c r="F16" s="607">
        <v>12</v>
      </c>
      <c r="G16" s="607">
        <v>2.2000000000000002</v>
      </c>
      <c r="H16" s="606">
        <v>120</v>
      </c>
      <c r="I16" s="616">
        <f t="shared" si="0"/>
        <v>127.76961136048202</v>
      </c>
      <c r="J16" s="608">
        <v>159.71201420060251</v>
      </c>
      <c r="K16" s="610">
        <f>J16*K4</f>
        <v>0</v>
      </c>
    </row>
    <row r="17" spans="1:15">
      <c r="A17" s="599">
        <v>662492908884</v>
      </c>
      <c r="B17" s="603" t="s">
        <v>9228</v>
      </c>
      <c r="C17" s="602" t="s">
        <v>9229</v>
      </c>
      <c r="D17" s="602">
        <v>810013258</v>
      </c>
      <c r="E17" s="606"/>
      <c r="F17" s="607"/>
      <c r="G17" s="607"/>
      <c r="H17" s="606">
        <v>36</v>
      </c>
      <c r="I17" s="616">
        <f t="shared" si="0"/>
        <v>142.56709232220001</v>
      </c>
      <c r="J17" s="608">
        <v>178.20886540275001</v>
      </c>
      <c r="K17" s="610">
        <f>J17*K4</f>
        <v>0</v>
      </c>
    </row>
    <row r="18" spans="1:15">
      <c r="A18" s="599">
        <v>662492283363</v>
      </c>
      <c r="B18" s="603" t="s">
        <v>9044</v>
      </c>
      <c r="C18" s="602" t="s">
        <v>9045</v>
      </c>
      <c r="D18" s="602">
        <v>810009346</v>
      </c>
      <c r="E18" s="602">
        <v>6</v>
      </c>
      <c r="F18" s="604">
        <v>9</v>
      </c>
      <c r="G18" s="604">
        <v>3.1</v>
      </c>
      <c r="H18" s="602">
        <v>216</v>
      </c>
      <c r="I18" s="615">
        <f t="shared" si="0"/>
        <v>61.35301076486401</v>
      </c>
      <c r="J18" s="605">
        <v>76.691263456080009</v>
      </c>
      <c r="K18" s="610">
        <f>J18*K4</f>
        <v>0</v>
      </c>
      <c r="O18" t="s">
        <v>9221</v>
      </c>
    </row>
    <row r="19" spans="1:15">
      <c r="A19" s="599">
        <v>662492908891</v>
      </c>
      <c r="B19" s="603" t="s">
        <v>9230</v>
      </c>
      <c r="C19" s="602" t="s">
        <v>9231</v>
      </c>
      <c r="D19" s="602">
        <v>810013259</v>
      </c>
      <c r="E19" s="602"/>
      <c r="F19" s="604"/>
      <c r="G19" s="604"/>
      <c r="H19" s="602">
        <v>150</v>
      </c>
      <c r="I19" s="615">
        <f t="shared" si="0"/>
        <v>86.164222773510005</v>
      </c>
      <c r="J19" s="605">
        <v>107.70527846688749</v>
      </c>
      <c r="K19" s="610">
        <f>J19*K4</f>
        <v>0</v>
      </c>
    </row>
    <row r="20" spans="1:15">
      <c r="A20" s="599">
        <v>662492230329</v>
      </c>
      <c r="B20" s="603" t="s">
        <v>9046</v>
      </c>
      <c r="C20" s="602" t="s">
        <v>9047</v>
      </c>
      <c r="D20" s="602">
        <v>810005799</v>
      </c>
      <c r="E20" s="602">
        <v>6</v>
      </c>
      <c r="F20" s="604">
        <v>11</v>
      </c>
      <c r="G20" s="604">
        <v>3.1</v>
      </c>
      <c r="H20" s="602">
        <v>108</v>
      </c>
      <c r="I20" s="615">
        <f t="shared" si="0"/>
        <v>65.305560496831205</v>
      </c>
      <c r="J20" s="605">
        <v>81.63195062103901</v>
      </c>
      <c r="K20" s="610">
        <f>J20*K4</f>
        <v>0</v>
      </c>
    </row>
    <row r="21" spans="1:15">
      <c r="A21" s="599">
        <v>662492908907</v>
      </c>
      <c r="B21" s="603" t="s">
        <v>9232</v>
      </c>
      <c r="C21" s="602" t="s">
        <v>9233</v>
      </c>
      <c r="D21" s="602">
        <v>810013260</v>
      </c>
      <c r="E21" s="602"/>
      <c r="F21" s="604"/>
      <c r="G21" s="604"/>
      <c r="H21" s="602">
        <v>124</v>
      </c>
      <c r="I21" s="615">
        <f t="shared" si="0"/>
        <v>92.290447960830008</v>
      </c>
      <c r="J21" s="605">
        <v>115.3630599510375</v>
      </c>
      <c r="K21" s="610">
        <f>J21*K4</f>
        <v>0</v>
      </c>
    </row>
    <row r="22" spans="1:15">
      <c r="A22" s="599">
        <v>662492458075</v>
      </c>
      <c r="B22" s="603" t="s">
        <v>1364</v>
      </c>
      <c r="C22" s="602" t="s">
        <v>9048</v>
      </c>
      <c r="D22" s="602" t="s">
        <v>9049</v>
      </c>
      <c r="E22" s="602">
        <v>1</v>
      </c>
      <c r="F22" s="604">
        <v>5.4</v>
      </c>
      <c r="G22" s="604">
        <v>0.6</v>
      </c>
      <c r="H22" s="602">
        <v>208</v>
      </c>
      <c r="I22" s="615">
        <f t="shared" si="0"/>
        <v>19.428453408873601</v>
      </c>
      <c r="J22" s="605">
        <v>24.285566761091999</v>
      </c>
      <c r="K22" s="610">
        <f>J22*K4</f>
        <v>0</v>
      </c>
    </row>
    <row r="23" spans="1:15">
      <c r="A23" s="599">
        <v>662492283375</v>
      </c>
      <c r="B23" s="603" t="s">
        <v>4233</v>
      </c>
      <c r="C23" s="602" t="s">
        <v>9050</v>
      </c>
      <c r="D23" s="602">
        <v>810009465</v>
      </c>
      <c r="E23" s="602">
        <v>1</v>
      </c>
      <c r="F23" s="604">
        <v>1</v>
      </c>
      <c r="G23" s="604">
        <v>0.9</v>
      </c>
      <c r="H23" s="602">
        <v>210</v>
      </c>
      <c r="I23" s="615">
        <f t="shared" si="0"/>
        <v>113.50306991499841</v>
      </c>
      <c r="J23" s="605">
        <v>141.878837393748</v>
      </c>
      <c r="K23" s="610">
        <f>J23*K4</f>
        <v>0</v>
      </c>
    </row>
    <row r="24" spans="1:15">
      <c r="A24" s="599">
        <v>662492908914</v>
      </c>
      <c r="B24" s="603" t="s">
        <v>9234</v>
      </c>
      <c r="C24" s="602" t="s">
        <v>9235</v>
      </c>
      <c r="D24" s="602">
        <v>810013261</v>
      </c>
      <c r="E24" s="602"/>
      <c r="F24" s="604"/>
      <c r="G24" s="604"/>
      <c r="H24" s="602">
        <v>210</v>
      </c>
      <c r="I24" s="615">
        <f t="shared" si="0"/>
        <v>133.40611669486498</v>
      </c>
      <c r="J24" s="605">
        <v>166.75764586858122</v>
      </c>
      <c r="K24" s="610">
        <f>J24*K4</f>
        <v>0</v>
      </c>
    </row>
    <row r="25" spans="1:15">
      <c r="A25" s="599">
        <v>662492909706</v>
      </c>
      <c r="B25" s="603" t="s">
        <v>9242</v>
      </c>
      <c r="C25" s="602" t="s">
        <v>9243</v>
      </c>
      <c r="D25" s="602">
        <v>810013270</v>
      </c>
      <c r="E25" s="602">
        <v>1</v>
      </c>
      <c r="F25" s="604"/>
      <c r="G25" s="604"/>
      <c r="H25" s="602">
        <v>90</v>
      </c>
      <c r="I25" s="615">
        <f t="shared" si="0"/>
        <v>175.81699044535503</v>
      </c>
      <c r="J25" s="605">
        <v>219.77123805669376</v>
      </c>
      <c r="K25" s="610">
        <f>J25*K5</f>
        <v>0</v>
      </c>
    </row>
    <row r="26" spans="1:15">
      <c r="A26" s="599">
        <v>662492574713</v>
      </c>
      <c r="B26" s="603" t="s">
        <v>9051</v>
      </c>
      <c r="C26" s="602" t="s">
        <v>9052</v>
      </c>
      <c r="D26" s="602" t="s">
        <v>9053</v>
      </c>
      <c r="E26" s="602">
        <v>1</v>
      </c>
      <c r="F26" s="604">
        <v>4</v>
      </c>
      <c r="G26" s="604">
        <v>2</v>
      </c>
      <c r="H26" s="602">
        <v>78</v>
      </c>
      <c r="I26" s="615">
        <f t="shared" si="0"/>
        <v>141.9574950998568</v>
      </c>
      <c r="J26" s="605">
        <v>177.44686887482098</v>
      </c>
      <c r="K26" s="610">
        <f>J26*K4</f>
        <v>0</v>
      </c>
    </row>
    <row r="27" spans="1:15">
      <c r="A27" s="599">
        <v>662492796894</v>
      </c>
      <c r="B27" s="603" t="s">
        <v>1123</v>
      </c>
      <c r="C27" s="602" t="s">
        <v>9054</v>
      </c>
      <c r="D27" s="602" t="s">
        <v>9055</v>
      </c>
      <c r="E27" s="602">
        <v>1</v>
      </c>
      <c r="F27" s="604">
        <v>2</v>
      </c>
      <c r="G27" s="604">
        <v>0.5</v>
      </c>
      <c r="H27" s="602">
        <v>100</v>
      </c>
      <c r="I27" s="615">
        <f t="shared" si="0"/>
        <v>187.39215259095243</v>
      </c>
      <c r="J27" s="605">
        <v>234.24019073869053</v>
      </c>
      <c r="K27" s="610">
        <f>J27*K4</f>
        <v>0</v>
      </c>
    </row>
    <row r="28" spans="1:15">
      <c r="A28" s="599">
        <v>662492433089</v>
      </c>
      <c r="B28" s="603" t="s">
        <v>4299</v>
      </c>
      <c r="C28" s="602" t="s">
        <v>9056</v>
      </c>
      <c r="D28" s="602" t="s">
        <v>9057</v>
      </c>
      <c r="E28" s="602">
        <v>1</v>
      </c>
      <c r="F28" s="604">
        <v>0.5</v>
      </c>
      <c r="G28" s="604">
        <v>0.3</v>
      </c>
      <c r="H28" s="602">
        <v>34</v>
      </c>
      <c r="I28" s="615">
        <f>J28*0.8</f>
        <v>6.9022137110472022</v>
      </c>
      <c r="J28" s="605">
        <v>8.627767138809002</v>
      </c>
      <c r="K28" s="610">
        <f>J28*K4</f>
        <v>0</v>
      </c>
    </row>
    <row r="29" spans="1:15">
      <c r="A29" s="599">
        <v>662492735640</v>
      </c>
      <c r="B29" s="603" t="s">
        <v>9058</v>
      </c>
      <c r="C29" s="602" t="s">
        <v>9059</v>
      </c>
      <c r="D29" s="602">
        <v>810005801</v>
      </c>
      <c r="E29" s="602">
        <v>12</v>
      </c>
      <c r="F29" s="604"/>
      <c r="G29" s="604"/>
      <c r="H29" s="602">
        <v>2244</v>
      </c>
      <c r="I29" s="615">
        <f>J29*0.8</f>
        <v>5.6535226265699992</v>
      </c>
      <c r="J29" s="605">
        <v>7.0669032832124987</v>
      </c>
      <c r="K29" s="610">
        <f>J29*K4</f>
        <v>0</v>
      </c>
    </row>
    <row r="30" spans="1:15">
      <c r="A30" s="599">
        <v>662492417799</v>
      </c>
      <c r="B30" s="603" t="s">
        <v>9060</v>
      </c>
      <c r="C30" s="602" t="s">
        <v>9061</v>
      </c>
      <c r="D30" s="602">
        <v>810005802</v>
      </c>
      <c r="E30" s="602">
        <v>12</v>
      </c>
      <c r="F30" s="604"/>
      <c r="G30" s="604"/>
      <c r="H30" s="602">
        <v>2244</v>
      </c>
      <c r="I30" s="615">
        <f>J30*0.8</f>
        <v>6.1451332897499995</v>
      </c>
      <c r="J30" s="605">
        <v>7.6814166121874994</v>
      </c>
      <c r="K30" s="610">
        <f>J30*K4</f>
        <v>0</v>
      </c>
    </row>
    <row r="31" spans="1:15">
      <c r="A31" s="599">
        <v>662492218877</v>
      </c>
      <c r="B31" s="603" t="s">
        <v>9062</v>
      </c>
      <c r="C31" s="602" t="s">
        <v>9063</v>
      </c>
      <c r="D31" s="602" t="s">
        <v>9064</v>
      </c>
      <c r="E31" s="602">
        <v>12</v>
      </c>
      <c r="F31" s="604">
        <v>6</v>
      </c>
      <c r="G31" s="604">
        <v>0.15</v>
      </c>
      <c r="H31" s="602">
        <v>2448</v>
      </c>
      <c r="I31" s="615">
        <f t="shared" si="0"/>
        <v>15.593890236069605</v>
      </c>
      <c r="J31" s="605">
        <v>19.492362795087004</v>
      </c>
      <c r="K31" s="610">
        <f>J31*K4</f>
        <v>0</v>
      </c>
    </row>
    <row r="32" spans="1:15">
      <c r="A32" s="599">
        <v>662492315132</v>
      </c>
      <c r="B32" s="603" t="s">
        <v>4302</v>
      </c>
      <c r="C32" s="602" t="s">
        <v>9065</v>
      </c>
      <c r="D32" s="602">
        <v>810009468</v>
      </c>
      <c r="E32" s="602">
        <v>1</v>
      </c>
      <c r="F32" s="604">
        <v>1.5</v>
      </c>
      <c r="G32" s="604">
        <v>1</v>
      </c>
      <c r="H32" s="602">
        <v>42</v>
      </c>
      <c r="I32" s="615">
        <f t="shared" si="0"/>
        <v>63.3981111236928</v>
      </c>
      <c r="J32" s="605">
        <v>79.247638904615997</v>
      </c>
      <c r="K32" s="610">
        <f>J32*K4</f>
        <v>0</v>
      </c>
    </row>
    <row r="33" spans="1:11">
      <c r="A33" s="599">
        <v>662492188873</v>
      </c>
      <c r="B33" s="603" t="s">
        <v>4300</v>
      </c>
      <c r="C33" s="602" t="s">
        <v>9066</v>
      </c>
      <c r="D33" s="602">
        <v>810009467</v>
      </c>
      <c r="E33" s="602">
        <v>12</v>
      </c>
      <c r="F33" s="604">
        <v>9</v>
      </c>
      <c r="G33" s="604">
        <v>0.7</v>
      </c>
      <c r="H33" s="602">
        <v>1440</v>
      </c>
      <c r="I33" s="615">
        <f t="shared" si="0"/>
        <v>22.142144269627199</v>
      </c>
      <c r="J33" s="605">
        <v>27.677680337033998</v>
      </c>
      <c r="K33" s="610">
        <f>J33*K4</f>
        <v>0</v>
      </c>
    </row>
    <row r="34" spans="1:11">
      <c r="A34" s="599">
        <v>662492700723</v>
      </c>
      <c r="B34" s="603" t="s">
        <v>9067</v>
      </c>
      <c r="C34" s="602" t="s">
        <v>9068</v>
      </c>
      <c r="D34" s="602">
        <v>810009466</v>
      </c>
      <c r="E34" s="602">
        <v>1</v>
      </c>
      <c r="F34" s="604">
        <v>1</v>
      </c>
      <c r="G34" s="604">
        <v>0.7</v>
      </c>
      <c r="H34" s="602">
        <v>120</v>
      </c>
      <c r="I34" s="615">
        <f t="shared" si="0"/>
        <v>22.712412638915996</v>
      </c>
      <c r="J34" s="605">
        <v>28.390515798644994</v>
      </c>
      <c r="K34" s="610">
        <f>J34*K4</f>
        <v>0</v>
      </c>
    </row>
    <row r="35" spans="1:11">
      <c r="A35" s="599">
        <v>662492652084</v>
      </c>
      <c r="B35" s="603" t="s">
        <v>528</v>
      </c>
      <c r="C35" s="602" t="s">
        <v>9069</v>
      </c>
      <c r="D35" s="602" t="s">
        <v>9070</v>
      </c>
      <c r="E35" s="602">
        <v>1</v>
      </c>
      <c r="F35" s="604">
        <v>5</v>
      </c>
      <c r="G35" s="604">
        <v>2.1</v>
      </c>
      <c r="H35" s="602">
        <v>20</v>
      </c>
      <c r="I35" s="615">
        <f t="shared" si="0"/>
        <v>19.990856007551521</v>
      </c>
      <c r="J35" s="605">
        <v>24.9885700094394</v>
      </c>
      <c r="K35" s="610">
        <f>J35*K4</f>
        <v>0</v>
      </c>
    </row>
    <row r="36" spans="1:11">
      <c r="A36" s="599">
        <v>662492153147</v>
      </c>
      <c r="B36" s="603" t="s">
        <v>9071</v>
      </c>
      <c r="C36" s="602" t="s">
        <v>9072</v>
      </c>
      <c r="D36" s="602" t="s">
        <v>9073</v>
      </c>
      <c r="E36" s="602">
        <v>1</v>
      </c>
      <c r="F36" s="604">
        <v>2</v>
      </c>
      <c r="G36" s="604">
        <v>3.6</v>
      </c>
      <c r="H36" s="602">
        <v>4</v>
      </c>
      <c r="I36" s="615">
        <f t="shared" si="0"/>
        <v>65.852231554287386</v>
      </c>
      <c r="J36" s="605">
        <v>82.315289442859225</v>
      </c>
      <c r="K36" s="610">
        <f>J36*K4</f>
        <v>0</v>
      </c>
    </row>
    <row r="37" spans="1:11">
      <c r="A37" s="599">
        <v>662492904480</v>
      </c>
      <c r="B37" s="603" t="s">
        <v>9078</v>
      </c>
      <c r="C37" s="602" t="s">
        <v>9079</v>
      </c>
      <c r="D37" s="602">
        <v>810012708</v>
      </c>
      <c r="E37" s="602">
        <v>1</v>
      </c>
      <c r="F37" s="604"/>
      <c r="G37" s="604"/>
      <c r="H37" s="602">
        <v>100</v>
      </c>
      <c r="I37" s="605">
        <f t="shared" si="0"/>
        <v>129.78521507952001</v>
      </c>
      <c r="J37" s="605">
        <v>162.2315188494</v>
      </c>
      <c r="K37" s="610">
        <f>J37*K4</f>
        <v>0</v>
      </c>
    </row>
    <row r="38" spans="1:11">
      <c r="A38" s="599">
        <v>662492907184</v>
      </c>
      <c r="B38" s="603" t="s">
        <v>9080</v>
      </c>
      <c r="C38" s="602" t="s">
        <v>9081</v>
      </c>
      <c r="D38" s="602">
        <v>810012709</v>
      </c>
      <c r="E38" s="602">
        <v>1</v>
      </c>
      <c r="F38" s="604"/>
      <c r="G38" s="604"/>
      <c r="H38" s="602">
        <v>100</v>
      </c>
      <c r="I38" s="605">
        <f t="shared" si="0"/>
        <v>142.56709232220001</v>
      </c>
      <c r="J38" s="605">
        <v>178.20886540275001</v>
      </c>
      <c r="K38" s="610">
        <f>J38*K4</f>
        <v>0</v>
      </c>
    </row>
    <row r="39" spans="1:11">
      <c r="A39" s="599">
        <v>662492907191</v>
      </c>
      <c r="B39" s="578" t="s">
        <v>9086</v>
      </c>
      <c r="C39" s="602" t="s">
        <v>9087</v>
      </c>
      <c r="D39" s="602">
        <v>810012811</v>
      </c>
      <c r="E39" s="602">
        <v>1</v>
      </c>
      <c r="F39" s="604"/>
      <c r="G39" s="604"/>
      <c r="H39" s="602">
        <v>100</v>
      </c>
      <c r="I39" s="605">
        <f t="shared" si="0"/>
        <v>137.65098569039998</v>
      </c>
      <c r="J39" s="605">
        <v>172.06373211299996</v>
      </c>
      <c r="K39" s="610">
        <f>J39*K4</f>
        <v>0</v>
      </c>
    </row>
    <row r="40" spans="1:11">
      <c r="A40" s="13">
        <v>662492907207</v>
      </c>
      <c r="B40" s="578" t="s">
        <v>9088</v>
      </c>
      <c r="C40" s="240" t="s">
        <v>9089</v>
      </c>
      <c r="D40" s="240">
        <v>810012812</v>
      </c>
      <c r="E40" s="2">
        <v>1</v>
      </c>
      <c r="F40" s="241"/>
      <c r="G40" s="241"/>
      <c r="H40" s="2">
        <v>100</v>
      </c>
      <c r="I40" s="155">
        <f>J40*0.8</f>
        <v>152.39930558579999</v>
      </c>
      <c r="J40" s="155">
        <v>190.49913198224999</v>
      </c>
      <c r="K40" s="610">
        <f>J40*K4</f>
        <v>0</v>
      </c>
    </row>
    <row r="41" spans="1:11">
      <c r="A41" s="599">
        <v>662492907214</v>
      </c>
      <c r="B41" s="620" t="s">
        <v>9082</v>
      </c>
      <c r="C41" s="606" t="s">
        <v>9083</v>
      </c>
      <c r="D41" s="606">
        <v>810012809</v>
      </c>
      <c r="E41" s="602">
        <v>1</v>
      </c>
      <c r="F41" s="604"/>
      <c r="G41" s="604"/>
      <c r="H41" s="602">
        <v>100</v>
      </c>
      <c r="I41" s="605">
        <f t="shared" si="0"/>
        <v>96.355689983280001</v>
      </c>
      <c r="J41" s="605">
        <v>120.4446124791</v>
      </c>
      <c r="K41" s="610">
        <f>J41*K4</f>
        <v>0</v>
      </c>
    </row>
    <row r="42" spans="1:11">
      <c r="A42" s="599">
        <v>662492907221</v>
      </c>
      <c r="B42" s="620" t="s">
        <v>9084</v>
      </c>
      <c r="C42" s="606" t="s">
        <v>9085</v>
      </c>
      <c r="D42" s="606">
        <v>810012810</v>
      </c>
      <c r="E42" s="602">
        <v>1</v>
      </c>
      <c r="F42" s="604"/>
      <c r="G42" s="604"/>
      <c r="H42" s="602">
        <v>100</v>
      </c>
      <c r="I42" s="605">
        <f t="shared" si="0"/>
        <v>108.1543458996</v>
      </c>
      <c r="J42" s="605">
        <v>135.1929323745</v>
      </c>
      <c r="K42" s="610">
        <f>J42*K4</f>
        <v>0</v>
      </c>
    </row>
    <row r="43" spans="1:11">
      <c r="A43" s="13">
        <v>662492907238</v>
      </c>
      <c r="B43" s="578" t="s">
        <v>9091</v>
      </c>
      <c r="C43" s="2" t="s">
        <v>9092</v>
      </c>
      <c r="D43" s="2">
        <v>810012807</v>
      </c>
      <c r="E43" s="2">
        <v>1</v>
      </c>
      <c r="F43" s="241"/>
      <c r="G43" s="241"/>
      <c r="H43" s="2">
        <v>210</v>
      </c>
      <c r="I43" s="155">
        <f t="shared" si="0"/>
        <v>64.892607539760007</v>
      </c>
      <c r="J43" s="155">
        <v>81.115759424700002</v>
      </c>
      <c r="K43" s="610">
        <f>J43*K4</f>
        <v>0</v>
      </c>
    </row>
    <row r="44" spans="1:11">
      <c r="A44" s="13">
        <v>662492907245</v>
      </c>
      <c r="B44" s="578" t="s">
        <v>9093</v>
      </c>
      <c r="C44" s="2" t="s">
        <v>9094</v>
      </c>
      <c r="D44" s="2">
        <v>810012808</v>
      </c>
      <c r="E44" s="2">
        <v>1</v>
      </c>
      <c r="F44" s="241"/>
      <c r="G44" s="241"/>
      <c r="H44" s="2">
        <v>100</v>
      </c>
      <c r="I44" s="155">
        <f t="shared" si="0"/>
        <v>77.67448478243999</v>
      </c>
      <c r="J44" s="155">
        <v>97.093105978049977</v>
      </c>
      <c r="K44" s="610">
        <f>J44*K4</f>
        <v>0</v>
      </c>
    </row>
    <row r="45" spans="1:11">
      <c r="A45" s="13">
        <v>662492904800</v>
      </c>
      <c r="B45" s="241" t="s">
        <v>9099</v>
      </c>
      <c r="C45" s="309" t="s">
        <v>9100</v>
      </c>
      <c r="D45" s="309">
        <v>810012921</v>
      </c>
      <c r="E45" s="2">
        <v>6</v>
      </c>
      <c r="F45" s="241"/>
      <c r="G45" s="241"/>
      <c r="H45" s="2">
        <v>120</v>
      </c>
      <c r="I45" s="155">
        <f t="shared" si="0"/>
        <v>74.724820803360004</v>
      </c>
      <c r="J45" s="155">
        <v>93.406026004200001</v>
      </c>
      <c r="K45" s="610">
        <f>J45*K4</f>
        <v>0</v>
      </c>
    </row>
    <row r="46" spans="1:11">
      <c r="A46" s="13">
        <v>662492908952</v>
      </c>
      <c r="B46" s="241" t="s">
        <v>3777</v>
      </c>
      <c r="C46" s="2" t="s">
        <v>9118</v>
      </c>
      <c r="D46" s="2">
        <v>810013269</v>
      </c>
      <c r="E46" s="2">
        <v>1</v>
      </c>
      <c r="F46" s="241">
        <v>6.5</v>
      </c>
      <c r="G46" s="241">
        <v>0.95699999999999996</v>
      </c>
      <c r="H46" s="2">
        <v>48</v>
      </c>
      <c r="I46" s="155">
        <f t="shared" si="0"/>
        <v>95.972233665999596</v>
      </c>
      <c r="J46" s="155">
        <v>119.96529208249949</v>
      </c>
      <c r="K46" s="610">
        <f>J46*K4</f>
        <v>0</v>
      </c>
    </row>
    <row r="47" spans="1:11">
      <c r="B47" s="241"/>
      <c r="C47" s="2"/>
      <c r="D47" s="2"/>
      <c r="E47" s="241"/>
      <c r="F47" s="241"/>
      <c r="G47" s="241"/>
      <c r="H47" s="2"/>
      <c r="I47" s="145"/>
      <c r="J47" s="155"/>
    </row>
    <row r="48" spans="1:11">
      <c r="B48" s="241"/>
      <c r="C48" s="2"/>
      <c r="D48" s="2"/>
      <c r="E48" s="241"/>
      <c r="F48" s="241"/>
      <c r="G48" s="241"/>
      <c r="H48" s="2"/>
      <c r="I48" s="145"/>
      <c r="J48" s="155"/>
    </row>
  </sheetData>
  <mergeCells count="1">
    <mergeCell ref="A1:J1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134BC7-37B9-4A93-9B4C-53AF844FED86}">
  <dimension ref="A1:J386"/>
  <sheetViews>
    <sheetView workbookViewId="0">
      <selection activeCell="J7" sqref="J7"/>
    </sheetView>
  </sheetViews>
  <sheetFormatPr defaultRowHeight="15.75"/>
  <cols>
    <col min="1" max="1" width="12.44140625" style="811" customWidth="1"/>
    <col min="2" max="2" width="40.5546875" style="823" bestFit="1" customWidth="1"/>
    <col min="3" max="3" width="10.109375" style="838" bestFit="1" customWidth="1"/>
    <col min="4" max="4" width="3.33203125" style="71" bestFit="1" customWidth="1"/>
    <col min="5" max="5" width="3.44140625" style="2" bestFit="1" customWidth="1"/>
    <col min="6" max="6" width="4" style="52" bestFit="1" customWidth="1"/>
    <col min="7" max="7" width="4.21875" style="820" bestFit="1" customWidth="1"/>
    <col min="8" max="8" width="5.109375" style="822" customWidth="1"/>
    <col min="9" max="9" width="7.21875" style="819" bestFit="1" customWidth="1"/>
    <col min="10" max="10" width="8.77734375" style="812"/>
  </cols>
  <sheetData>
    <row r="1" spans="1:10" ht="18">
      <c r="A1" s="868" t="s">
        <v>12254</v>
      </c>
      <c r="B1" s="869"/>
      <c r="C1" s="869"/>
      <c r="D1" s="869"/>
      <c r="E1" s="869"/>
      <c r="F1" s="869"/>
      <c r="G1" s="869"/>
      <c r="H1" s="869"/>
      <c r="I1" s="869"/>
    </row>
    <row r="2" spans="1:10">
      <c r="A2" s="12"/>
      <c r="C2" s="824"/>
      <c r="F2" s="3"/>
      <c r="G2" s="71"/>
      <c r="H2" s="202"/>
      <c r="I2" s="813"/>
    </row>
    <row r="3" spans="1:10" ht="35.25" thickBot="1">
      <c r="A3" s="44" t="s">
        <v>1073</v>
      </c>
      <c r="B3" s="825" t="s">
        <v>489</v>
      </c>
      <c r="C3" s="826" t="s">
        <v>8038</v>
      </c>
      <c r="D3" s="77" t="s">
        <v>1074</v>
      </c>
      <c r="E3" s="191" t="s">
        <v>1075</v>
      </c>
      <c r="F3" s="30" t="s">
        <v>1076</v>
      </c>
      <c r="G3" s="77" t="s">
        <v>3069</v>
      </c>
      <c r="H3" s="209" t="s">
        <v>1840</v>
      </c>
      <c r="I3" s="566" t="s">
        <v>12523</v>
      </c>
      <c r="J3" s="765" t="s">
        <v>8039</v>
      </c>
    </row>
    <row r="4" spans="1:10" ht="16.5" thickTop="1">
      <c r="A4" s="101"/>
      <c r="B4" s="827"/>
      <c r="C4" s="828"/>
      <c r="D4" s="102"/>
      <c r="E4" s="196"/>
      <c r="F4" s="83"/>
      <c r="G4" s="72"/>
      <c r="H4" s="210">
        <v>0.93240000000000001</v>
      </c>
      <c r="I4" s="84"/>
      <c r="J4" s="681"/>
    </row>
    <row r="5" spans="1:10">
      <c r="A5" s="101"/>
      <c r="B5" s="814" t="s">
        <v>12255</v>
      </c>
      <c r="C5" s="828"/>
      <c r="D5" s="102"/>
      <c r="E5" s="196"/>
      <c r="F5" s="83"/>
      <c r="G5" s="72"/>
      <c r="H5" s="210"/>
      <c r="I5" s="84"/>
      <c r="J5" s="681"/>
    </row>
    <row r="6" spans="1:10">
      <c r="A6" s="101"/>
      <c r="B6" s="827"/>
      <c r="C6" s="828"/>
      <c r="D6" s="102"/>
      <c r="E6" s="196"/>
      <c r="F6" s="83"/>
      <c r="G6" s="72"/>
      <c r="H6" s="210"/>
      <c r="I6" s="84"/>
      <c r="J6" s="681"/>
    </row>
    <row r="7" spans="1:10" ht="15">
      <c r="A7" s="101"/>
      <c r="B7" s="829" t="s">
        <v>12256</v>
      </c>
      <c r="C7" s="830" t="s">
        <v>12257</v>
      </c>
      <c r="D7" s="75">
        <v>1</v>
      </c>
      <c r="E7" s="6">
        <v>5</v>
      </c>
      <c r="F7" s="83"/>
      <c r="G7" s="71"/>
      <c r="H7" s="202">
        <f t="shared" ref="H7:H84" si="0">I7*$H$4</f>
        <v>78.321600000000004</v>
      </c>
      <c r="I7" s="815">
        <v>84</v>
      </c>
      <c r="J7" s="658">
        <f>IF($J$4="(net)",0,(I7*$J$4))</f>
        <v>0</v>
      </c>
    </row>
    <row r="8" spans="1:10" ht="15">
      <c r="A8" s="13"/>
      <c r="B8" s="829" t="s">
        <v>12258</v>
      </c>
      <c r="C8" s="830" t="s">
        <v>12259</v>
      </c>
      <c r="D8" s="71">
        <v>1</v>
      </c>
      <c r="E8" s="2">
        <v>6</v>
      </c>
      <c r="F8" s="3"/>
      <c r="G8" s="71"/>
      <c r="H8" s="202">
        <f t="shared" si="0"/>
        <v>78.321600000000004</v>
      </c>
      <c r="I8" s="815">
        <v>84</v>
      </c>
      <c r="J8" s="816">
        <f>IF($J$4="(net)",0,(I8*$J$4))</f>
        <v>0</v>
      </c>
    </row>
    <row r="9" spans="1:10" ht="15">
      <c r="A9" s="13"/>
      <c r="B9" s="829" t="s">
        <v>12260</v>
      </c>
      <c r="C9" s="830" t="s">
        <v>12261</v>
      </c>
      <c r="D9" s="71">
        <v>1</v>
      </c>
      <c r="E9" s="2">
        <v>8</v>
      </c>
      <c r="F9" s="3"/>
      <c r="G9" s="76"/>
      <c r="H9" s="202">
        <f t="shared" si="0"/>
        <v>83.915999999999997</v>
      </c>
      <c r="I9" s="815">
        <v>90</v>
      </c>
      <c r="J9" s="816">
        <f t="shared" ref="J9:J101" si="1">IF($J$4="(net)",0,(I9*$J$4))</f>
        <v>0</v>
      </c>
    </row>
    <row r="10" spans="1:10" ht="15">
      <c r="A10" s="13"/>
      <c r="B10" s="829" t="s">
        <v>12262</v>
      </c>
      <c r="C10" s="830" t="s">
        <v>12263</v>
      </c>
      <c r="D10" s="71">
        <v>1</v>
      </c>
      <c r="E10" s="2">
        <v>9</v>
      </c>
      <c r="F10" s="3"/>
      <c r="G10" s="71"/>
      <c r="H10" s="202">
        <f t="shared" si="0"/>
        <v>83.915999999999997</v>
      </c>
      <c r="I10" s="815">
        <v>90</v>
      </c>
      <c r="J10" s="816">
        <f t="shared" si="1"/>
        <v>0</v>
      </c>
    </row>
    <row r="11" spans="1:10" ht="15">
      <c r="A11" s="13"/>
      <c r="B11" s="829" t="s">
        <v>12264</v>
      </c>
      <c r="C11" s="830" t="s">
        <v>12265</v>
      </c>
      <c r="D11" s="71">
        <v>1</v>
      </c>
      <c r="E11" s="2">
        <v>12</v>
      </c>
      <c r="F11" s="3"/>
      <c r="G11" s="71"/>
      <c r="H11" s="202">
        <f t="shared" si="0"/>
        <v>96.9696</v>
      </c>
      <c r="I11" s="815">
        <v>104</v>
      </c>
      <c r="J11" s="816">
        <f t="shared" si="1"/>
        <v>0</v>
      </c>
    </row>
    <row r="12" spans="1:10" ht="15">
      <c r="A12" s="13"/>
      <c r="B12" s="829" t="s">
        <v>12266</v>
      </c>
      <c r="C12" s="830" t="s">
        <v>12267</v>
      </c>
      <c r="D12" s="71">
        <v>1</v>
      </c>
      <c r="F12" s="3"/>
      <c r="G12" s="71"/>
      <c r="H12" s="202">
        <f t="shared" si="0"/>
        <v>82.983599999999996</v>
      </c>
      <c r="I12" s="815">
        <v>89</v>
      </c>
      <c r="J12" s="816">
        <f t="shared" si="1"/>
        <v>0</v>
      </c>
    </row>
    <row r="13" spans="1:10" ht="15">
      <c r="A13" s="13"/>
      <c r="B13" s="829" t="s">
        <v>12268</v>
      </c>
      <c r="C13" s="830" t="s">
        <v>12269</v>
      </c>
      <c r="D13" s="71">
        <v>1</v>
      </c>
      <c r="E13" s="2">
        <v>11</v>
      </c>
      <c r="F13" s="3"/>
      <c r="G13" s="76"/>
      <c r="H13" s="202">
        <f t="shared" si="0"/>
        <v>92.307599999999994</v>
      </c>
      <c r="I13" s="815">
        <v>99</v>
      </c>
      <c r="J13" s="816">
        <f t="shared" si="1"/>
        <v>0</v>
      </c>
    </row>
    <row r="14" spans="1:10" ht="15">
      <c r="A14" s="13"/>
      <c r="B14" s="829" t="s">
        <v>12270</v>
      </c>
      <c r="C14" s="830" t="s">
        <v>12271</v>
      </c>
      <c r="D14" s="71">
        <v>1</v>
      </c>
      <c r="E14" s="2">
        <v>12</v>
      </c>
      <c r="F14" s="3"/>
      <c r="G14" s="76"/>
      <c r="H14" s="202">
        <f t="shared" si="0"/>
        <v>92.307599999999994</v>
      </c>
      <c r="I14" s="815">
        <v>99</v>
      </c>
      <c r="J14" s="816">
        <f t="shared" si="1"/>
        <v>0</v>
      </c>
    </row>
    <row r="15" spans="1:10" ht="15">
      <c r="A15" s="18"/>
      <c r="B15" s="829" t="s">
        <v>12272</v>
      </c>
      <c r="C15" s="830" t="s">
        <v>12273</v>
      </c>
      <c r="D15" s="71">
        <v>1</v>
      </c>
      <c r="F15" s="50"/>
      <c r="G15" s="76"/>
      <c r="H15" s="202">
        <f t="shared" si="0"/>
        <v>103.49639999999999</v>
      </c>
      <c r="I15" s="815">
        <v>111</v>
      </c>
      <c r="J15" s="816">
        <f t="shared" si="1"/>
        <v>0</v>
      </c>
    </row>
    <row r="16" spans="1:10" ht="15">
      <c r="A16" s="13"/>
      <c r="B16" s="829" t="s">
        <v>12274</v>
      </c>
      <c r="C16" s="830" t="s">
        <v>12275</v>
      </c>
      <c r="D16" s="71">
        <v>1</v>
      </c>
      <c r="E16" s="2">
        <v>15</v>
      </c>
      <c r="F16" s="3"/>
      <c r="G16" s="71"/>
      <c r="H16" s="202">
        <f t="shared" si="0"/>
        <v>103.49639999999999</v>
      </c>
      <c r="I16" s="815">
        <v>111</v>
      </c>
      <c r="J16" s="816">
        <f t="shared" si="1"/>
        <v>0</v>
      </c>
    </row>
    <row r="17" spans="1:10" ht="15">
      <c r="A17" s="18"/>
      <c r="B17" s="829" t="s">
        <v>12276</v>
      </c>
      <c r="C17" s="830" t="s">
        <v>12277</v>
      </c>
      <c r="D17" s="71">
        <v>1</v>
      </c>
      <c r="F17" s="3"/>
      <c r="G17" s="71"/>
      <c r="H17" s="202">
        <f t="shared" si="0"/>
        <v>114.68519999999999</v>
      </c>
      <c r="I17" s="815">
        <v>123</v>
      </c>
      <c r="J17" s="816">
        <f t="shared" si="1"/>
        <v>0</v>
      </c>
    </row>
    <row r="18" spans="1:10" ht="15">
      <c r="A18" s="13"/>
      <c r="B18" s="829" t="s">
        <v>12278</v>
      </c>
      <c r="C18" s="830" t="s">
        <v>12279</v>
      </c>
      <c r="D18" s="71">
        <v>1</v>
      </c>
      <c r="E18" s="2">
        <v>18</v>
      </c>
      <c r="F18" s="3"/>
      <c r="G18" s="71"/>
      <c r="H18" s="202">
        <f t="shared" si="0"/>
        <v>114.68519999999999</v>
      </c>
      <c r="I18" s="815">
        <v>123</v>
      </c>
      <c r="J18" s="816">
        <f t="shared" si="1"/>
        <v>0</v>
      </c>
    </row>
    <row r="19" spans="1:10" ht="15">
      <c r="A19" s="18"/>
      <c r="B19" s="829" t="s">
        <v>12280</v>
      </c>
      <c r="C19" s="830" t="s">
        <v>12281</v>
      </c>
      <c r="D19" s="71">
        <v>1</v>
      </c>
      <c r="E19" s="2">
        <v>20</v>
      </c>
      <c r="F19" s="3"/>
      <c r="G19" s="71"/>
      <c r="H19" s="202">
        <f t="shared" si="0"/>
        <v>124.94159999999999</v>
      </c>
      <c r="I19" s="815">
        <v>134</v>
      </c>
      <c r="J19" s="816">
        <f t="shared" si="1"/>
        <v>0</v>
      </c>
    </row>
    <row r="20" spans="1:10" ht="15">
      <c r="A20" s="18"/>
      <c r="B20" s="829"/>
      <c r="C20" s="830"/>
      <c r="F20" s="3"/>
      <c r="G20" s="71"/>
      <c r="H20" s="202"/>
      <c r="I20" s="816"/>
      <c r="J20" s="816"/>
    </row>
    <row r="21" spans="1:10" ht="15">
      <c r="A21" s="18"/>
      <c r="B21" s="829"/>
      <c r="C21" s="830"/>
      <c r="F21" s="3"/>
      <c r="G21" s="71"/>
      <c r="H21" s="202"/>
      <c r="I21" s="816"/>
      <c r="J21" s="816"/>
    </row>
    <row r="22" spans="1:10" ht="15">
      <c r="A22" s="18"/>
      <c r="B22" s="814" t="s">
        <v>12282</v>
      </c>
      <c r="C22" s="830"/>
      <c r="F22" s="3"/>
      <c r="G22" s="76"/>
      <c r="H22" s="202"/>
      <c r="I22" s="816"/>
      <c r="J22" s="816"/>
    </row>
    <row r="23" spans="1:10" ht="15">
      <c r="A23" s="13"/>
      <c r="B23" s="829" t="s">
        <v>12283</v>
      </c>
      <c r="C23" s="831" t="s">
        <v>12284</v>
      </c>
      <c r="D23" s="71">
        <v>1</v>
      </c>
      <c r="E23" s="199">
        <v>6</v>
      </c>
      <c r="F23" s="50"/>
      <c r="G23" s="76"/>
      <c r="H23" s="202">
        <f t="shared" si="0"/>
        <v>78.321600000000004</v>
      </c>
      <c r="I23" s="817">
        <v>84</v>
      </c>
      <c r="J23" s="816">
        <f t="shared" si="1"/>
        <v>0</v>
      </c>
    </row>
    <row r="24" spans="1:10" ht="15">
      <c r="A24" s="13"/>
      <c r="B24" s="829" t="s">
        <v>12285</v>
      </c>
      <c r="C24" s="831" t="s">
        <v>12286</v>
      </c>
      <c r="D24" s="71">
        <v>1</v>
      </c>
      <c r="E24" s="199">
        <v>9</v>
      </c>
      <c r="F24" s="50"/>
      <c r="G24" s="76"/>
      <c r="H24" s="202">
        <f t="shared" si="0"/>
        <v>83.915999999999997</v>
      </c>
      <c r="I24" s="817">
        <v>90</v>
      </c>
      <c r="J24" s="816">
        <f t="shared" si="1"/>
        <v>0</v>
      </c>
    </row>
    <row r="25" spans="1:10" ht="15">
      <c r="A25" s="13"/>
      <c r="B25" s="829" t="s">
        <v>12287</v>
      </c>
      <c r="C25" s="831" t="s">
        <v>12288</v>
      </c>
      <c r="D25" s="71">
        <v>1</v>
      </c>
      <c r="E25" s="199">
        <v>12</v>
      </c>
      <c r="F25" s="50"/>
      <c r="G25" s="76"/>
      <c r="H25" s="202">
        <f t="shared" si="0"/>
        <v>96.9696</v>
      </c>
      <c r="I25" s="817">
        <v>104</v>
      </c>
      <c r="J25" s="816">
        <f t="shared" si="1"/>
        <v>0</v>
      </c>
    </row>
    <row r="26" spans="1:10" ht="15">
      <c r="A26" s="13"/>
      <c r="B26" s="829" t="s">
        <v>12289</v>
      </c>
      <c r="C26" s="831" t="s">
        <v>12290</v>
      </c>
      <c r="D26" s="71">
        <v>1</v>
      </c>
      <c r="E26" s="199">
        <v>12</v>
      </c>
      <c r="F26" s="50"/>
      <c r="G26" s="76"/>
      <c r="H26" s="202">
        <f>I26*$H$4</f>
        <v>92.307599999999994</v>
      </c>
      <c r="I26" s="817">
        <v>99</v>
      </c>
      <c r="J26" s="816">
        <f t="shared" si="1"/>
        <v>0</v>
      </c>
    </row>
    <row r="27" spans="1:10" ht="15">
      <c r="A27" s="13"/>
      <c r="B27" s="829" t="s">
        <v>12291</v>
      </c>
      <c r="C27" s="831" t="s">
        <v>12292</v>
      </c>
      <c r="D27" s="71">
        <v>1</v>
      </c>
      <c r="E27" s="199">
        <v>15</v>
      </c>
      <c r="F27" s="50"/>
      <c r="G27" s="76"/>
      <c r="H27" s="202">
        <f t="shared" si="0"/>
        <v>103.49639999999999</v>
      </c>
      <c r="I27" s="817">
        <v>111</v>
      </c>
      <c r="J27" s="816">
        <f t="shared" si="1"/>
        <v>0</v>
      </c>
    </row>
    <row r="28" spans="1:10" ht="15">
      <c r="A28" s="13"/>
      <c r="B28" s="829" t="s">
        <v>12293</v>
      </c>
      <c r="C28" s="831" t="s">
        <v>12294</v>
      </c>
      <c r="D28" s="71">
        <v>1</v>
      </c>
      <c r="E28" s="2">
        <v>18</v>
      </c>
      <c r="F28" s="3"/>
      <c r="G28" s="71"/>
      <c r="H28" s="202">
        <f t="shared" si="0"/>
        <v>114.68519999999999</v>
      </c>
      <c r="I28" s="817">
        <v>123</v>
      </c>
      <c r="J28" s="816">
        <f t="shared" si="1"/>
        <v>0</v>
      </c>
    </row>
    <row r="29" spans="1:10" ht="15">
      <c r="A29" s="13"/>
      <c r="B29" s="829"/>
      <c r="C29" s="831"/>
      <c r="F29" s="3"/>
      <c r="G29" s="71"/>
      <c r="H29" s="202"/>
      <c r="I29" s="816"/>
      <c r="J29" s="816"/>
    </row>
    <row r="30" spans="1:10" ht="15">
      <c r="A30" s="13"/>
      <c r="B30" s="829"/>
      <c r="C30" s="831"/>
      <c r="F30" s="3"/>
      <c r="G30" s="71"/>
      <c r="H30" s="202"/>
      <c r="I30" s="816"/>
      <c r="J30" s="816"/>
    </row>
    <row r="31" spans="1:10" ht="15">
      <c r="A31" s="13"/>
      <c r="B31" s="814" t="s">
        <v>12295</v>
      </c>
      <c r="C31" s="830"/>
      <c r="F31" s="3"/>
      <c r="G31" s="71"/>
      <c r="H31" s="202"/>
      <c r="I31" s="816"/>
      <c r="J31" s="816"/>
    </row>
    <row r="32" spans="1:10" ht="15">
      <c r="A32" s="13"/>
      <c r="B32" s="829" t="s">
        <v>12296</v>
      </c>
      <c r="C32" s="831" t="s">
        <v>12297</v>
      </c>
      <c r="D32" s="71">
        <v>1</v>
      </c>
      <c r="E32" s="2">
        <v>5</v>
      </c>
      <c r="F32" s="3"/>
      <c r="G32" s="71"/>
      <c r="H32" s="202">
        <f t="shared" si="0"/>
        <v>64.335599999999999</v>
      </c>
      <c r="I32" s="817">
        <v>69</v>
      </c>
      <c r="J32" s="816">
        <f t="shared" si="1"/>
        <v>0</v>
      </c>
    </row>
    <row r="33" spans="1:10" ht="15">
      <c r="A33" s="13"/>
      <c r="B33" s="829" t="s">
        <v>12298</v>
      </c>
      <c r="C33" s="831" t="s">
        <v>12299</v>
      </c>
      <c r="D33" s="71">
        <v>1</v>
      </c>
      <c r="E33" s="2">
        <v>7</v>
      </c>
      <c r="F33" s="3"/>
      <c r="G33" s="71"/>
      <c r="H33" s="202">
        <f t="shared" si="0"/>
        <v>71.794799999999995</v>
      </c>
      <c r="I33" s="817">
        <v>77</v>
      </c>
      <c r="J33" s="816">
        <f t="shared" si="1"/>
        <v>0</v>
      </c>
    </row>
    <row r="34" spans="1:10" ht="15">
      <c r="A34" s="13"/>
      <c r="B34" s="829" t="s">
        <v>12300</v>
      </c>
      <c r="C34" s="831" t="s">
        <v>12301</v>
      </c>
      <c r="D34" s="71">
        <v>1</v>
      </c>
      <c r="E34" s="2">
        <v>9</v>
      </c>
      <c r="F34" s="3"/>
      <c r="G34" s="71"/>
      <c r="H34" s="202">
        <f t="shared" si="0"/>
        <v>81.118800000000007</v>
      </c>
      <c r="I34" s="817">
        <v>87</v>
      </c>
      <c r="J34" s="816">
        <f t="shared" si="1"/>
        <v>0</v>
      </c>
    </row>
    <row r="35" spans="1:10" ht="15">
      <c r="A35" s="18"/>
      <c r="B35" s="829" t="s">
        <v>12302</v>
      </c>
      <c r="C35" s="831" t="s">
        <v>12303</v>
      </c>
      <c r="D35" s="71">
        <v>1</v>
      </c>
      <c r="E35" s="199">
        <v>9</v>
      </c>
      <c r="F35" s="3"/>
      <c r="G35" s="71"/>
      <c r="H35" s="202">
        <f t="shared" si="0"/>
        <v>77.389200000000002</v>
      </c>
      <c r="I35" s="817">
        <v>83</v>
      </c>
      <c r="J35" s="816">
        <f t="shared" si="1"/>
        <v>0</v>
      </c>
    </row>
    <row r="36" spans="1:10" ht="15">
      <c r="A36" s="13"/>
      <c r="B36" s="829" t="s">
        <v>12304</v>
      </c>
      <c r="C36" s="831" t="s">
        <v>12305</v>
      </c>
      <c r="D36" s="71">
        <v>1</v>
      </c>
      <c r="E36" s="2">
        <v>11</v>
      </c>
      <c r="F36" s="3"/>
      <c r="G36" s="71"/>
      <c r="H36" s="202">
        <f t="shared" si="0"/>
        <v>86.713200000000001</v>
      </c>
      <c r="I36" s="817">
        <v>93</v>
      </c>
      <c r="J36" s="816">
        <f t="shared" si="1"/>
        <v>0</v>
      </c>
    </row>
    <row r="37" spans="1:10" ht="15">
      <c r="A37" s="13"/>
      <c r="B37" s="829" t="s">
        <v>12306</v>
      </c>
      <c r="C37" s="831" t="s">
        <v>12307</v>
      </c>
      <c r="D37" s="71">
        <v>1</v>
      </c>
      <c r="E37" s="2">
        <v>13</v>
      </c>
      <c r="F37" s="3"/>
      <c r="G37" s="71"/>
      <c r="H37" s="202">
        <f t="shared" si="0"/>
        <v>100.6992</v>
      </c>
      <c r="I37" s="817">
        <v>108</v>
      </c>
      <c r="J37" s="816">
        <f t="shared" si="1"/>
        <v>0</v>
      </c>
    </row>
    <row r="38" spans="1:10" ht="15">
      <c r="A38" s="13"/>
      <c r="B38" s="829"/>
      <c r="C38" s="831"/>
      <c r="F38" s="3"/>
      <c r="G38" s="71"/>
      <c r="H38" s="202"/>
      <c r="I38" s="817"/>
      <c r="J38" s="816"/>
    </row>
    <row r="39" spans="1:10" ht="15">
      <c r="A39" s="13"/>
      <c r="B39" s="829"/>
      <c r="C39" s="831"/>
      <c r="F39" s="3"/>
      <c r="G39" s="71"/>
      <c r="H39" s="202"/>
      <c r="I39" s="817"/>
      <c r="J39" s="816"/>
    </row>
    <row r="40" spans="1:10" ht="15">
      <c r="A40" s="13"/>
      <c r="B40" s="814" t="s">
        <v>12308</v>
      </c>
      <c r="C40" s="830"/>
      <c r="F40" s="3"/>
      <c r="G40" s="71"/>
      <c r="H40" s="202"/>
      <c r="I40" s="817"/>
      <c r="J40" s="816"/>
    </row>
    <row r="41" spans="1:10" ht="15">
      <c r="A41" s="13"/>
      <c r="B41" s="829" t="s">
        <v>12309</v>
      </c>
      <c r="C41" s="831" t="s">
        <v>12310</v>
      </c>
      <c r="D41" s="71">
        <v>1</v>
      </c>
      <c r="E41" s="2">
        <v>5</v>
      </c>
      <c r="F41" s="3"/>
      <c r="G41" s="71"/>
      <c r="H41" s="202">
        <f t="shared" si="0"/>
        <v>64.335599999999999</v>
      </c>
      <c r="I41" s="817">
        <v>69</v>
      </c>
      <c r="J41" s="816">
        <f t="shared" si="1"/>
        <v>0</v>
      </c>
    </row>
    <row r="42" spans="1:10" ht="15">
      <c r="A42" s="13"/>
      <c r="B42" s="829" t="s">
        <v>12311</v>
      </c>
      <c r="C42" s="831" t="s">
        <v>12312</v>
      </c>
      <c r="D42" s="71">
        <v>1</v>
      </c>
      <c r="E42" s="2">
        <v>7</v>
      </c>
      <c r="F42" s="3"/>
      <c r="G42" s="71"/>
      <c r="H42" s="202">
        <f t="shared" si="0"/>
        <v>69.930000000000007</v>
      </c>
      <c r="I42" s="817">
        <v>75</v>
      </c>
      <c r="J42" s="816">
        <f t="shared" si="1"/>
        <v>0</v>
      </c>
    </row>
    <row r="43" spans="1:10" ht="15">
      <c r="A43" s="13"/>
      <c r="B43" s="829" t="s">
        <v>12313</v>
      </c>
      <c r="C43" s="831" t="s">
        <v>12314</v>
      </c>
      <c r="D43" s="71">
        <v>1</v>
      </c>
      <c r="E43" s="2">
        <v>9</v>
      </c>
      <c r="F43" s="3"/>
      <c r="G43" s="71"/>
      <c r="H43" s="202">
        <f t="shared" si="0"/>
        <v>82.983599999999996</v>
      </c>
      <c r="I43" s="817">
        <v>89</v>
      </c>
      <c r="J43" s="816">
        <f t="shared" si="1"/>
        <v>0</v>
      </c>
    </row>
    <row r="44" spans="1:10" ht="15">
      <c r="A44" s="13"/>
      <c r="B44" s="829" t="s">
        <v>12315</v>
      </c>
      <c r="C44" s="831" t="s">
        <v>12316</v>
      </c>
      <c r="D44" s="71">
        <v>1</v>
      </c>
      <c r="E44" s="2">
        <v>9</v>
      </c>
      <c r="F44" s="3"/>
      <c r="G44" s="71"/>
      <c r="H44" s="202">
        <f t="shared" si="0"/>
        <v>78.321600000000004</v>
      </c>
      <c r="I44" s="817">
        <v>84</v>
      </c>
      <c r="J44" s="816">
        <f t="shared" si="1"/>
        <v>0</v>
      </c>
    </row>
    <row r="45" spans="1:10" ht="15">
      <c r="A45" s="13"/>
      <c r="B45" s="829" t="s">
        <v>12317</v>
      </c>
      <c r="C45" s="831" t="s">
        <v>12318</v>
      </c>
      <c r="D45" s="71">
        <v>1</v>
      </c>
      <c r="E45" s="2">
        <v>11</v>
      </c>
      <c r="F45" s="3"/>
      <c r="G45" s="71"/>
      <c r="H45" s="202">
        <f t="shared" si="0"/>
        <v>89.510400000000004</v>
      </c>
      <c r="I45" s="817">
        <v>96</v>
      </c>
      <c r="J45" s="816">
        <f t="shared" si="1"/>
        <v>0</v>
      </c>
    </row>
    <row r="46" spans="1:10" ht="15">
      <c r="A46" s="13"/>
      <c r="B46" s="829" t="s">
        <v>12319</v>
      </c>
      <c r="C46" s="831" t="s">
        <v>12320</v>
      </c>
      <c r="D46" s="71">
        <v>1</v>
      </c>
      <c r="E46" s="2">
        <v>13</v>
      </c>
      <c r="F46" s="3"/>
      <c r="G46" s="71"/>
      <c r="H46" s="202">
        <f t="shared" si="0"/>
        <v>100.6992</v>
      </c>
      <c r="I46" s="817">
        <v>108</v>
      </c>
      <c r="J46" s="816">
        <f t="shared" si="1"/>
        <v>0</v>
      </c>
    </row>
    <row r="47" spans="1:10" ht="15">
      <c r="A47" s="13"/>
      <c r="B47" s="829"/>
      <c r="C47" s="831"/>
      <c r="F47" s="3"/>
      <c r="G47" s="71"/>
      <c r="H47" s="202"/>
      <c r="I47" s="817"/>
      <c r="J47" s="816"/>
    </row>
    <row r="48" spans="1:10" ht="15">
      <c r="A48" s="13"/>
      <c r="B48" s="829"/>
      <c r="C48" s="831"/>
      <c r="F48" s="3"/>
      <c r="G48" s="71"/>
      <c r="H48" s="202"/>
      <c r="I48" s="817"/>
      <c r="J48" s="816"/>
    </row>
    <row r="49" spans="1:10" ht="15">
      <c r="A49" s="13"/>
      <c r="B49" s="814" t="s">
        <v>12321</v>
      </c>
      <c r="C49" s="830"/>
      <c r="F49" s="3"/>
      <c r="G49" s="71"/>
      <c r="H49" s="202"/>
      <c r="I49" s="817"/>
      <c r="J49" s="816"/>
    </row>
    <row r="50" spans="1:10" ht="15">
      <c r="A50" s="13"/>
      <c r="B50" s="829" t="s">
        <v>12322</v>
      </c>
      <c r="C50" s="831" t="s">
        <v>12323</v>
      </c>
      <c r="D50" s="71">
        <v>1</v>
      </c>
      <c r="E50" s="2">
        <v>15</v>
      </c>
      <c r="F50" s="3"/>
      <c r="G50" s="71"/>
      <c r="H50" s="202">
        <f t="shared" si="0"/>
        <v>176.2236</v>
      </c>
      <c r="I50" s="815">
        <v>189</v>
      </c>
      <c r="J50" s="816">
        <f t="shared" si="1"/>
        <v>0</v>
      </c>
    </row>
    <row r="51" spans="1:10" ht="15">
      <c r="A51" s="13"/>
      <c r="B51" s="829" t="s">
        <v>12324</v>
      </c>
      <c r="C51" s="831" t="s">
        <v>12325</v>
      </c>
      <c r="D51" s="71">
        <v>1</v>
      </c>
      <c r="E51" s="2">
        <v>18</v>
      </c>
      <c r="F51" s="3"/>
      <c r="G51" s="71"/>
      <c r="H51" s="202">
        <f t="shared" si="0"/>
        <v>190.20959999999999</v>
      </c>
      <c r="I51" s="815">
        <v>204</v>
      </c>
      <c r="J51" s="816">
        <f t="shared" si="1"/>
        <v>0</v>
      </c>
    </row>
    <row r="52" spans="1:10" ht="15">
      <c r="A52" s="13"/>
      <c r="B52" s="829" t="s">
        <v>12326</v>
      </c>
      <c r="C52" s="831" t="s">
        <v>12327</v>
      </c>
      <c r="D52" s="71">
        <v>1</v>
      </c>
      <c r="E52" s="2">
        <v>20</v>
      </c>
      <c r="F52" s="3"/>
      <c r="G52" s="71"/>
      <c r="H52" s="202">
        <f t="shared" si="0"/>
        <v>204.19560000000001</v>
      </c>
      <c r="I52" s="815">
        <v>219</v>
      </c>
      <c r="J52" s="816">
        <f t="shared" si="1"/>
        <v>0</v>
      </c>
    </row>
    <row r="53" spans="1:10" ht="15">
      <c r="A53" s="13"/>
      <c r="B53" s="829" t="s">
        <v>12328</v>
      </c>
      <c r="C53" s="831" t="s">
        <v>12329</v>
      </c>
      <c r="D53" s="71">
        <v>1</v>
      </c>
      <c r="E53" s="2">
        <v>22</v>
      </c>
      <c r="F53" s="3"/>
      <c r="G53" s="71"/>
      <c r="H53" s="202">
        <f t="shared" si="0"/>
        <v>218.1816</v>
      </c>
      <c r="I53" s="815">
        <v>234</v>
      </c>
      <c r="J53" s="816">
        <f t="shared" si="1"/>
        <v>0</v>
      </c>
    </row>
    <row r="54" spans="1:10" ht="15">
      <c r="A54" s="13"/>
      <c r="B54" s="829"/>
      <c r="C54" s="831"/>
      <c r="F54" s="3"/>
      <c r="G54" s="71"/>
      <c r="H54" s="202"/>
      <c r="I54" s="817"/>
      <c r="J54" s="816"/>
    </row>
    <row r="55" spans="1:10" ht="15">
      <c r="A55" s="13"/>
      <c r="B55" s="829"/>
      <c r="C55" s="831"/>
      <c r="F55" s="3"/>
      <c r="G55" s="71"/>
      <c r="H55" s="202"/>
      <c r="I55" s="817"/>
      <c r="J55" s="816"/>
    </row>
    <row r="56" spans="1:10" ht="15">
      <c r="A56" s="13"/>
      <c r="B56" s="814" t="s">
        <v>12330</v>
      </c>
      <c r="C56" s="830"/>
      <c r="F56" s="3"/>
      <c r="G56" s="71"/>
      <c r="H56" s="202"/>
      <c r="I56" s="817"/>
      <c r="J56" s="816"/>
    </row>
    <row r="57" spans="1:10" ht="15">
      <c r="A57" s="13"/>
      <c r="B57" s="829" t="s">
        <v>12331</v>
      </c>
      <c r="C57" s="831" t="s">
        <v>12332</v>
      </c>
      <c r="D57" s="71">
        <v>1</v>
      </c>
      <c r="E57" s="2">
        <v>8</v>
      </c>
      <c r="F57" s="3"/>
      <c r="G57" s="71"/>
      <c r="H57" s="202">
        <f t="shared" si="0"/>
        <v>78.321600000000004</v>
      </c>
      <c r="I57" s="817">
        <v>84</v>
      </c>
      <c r="J57" s="816">
        <f t="shared" si="1"/>
        <v>0</v>
      </c>
    </row>
    <row r="58" spans="1:10" ht="15">
      <c r="A58" s="13"/>
      <c r="B58" s="829" t="s">
        <v>12333</v>
      </c>
      <c r="C58" s="831" t="s">
        <v>12334</v>
      </c>
      <c r="D58" s="71">
        <v>1</v>
      </c>
      <c r="E58" s="2">
        <v>11</v>
      </c>
      <c r="F58" s="3"/>
      <c r="G58" s="71"/>
      <c r="H58" s="202">
        <f t="shared" si="0"/>
        <v>83.915999999999997</v>
      </c>
      <c r="I58" s="817">
        <v>90</v>
      </c>
      <c r="J58" s="816">
        <f t="shared" si="1"/>
        <v>0</v>
      </c>
    </row>
    <row r="59" spans="1:10" ht="15">
      <c r="A59" s="13"/>
      <c r="B59" s="829" t="s">
        <v>12335</v>
      </c>
      <c r="C59" s="831" t="s">
        <v>12336</v>
      </c>
      <c r="D59" s="71">
        <v>1</v>
      </c>
      <c r="E59" s="2">
        <v>14</v>
      </c>
      <c r="F59" s="3"/>
      <c r="G59" s="71"/>
      <c r="H59" s="202">
        <f t="shared" si="0"/>
        <v>96.9696</v>
      </c>
      <c r="I59" s="817">
        <v>104</v>
      </c>
      <c r="J59" s="816">
        <f t="shared" si="1"/>
        <v>0</v>
      </c>
    </row>
    <row r="60" spans="1:10" ht="15">
      <c r="A60" s="13"/>
      <c r="B60" s="829" t="s">
        <v>12337</v>
      </c>
      <c r="C60" s="831" t="s">
        <v>12338</v>
      </c>
      <c r="D60" s="71">
        <v>1</v>
      </c>
      <c r="E60" s="2">
        <v>12</v>
      </c>
      <c r="F60" s="3"/>
      <c r="G60" s="71"/>
      <c r="H60" s="202">
        <f t="shared" si="0"/>
        <v>92.307599999999994</v>
      </c>
      <c r="I60" s="817">
        <v>99</v>
      </c>
      <c r="J60" s="816">
        <f t="shared" si="1"/>
        <v>0</v>
      </c>
    </row>
    <row r="61" spans="1:10" ht="15">
      <c r="A61" s="13"/>
      <c r="B61" s="829" t="s">
        <v>12339</v>
      </c>
      <c r="C61" s="831" t="s">
        <v>12340</v>
      </c>
      <c r="D61" s="71">
        <v>1</v>
      </c>
      <c r="E61" s="2">
        <v>14</v>
      </c>
      <c r="F61" s="3"/>
      <c r="G61" s="71"/>
      <c r="H61" s="202">
        <f t="shared" si="0"/>
        <v>92.307599999999994</v>
      </c>
      <c r="I61" s="817">
        <v>99</v>
      </c>
      <c r="J61" s="816">
        <f t="shared" si="1"/>
        <v>0</v>
      </c>
    </row>
    <row r="62" spans="1:10" ht="15">
      <c r="A62" s="13"/>
      <c r="B62" s="829" t="s">
        <v>12341</v>
      </c>
      <c r="C62" s="831" t="s">
        <v>12342</v>
      </c>
      <c r="D62" s="71">
        <v>1</v>
      </c>
      <c r="E62" s="2">
        <v>16</v>
      </c>
      <c r="F62" s="3"/>
      <c r="G62" s="76"/>
      <c r="H62" s="202">
        <f t="shared" si="0"/>
        <v>103.49639999999999</v>
      </c>
      <c r="I62" s="817">
        <v>111</v>
      </c>
      <c r="J62" s="816">
        <f t="shared" si="1"/>
        <v>0</v>
      </c>
    </row>
    <row r="63" spans="1:10" ht="15">
      <c r="A63" s="13"/>
      <c r="B63" s="829" t="s">
        <v>12343</v>
      </c>
      <c r="C63" s="831" t="s">
        <v>12344</v>
      </c>
      <c r="D63" s="71">
        <v>1</v>
      </c>
      <c r="E63" s="2">
        <v>18</v>
      </c>
      <c r="F63" s="3"/>
      <c r="G63" s="71"/>
      <c r="H63" s="202">
        <f t="shared" si="0"/>
        <v>113.75280000000001</v>
      </c>
      <c r="I63" s="817">
        <v>122</v>
      </c>
      <c r="J63" s="816">
        <f t="shared" si="1"/>
        <v>0</v>
      </c>
    </row>
    <row r="64" spans="1:10" ht="15">
      <c r="A64" s="13"/>
      <c r="B64" s="829" t="s">
        <v>12345</v>
      </c>
      <c r="C64" s="831" t="s">
        <v>12346</v>
      </c>
      <c r="D64" s="71">
        <v>1</v>
      </c>
      <c r="E64" s="2">
        <v>20</v>
      </c>
      <c r="F64" s="3"/>
      <c r="G64" s="71"/>
      <c r="H64" s="202">
        <f t="shared" si="0"/>
        <v>113.75280000000001</v>
      </c>
      <c r="I64" s="817">
        <v>122</v>
      </c>
      <c r="J64" s="816">
        <f t="shared" si="1"/>
        <v>0</v>
      </c>
    </row>
    <row r="65" spans="1:10" ht="15">
      <c r="A65" s="13"/>
      <c r="B65" s="829" t="s">
        <v>12347</v>
      </c>
      <c r="C65" s="831" t="s">
        <v>12348</v>
      </c>
      <c r="D65" s="71">
        <v>1</v>
      </c>
      <c r="E65" s="2">
        <v>22</v>
      </c>
      <c r="F65" s="3"/>
      <c r="G65" s="71"/>
      <c r="H65" s="202">
        <f t="shared" si="0"/>
        <v>124.94159999999999</v>
      </c>
      <c r="I65" s="817">
        <v>134</v>
      </c>
      <c r="J65" s="816">
        <f t="shared" si="1"/>
        <v>0</v>
      </c>
    </row>
    <row r="66" spans="1:10" ht="15">
      <c r="A66" s="13"/>
      <c r="B66" s="829"/>
      <c r="C66" s="831"/>
      <c r="F66" s="3"/>
      <c r="G66" s="71"/>
      <c r="H66" s="202"/>
      <c r="I66" s="817"/>
      <c r="J66" s="816"/>
    </row>
    <row r="67" spans="1:10" ht="15">
      <c r="A67" s="13"/>
      <c r="B67" s="829"/>
      <c r="C67" s="831"/>
      <c r="F67" s="3"/>
      <c r="G67" s="71"/>
      <c r="H67" s="202"/>
      <c r="I67" s="817"/>
      <c r="J67" s="816"/>
    </row>
    <row r="68" spans="1:10" ht="15">
      <c r="A68" s="13"/>
      <c r="B68" s="814" t="s">
        <v>12349</v>
      </c>
      <c r="C68" s="830"/>
      <c r="E68" s="199"/>
      <c r="F68" s="3"/>
      <c r="G68" s="76"/>
      <c r="H68" s="202"/>
      <c r="I68" s="817"/>
      <c r="J68" s="816"/>
    </row>
    <row r="69" spans="1:10" ht="15">
      <c r="A69" s="13"/>
      <c r="B69" s="829" t="s">
        <v>12350</v>
      </c>
      <c r="C69" s="831" t="s">
        <v>12351</v>
      </c>
      <c r="D69" s="71">
        <v>1</v>
      </c>
      <c r="E69" s="2">
        <v>12</v>
      </c>
      <c r="F69" s="3"/>
      <c r="G69" s="71"/>
      <c r="H69" s="202">
        <f t="shared" si="0"/>
        <v>92.307599999999994</v>
      </c>
      <c r="I69" s="817">
        <v>99</v>
      </c>
      <c r="J69" s="816">
        <f t="shared" si="1"/>
        <v>0</v>
      </c>
    </row>
    <row r="70" spans="1:10" ht="15">
      <c r="A70" s="13"/>
      <c r="B70" s="829" t="s">
        <v>12352</v>
      </c>
      <c r="C70" s="831" t="s">
        <v>12353</v>
      </c>
      <c r="D70" s="71">
        <v>1</v>
      </c>
      <c r="E70" s="2">
        <v>15</v>
      </c>
      <c r="F70" s="3"/>
      <c r="G70" s="71"/>
      <c r="H70" s="202">
        <f t="shared" si="0"/>
        <v>103.49639999999999</v>
      </c>
      <c r="I70" s="817">
        <v>111</v>
      </c>
      <c r="J70" s="816">
        <f t="shared" si="1"/>
        <v>0</v>
      </c>
    </row>
    <row r="71" spans="1:10" ht="15">
      <c r="A71" s="13"/>
      <c r="B71" s="829" t="s">
        <v>12354</v>
      </c>
      <c r="C71" s="831" t="s">
        <v>12355</v>
      </c>
      <c r="D71" s="71">
        <v>1</v>
      </c>
      <c r="E71" s="2">
        <v>17</v>
      </c>
      <c r="F71" s="3"/>
      <c r="G71" s="71"/>
      <c r="H71" s="202">
        <f t="shared" si="0"/>
        <v>110.9556</v>
      </c>
      <c r="I71" s="817">
        <v>119</v>
      </c>
      <c r="J71" s="816">
        <f t="shared" si="1"/>
        <v>0</v>
      </c>
    </row>
    <row r="72" spans="1:10" ht="15">
      <c r="A72" s="13"/>
      <c r="B72" s="829" t="s">
        <v>12356</v>
      </c>
      <c r="C72" s="831" t="s">
        <v>12357</v>
      </c>
      <c r="D72" s="71">
        <v>1</v>
      </c>
      <c r="E72" s="2">
        <v>18</v>
      </c>
      <c r="F72" s="3"/>
      <c r="G72" s="71"/>
      <c r="H72" s="202">
        <f t="shared" si="0"/>
        <v>110.9556</v>
      </c>
      <c r="I72" s="817">
        <v>119</v>
      </c>
      <c r="J72" s="816">
        <f t="shared" si="1"/>
        <v>0</v>
      </c>
    </row>
    <row r="73" spans="1:10" ht="15">
      <c r="A73" s="13"/>
      <c r="B73" s="829" t="s">
        <v>12358</v>
      </c>
      <c r="C73" s="831" t="s">
        <v>12359</v>
      </c>
      <c r="D73" s="71">
        <v>1</v>
      </c>
      <c r="E73" s="2">
        <v>21</v>
      </c>
      <c r="F73" s="3"/>
      <c r="G73" s="76"/>
      <c r="H73" s="202">
        <f t="shared" si="0"/>
        <v>130.536</v>
      </c>
      <c r="I73" s="817">
        <v>140</v>
      </c>
      <c r="J73" s="816">
        <f t="shared" si="1"/>
        <v>0</v>
      </c>
    </row>
    <row r="74" spans="1:10" ht="15">
      <c r="A74" s="13"/>
      <c r="B74" s="829"/>
      <c r="C74" s="831"/>
      <c r="F74" s="3"/>
      <c r="G74" s="76"/>
      <c r="H74" s="202"/>
      <c r="I74" s="817"/>
      <c r="J74" s="816"/>
    </row>
    <row r="75" spans="1:10" ht="15">
      <c r="A75" s="13"/>
      <c r="B75" s="829"/>
      <c r="C75" s="831"/>
      <c r="F75" s="3"/>
      <c r="G75" s="76"/>
      <c r="H75" s="202"/>
      <c r="I75" s="817"/>
      <c r="J75" s="816"/>
    </row>
    <row r="76" spans="1:10" ht="15">
      <c r="A76" s="13"/>
      <c r="B76" s="814" t="s">
        <v>12360</v>
      </c>
      <c r="C76" s="830"/>
      <c r="F76" s="3"/>
      <c r="G76" s="76"/>
      <c r="H76" s="202"/>
      <c r="I76" s="817"/>
      <c r="J76" s="816"/>
    </row>
    <row r="77" spans="1:10" ht="15">
      <c r="A77" s="13"/>
      <c r="B77" s="829" t="s">
        <v>12361</v>
      </c>
      <c r="C77" s="831" t="s">
        <v>12362</v>
      </c>
      <c r="D77" s="71">
        <v>1</v>
      </c>
      <c r="E77" s="2">
        <v>8</v>
      </c>
      <c r="F77" s="3"/>
      <c r="G77" s="76"/>
      <c r="H77" s="202">
        <f t="shared" si="0"/>
        <v>83.915999999999997</v>
      </c>
      <c r="I77" s="817">
        <v>90</v>
      </c>
      <c r="J77" s="816">
        <f t="shared" si="1"/>
        <v>0</v>
      </c>
    </row>
    <row r="78" spans="1:10" ht="15">
      <c r="A78" s="13"/>
      <c r="B78" s="829" t="s">
        <v>12363</v>
      </c>
      <c r="C78" s="831" t="s">
        <v>12364</v>
      </c>
      <c r="D78" s="71">
        <v>1</v>
      </c>
      <c r="E78" s="2">
        <v>8</v>
      </c>
      <c r="F78" s="3"/>
      <c r="G78" s="76"/>
      <c r="H78" s="202">
        <f t="shared" si="0"/>
        <v>83.915999999999997</v>
      </c>
      <c r="I78" s="817">
        <v>90</v>
      </c>
      <c r="J78" s="816">
        <f t="shared" si="1"/>
        <v>0</v>
      </c>
    </row>
    <row r="79" spans="1:10" ht="15">
      <c r="A79" s="13"/>
      <c r="B79" s="829" t="s">
        <v>12365</v>
      </c>
      <c r="C79" s="831" t="s">
        <v>12366</v>
      </c>
      <c r="D79" s="71">
        <v>1</v>
      </c>
      <c r="E79" s="2">
        <v>8</v>
      </c>
      <c r="F79" s="3"/>
      <c r="G79" s="76"/>
      <c r="H79" s="202">
        <f t="shared" si="0"/>
        <v>83.915999999999997</v>
      </c>
      <c r="I79" s="817">
        <v>90</v>
      </c>
      <c r="J79" s="816">
        <f t="shared" si="1"/>
        <v>0</v>
      </c>
    </row>
    <row r="80" spans="1:10" ht="15">
      <c r="A80" s="13"/>
      <c r="B80" s="829" t="s">
        <v>12367</v>
      </c>
      <c r="C80" s="831" t="s">
        <v>12368</v>
      </c>
      <c r="D80" s="71">
        <v>1</v>
      </c>
      <c r="E80" s="2">
        <v>8</v>
      </c>
      <c r="F80" s="3"/>
      <c r="G80" s="76"/>
      <c r="H80" s="202">
        <f t="shared" si="0"/>
        <v>88.578000000000003</v>
      </c>
      <c r="I80" s="817">
        <v>95</v>
      </c>
      <c r="J80" s="816">
        <f t="shared" si="1"/>
        <v>0</v>
      </c>
    </row>
    <row r="81" spans="1:10" ht="15">
      <c r="A81" s="13"/>
      <c r="B81" s="829" t="s">
        <v>12369</v>
      </c>
      <c r="C81" s="831" t="s">
        <v>12370</v>
      </c>
      <c r="D81" s="71">
        <v>1</v>
      </c>
      <c r="E81" s="2">
        <v>8</v>
      </c>
      <c r="F81" s="3"/>
      <c r="G81" s="76"/>
      <c r="H81" s="202">
        <f t="shared" si="0"/>
        <v>88.578000000000003</v>
      </c>
      <c r="I81" s="817">
        <v>95</v>
      </c>
      <c r="J81" s="816">
        <f t="shared" si="1"/>
        <v>0</v>
      </c>
    </row>
    <row r="82" spans="1:10" ht="15">
      <c r="A82" s="13"/>
      <c r="B82" s="829" t="s">
        <v>12371</v>
      </c>
      <c r="C82" s="831" t="s">
        <v>12372</v>
      </c>
      <c r="D82" s="71">
        <v>1</v>
      </c>
      <c r="E82" s="2">
        <v>12</v>
      </c>
      <c r="F82" s="3"/>
      <c r="G82" s="71"/>
      <c r="H82" s="202">
        <f t="shared" si="0"/>
        <v>138.92760000000001</v>
      </c>
      <c r="I82" s="817">
        <v>149</v>
      </c>
      <c r="J82" s="816">
        <f t="shared" si="1"/>
        <v>0</v>
      </c>
    </row>
    <row r="83" spans="1:10" ht="15">
      <c r="A83" s="13"/>
      <c r="B83" s="829" t="s">
        <v>12373</v>
      </c>
      <c r="C83" s="831" t="s">
        <v>12374</v>
      </c>
      <c r="D83" s="71">
        <v>1</v>
      </c>
      <c r="E83" s="2">
        <v>12</v>
      </c>
      <c r="F83" s="3"/>
      <c r="G83" s="71"/>
      <c r="H83" s="202">
        <f t="shared" si="0"/>
        <v>138.92760000000001</v>
      </c>
      <c r="I83" s="817">
        <v>149</v>
      </c>
      <c r="J83" s="816">
        <f t="shared" si="1"/>
        <v>0</v>
      </c>
    </row>
    <row r="84" spans="1:10" ht="15">
      <c r="A84" s="13"/>
      <c r="B84" s="829" t="s">
        <v>12375</v>
      </c>
      <c r="C84" s="831" t="s">
        <v>12376</v>
      </c>
      <c r="D84" s="71">
        <v>1</v>
      </c>
      <c r="E84" s="2">
        <v>12</v>
      </c>
      <c r="F84" s="3"/>
      <c r="G84" s="71"/>
      <c r="H84" s="202">
        <f t="shared" si="0"/>
        <v>138.92760000000001</v>
      </c>
      <c r="I84" s="817">
        <v>149</v>
      </c>
      <c r="J84" s="816">
        <f t="shared" si="1"/>
        <v>0</v>
      </c>
    </row>
    <row r="85" spans="1:10" ht="15">
      <c r="A85" s="13"/>
      <c r="B85" s="829"/>
      <c r="C85" s="831"/>
      <c r="F85" s="3"/>
      <c r="G85" s="71"/>
      <c r="H85" s="202"/>
      <c r="I85" s="817"/>
      <c r="J85" s="816"/>
    </row>
    <row r="86" spans="1:10" ht="15">
      <c r="A86" s="13"/>
      <c r="B86" s="829"/>
      <c r="C86" s="831"/>
      <c r="F86" s="3"/>
      <c r="G86" s="71"/>
      <c r="H86" s="202"/>
      <c r="I86" s="817"/>
      <c r="J86" s="816"/>
    </row>
    <row r="87" spans="1:10" ht="15">
      <c r="A87" s="13"/>
      <c r="B87" s="814" t="s">
        <v>12377</v>
      </c>
      <c r="C87" s="830"/>
      <c r="F87" s="3"/>
      <c r="G87" s="76"/>
      <c r="H87" s="202"/>
      <c r="I87" s="817"/>
      <c r="J87" s="816"/>
    </row>
    <row r="88" spans="1:10" ht="15">
      <c r="A88" s="13"/>
      <c r="B88" s="829" t="s">
        <v>12378</v>
      </c>
      <c r="C88" s="831" t="s">
        <v>12379</v>
      </c>
      <c r="D88" s="71">
        <v>1</v>
      </c>
      <c r="E88" s="2">
        <v>14</v>
      </c>
      <c r="F88" s="3"/>
      <c r="G88" s="71"/>
      <c r="H88" s="202">
        <f>+I88*$H$4</f>
        <v>176.2236</v>
      </c>
      <c r="I88" s="817">
        <v>189</v>
      </c>
      <c r="J88" s="816">
        <f t="shared" si="1"/>
        <v>0</v>
      </c>
    </row>
    <row r="89" spans="1:10" ht="15">
      <c r="A89" s="18"/>
      <c r="B89" s="829" t="s">
        <v>12380</v>
      </c>
      <c r="C89" s="831" t="s">
        <v>12381</v>
      </c>
      <c r="D89" s="71">
        <v>1</v>
      </c>
      <c r="E89" s="2">
        <v>14</v>
      </c>
      <c r="F89" s="3"/>
      <c r="G89" s="71"/>
      <c r="H89" s="202">
        <f>+I89*$H$4</f>
        <v>183.68280000000001</v>
      </c>
      <c r="I89" s="817">
        <v>197</v>
      </c>
      <c r="J89" s="816">
        <f t="shared" si="1"/>
        <v>0</v>
      </c>
    </row>
    <row r="90" spans="1:10" ht="15">
      <c r="A90" s="13"/>
      <c r="B90" s="829" t="s">
        <v>12382</v>
      </c>
      <c r="C90" s="831" t="s">
        <v>12383</v>
      </c>
      <c r="D90" s="71">
        <v>1</v>
      </c>
      <c r="E90" s="2">
        <v>14</v>
      </c>
      <c r="F90" s="3"/>
      <c r="G90" s="71"/>
      <c r="H90" s="202">
        <f t="shared" ref="H90:H104" si="2">+I90*$H$4</f>
        <v>204.19560000000001</v>
      </c>
      <c r="I90" s="817">
        <v>219</v>
      </c>
      <c r="J90" s="816">
        <f t="shared" si="1"/>
        <v>0</v>
      </c>
    </row>
    <row r="91" spans="1:10" ht="15">
      <c r="A91" s="13"/>
      <c r="B91" s="829" t="s">
        <v>12384</v>
      </c>
      <c r="C91" s="831" t="s">
        <v>12385</v>
      </c>
      <c r="D91" s="71">
        <v>1</v>
      </c>
      <c r="E91" s="2">
        <v>14</v>
      </c>
      <c r="F91" s="3"/>
      <c r="G91" s="76"/>
      <c r="H91" s="202">
        <f t="shared" si="2"/>
        <v>218.1816</v>
      </c>
      <c r="I91" s="817">
        <v>234</v>
      </c>
      <c r="J91" s="816">
        <f t="shared" si="1"/>
        <v>0</v>
      </c>
    </row>
    <row r="92" spans="1:10" ht="15">
      <c r="A92" s="13"/>
      <c r="B92" s="829" t="s">
        <v>12386</v>
      </c>
      <c r="C92" s="831" t="s">
        <v>12387</v>
      </c>
      <c r="D92" s="71">
        <v>1</v>
      </c>
      <c r="E92" s="2">
        <v>14</v>
      </c>
      <c r="F92" s="3"/>
      <c r="G92" s="76"/>
      <c r="H92" s="202">
        <f t="shared" si="2"/>
        <v>232.16759999999999</v>
      </c>
      <c r="I92" s="817">
        <v>249</v>
      </c>
      <c r="J92" s="816">
        <f t="shared" si="1"/>
        <v>0</v>
      </c>
    </row>
    <row r="93" spans="1:10" ht="15">
      <c r="A93" s="13"/>
      <c r="B93" s="829" t="s">
        <v>12388</v>
      </c>
      <c r="C93" s="831" t="s">
        <v>12389</v>
      </c>
      <c r="D93" s="71">
        <v>1</v>
      </c>
      <c r="E93" s="2">
        <v>14</v>
      </c>
      <c r="F93" s="3"/>
      <c r="G93" s="71"/>
      <c r="H93" s="202">
        <f t="shared" si="2"/>
        <v>239.6268</v>
      </c>
      <c r="I93" s="817">
        <v>257</v>
      </c>
      <c r="J93" s="816">
        <f t="shared" si="1"/>
        <v>0</v>
      </c>
    </row>
    <row r="94" spans="1:10" ht="15">
      <c r="A94" s="13"/>
      <c r="B94" s="829"/>
      <c r="C94" s="831"/>
      <c r="F94" s="3"/>
      <c r="G94" s="71"/>
      <c r="H94" s="202"/>
      <c r="I94" s="817"/>
      <c r="J94" s="816"/>
    </row>
    <row r="95" spans="1:10" ht="15">
      <c r="A95" s="13"/>
      <c r="B95" s="829"/>
      <c r="C95" s="831"/>
      <c r="F95" s="3"/>
      <c r="G95" s="71"/>
      <c r="H95" s="202"/>
      <c r="I95" s="817"/>
      <c r="J95" s="816"/>
    </row>
    <row r="96" spans="1:10" ht="15">
      <c r="A96" s="18"/>
      <c r="B96" s="814" t="s">
        <v>12390</v>
      </c>
      <c r="C96" s="830"/>
      <c r="F96" s="3"/>
      <c r="G96" s="71"/>
      <c r="H96" s="202"/>
      <c r="I96" s="817"/>
      <c r="J96" s="816"/>
    </row>
    <row r="97" spans="1:10">
      <c r="A97" s="13"/>
      <c r="B97" s="829" t="s">
        <v>12391</v>
      </c>
      <c r="C97" s="832" t="s">
        <v>12392</v>
      </c>
      <c r="D97" s="71">
        <v>1</v>
      </c>
      <c r="E97" s="2">
        <v>4</v>
      </c>
      <c r="F97" s="3"/>
      <c r="G97" s="71"/>
      <c r="H97" s="202">
        <f t="shared" si="2"/>
        <v>41.957999999999998</v>
      </c>
      <c r="I97" s="817">
        <v>45</v>
      </c>
      <c r="J97" s="816">
        <f t="shared" si="1"/>
        <v>0</v>
      </c>
    </row>
    <row r="98" spans="1:10">
      <c r="A98" s="18"/>
      <c r="B98" s="829" t="s">
        <v>12393</v>
      </c>
      <c r="C98" s="832" t="s">
        <v>12394</v>
      </c>
      <c r="D98" s="71">
        <v>1</v>
      </c>
      <c r="E98" s="2">
        <v>5</v>
      </c>
      <c r="F98" s="3"/>
      <c r="G98" s="71"/>
      <c r="H98" s="202">
        <f t="shared" si="2"/>
        <v>43.822800000000001</v>
      </c>
      <c r="I98" s="817">
        <v>47</v>
      </c>
      <c r="J98" s="816">
        <f t="shared" si="1"/>
        <v>0</v>
      </c>
    </row>
    <row r="99" spans="1:10">
      <c r="A99" s="18"/>
      <c r="B99" s="829" t="s">
        <v>12395</v>
      </c>
      <c r="C99" s="832" t="s">
        <v>12396</v>
      </c>
      <c r="D99" s="71">
        <v>1</v>
      </c>
      <c r="E99" s="2">
        <v>5</v>
      </c>
      <c r="F99" s="3"/>
      <c r="G99" s="76"/>
      <c r="H99" s="202">
        <f t="shared" si="2"/>
        <v>44.755200000000002</v>
      </c>
      <c r="I99" s="817">
        <v>48</v>
      </c>
      <c r="J99" s="816">
        <f t="shared" si="1"/>
        <v>0</v>
      </c>
    </row>
    <row r="100" spans="1:10">
      <c r="A100" s="13"/>
      <c r="B100" s="829" t="s">
        <v>12397</v>
      </c>
      <c r="C100" s="832" t="s">
        <v>12398</v>
      </c>
      <c r="D100" s="71">
        <v>1</v>
      </c>
      <c r="E100" s="199">
        <v>6</v>
      </c>
      <c r="F100" s="50"/>
      <c r="G100" s="76"/>
      <c r="H100" s="202">
        <f t="shared" si="2"/>
        <v>46.62</v>
      </c>
      <c r="I100" s="817">
        <v>50</v>
      </c>
      <c r="J100" s="816">
        <f t="shared" si="1"/>
        <v>0</v>
      </c>
    </row>
    <row r="101" spans="1:10">
      <c r="A101" s="13"/>
      <c r="B101" s="829" t="s">
        <v>12399</v>
      </c>
      <c r="C101" s="832" t="s">
        <v>12400</v>
      </c>
      <c r="D101" s="71">
        <v>1</v>
      </c>
      <c r="E101" s="2">
        <v>6</v>
      </c>
      <c r="F101" s="3"/>
      <c r="G101" s="71"/>
      <c r="H101" s="202">
        <f t="shared" si="2"/>
        <v>47.552399999999999</v>
      </c>
      <c r="I101" s="817">
        <v>51</v>
      </c>
      <c r="J101" s="816">
        <f t="shared" si="1"/>
        <v>0</v>
      </c>
    </row>
    <row r="102" spans="1:10">
      <c r="A102" s="13"/>
      <c r="B102" s="829" t="s">
        <v>12401</v>
      </c>
      <c r="C102" s="832" t="s">
        <v>12402</v>
      </c>
      <c r="D102" s="71">
        <v>1</v>
      </c>
      <c r="E102" s="2">
        <v>6</v>
      </c>
      <c r="F102" s="3"/>
      <c r="G102" s="76"/>
      <c r="H102" s="202">
        <f t="shared" si="2"/>
        <v>49.417200000000001</v>
      </c>
      <c r="I102" s="817">
        <v>53</v>
      </c>
      <c r="J102" s="816">
        <f t="shared" ref="J102:J165" si="3">IF($J$4="(net)",0,(I102*$J$4))</f>
        <v>0</v>
      </c>
    </row>
    <row r="103" spans="1:10">
      <c r="A103" s="13"/>
      <c r="B103" s="829" t="s">
        <v>12403</v>
      </c>
      <c r="C103" s="832" t="s">
        <v>12404</v>
      </c>
      <c r="D103" s="71">
        <v>1</v>
      </c>
      <c r="E103" s="2">
        <v>7</v>
      </c>
      <c r="F103" s="3"/>
      <c r="G103" s="73"/>
      <c r="H103" s="202">
        <f t="shared" si="2"/>
        <v>50.349600000000002</v>
      </c>
      <c r="I103" s="818">
        <v>54</v>
      </c>
      <c r="J103" s="816">
        <f t="shared" si="3"/>
        <v>0</v>
      </c>
    </row>
    <row r="104" spans="1:10">
      <c r="A104" s="13"/>
      <c r="B104" s="829" t="s">
        <v>12405</v>
      </c>
      <c r="C104" s="832" t="s">
        <v>12406</v>
      </c>
      <c r="D104" s="71">
        <v>1</v>
      </c>
      <c r="E104" s="2">
        <v>7</v>
      </c>
      <c r="F104" s="3"/>
      <c r="G104" s="71"/>
      <c r="H104" s="202">
        <f t="shared" si="2"/>
        <v>52.214399999999998</v>
      </c>
      <c r="I104" s="818">
        <v>56</v>
      </c>
      <c r="J104" s="816">
        <f t="shared" si="3"/>
        <v>0</v>
      </c>
    </row>
    <row r="105" spans="1:10">
      <c r="A105" s="13"/>
      <c r="B105" s="829" t="s">
        <v>12407</v>
      </c>
      <c r="C105" s="832" t="s">
        <v>12408</v>
      </c>
      <c r="D105" s="71">
        <v>1</v>
      </c>
      <c r="E105" s="2">
        <v>8</v>
      </c>
      <c r="F105" s="3"/>
      <c r="G105" s="71"/>
      <c r="H105" s="202">
        <f t="shared" ref="H105:H173" si="4">I105*$H$4</f>
        <v>53.146799999999999</v>
      </c>
      <c r="I105" s="817">
        <v>57</v>
      </c>
      <c r="J105" s="816">
        <f t="shared" si="3"/>
        <v>0</v>
      </c>
    </row>
    <row r="106" spans="1:10">
      <c r="A106" s="13"/>
      <c r="B106" s="829" t="s">
        <v>12409</v>
      </c>
      <c r="C106" s="832" t="s">
        <v>12410</v>
      </c>
      <c r="D106" s="71">
        <v>1</v>
      </c>
      <c r="E106" s="2">
        <v>9</v>
      </c>
      <c r="F106" s="3"/>
      <c r="G106" s="71"/>
      <c r="H106" s="202">
        <f t="shared" si="4"/>
        <v>55.011600000000001</v>
      </c>
      <c r="I106" s="817">
        <v>59</v>
      </c>
      <c r="J106" s="816">
        <f t="shared" si="3"/>
        <v>0</v>
      </c>
    </row>
    <row r="107" spans="1:10">
      <c r="A107" s="13"/>
      <c r="B107" s="829" t="s">
        <v>12411</v>
      </c>
      <c r="C107" s="832" t="s">
        <v>12412</v>
      </c>
      <c r="D107" s="71">
        <v>1</v>
      </c>
      <c r="E107" s="2">
        <v>11</v>
      </c>
      <c r="F107" s="3"/>
      <c r="G107" s="71"/>
      <c r="H107" s="202">
        <f t="shared" si="4"/>
        <v>55.944000000000003</v>
      </c>
      <c r="I107" s="817">
        <v>60</v>
      </c>
      <c r="J107" s="816">
        <f t="shared" si="3"/>
        <v>0</v>
      </c>
    </row>
    <row r="108" spans="1:10">
      <c r="A108" s="13"/>
      <c r="B108" s="829" t="s">
        <v>12413</v>
      </c>
      <c r="C108" s="832" t="s">
        <v>12414</v>
      </c>
      <c r="D108" s="71">
        <v>1</v>
      </c>
      <c r="E108" s="2">
        <v>12</v>
      </c>
      <c r="F108" s="3"/>
      <c r="G108" s="76"/>
      <c r="H108" s="202">
        <f t="shared" si="4"/>
        <v>57.808799999999998</v>
      </c>
      <c r="I108" s="817">
        <v>62</v>
      </c>
      <c r="J108" s="816">
        <f t="shared" si="3"/>
        <v>0</v>
      </c>
    </row>
    <row r="109" spans="1:10">
      <c r="A109" s="13"/>
      <c r="B109" s="829" t="s">
        <v>12415</v>
      </c>
      <c r="C109" s="832" t="s">
        <v>12416</v>
      </c>
      <c r="D109" s="71">
        <v>1</v>
      </c>
      <c r="E109" s="2">
        <v>14</v>
      </c>
      <c r="F109" s="3"/>
      <c r="G109" s="76"/>
      <c r="H109" s="202">
        <f t="shared" si="4"/>
        <v>60.606000000000002</v>
      </c>
      <c r="I109" s="817">
        <v>65</v>
      </c>
      <c r="J109" s="816">
        <f t="shared" si="3"/>
        <v>0</v>
      </c>
    </row>
    <row r="110" spans="1:10">
      <c r="A110" s="13"/>
      <c r="B110" s="829"/>
      <c r="C110" s="832"/>
      <c r="F110" s="3"/>
      <c r="G110" s="76"/>
      <c r="H110" s="202"/>
      <c r="I110" s="817"/>
      <c r="J110" s="816"/>
    </row>
    <row r="111" spans="1:10">
      <c r="A111" s="13"/>
      <c r="B111" s="829"/>
      <c r="C111" s="832"/>
      <c r="F111" s="3"/>
      <c r="G111" s="76"/>
      <c r="H111" s="202"/>
      <c r="I111" s="817"/>
      <c r="J111" s="816"/>
    </row>
    <row r="112" spans="1:10" ht="15">
      <c r="A112" s="13"/>
      <c r="B112" s="814" t="s">
        <v>12417</v>
      </c>
      <c r="C112" s="830"/>
      <c r="F112" s="3"/>
      <c r="G112" s="76"/>
      <c r="H112" s="202"/>
      <c r="I112" s="817"/>
      <c r="J112" s="816"/>
    </row>
    <row r="113" spans="1:10" ht="15">
      <c r="A113" s="13"/>
      <c r="B113" s="829" t="s">
        <v>12418</v>
      </c>
      <c r="C113" s="831" t="s">
        <v>12419</v>
      </c>
      <c r="D113" s="71">
        <v>1</v>
      </c>
      <c r="E113" s="2">
        <v>8</v>
      </c>
      <c r="F113" s="3"/>
      <c r="G113" s="71"/>
      <c r="H113" s="202">
        <f t="shared" si="4"/>
        <v>67.132800000000003</v>
      </c>
      <c r="I113" s="817">
        <v>72</v>
      </c>
      <c r="J113" s="816">
        <f t="shared" si="3"/>
        <v>0</v>
      </c>
    </row>
    <row r="114" spans="1:10" ht="15">
      <c r="A114" s="13"/>
      <c r="B114" s="829" t="s">
        <v>12420</v>
      </c>
      <c r="C114" s="831" t="s">
        <v>12421</v>
      </c>
      <c r="D114" s="71">
        <v>1</v>
      </c>
      <c r="E114" s="2">
        <v>9</v>
      </c>
      <c r="F114" s="3"/>
      <c r="G114" s="71"/>
      <c r="H114" s="202">
        <f t="shared" si="4"/>
        <v>69.930000000000007</v>
      </c>
      <c r="I114" s="817">
        <v>75</v>
      </c>
      <c r="J114" s="816">
        <f t="shared" si="3"/>
        <v>0</v>
      </c>
    </row>
    <row r="115" spans="1:10" ht="15">
      <c r="A115" s="13"/>
      <c r="B115" s="829" t="s">
        <v>12422</v>
      </c>
      <c r="C115" s="831" t="s">
        <v>12423</v>
      </c>
      <c r="D115" s="71">
        <v>1</v>
      </c>
      <c r="E115" s="2">
        <v>11</v>
      </c>
      <c r="F115" s="3"/>
      <c r="G115" s="71"/>
      <c r="H115" s="202">
        <f t="shared" si="4"/>
        <v>75.5244</v>
      </c>
      <c r="I115" s="817">
        <v>81</v>
      </c>
      <c r="J115" s="816">
        <f t="shared" si="3"/>
        <v>0</v>
      </c>
    </row>
    <row r="116" spans="1:10" ht="15">
      <c r="A116" s="13"/>
      <c r="B116" s="829" t="s">
        <v>12424</v>
      </c>
      <c r="C116" s="831" t="s">
        <v>12425</v>
      </c>
      <c r="D116" s="71">
        <v>1</v>
      </c>
      <c r="E116" s="2">
        <v>12</v>
      </c>
      <c r="F116" s="3"/>
      <c r="G116" s="71"/>
      <c r="H116" s="202">
        <f t="shared" si="4"/>
        <v>80.186400000000006</v>
      </c>
      <c r="I116" s="817">
        <v>86</v>
      </c>
      <c r="J116" s="816">
        <f t="shared" si="3"/>
        <v>0</v>
      </c>
    </row>
    <row r="117" spans="1:10" ht="15">
      <c r="A117" s="13"/>
      <c r="B117" s="829" t="s">
        <v>12426</v>
      </c>
      <c r="C117" s="831" t="s">
        <v>12427</v>
      </c>
      <c r="D117" s="71">
        <v>1</v>
      </c>
      <c r="E117" s="2">
        <v>14</v>
      </c>
      <c r="F117" s="3"/>
      <c r="G117" s="71"/>
      <c r="H117" s="202">
        <f t="shared" si="4"/>
        <v>85.780799999999999</v>
      </c>
      <c r="I117" s="817">
        <v>92</v>
      </c>
      <c r="J117" s="816">
        <f t="shared" si="3"/>
        <v>0</v>
      </c>
    </row>
    <row r="118" spans="1:10" ht="15">
      <c r="A118" s="13"/>
      <c r="B118" s="829"/>
      <c r="C118" s="831"/>
      <c r="F118" s="3"/>
      <c r="G118" s="71"/>
      <c r="H118" s="202"/>
      <c r="I118" s="817"/>
      <c r="J118" s="816"/>
    </row>
    <row r="119" spans="1:10" ht="15">
      <c r="A119" s="13"/>
      <c r="B119" s="829"/>
      <c r="C119" s="831"/>
      <c r="F119" s="3"/>
      <c r="G119" s="71"/>
      <c r="H119" s="202"/>
      <c r="I119" s="817"/>
      <c r="J119" s="816"/>
    </row>
    <row r="120" spans="1:10" ht="15">
      <c r="A120" s="13"/>
      <c r="B120" s="814" t="s">
        <v>12428</v>
      </c>
      <c r="C120" s="830"/>
      <c r="F120" s="3"/>
      <c r="G120" s="71"/>
      <c r="H120" s="202"/>
      <c r="I120" s="817"/>
      <c r="J120" s="816"/>
    </row>
    <row r="121" spans="1:10" ht="15">
      <c r="A121" s="18"/>
      <c r="B121" s="829" t="s">
        <v>12429</v>
      </c>
      <c r="C121" s="831" t="s">
        <v>12430</v>
      </c>
      <c r="D121" s="71">
        <v>1</v>
      </c>
      <c r="E121" s="2">
        <v>11</v>
      </c>
      <c r="F121" s="3"/>
      <c r="G121" s="71"/>
      <c r="H121" s="202">
        <f t="shared" si="4"/>
        <v>106.2936</v>
      </c>
      <c r="I121" s="817">
        <v>114</v>
      </c>
      <c r="J121" s="816">
        <f t="shared" si="3"/>
        <v>0</v>
      </c>
    </row>
    <row r="122" spans="1:10" ht="15">
      <c r="A122" s="13"/>
      <c r="B122" s="829" t="s">
        <v>12431</v>
      </c>
      <c r="C122" s="831" t="s">
        <v>12432</v>
      </c>
      <c r="D122" s="71">
        <v>1</v>
      </c>
      <c r="E122" s="2">
        <v>13</v>
      </c>
      <c r="F122" s="3"/>
      <c r="G122" s="71"/>
      <c r="H122" s="202">
        <f t="shared" si="4"/>
        <v>99.766800000000003</v>
      </c>
      <c r="I122" s="817">
        <v>107</v>
      </c>
      <c r="J122" s="816">
        <f t="shared" si="3"/>
        <v>0</v>
      </c>
    </row>
    <row r="123" spans="1:10" ht="15">
      <c r="A123" s="18"/>
      <c r="B123" s="829" t="s">
        <v>12433</v>
      </c>
      <c r="C123" s="831" t="s">
        <v>12434</v>
      </c>
      <c r="D123" s="71">
        <v>1</v>
      </c>
      <c r="E123" s="2">
        <v>15</v>
      </c>
      <c r="F123" s="3"/>
      <c r="G123" s="71"/>
      <c r="H123" s="202">
        <f t="shared" si="4"/>
        <v>114.68519999999999</v>
      </c>
      <c r="I123" s="817">
        <v>123</v>
      </c>
      <c r="J123" s="816">
        <f t="shared" si="3"/>
        <v>0</v>
      </c>
    </row>
    <row r="124" spans="1:10" ht="15">
      <c r="A124" s="13"/>
      <c r="B124" s="829" t="s">
        <v>12435</v>
      </c>
      <c r="C124" s="831" t="s">
        <v>12436</v>
      </c>
      <c r="D124" s="71">
        <v>1</v>
      </c>
      <c r="E124" s="2">
        <v>17</v>
      </c>
      <c r="F124" s="3"/>
      <c r="G124" s="71"/>
      <c r="H124" s="202">
        <f t="shared" si="4"/>
        <v>109.0908</v>
      </c>
      <c r="I124" s="817">
        <v>117</v>
      </c>
      <c r="J124" s="816">
        <f t="shared" si="3"/>
        <v>0</v>
      </c>
    </row>
    <row r="125" spans="1:10" ht="15">
      <c r="A125" s="18"/>
      <c r="B125" s="829" t="s">
        <v>12437</v>
      </c>
      <c r="C125" s="831" t="s">
        <v>12438</v>
      </c>
      <c r="D125" s="71">
        <v>1</v>
      </c>
      <c r="E125" s="2">
        <v>19</v>
      </c>
      <c r="F125" s="3"/>
      <c r="G125" s="71"/>
      <c r="H125" s="202">
        <f t="shared" si="4"/>
        <v>162.23760000000001</v>
      </c>
      <c r="I125" s="817">
        <v>174</v>
      </c>
      <c r="J125" s="816">
        <f t="shared" si="3"/>
        <v>0</v>
      </c>
    </row>
    <row r="126" spans="1:10" ht="15">
      <c r="A126" s="18"/>
      <c r="B126" s="829"/>
      <c r="C126" s="831"/>
      <c r="F126" s="3"/>
      <c r="G126" s="71"/>
      <c r="H126" s="202"/>
      <c r="I126" s="817"/>
      <c r="J126" s="816"/>
    </row>
    <row r="127" spans="1:10" ht="15">
      <c r="A127" s="18"/>
      <c r="B127" s="829"/>
      <c r="C127" s="831"/>
      <c r="F127" s="3"/>
      <c r="G127" s="71"/>
      <c r="H127" s="202"/>
      <c r="I127" s="817"/>
      <c r="J127" s="816"/>
    </row>
    <row r="128" spans="1:10" ht="15">
      <c r="A128" s="13"/>
      <c r="B128" s="814" t="s">
        <v>12439</v>
      </c>
      <c r="C128" s="830"/>
      <c r="F128" s="3"/>
      <c r="G128" s="71"/>
      <c r="H128" s="202"/>
      <c r="I128" s="817"/>
      <c r="J128" s="816"/>
    </row>
    <row r="129" spans="1:10" ht="15">
      <c r="A129" s="18"/>
      <c r="B129" s="829" t="s">
        <v>12440</v>
      </c>
      <c r="C129" s="831" t="s">
        <v>12441</v>
      </c>
      <c r="D129" s="71">
        <v>1</v>
      </c>
      <c r="F129" s="3"/>
      <c r="G129" s="71"/>
      <c r="H129" s="202">
        <f t="shared" si="4"/>
        <v>92.307599999999994</v>
      </c>
      <c r="I129" s="817">
        <v>99</v>
      </c>
      <c r="J129" s="816">
        <f t="shared" si="3"/>
        <v>0</v>
      </c>
    </row>
    <row r="130" spans="1:10" ht="15">
      <c r="A130" s="13"/>
      <c r="B130" s="829" t="s">
        <v>12442</v>
      </c>
      <c r="C130" s="831" t="s">
        <v>12443</v>
      </c>
      <c r="D130" s="71">
        <v>1</v>
      </c>
      <c r="F130" s="3"/>
      <c r="G130" s="71"/>
      <c r="H130" s="202">
        <f t="shared" si="4"/>
        <v>153.846</v>
      </c>
      <c r="I130" s="817">
        <v>165</v>
      </c>
      <c r="J130" s="816">
        <f t="shared" si="3"/>
        <v>0</v>
      </c>
    </row>
    <row r="131" spans="1:10" ht="15">
      <c r="A131" s="13"/>
      <c r="B131" s="829"/>
      <c r="C131" s="831"/>
      <c r="F131" s="3"/>
      <c r="G131" s="71"/>
      <c r="H131" s="202"/>
      <c r="I131" s="817"/>
      <c r="J131" s="816"/>
    </row>
    <row r="132" spans="1:10" ht="15">
      <c r="A132" s="13"/>
      <c r="B132" s="829"/>
      <c r="C132" s="831"/>
      <c r="F132" s="3"/>
      <c r="G132" s="71"/>
      <c r="H132" s="202"/>
      <c r="I132" s="817"/>
      <c r="J132" s="816"/>
    </row>
    <row r="133" spans="1:10" ht="15">
      <c r="A133" s="18"/>
      <c r="B133" s="814" t="s">
        <v>12444</v>
      </c>
      <c r="C133" s="830"/>
      <c r="F133" s="3"/>
      <c r="G133" s="71"/>
      <c r="H133" s="202"/>
      <c r="I133" s="817"/>
      <c r="J133" s="816"/>
    </row>
    <row r="134" spans="1:10" ht="15">
      <c r="A134" s="13"/>
      <c r="B134" s="829" t="s">
        <v>12445</v>
      </c>
      <c r="C134" s="831" t="s">
        <v>12446</v>
      </c>
      <c r="D134" s="71">
        <v>1</v>
      </c>
      <c r="F134" s="3"/>
      <c r="G134" s="71"/>
      <c r="H134" s="202">
        <f t="shared" si="4"/>
        <v>206.99279999999999</v>
      </c>
      <c r="I134" s="817">
        <v>222</v>
      </c>
      <c r="J134" s="816">
        <f t="shared" si="3"/>
        <v>0</v>
      </c>
    </row>
    <row r="135" spans="1:10" ht="15">
      <c r="A135" s="18"/>
      <c r="B135" s="829" t="s">
        <v>12447</v>
      </c>
      <c r="C135" s="831" t="s">
        <v>12448</v>
      </c>
      <c r="D135" s="71">
        <v>1</v>
      </c>
      <c r="F135" s="3"/>
      <c r="G135" s="71"/>
      <c r="H135" s="202">
        <f t="shared" si="4"/>
        <v>362.70359999999999</v>
      </c>
      <c r="I135" s="817">
        <v>389</v>
      </c>
      <c r="J135" s="816">
        <f t="shared" si="3"/>
        <v>0</v>
      </c>
    </row>
    <row r="136" spans="1:10" ht="15">
      <c r="A136" s="18"/>
      <c r="B136" s="829" t="s">
        <v>12449</v>
      </c>
      <c r="C136" s="831" t="s">
        <v>12450</v>
      </c>
      <c r="D136" s="71">
        <v>1</v>
      </c>
      <c r="F136" s="3"/>
      <c r="G136" s="76"/>
      <c r="H136" s="202">
        <f t="shared" si="4"/>
        <v>207.92519999999999</v>
      </c>
      <c r="I136" s="817">
        <v>223</v>
      </c>
      <c r="J136" s="816">
        <f t="shared" si="3"/>
        <v>0</v>
      </c>
    </row>
    <row r="137" spans="1:10" ht="15">
      <c r="A137" s="18"/>
      <c r="B137" s="829" t="s">
        <v>12451</v>
      </c>
      <c r="C137" s="831" t="s">
        <v>12452</v>
      </c>
      <c r="D137" s="71">
        <v>1</v>
      </c>
      <c r="F137" s="3"/>
      <c r="G137" s="76"/>
      <c r="H137" s="202">
        <f t="shared" si="4"/>
        <v>372.96</v>
      </c>
      <c r="I137" s="817">
        <v>400</v>
      </c>
      <c r="J137" s="816">
        <f t="shared" si="3"/>
        <v>0</v>
      </c>
    </row>
    <row r="138" spans="1:10" ht="15">
      <c r="A138" s="18"/>
      <c r="B138" s="829" t="s">
        <v>12453</v>
      </c>
      <c r="C138" s="831" t="s">
        <v>12454</v>
      </c>
      <c r="D138" s="71">
        <v>1</v>
      </c>
      <c r="F138" s="3"/>
      <c r="G138" s="76"/>
      <c r="H138" s="202">
        <f t="shared" si="4"/>
        <v>215.3844</v>
      </c>
      <c r="I138" s="817">
        <v>231</v>
      </c>
      <c r="J138" s="816">
        <f t="shared" si="3"/>
        <v>0</v>
      </c>
    </row>
    <row r="139" spans="1:10" ht="15">
      <c r="A139" s="13"/>
      <c r="B139" s="829" t="s">
        <v>12455</v>
      </c>
      <c r="C139" s="831" t="s">
        <v>12456</v>
      </c>
      <c r="D139" s="71">
        <v>1</v>
      </c>
      <c r="F139" s="50"/>
      <c r="G139" s="76"/>
      <c r="H139" s="202">
        <f t="shared" si="4"/>
        <v>400.93200000000002</v>
      </c>
      <c r="I139" s="817">
        <v>430</v>
      </c>
      <c r="J139" s="816">
        <f t="shared" si="3"/>
        <v>0</v>
      </c>
    </row>
    <row r="140" spans="1:10" ht="15">
      <c r="A140" s="13"/>
      <c r="B140" s="829" t="s">
        <v>12457</v>
      </c>
      <c r="C140" s="831" t="s">
        <v>12458</v>
      </c>
      <c r="D140" s="71">
        <v>1</v>
      </c>
      <c r="F140" s="50"/>
      <c r="G140" s="76"/>
      <c r="H140" s="202">
        <f t="shared" si="4"/>
        <v>236.8296</v>
      </c>
      <c r="I140" s="817">
        <v>254</v>
      </c>
      <c r="J140" s="816">
        <f t="shared" si="3"/>
        <v>0</v>
      </c>
    </row>
    <row r="141" spans="1:10" ht="15">
      <c r="A141" s="13"/>
      <c r="B141" s="829" t="s">
        <v>12459</v>
      </c>
      <c r="C141" s="831" t="s">
        <v>12460</v>
      </c>
      <c r="D141" s="71">
        <v>1</v>
      </c>
      <c r="F141" s="50"/>
      <c r="G141" s="76"/>
      <c r="H141" s="202">
        <f t="shared" si="4"/>
        <v>454.0788</v>
      </c>
      <c r="I141" s="817">
        <v>487</v>
      </c>
      <c r="J141" s="816">
        <f t="shared" si="3"/>
        <v>0</v>
      </c>
    </row>
    <row r="142" spans="1:10" ht="15">
      <c r="A142" s="13"/>
      <c r="B142" s="829"/>
      <c r="C142" s="831"/>
      <c r="F142" s="50"/>
      <c r="G142" s="76"/>
      <c r="H142" s="202"/>
      <c r="I142" s="817"/>
      <c r="J142" s="816"/>
    </row>
    <row r="143" spans="1:10" ht="15">
      <c r="A143" s="13"/>
      <c r="B143" s="829"/>
      <c r="C143" s="831"/>
      <c r="F143" s="50"/>
      <c r="G143" s="76"/>
      <c r="H143" s="202"/>
      <c r="I143" s="817"/>
      <c r="J143" s="816"/>
    </row>
    <row r="144" spans="1:10" ht="15">
      <c r="A144" s="13"/>
      <c r="B144" s="814" t="s">
        <v>12461</v>
      </c>
      <c r="C144" s="830"/>
      <c r="F144" s="50"/>
      <c r="G144" s="76"/>
      <c r="H144" s="202"/>
      <c r="I144" s="817"/>
      <c r="J144" s="816"/>
    </row>
    <row r="145" spans="1:10" ht="15">
      <c r="A145" s="13"/>
      <c r="B145" s="829" t="s">
        <v>12462</v>
      </c>
      <c r="C145" s="831" t="s">
        <v>12463</v>
      </c>
      <c r="D145" s="71">
        <v>1</v>
      </c>
      <c r="F145" s="3"/>
      <c r="G145" s="71"/>
      <c r="H145" s="202">
        <f t="shared" si="4"/>
        <v>55.944000000000003</v>
      </c>
      <c r="I145" s="817">
        <v>60</v>
      </c>
      <c r="J145" s="816">
        <f t="shared" si="3"/>
        <v>0</v>
      </c>
    </row>
    <row r="146" spans="1:10" ht="15">
      <c r="A146" s="13"/>
      <c r="B146" s="829" t="s">
        <v>12464</v>
      </c>
      <c r="C146" s="831" t="s">
        <v>12465</v>
      </c>
      <c r="D146" s="71">
        <v>1</v>
      </c>
      <c r="F146" s="3"/>
      <c r="G146" s="71"/>
      <c r="H146" s="202">
        <f t="shared" si="4"/>
        <v>63.403199999999998</v>
      </c>
      <c r="I146" s="817">
        <v>68</v>
      </c>
      <c r="J146" s="816">
        <f t="shared" si="3"/>
        <v>0</v>
      </c>
    </row>
    <row r="147" spans="1:10" ht="15">
      <c r="A147" s="13"/>
      <c r="B147" s="829" t="s">
        <v>12466</v>
      </c>
      <c r="C147" s="831" t="s">
        <v>12467</v>
      </c>
      <c r="D147" s="71">
        <v>1</v>
      </c>
      <c r="F147" s="3"/>
      <c r="G147" s="71"/>
      <c r="H147" s="202">
        <f t="shared" si="4"/>
        <v>72.727199999999996</v>
      </c>
      <c r="I147" s="817">
        <v>78</v>
      </c>
      <c r="J147" s="816">
        <f t="shared" si="3"/>
        <v>0</v>
      </c>
    </row>
    <row r="148" spans="1:10" ht="15">
      <c r="A148" s="13"/>
      <c r="B148" s="829" t="s">
        <v>12468</v>
      </c>
      <c r="C148" s="831" t="s">
        <v>12469</v>
      </c>
      <c r="D148" s="71">
        <v>1</v>
      </c>
      <c r="F148" s="3"/>
      <c r="G148" s="71"/>
      <c r="H148" s="202">
        <f t="shared" si="4"/>
        <v>68.997600000000006</v>
      </c>
      <c r="I148" s="817">
        <v>74</v>
      </c>
      <c r="J148" s="816">
        <f t="shared" si="3"/>
        <v>0</v>
      </c>
    </row>
    <row r="149" spans="1:10" ht="15">
      <c r="A149" s="13"/>
      <c r="B149" s="829" t="s">
        <v>12470</v>
      </c>
      <c r="C149" s="831" t="s">
        <v>12471</v>
      </c>
      <c r="D149" s="71">
        <v>1</v>
      </c>
      <c r="F149" s="3"/>
      <c r="G149" s="71"/>
      <c r="H149" s="202">
        <f t="shared" si="4"/>
        <v>78.321600000000004</v>
      </c>
      <c r="I149" s="817">
        <v>84</v>
      </c>
      <c r="J149" s="816">
        <f t="shared" si="3"/>
        <v>0</v>
      </c>
    </row>
    <row r="150" spans="1:10" ht="15">
      <c r="A150" s="13"/>
      <c r="B150" s="829" t="s">
        <v>12472</v>
      </c>
      <c r="C150" s="831" t="s">
        <v>12473</v>
      </c>
      <c r="D150" s="71">
        <v>1</v>
      </c>
      <c r="F150" s="3"/>
      <c r="G150" s="76"/>
      <c r="H150" s="202">
        <f t="shared" si="4"/>
        <v>92.307599999999994</v>
      </c>
      <c r="I150" s="817">
        <v>99</v>
      </c>
      <c r="J150" s="816">
        <f t="shared" si="3"/>
        <v>0</v>
      </c>
    </row>
    <row r="151" spans="1:10" ht="15">
      <c r="A151" s="13"/>
      <c r="B151" s="829"/>
      <c r="C151" s="831"/>
      <c r="F151" s="3"/>
      <c r="G151" s="76"/>
      <c r="H151" s="202"/>
      <c r="I151" s="817"/>
      <c r="J151" s="816">
        <f t="shared" si="3"/>
        <v>0</v>
      </c>
    </row>
    <row r="152" spans="1:10" ht="15">
      <c r="A152" s="13"/>
      <c r="B152" s="829"/>
      <c r="C152" s="831"/>
      <c r="F152" s="3"/>
      <c r="G152" s="76"/>
      <c r="H152" s="202"/>
      <c r="I152" s="817"/>
      <c r="J152" s="816">
        <f t="shared" si="3"/>
        <v>0</v>
      </c>
    </row>
    <row r="153" spans="1:10" ht="15">
      <c r="A153" s="13"/>
      <c r="B153" s="814" t="s">
        <v>12474</v>
      </c>
      <c r="C153" s="830"/>
      <c r="F153" s="3"/>
      <c r="G153" s="71"/>
      <c r="H153" s="202"/>
      <c r="I153" s="817"/>
      <c r="J153" s="816">
        <f t="shared" si="3"/>
        <v>0</v>
      </c>
    </row>
    <row r="154" spans="1:10" ht="15">
      <c r="A154" s="13"/>
      <c r="B154" s="829" t="s">
        <v>12475</v>
      </c>
      <c r="C154" s="831" t="s">
        <v>12476</v>
      </c>
      <c r="D154" s="71">
        <v>1</v>
      </c>
      <c r="F154" s="3"/>
      <c r="G154" s="71"/>
      <c r="H154" s="202">
        <f t="shared" si="4"/>
        <v>204.19560000000001</v>
      </c>
      <c r="I154" s="817">
        <v>219</v>
      </c>
      <c r="J154" s="816">
        <f t="shared" si="3"/>
        <v>0</v>
      </c>
    </row>
    <row r="155" spans="1:10" ht="15">
      <c r="A155" s="13"/>
      <c r="B155" s="829" t="s">
        <v>12477</v>
      </c>
      <c r="C155" s="831" t="s">
        <v>12478</v>
      </c>
      <c r="D155" s="71">
        <v>1</v>
      </c>
      <c r="F155" s="3"/>
      <c r="G155" s="71"/>
      <c r="H155" s="202">
        <f t="shared" si="4"/>
        <v>232.16759999999999</v>
      </c>
      <c r="I155" s="817">
        <v>249</v>
      </c>
      <c r="J155" s="816">
        <f t="shared" si="3"/>
        <v>0</v>
      </c>
    </row>
    <row r="156" spans="1:10" ht="15">
      <c r="A156" s="18"/>
      <c r="B156" s="829" t="s">
        <v>12479</v>
      </c>
      <c r="C156" s="831" t="s">
        <v>12480</v>
      </c>
      <c r="D156" s="71">
        <v>1</v>
      </c>
      <c r="F156" s="3"/>
      <c r="G156" s="71"/>
      <c r="H156" s="202">
        <f t="shared" si="4"/>
        <v>260.13960000000003</v>
      </c>
      <c r="I156" s="817">
        <v>279</v>
      </c>
      <c r="J156" s="816">
        <f t="shared" si="3"/>
        <v>0</v>
      </c>
    </row>
    <row r="157" spans="1:10" ht="15">
      <c r="A157" s="13"/>
      <c r="B157" s="829" t="s">
        <v>12481</v>
      </c>
      <c r="C157" s="831" t="s">
        <v>12482</v>
      </c>
      <c r="D157" s="71">
        <v>1</v>
      </c>
      <c r="F157" s="3"/>
      <c r="G157" s="71"/>
      <c r="H157" s="202">
        <f t="shared" si="4"/>
        <v>246.15360000000001</v>
      </c>
      <c r="I157" s="817">
        <v>264</v>
      </c>
      <c r="J157" s="816">
        <f t="shared" si="3"/>
        <v>0</v>
      </c>
    </row>
    <row r="158" spans="1:10" ht="15">
      <c r="A158" s="13"/>
      <c r="B158" s="829" t="s">
        <v>12483</v>
      </c>
      <c r="C158" s="831" t="s">
        <v>12484</v>
      </c>
      <c r="D158" s="71">
        <v>1</v>
      </c>
      <c r="F158" s="3"/>
      <c r="G158" s="71"/>
      <c r="H158" s="202">
        <f t="shared" si="4"/>
        <v>288.11160000000001</v>
      </c>
      <c r="I158" s="817">
        <v>309</v>
      </c>
      <c r="J158" s="816">
        <f t="shared" si="3"/>
        <v>0</v>
      </c>
    </row>
    <row r="159" spans="1:10" ht="15">
      <c r="A159" s="13"/>
      <c r="B159" s="829" t="s">
        <v>12485</v>
      </c>
      <c r="C159" s="831" t="s">
        <v>12486</v>
      </c>
      <c r="D159" s="71">
        <v>1</v>
      </c>
      <c r="F159" s="3"/>
      <c r="G159" s="71"/>
      <c r="H159" s="202">
        <f t="shared" si="4"/>
        <v>337.52879999999999</v>
      </c>
      <c r="I159" s="817">
        <v>362</v>
      </c>
      <c r="J159" s="816">
        <f t="shared" si="3"/>
        <v>0</v>
      </c>
    </row>
    <row r="160" spans="1:10" ht="15">
      <c r="A160" s="13"/>
      <c r="B160" s="829"/>
      <c r="C160" s="831"/>
      <c r="F160" s="3"/>
      <c r="G160" s="71"/>
      <c r="H160" s="202"/>
      <c r="I160" s="817"/>
      <c r="J160" s="816"/>
    </row>
    <row r="161" spans="1:10" ht="15">
      <c r="A161" s="13"/>
      <c r="B161" s="829"/>
      <c r="C161" s="831"/>
      <c r="F161" s="3"/>
      <c r="G161" s="71"/>
      <c r="H161" s="202"/>
      <c r="I161" s="817"/>
      <c r="J161" s="816"/>
    </row>
    <row r="162" spans="1:10" ht="15">
      <c r="A162" s="13"/>
      <c r="B162" s="814" t="s">
        <v>12487</v>
      </c>
      <c r="C162" s="830"/>
      <c r="F162" s="3"/>
      <c r="G162" s="71"/>
      <c r="H162" s="202"/>
      <c r="I162" s="817"/>
      <c r="J162" s="816"/>
    </row>
    <row r="163" spans="1:10" ht="15">
      <c r="A163" s="13"/>
      <c r="B163" s="829" t="s">
        <v>12488</v>
      </c>
      <c r="C163" s="831" t="s">
        <v>12489</v>
      </c>
      <c r="D163" s="71">
        <v>1</v>
      </c>
      <c r="F163" s="3"/>
      <c r="G163" s="71"/>
      <c r="H163" s="202">
        <f t="shared" si="4"/>
        <v>274.12560000000002</v>
      </c>
      <c r="I163" s="817">
        <v>294</v>
      </c>
      <c r="J163" s="816">
        <f t="shared" si="3"/>
        <v>0</v>
      </c>
    </row>
    <row r="164" spans="1:10" ht="15">
      <c r="A164" s="13"/>
      <c r="B164" s="829" t="s">
        <v>12490</v>
      </c>
      <c r="C164" s="831" t="s">
        <v>12491</v>
      </c>
      <c r="D164" s="71">
        <v>1</v>
      </c>
      <c r="F164" s="3"/>
      <c r="G164" s="71"/>
      <c r="H164" s="202">
        <f t="shared" si="4"/>
        <v>274.12560000000002</v>
      </c>
      <c r="I164" s="817">
        <v>294</v>
      </c>
      <c r="J164" s="816">
        <f t="shared" si="3"/>
        <v>0</v>
      </c>
    </row>
    <row r="165" spans="1:10" ht="15">
      <c r="A165" s="13"/>
      <c r="B165" s="829" t="s">
        <v>12492</v>
      </c>
      <c r="C165" s="831" t="s">
        <v>12493</v>
      </c>
      <c r="D165" s="71">
        <v>1</v>
      </c>
      <c r="F165" s="3"/>
      <c r="G165" s="71"/>
      <c r="H165" s="202">
        <f t="shared" si="4"/>
        <v>274.12560000000002</v>
      </c>
      <c r="I165" s="817">
        <v>294</v>
      </c>
      <c r="J165" s="816">
        <f t="shared" si="3"/>
        <v>0</v>
      </c>
    </row>
    <row r="166" spans="1:10" ht="15">
      <c r="A166" s="13"/>
      <c r="B166" s="829" t="s">
        <v>12494</v>
      </c>
      <c r="C166" s="831" t="s">
        <v>12495</v>
      </c>
      <c r="D166" s="71">
        <v>1</v>
      </c>
      <c r="F166" s="3"/>
      <c r="G166" s="71"/>
      <c r="H166" s="202">
        <f t="shared" si="4"/>
        <v>279.72000000000003</v>
      </c>
      <c r="I166" s="817">
        <v>300</v>
      </c>
      <c r="J166" s="816">
        <f t="shared" ref="J166:J173" si="5">IF($J$4="(net)",0,(I166*$J$4))</f>
        <v>0</v>
      </c>
    </row>
    <row r="167" spans="1:10" ht="15">
      <c r="A167" s="18"/>
      <c r="B167" s="829" t="s">
        <v>12496</v>
      </c>
      <c r="C167" s="831" t="s">
        <v>12497</v>
      </c>
      <c r="D167" s="71">
        <v>1</v>
      </c>
      <c r="F167" s="3"/>
      <c r="G167" s="71"/>
      <c r="H167" s="202">
        <f t="shared" si="4"/>
        <v>279.72000000000003</v>
      </c>
      <c r="I167" s="817">
        <v>300</v>
      </c>
      <c r="J167" s="816">
        <f t="shared" si="5"/>
        <v>0</v>
      </c>
    </row>
    <row r="168" spans="1:10" ht="15">
      <c r="A168" s="13"/>
      <c r="B168" s="829" t="s">
        <v>12498</v>
      </c>
      <c r="C168" s="831" t="s">
        <v>12499</v>
      </c>
      <c r="D168" s="71">
        <v>1</v>
      </c>
      <c r="F168" s="3"/>
      <c r="G168" s="71"/>
      <c r="H168" s="202">
        <f t="shared" si="4"/>
        <v>455.9436</v>
      </c>
      <c r="I168" s="817">
        <v>489</v>
      </c>
      <c r="J168" s="816">
        <f t="shared" si="5"/>
        <v>0</v>
      </c>
    </row>
    <row r="169" spans="1:10" ht="15">
      <c r="A169" s="13"/>
      <c r="B169" s="829" t="s">
        <v>12500</v>
      </c>
      <c r="C169" s="831" t="s">
        <v>12501</v>
      </c>
      <c r="D169" s="71">
        <v>1</v>
      </c>
      <c r="F169" s="3"/>
      <c r="G169" s="71"/>
      <c r="H169" s="202">
        <f t="shared" si="4"/>
        <v>455.9436</v>
      </c>
      <c r="I169" s="817">
        <v>489</v>
      </c>
      <c r="J169" s="816">
        <f t="shared" si="5"/>
        <v>0</v>
      </c>
    </row>
    <row r="170" spans="1:10" ht="15">
      <c r="A170" s="13"/>
      <c r="B170" s="829"/>
      <c r="C170" s="831"/>
      <c r="F170" s="3"/>
      <c r="G170" s="71"/>
      <c r="H170" s="202"/>
      <c r="I170" s="817"/>
      <c r="J170" s="816"/>
    </row>
    <row r="171" spans="1:10" ht="15">
      <c r="A171" s="13"/>
      <c r="B171" s="829"/>
      <c r="C171" s="831"/>
      <c r="F171" s="3"/>
      <c r="G171" s="71"/>
      <c r="H171" s="202"/>
      <c r="I171" s="817"/>
      <c r="J171" s="816"/>
    </row>
    <row r="172" spans="1:10" ht="15">
      <c r="A172" s="13"/>
      <c r="B172" s="814" t="s">
        <v>12502</v>
      </c>
      <c r="C172" s="830"/>
      <c r="D172" s="71">
        <v>1</v>
      </c>
      <c r="F172" s="3"/>
      <c r="G172" s="71"/>
      <c r="H172" s="202"/>
      <c r="I172" s="817"/>
      <c r="J172" s="816"/>
    </row>
    <row r="173" spans="1:10" ht="15">
      <c r="A173" s="13"/>
      <c r="B173" s="829" t="s">
        <v>12503</v>
      </c>
      <c r="C173" s="833" t="s">
        <v>12504</v>
      </c>
      <c r="D173" s="71">
        <v>1</v>
      </c>
      <c r="F173" s="3"/>
      <c r="G173" s="71"/>
      <c r="H173" s="202">
        <f t="shared" si="4"/>
        <v>27.972000000000001</v>
      </c>
      <c r="I173" s="817">
        <v>30</v>
      </c>
      <c r="J173" s="816">
        <f t="shared" si="5"/>
        <v>0</v>
      </c>
    </row>
    <row r="174" spans="1:10">
      <c r="A174" s="13"/>
      <c r="B174" s="834"/>
      <c r="C174" s="832"/>
      <c r="F174" s="3"/>
      <c r="G174" s="71"/>
      <c r="H174" s="202"/>
      <c r="I174" s="816"/>
    </row>
    <row r="175" spans="1:10">
      <c r="A175" s="13"/>
      <c r="B175" s="834"/>
      <c r="C175" s="832"/>
      <c r="F175" s="3"/>
      <c r="G175" s="71"/>
      <c r="H175" s="202"/>
      <c r="I175" s="816"/>
    </row>
    <row r="176" spans="1:10">
      <c r="A176" s="13"/>
      <c r="B176" s="834"/>
      <c r="C176" s="832"/>
      <c r="F176" s="3"/>
      <c r="G176" s="71"/>
      <c r="H176" s="202"/>
      <c r="I176" s="816"/>
    </row>
    <row r="177" spans="1:9">
      <c r="A177" s="13"/>
      <c r="B177" s="834"/>
      <c r="C177" s="832"/>
      <c r="F177" s="3"/>
      <c r="G177" s="71"/>
      <c r="H177" s="202"/>
      <c r="I177" s="816"/>
    </row>
    <row r="178" spans="1:9">
      <c r="A178" s="13"/>
      <c r="B178" s="834"/>
      <c r="C178" s="832"/>
      <c r="F178" s="3"/>
      <c r="G178" s="71"/>
      <c r="H178" s="202"/>
      <c r="I178" s="816"/>
    </row>
    <row r="179" spans="1:9">
      <c r="A179" s="13"/>
      <c r="B179" s="834"/>
      <c r="C179" s="832"/>
      <c r="F179" s="3"/>
      <c r="G179" s="71"/>
      <c r="H179" s="202"/>
      <c r="I179" s="816"/>
    </row>
    <row r="180" spans="1:9">
      <c r="A180" s="13"/>
      <c r="B180" s="834"/>
      <c r="C180" s="832"/>
      <c r="F180" s="3"/>
      <c r="G180" s="71"/>
      <c r="H180" s="202"/>
      <c r="I180" s="816"/>
    </row>
    <row r="181" spans="1:9">
      <c r="A181" s="13"/>
      <c r="B181" s="834"/>
      <c r="C181" s="832"/>
      <c r="F181" s="3"/>
      <c r="G181" s="71"/>
      <c r="H181" s="202"/>
      <c r="I181" s="816"/>
    </row>
    <row r="182" spans="1:9">
      <c r="A182" s="13"/>
      <c r="C182" s="832"/>
      <c r="F182" s="3"/>
      <c r="G182" s="71"/>
      <c r="H182" s="202"/>
      <c r="I182" s="816"/>
    </row>
    <row r="183" spans="1:9">
      <c r="A183" s="13"/>
      <c r="B183" s="835"/>
      <c r="C183" s="832"/>
      <c r="F183" s="3"/>
      <c r="G183" s="71"/>
      <c r="H183" s="202"/>
      <c r="I183" s="816"/>
    </row>
    <row r="184" spans="1:9">
      <c r="A184" s="13"/>
      <c r="B184" s="835"/>
      <c r="C184" s="832"/>
      <c r="D184" s="16"/>
      <c r="F184" s="3"/>
      <c r="G184" s="71"/>
      <c r="H184" s="202"/>
      <c r="I184" s="816"/>
    </row>
    <row r="185" spans="1:9">
      <c r="A185" s="13"/>
      <c r="B185" s="835"/>
      <c r="C185" s="832"/>
      <c r="D185" s="16"/>
      <c r="F185" s="3"/>
      <c r="G185" s="76"/>
      <c r="H185" s="202"/>
      <c r="I185" s="816"/>
    </row>
    <row r="186" spans="1:9">
      <c r="A186" s="13"/>
      <c r="B186" s="835"/>
      <c r="C186" s="832"/>
      <c r="D186" s="16"/>
      <c r="F186" s="3"/>
      <c r="G186" s="76"/>
      <c r="H186" s="202"/>
      <c r="I186" s="816"/>
    </row>
    <row r="187" spans="1:9">
      <c r="A187" s="13"/>
      <c r="B187" s="835"/>
      <c r="C187" s="832"/>
      <c r="D187" s="16"/>
      <c r="F187" s="3"/>
      <c r="G187" s="76"/>
      <c r="H187" s="202"/>
      <c r="I187" s="816"/>
    </row>
    <row r="188" spans="1:9">
      <c r="A188" s="13"/>
      <c r="C188" s="832"/>
      <c r="F188" s="3"/>
      <c r="G188" s="71"/>
      <c r="H188" s="202"/>
      <c r="I188" s="816"/>
    </row>
    <row r="189" spans="1:9">
      <c r="A189" s="13"/>
      <c r="C189" s="832"/>
      <c r="F189" s="3"/>
      <c r="G189" s="71"/>
      <c r="H189" s="202"/>
      <c r="I189" s="816"/>
    </row>
    <row r="190" spans="1:9">
      <c r="A190" s="13"/>
      <c r="C190" s="832"/>
      <c r="F190" s="3"/>
      <c r="G190" s="71"/>
      <c r="H190" s="202"/>
      <c r="I190" s="816"/>
    </row>
    <row r="191" spans="1:9">
      <c r="A191" s="13"/>
      <c r="C191" s="832"/>
      <c r="F191" s="3"/>
      <c r="G191" s="71"/>
      <c r="H191" s="202"/>
      <c r="I191" s="816"/>
    </row>
    <row r="192" spans="1:9">
      <c r="A192" s="13"/>
      <c r="C192" s="832"/>
      <c r="F192" s="3"/>
      <c r="G192" s="71"/>
      <c r="H192" s="202"/>
      <c r="I192" s="816"/>
    </row>
    <row r="193" spans="1:9">
      <c r="A193" s="13"/>
      <c r="C193" s="832"/>
      <c r="E193" s="199"/>
      <c r="F193" s="3"/>
      <c r="G193" s="76"/>
      <c r="H193" s="202"/>
      <c r="I193" s="816"/>
    </row>
    <row r="194" spans="1:9">
      <c r="A194" s="13"/>
      <c r="B194" s="834"/>
      <c r="C194" s="832"/>
      <c r="F194" s="3"/>
      <c r="G194" s="71"/>
      <c r="H194" s="202"/>
      <c r="I194" s="816"/>
    </row>
    <row r="195" spans="1:9">
      <c r="A195" s="13"/>
      <c r="B195" s="835"/>
      <c r="C195" s="832"/>
      <c r="F195" s="3"/>
      <c r="G195" s="71"/>
      <c r="H195" s="202"/>
      <c r="I195" s="816"/>
    </row>
    <row r="196" spans="1:9">
      <c r="A196" s="13"/>
      <c r="C196" s="832"/>
      <c r="F196" s="3"/>
      <c r="G196" s="86"/>
      <c r="H196" s="202"/>
      <c r="I196" s="816"/>
    </row>
    <row r="197" spans="1:9">
      <c r="A197" s="13"/>
      <c r="C197" s="832"/>
      <c r="F197" s="3"/>
      <c r="G197" s="86"/>
      <c r="H197" s="202"/>
      <c r="I197" s="816"/>
    </row>
    <row r="198" spans="1:9">
      <c r="A198" s="13"/>
      <c r="B198" s="835"/>
      <c r="C198" s="832"/>
      <c r="F198" s="3"/>
      <c r="G198" s="71"/>
      <c r="H198" s="202"/>
      <c r="I198" s="816"/>
    </row>
    <row r="199" spans="1:9">
      <c r="A199" s="13"/>
      <c r="B199" s="834"/>
      <c r="C199" s="832"/>
      <c r="F199" s="3"/>
      <c r="G199" s="71"/>
      <c r="H199" s="202"/>
      <c r="I199" s="816"/>
    </row>
    <row r="200" spans="1:9">
      <c r="A200" s="13"/>
      <c r="B200" s="835"/>
      <c r="C200" s="832"/>
      <c r="F200" s="3"/>
      <c r="G200" s="71"/>
      <c r="H200" s="202"/>
      <c r="I200" s="816"/>
    </row>
    <row r="201" spans="1:9">
      <c r="A201" s="13"/>
      <c r="B201" s="834"/>
      <c r="C201" s="832"/>
      <c r="F201" s="3"/>
      <c r="G201" s="71"/>
      <c r="H201" s="202"/>
      <c r="I201" s="816"/>
    </row>
    <row r="202" spans="1:9">
      <c r="A202" s="13"/>
      <c r="B202" s="835"/>
      <c r="C202" s="832"/>
      <c r="F202" s="3"/>
      <c r="G202" s="71"/>
      <c r="H202" s="202"/>
      <c r="I202" s="816"/>
    </row>
    <row r="203" spans="1:9">
      <c r="A203" s="13"/>
      <c r="B203" s="835"/>
      <c r="C203" s="832"/>
      <c r="F203" s="3"/>
      <c r="G203" s="76"/>
      <c r="H203" s="202"/>
      <c r="I203" s="816"/>
    </row>
    <row r="204" spans="1:9">
      <c r="A204" s="13"/>
      <c r="B204" s="835"/>
      <c r="C204" s="832"/>
      <c r="F204" s="3"/>
      <c r="G204" s="71"/>
      <c r="H204" s="202"/>
      <c r="I204" s="816"/>
    </row>
    <row r="205" spans="1:9">
      <c r="A205" s="13"/>
      <c r="B205" s="835"/>
      <c r="C205" s="832"/>
      <c r="F205" s="3"/>
      <c r="G205" s="76"/>
      <c r="H205" s="202"/>
      <c r="I205" s="816"/>
    </row>
    <row r="206" spans="1:9">
      <c r="A206" s="13"/>
      <c r="B206" s="835"/>
      <c r="C206" s="832"/>
      <c r="F206" s="3"/>
      <c r="G206" s="76"/>
      <c r="H206" s="202"/>
      <c r="I206" s="816"/>
    </row>
    <row r="207" spans="1:9">
      <c r="A207" s="13"/>
      <c r="C207" s="832"/>
      <c r="F207" s="3"/>
      <c r="G207" s="71"/>
      <c r="H207" s="202"/>
      <c r="I207" s="816"/>
    </row>
    <row r="208" spans="1:9">
      <c r="A208" s="13"/>
      <c r="C208" s="832"/>
      <c r="F208" s="3"/>
      <c r="G208" s="71"/>
      <c r="H208" s="202"/>
      <c r="I208" s="816"/>
    </row>
    <row r="209" spans="1:9">
      <c r="A209" s="13"/>
      <c r="B209" s="835"/>
      <c r="C209" s="832"/>
      <c r="F209" s="3"/>
      <c r="G209" s="71"/>
      <c r="H209" s="202"/>
      <c r="I209" s="816"/>
    </row>
    <row r="210" spans="1:9">
      <c r="A210" s="13"/>
      <c r="B210" s="835"/>
      <c r="C210" s="832"/>
      <c r="F210" s="3"/>
      <c r="G210" s="71"/>
      <c r="H210" s="202"/>
      <c r="I210" s="816"/>
    </row>
    <row r="211" spans="1:9">
      <c r="A211" s="13"/>
      <c r="B211" s="834"/>
      <c r="C211" s="832"/>
      <c r="F211" s="3"/>
      <c r="G211" s="71"/>
      <c r="H211" s="202"/>
      <c r="I211" s="816"/>
    </row>
    <row r="212" spans="1:9">
      <c r="A212" s="13"/>
      <c r="C212" s="832"/>
      <c r="F212" s="3"/>
      <c r="G212" s="76"/>
      <c r="H212" s="202"/>
      <c r="I212" s="816"/>
    </row>
    <row r="213" spans="1:9">
      <c r="A213" s="13"/>
      <c r="C213" s="832"/>
      <c r="F213" s="3"/>
      <c r="G213" s="71"/>
      <c r="H213" s="202"/>
      <c r="I213" s="816"/>
    </row>
    <row r="214" spans="1:9">
      <c r="A214" s="13"/>
      <c r="C214" s="832"/>
      <c r="F214" s="3"/>
      <c r="G214" s="71"/>
      <c r="H214" s="202"/>
      <c r="I214" s="816"/>
    </row>
    <row r="215" spans="1:9">
      <c r="A215" s="525"/>
      <c r="B215" s="836"/>
      <c r="C215" s="832"/>
      <c r="F215" s="3"/>
      <c r="G215" s="71"/>
      <c r="H215" s="202"/>
    </row>
    <row r="216" spans="1:9">
      <c r="A216" s="13"/>
      <c r="C216" s="832"/>
      <c r="F216" s="3"/>
      <c r="G216" s="71"/>
      <c r="H216" s="202"/>
    </row>
    <row r="217" spans="1:9">
      <c r="A217" s="13"/>
      <c r="B217" s="837"/>
      <c r="C217" s="832"/>
      <c r="F217" s="3"/>
      <c r="G217" s="71"/>
      <c r="H217" s="202"/>
    </row>
    <row r="218" spans="1:9">
      <c r="A218" s="13"/>
      <c r="B218" s="835"/>
      <c r="C218" s="832"/>
      <c r="F218" s="3"/>
      <c r="G218" s="71"/>
      <c r="H218" s="202"/>
      <c r="I218" s="816"/>
    </row>
    <row r="219" spans="1:9">
      <c r="A219" s="13"/>
      <c r="B219" s="835"/>
      <c r="C219" s="832"/>
      <c r="F219" s="3"/>
      <c r="G219" s="71"/>
      <c r="H219" s="202"/>
      <c r="I219" s="816"/>
    </row>
    <row r="220" spans="1:9">
      <c r="A220" s="13"/>
      <c r="B220" s="835"/>
      <c r="C220" s="832"/>
      <c r="F220" s="3"/>
      <c r="G220" s="71"/>
      <c r="H220" s="202"/>
      <c r="I220" s="816"/>
    </row>
    <row r="221" spans="1:9">
      <c r="A221" s="18"/>
      <c r="B221" s="835"/>
      <c r="C221" s="832"/>
      <c r="F221" s="3"/>
      <c r="G221" s="71"/>
      <c r="H221" s="202"/>
      <c r="I221" s="816"/>
    </row>
    <row r="222" spans="1:9">
      <c r="A222" s="13"/>
      <c r="B222" s="835"/>
      <c r="C222" s="832"/>
      <c r="F222" s="3"/>
      <c r="G222" s="76"/>
      <c r="H222" s="202"/>
      <c r="I222" s="816"/>
    </row>
    <row r="223" spans="1:9">
      <c r="A223" s="13"/>
      <c r="B223" s="835"/>
      <c r="C223" s="832"/>
      <c r="F223" s="3"/>
      <c r="G223" s="71"/>
      <c r="H223" s="202"/>
      <c r="I223" s="816"/>
    </row>
    <row r="224" spans="1:9">
      <c r="A224" s="13"/>
      <c r="B224" s="835"/>
      <c r="C224" s="832"/>
      <c r="F224" s="3"/>
      <c r="G224" s="71"/>
      <c r="H224" s="202"/>
      <c r="I224" s="816"/>
    </row>
    <row r="225" spans="1:9">
      <c r="A225" s="13"/>
      <c r="B225" s="835"/>
      <c r="C225" s="832"/>
      <c r="F225" s="3"/>
      <c r="G225" s="71"/>
      <c r="H225" s="202"/>
      <c r="I225" s="816"/>
    </row>
    <row r="226" spans="1:9">
      <c r="A226" s="13"/>
      <c r="B226" s="835"/>
      <c r="C226" s="832"/>
      <c r="F226" s="3"/>
      <c r="G226" s="71"/>
      <c r="H226" s="202"/>
      <c r="I226" s="816"/>
    </row>
    <row r="227" spans="1:9">
      <c r="A227" s="13"/>
      <c r="B227" s="835"/>
      <c r="C227" s="832"/>
      <c r="F227" s="3"/>
      <c r="G227" s="71"/>
      <c r="H227" s="202"/>
      <c r="I227" s="816"/>
    </row>
    <row r="228" spans="1:9">
      <c r="A228" s="13"/>
      <c r="B228" s="835"/>
      <c r="C228" s="832"/>
      <c r="F228" s="3"/>
      <c r="G228" s="71"/>
      <c r="H228" s="202"/>
      <c r="I228" s="816"/>
    </row>
    <row r="229" spans="1:9">
      <c r="A229" s="13"/>
      <c r="B229" s="835"/>
      <c r="C229" s="832"/>
      <c r="F229" s="3"/>
      <c r="G229" s="71"/>
      <c r="H229" s="202"/>
      <c r="I229" s="816"/>
    </row>
    <row r="230" spans="1:9">
      <c r="A230" s="18"/>
      <c r="B230" s="835"/>
      <c r="C230" s="832"/>
      <c r="F230" s="3"/>
      <c r="G230" s="71"/>
      <c r="H230" s="202"/>
      <c r="I230" s="816"/>
    </row>
    <row r="231" spans="1:9">
      <c r="A231" s="13"/>
      <c r="B231" s="835"/>
      <c r="C231" s="832"/>
      <c r="F231" s="3"/>
      <c r="G231" s="71"/>
      <c r="H231" s="202"/>
      <c r="I231" s="816"/>
    </row>
    <row r="232" spans="1:9">
      <c r="A232" s="18"/>
      <c r="B232" s="835"/>
      <c r="C232" s="832"/>
      <c r="F232" s="3"/>
      <c r="G232" s="71"/>
      <c r="H232" s="202"/>
      <c r="I232" s="816"/>
    </row>
    <row r="233" spans="1:9">
      <c r="A233" s="13"/>
      <c r="B233" s="835"/>
      <c r="C233" s="832"/>
      <c r="F233" s="3"/>
      <c r="G233" s="71"/>
      <c r="H233" s="202"/>
      <c r="I233" s="816"/>
    </row>
    <row r="234" spans="1:9">
      <c r="A234" s="18"/>
      <c r="B234" s="835"/>
      <c r="C234" s="832"/>
      <c r="F234" s="3"/>
      <c r="G234" s="71"/>
      <c r="H234" s="202"/>
      <c r="I234" s="816"/>
    </row>
    <row r="235" spans="1:9">
      <c r="A235" s="13"/>
      <c r="B235" s="835"/>
      <c r="C235" s="832"/>
      <c r="F235" s="3"/>
      <c r="G235" s="71"/>
      <c r="H235" s="202"/>
      <c r="I235" s="816"/>
    </row>
    <row r="236" spans="1:9">
      <c r="A236" s="18"/>
      <c r="B236" s="835"/>
      <c r="C236" s="832"/>
      <c r="F236" s="3"/>
      <c r="G236" s="71"/>
      <c r="H236" s="202"/>
      <c r="I236" s="816"/>
    </row>
    <row r="237" spans="1:9">
      <c r="A237" s="13"/>
      <c r="B237" s="835"/>
      <c r="C237" s="832"/>
      <c r="F237" s="3"/>
      <c r="G237" s="71"/>
      <c r="H237" s="202"/>
      <c r="I237" s="816"/>
    </row>
    <row r="238" spans="1:9">
      <c r="A238" s="13"/>
      <c r="B238" s="835"/>
      <c r="C238" s="832"/>
      <c r="F238" s="3"/>
      <c r="G238" s="71"/>
      <c r="H238" s="202"/>
      <c r="I238" s="816"/>
    </row>
    <row r="239" spans="1:9">
      <c r="A239" s="13"/>
      <c r="B239" s="835"/>
      <c r="C239" s="832"/>
      <c r="F239" s="3"/>
      <c r="G239" s="71"/>
      <c r="H239" s="202"/>
      <c r="I239" s="816"/>
    </row>
    <row r="240" spans="1:9">
      <c r="A240" s="18"/>
      <c r="B240" s="835"/>
      <c r="C240" s="832"/>
      <c r="F240" s="3"/>
      <c r="G240" s="71"/>
      <c r="H240" s="202"/>
      <c r="I240" s="816"/>
    </row>
    <row r="241" spans="1:9">
      <c r="A241" s="18"/>
      <c r="B241" s="834"/>
      <c r="C241" s="832"/>
      <c r="F241" s="3"/>
      <c r="G241" s="76"/>
      <c r="H241" s="202"/>
      <c r="I241" s="816"/>
    </row>
    <row r="242" spans="1:9">
      <c r="A242" s="18"/>
      <c r="B242" s="834"/>
      <c r="C242" s="832"/>
      <c r="F242" s="3"/>
      <c r="G242" s="76"/>
      <c r="H242" s="202"/>
      <c r="I242" s="816"/>
    </row>
    <row r="243" spans="1:9">
      <c r="A243" s="13"/>
      <c r="B243" s="835"/>
      <c r="C243" s="832"/>
      <c r="F243" s="50"/>
      <c r="G243" s="76"/>
      <c r="H243" s="202"/>
      <c r="I243" s="816"/>
    </row>
    <row r="244" spans="1:9">
      <c r="A244" s="13"/>
      <c r="B244" s="835"/>
      <c r="C244" s="832"/>
      <c r="F244" s="50"/>
      <c r="G244" s="76"/>
      <c r="H244" s="202"/>
      <c r="I244" s="816"/>
    </row>
    <row r="245" spans="1:9">
      <c r="A245" s="13"/>
      <c r="B245" s="835"/>
      <c r="C245" s="832"/>
      <c r="F245" s="50"/>
      <c r="G245" s="76"/>
      <c r="H245" s="202"/>
      <c r="I245" s="816"/>
    </row>
    <row r="246" spans="1:9">
      <c r="A246" s="13"/>
      <c r="B246" s="835"/>
      <c r="C246" s="832"/>
      <c r="F246" s="50"/>
      <c r="G246" s="76"/>
      <c r="H246" s="202"/>
      <c r="I246" s="816"/>
    </row>
    <row r="247" spans="1:9">
      <c r="A247" s="13"/>
      <c r="C247" s="832"/>
      <c r="F247" s="3"/>
      <c r="G247" s="76"/>
      <c r="H247" s="202"/>
      <c r="I247" s="816"/>
    </row>
    <row r="248" spans="1:9">
      <c r="A248" s="13"/>
      <c r="B248" s="834"/>
      <c r="C248" s="832"/>
      <c r="E248" s="199"/>
      <c r="F248" s="50"/>
      <c r="G248" s="76"/>
      <c r="H248" s="202"/>
      <c r="I248" s="816"/>
    </row>
    <row r="249" spans="1:9">
      <c r="A249" s="13"/>
      <c r="B249" s="834"/>
      <c r="C249" s="832"/>
      <c r="F249" s="3"/>
      <c r="G249" s="71"/>
      <c r="H249" s="202"/>
      <c r="I249" s="816"/>
    </row>
    <row r="250" spans="1:9">
      <c r="A250" s="13"/>
      <c r="B250" s="835"/>
      <c r="C250" s="832"/>
      <c r="F250" s="3"/>
      <c r="G250" s="71"/>
      <c r="H250" s="202"/>
      <c r="I250" s="816"/>
    </row>
    <row r="251" spans="1:9">
      <c r="A251" s="13"/>
      <c r="C251" s="832"/>
      <c r="F251" s="3"/>
      <c r="G251" s="71"/>
      <c r="H251" s="202"/>
      <c r="I251" s="816"/>
    </row>
    <row r="252" spans="1:9">
      <c r="A252" s="13"/>
      <c r="B252" s="835"/>
      <c r="C252" s="832"/>
      <c r="F252" s="3"/>
      <c r="G252" s="71"/>
      <c r="H252" s="202"/>
      <c r="I252" s="816"/>
    </row>
    <row r="253" spans="1:9">
      <c r="A253" s="13"/>
      <c r="B253" s="835"/>
      <c r="C253" s="832"/>
      <c r="F253" s="3"/>
      <c r="G253" s="71"/>
      <c r="H253" s="202"/>
      <c r="I253" s="816"/>
    </row>
    <row r="254" spans="1:9">
      <c r="A254" s="13"/>
      <c r="B254" s="835"/>
      <c r="C254" s="832"/>
      <c r="F254" s="3"/>
      <c r="G254" s="71"/>
      <c r="H254" s="202"/>
      <c r="I254" s="816"/>
    </row>
    <row r="255" spans="1:9">
      <c r="A255" s="18"/>
      <c r="B255" s="835"/>
      <c r="C255" s="832"/>
      <c r="E255" s="199"/>
      <c r="F255" s="3"/>
      <c r="G255" s="71"/>
      <c r="H255" s="202"/>
      <c r="I255" s="816"/>
    </row>
    <row r="256" spans="1:9">
      <c r="A256" s="13"/>
      <c r="B256" s="835"/>
      <c r="C256" s="832"/>
      <c r="F256" s="3"/>
      <c r="G256" s="71"/>
      <c r="H256" s="202"/>
      <c r="I256" s="816"/>
    </row>
    <row r="257" spans="1:9">
      <c r="A257" s="13"/>
      <c r="B257" s="834"/>
      <c r="C257" s="832"/>
      <c r="F257" s="3"/>
      <c r="G257" s="71"/>
      <c r="H257" s="202"/>
      <c r="I257" s="816"/>
    </row>
    <row r="258" spans="1:9">
      <c r="A258" s="13"/>
      <c r="B258" s="835"/>
      <c r="C258" s="832"/>
      <c r="F258" s="3"/>
      <c r="G258" s="71"/>
      <c r="H258" s="202"/>
      <c r="I258" s="816"/>
    </row>
    <row r="259" spans="1:9">
      <c r="A259" s="13"/>
      <c r="B259" s="835"/>
      <c r="C259" s="832"/>
      <c r="F259" s="3"/>
      <c r="G259" s="71"/>
      <c r="H259" s="202"/>
      <c r="I259" s="816"/>
    </row>
    <row r="260" spans="1:9">
      <c r="A260" s="13"/>
      <c r="B260" s="835"/>
      <c r="C260" s="832"/>
      <c r="F260" s="3"/>
      <c r="G260" s="71"/>
      <c r="H260" s="202"/>
      <c r="I260" s="816"/>
    </row>
    <row r="261" spans="1:9">
      <c r="A261" s="13"/>
      <c r="B261" s="835"/>
      <c r="C261" s="832"/>
      <c r="F261" s="3"/>
      <c r="G261" s="71"/>
      <c r="H261" s="202"/>
      <c r="I261" s="816"/>
    </row>
    <row r="262" spans="1:9">
      <c r="A262" s="13"/>
      <c r="B262" s="835"/>
      <c r="C262" s="832"/>
      <c r="F262" s="3"/>
      <c r="G262" s="71"/>
      <c r="H262" s="202"/>
      <c r="I262" s="816"/>
    </row>
    <row r="263" spans="1:9">
      <c r="A263" s="13"/>
      <c r="B263" s="835"/>
      <c r="C263" s="832"/>
      <c r="F263" s="3"/>
      <c r="G263" s="71"/>
      <c r="H263" s="202"/>
      <c r="I263" s="816"/>
    </row>
    <row r="264" spans="1:9">
      <c r="A264" s="13"/>
      <c r="B264" s="835"/>
      <c r="C264" s="832"/>
      <c r="F264" s="3"/>
      <c r="G264" s="71"/>
      <c r="H264" s="202"/>
      <c r="I264" s="816"/>
    </row>
    <row r="265" spans="1:9">
      <c r="A265" s="13"/>
      <c r="B265" s="835"/>
      <c r="C265" s="832"/>
      <c r="F265" s="3"/>
      <c r="G265" s="71"/>
      <c r="H265" s="202"/>
      <c r="I265" s="816"/>
    </row>
    <row r="266" spans="1:9">
      <c r="A266" s="13"/>
      <c r="B266" s="834"/>
      <c r="C266" s="832"/>
      <c r="F266" s="3"/>
      <c r="G266" s="71"/>
      <c r="H266" s="202"/>
      <c r="I266" s="816"/>
    </row>
    <row r="267" spans="1:9">
      <c r="A267" s="13"/>
      <c r="B267" s="834"/>
      <c r="C267" s="832"/>
      <c r="F267" s="3"/>
      <c r="G267" s="71"/>
      <c r="H267" s="202"/>
      <c r="I267" s="816"/>
    </row>
    <row r="268" spans="1:9">
      <c r="A268" s="13"/>
      <c r="B268" s="834"/>
      <c r="C268" s="832"/>
      <c r="F268" s="3"/>
      <c r="G268" s="71"/>
      <c r="H268" s="202"/>
      <c r="I268" s="816"/>
    </row>
    <row r="269" spans="1:9">
      <c r="A269" s="13"/>
      <c r="B269" s="834"/>
      <c r="C269" s="832"/>
      <c r="F269" s="3"/>
      <c r="G269" s="71"/>
      <c r="H269" s="202"/>
      <c r="I269" s="816"/>
    </row>
    <row r="270" spans="1:9">
      <c r="A270" s="13"/>
      <c r="B270" s="834"/>
      <c r="C270" s="832"/>
      <c r="F270" s="3"/>
      <c r="G270" s="71"/>
      <c r="H270" s="202"/>
      <c r="I270" s="816"/>
    </row>
    <row r="271" spans="1:9">
      <c r="A271" s="13"/>
      <c r="B271" s="834"/>
      <c r="C271" s="832"/>
      <c r="F271" s="3"/>
      <c r="G271" s="71"/>
      <c r="H271" s="202"/>
      <c r="I271" s="816"/>
    </row>
    <row r="272" spans="1:9">
      <c r="A272" s="13"/>
      <c r="B272" s="834"/>
      <c r="C272" s="832"/>
      <c r="F272" s="3"/>
      <c r="G272" s="71"/>
      <c r="H272" s="202"/>
      <c r="I272" s="816"/>
    </row>
    <row r="273" spans="1:9">
      <c r="A273" s="13"/>
      <c r="B273" s="834"/>
      <c r="C273" s="832"/>
      <c r="F273" s="3"/>
      <c r="G273" s="71"/>
      <c r="H273" s="202"/>
      <c r="I273" s="816"/>
    </row>
    <row r="274" spans="1:9">
      <c r="A274" s="13"/>
      <c r="B274" s="835"/>
      <c r="C274" s="832"/>
      <c r="F274" s="3"/>
      <c r="G274" s="76"/>
      <c r="H274" s="202"/>
      <c r="I274" s="816"/>
    </row>
    <row r="275" spans="1:9">
      <c r="A275" s="13"/>
      <c r="B275" s="835"/>
      <c r="C275" s="832"/>
      <c r="F275" s="3"/>
      <c r="G275" s="76"/>
      <c r="H275" s="202"/>
      <c r="I275" s="816"/>
    </row>
    <row r="276" spans="1:9">
      <c r="A276" s="13"/>
      <c r="B276" s="835"/>
      <c r="C276" s="832"/>
      <c r="F276" s="3"/>
      <c r="G276" s="71"/>
      <c r="H276" s="202"/>
      <c r="I276" s="816"/>
    </row>
    <row r="277" spans="1:9">
      <c r="A277" s="13"/>
      <c r="C277" s="832"/>
      <c r="F277" s="3"/>
      <c r="G277" s="71"/>
      <c r="H277" s="202"/>
      <c r="I277" s="816"/>
    </row>
    <row r="278" spans="1:9">
      <c r="A278" s="13"/>
      <c r="C278" s="832"/>
      <c r="E278" s="199"/>
      <c r="F278" s="3"/>
      <c r="G278" s="76"/>
      <c r="H278" s="202"/>
      <c r="I278" s="816"/>
    </row>
    <row r="279" spans="1:9">
      <c r="A279" s="13"/>
      <c r="B279" s="835"/>
      <c r="C279" s="832"/>
      <c r="F279" s="3"/>
      <c r="G279" s="71"/>
      <c r="H279" s="202"/>
      <c r="I279" s="816"/>
    </row>
    <row r="280" spans="1:9">
      <c r="A280" s="13"/>
      <c r="B280" s="835"/>
      <c r="C280" s="832"/>
      <c r="F280" s="3"/>
      <c r="G280" s="71"/>
      <c r="H280" s="202"/>
      <c r="I280" s="816"/>
    </row>
    <row r="281" spans="1:9">
      <c r="A281" s="13"/>
      <c r="C281" s="832"/>
      <c r="F281" s="3"/>
      <c r="G281" s="71"/>
      <c r="H281" s="202"/>
      <c r="I281" s="816"/>
    </row>
    <row r="282" spans="1:9">
      <c r="A282" s="13"/>
      <c r="C282" s="832"/>
      <c r="F282" s="3"/>
      <c r="G282" s="71"/>
      <c r="H282" s="202"/>
      <c r="I282" s="816"/>
    </row>
    <row r="283" spans="1:9">
      <c r="A283" s="13"/>
      <c r="B283" s="835"/>
      <c r="C283" s="832"/>
      <c r="F283" s="3"/>
      <c r="G283" s="76"/>
      <c r="H283" s="202"/>
      <c r="I283" s="816"/>
    </row>
    <row r="284" spans="1:9">
      <c r="A284" s="13"/>
      <c r="B284" s="835"/>
      <c r="C284" s="832"/>
      <c r="F284" s="3"/>
      <c r="G284" s="76"/>
      <c r="H284" s="202"/>
      <c r="I284" s="816"/>
    </row>
    <row r="285" spans="1:9">
      <c r="A285" s="13"/>
      <c r="B285" s="835"/>
      <c r="C285" s="832"/>
      <c r="F285" s="3"/>
      <c r="G285" s="76"/>
      <c r="H285" s="202"/>
      <c r="I285" s="816"/>
    </row>
    <row r="286" spans="1:9">
      <c r="A286" s="13"/>
      <c r="B286" s="835"/>
      <c r="C286" s="832"/>
      <c r="F286" s="3"/>
      <c r="G286" s="71"/>
      <c r="H286" s="202"/>
      <c r="I286" s="816"/>
    </row>
    <row r="287" spans="1:9">
      <c r="A287" s="13"/>
      <c r="B287" s="835"/>
      <c r="C287" s="832"/>
      <c r="F287" s="3"/>
      <c r="G287" s="76"/>
      <c r="H287" s="202"/>
      <c r="I287" s="816"/>
    </row>
    <row r="288" spans="1:9">
      <c r="A288" s="13"/>
      <c r="B288" s="835"/>
      <c r="C288" s="832"/>
      <c r="F288" s="3"/>
      <c r="G288" s="76"/>
      <c r="H288" s="202"/>
      <c r="I288" s="816"/>
    </row>
    <row r="289" spans="1:9">
      <c r="A289" s="13"/>
      <c r="B289" s="835"/>
      <c r="C289" s="832"/>
      <c r="F289" s="3"/>
      <c r="G289" s="76"/>
      <c r="H289" s="202"/>
      <c r="I289" s="816"/>
    </row>
    <row r="290" spans="1:9">
      <c r="A290" s="13"/>
      <c r="C290" s="832"/>
      <c r="F290" s="3"/>
      <c r="G290" s="71"/>
      <c r="H290" s="202"/>
      <c r="I290" s="816"/>
    </row>
    <row r="291" spans="1:9">
      <c r="A291" s="13"/>
      <c r="B291" s="834"/>
      <c r="C291" s="832"/>
      <c r="F291" s="3"/>
      <c r="G291" s="71"/>
      <c r="H291" s="202"/>
      <c r="I291" s="816"/>
    </row>
    <row r="292" spans="1:9">
      <c r="A292" s="13"/>
      <c r="B292" s="835"/>
      <c r="C292" s="832"/>
      <c r="F292" s="3"/>
      <c r="G292" s="71"/>
      <c r="H292" s="202"/>
      <c r="I292" s="816"/>
    </row>
    <row r="293" spans="1:9">
      <c r="A293" s="13"/>
      <c r="B293" s="835"/>
      <c r="C293" s="832"/>
      <c r="F293" s="3"/>
      <c r="G293" s="71"/>
      <c r="H293" s="202"/>
      <c r="I293" s="816"/>
    </row>
    <row r="294" spans="1:9">
      <c r="A294" s="13"/>
      <c r="C294" s="832"/>
      <c r="F294" s="3"/>
      <c r="G294" s="76"/>
      <c r="H294" s="202"/>
      <c r="I294" s="816"/>
    </row>
    <row r="295" spans="1:9">
      <c r="A295" s="13"/>
      <c r="B295" s="834"/>
      <c r="C295" s="832"/>
      <c r="F295" s="3"/>
      <c r="G295" s="71"/>
      <c r="H295" s="202"/>
      <c r="I295" s="816"/>
    </row>
    <row r="296" spans="1:9">
      <c r="A296" s="13"/>
      <c r="C296" s="832"/>
      <c r="F296" s="3"/>
      <c r="G296" s="76"/>
      <c r="H296" s="202"/>
      <c r="I296" s="816"/>
    </row>
    <row r="297" spans="1:9">
      <c r="A297" s="13"/>
      <c r="C297" s="832"/>
      <c r="F297" s="3"/>
      <c r="H297" s="202"/>
      <c r="I297" s="821"/>
    </row>
    <row r="298" spans="1:9">
      <c r="A298" s="13"/>
      <c r="B298" s="837"/>
      <c r="C298" s="832"/>
      <c r="F298" s="3"/>
      <c r="H298" s="202"/>
      <c r="I298" s="821"/>
    </row>
    <row r="299" spans="1:9">
      <c r="A299" s="13"/>
      <c r="B299" s="835"/>
      <c r="C299" s="832"/>
      <c r="F299" s="3"/>
      <c r="G299" s="71"/>
      <c r="H299" s="202"/>
      <c r="I299" s="816"/>
    </row>
    <row r="300" spans="1:9">
      <c r="A300" s="13"/>
      <c r="B300" s="835"/>
      <c r="C300" s="832"/>
      <c r="F300" s="3"/>
      <c r="G300" s="71"/>
      <c r="H300" s="202"/>
      <c r="I300" s="816"/>
    </row>
    <row r="301" spans="1:9">
      <c r="A301" s="13"/>
      <c r="B301" s="835"/>
      <c r="C301" s="832"/>
      <c r="F301" s="3"/>
      <c r="G301" s="71"/>
      <c r="H301" s="202"/>
      <c r="I301" s="816"/>
    </row>
    <row r="302" spans="1:9">
      <c r="A302" s="13"/>
      <c r="B302" s="835"/>
      <c r="C302" s="832"/>
      <c r="F302" s="3"/>
      <c r="G302" s="71"/>
      <c r="H302" s="202"/>
      <c r="I302" s="816"/>
    </row>
    <row r="303" spans="1:9">
      <c r="A303" s="13"/>
      <c r="C303" s="832"/>
      <c r="F303" s="3"/>
      <c r="G303" s="71"/>
      <c r="H303" s="202"/>
      <c r="I303" s="816"/>
    </row>
    <row r="304" spans="1:9">
      <c r="A304" s="13"/>
      <c r="B304" s="835"/>
      <c r="C304" s="832"/>
      <c r="F304" s="3"/>
      <c r="G304" s="76"/>
      <c r="H304" s="202"/>
      <c r="I304" s="816"/>
    </row>
    <row r="305" spans="1:9">
      <c r="A305" s="13"/>
      <c r="B305" s="835"/>
      <c r="C305" s="832"/>
      <c r="F305" s="3"/>
      <c r="G305" s="71"/>
      <c r="H305" s="202"/>
      <c r="I305" s="816"/>
    </row>
    <row r="306" spans="1:9">
      <c r="A306" s="13"/>
      <c r="B306" s="835"/>
      <c r="C306" s="832"/>
      <c r="F306" s="3"/>
      <c r="G306" s="71"/>
      <c r="H306" s="202"/>
      <c r="I306" s="816"/>
    </row>
    <row r="307" spans="1:9">
      <c r="A307" s="13"/>
      <c r="B307" s="835"/>
      <c r="C307" s="832"/>
      <c r="F307" s="3"/>
      <c r="G307" s="71"/>
      <c r="H307" s="202"/>
      <c r="I307" s="816"/>
    </row>
    <row r="308" spans="1:9">
      <c r="A308" s="13"/>
      <c r="B308" s="835"/>
      <c r="C308" s="832"/>
      <c r="F308" s="3"/>
      <c r="G308" s="71"/>
      <c r="H308" s="202"/>
      <c r="I308" s="816"/>
    </row>
    <row r="309" spans="1:9">
      <c r="A309" s="13"/>
      <c r="B309" s="835"/>
      <c r="C309" s="832"/>
      <c r="F309" s="3"/>
      <c r="G309" s="71"/>
      <c r="H309" s="202"/>
      <c r="I309" s="816"/>
    </row>
    <row r="310" spans="1:9">
      <c r="A310" s="13"/>
      <c r="B310" s="835"/>
      <c r="C310" s="832"/>
      <c r="F310" s="3"/>
      <c r="G310" s="71"/>
      <c r="H310" s="202"/>
      <c r="I310" s="816"/>
    </row>
    <row r="311" spans="1:9">
      <c r="A311" s="13"/>
      <c r="B311" s="835"/>
      <c r="C311" s="832"/>
      <c r="F311" s="3"/>
      <c r="G311" s="71"/>
      <c r="H311" s="202"/>
      <c r="I311" s="816"/>
    </row>
    <row r="312" spans="1:9">
      <c r="A312" s="13"/>
      <c r="B312" s="835"/>
      <c r="C312" s="832"/>
      <c r="F312" s="3"/>
      <c r="G312" s="71"/>
      <c r="H312" s="202"/>
      <c r="I312" s="816"/>
    </row>
    <row r="313" spans="1:9">
      <c r="A313" s="13"/>
      <c r="B313" s="835"/>
      <c r="C313" s="832"/>
      <c r="F313" s="3"/>
      <c r="G313" s="71"/>
      <c r="H313" s="202"/>
      <c r="I313" s="816"/>
    </row>
    <row r="314" spans="1:9">
      <c r="A314" s="13"/>
      <c r="B314" s="835"/>
      <c r="C314" s="832"/>
      <c r="F314" s="3"/>
      <c r="G314" s="71"/>
      <c r="H314" s="202"/>
      <c r="I314" s="816"/>
    </row>
    <row r="315" spans="1:9">
      <c r="A315" s="13"/>
      <c r="B315" s="835"/>
      <c r="C315" s="832"/>
      <c r="F315" s="3"/>
      <c r="G315" s="71"/>
      <c r="H315" s="202"/>
      <c r="I315" s="816"/>
    </row>
    <row r="316" spans="1:9">
      <c r="A316" s="13"/>
      <c r="B316" s="835"/>
      <c r="C316" s="832"/>
      <c r="F316" s="3"/>
      <c r="G316" s="71"/>
      <c r="H316" s="202"/>
      <c r="I316" s="816"/>
    </row>
    <row r="317" spans="1:9">
      <c r="A317" s="13"/>
      <c r="B317" s="835"/>
      <c r="C317" s="832"/>
      <c r="F317" s="3"/>
      <c r="G317" s="71"/>
      <c r="H317" s="202"/>
      <c r="I317" s="816"/>
    </row>
    <row r="318" spans="1:9">
      <c r="A318" s="13"/>
      <c r="B318" s="835"/>
      <c r="C318" s="832"/>
      <c r="F318" s="3"/>
      <c r="G318" s="71"/>
      <c r="H318" s="202"/>
      <c r="I318" s="816"/>
    </row>
    <row r="319" spans="1:9">
      <c r="A319" s="13"/>
      <c r="B319" s="835"/>
      <c r="C319" s="832"/>
      <c r="F319" s="3"/>
      <c r="G319" s="71"/>
      <c r="H319" s="202"/>
      <c r="I319" s="816"/>
    </row>
    <row r="320" spans="1:9">
      <c r="A320" s="13"/>
      <c r="B320" s="835"/>
      <c r="C320" s="832"/>
      <c r="F320" s="3"/>
      <c r="G320" s="71"/>
      <c r="H320" s="202"/>
      <c r="I320" s="816"/>
    </row>
    <row r="321" spans="1:9">
      <c r="A321" s="13"/>
      <c r="B321" s="835"/>
      <c r="C321" s="832"/>
      <c r="F321" s="3"/>
      <c r="G321" s="71"/>
      <c r="H321" s="202"/>
      <c r="I321" s="816"/>
    </row>
    <row r="322" spans="1:9">
      <c r="A322" s="18"/>
      <c r="B322" s="834"/>
      <c r="C322" s="832"/>
      <c r="F322" s="3"/>
      <c r="G322" s="76"/>
      <c r="H322" s="202"/>
      <c r="I322" s="816"/>
    </row>
    <row r="323" spans="1:9">
      <c r="A323" s="18"/>
      <c r="B323" s="834"/>
      <c r="C323" s="832"/>
      <c r="F323" s="3"/>
      <c r="G323" s="76"/>
      <c r="H323" s="202"/>
      <c r="I323" s="816"/>
    </row>
    <row r="324" spans="1:9">
      <c r="A324" s="18"/>
      <c r="B324" s="834"/>
      <c r="C324" s="832"/>
      <c r="F324" s="3"/>
      <c r="G324" s="76"/>
      <c r="H324" s="202"/>
      <c r="I324" s="816"/>
    </row>
    <row r="325" spans="1:9">
      <c r="A325" s="13"/>
      <c r="B325" s="835"/>
      <c r="C325" s="832"/>
      <c r="F325" s="50"/>
      <c r="G325" s="76"/>
      <c r="H325" s="202"/>
      <c r="I325" s="816"/>
    </row>
    <row r="326" spans="1:9">
      <c r="A326" s="13"/>
      <c r="B326" s="835"/>
      <c r="C326" s="832"/>
      <c r="F326" s="50"/>
      <c r="G326" s="76"/>
      <c r="H326" s="202"/>
      <c r="I326" s="816"/>
    </row>
    <row r="327" spans="1:9">
      <c r="A327" s="13"/>
      <c r="B327" s="835"/>
      <c r="C327" s="832"/>
      <c r="F327" s="50"/>
      <c r="G327" s="76"/>
      <c r="H327" s="202"/>
      <c r="I327" s="816"/>
    </row>
    <row r="328" spans="1:9">
      <c r="A328" s="13"/>
      <c r="B328" s="835"/>
      <c r="C328" s="832"/>
      <c r="F328" s="50"/>
      <c r="G328" s="76"/>
      <c r="H328" s="202"/>
      <c r="I328" s="816"/>
    </row>
    <row r="329" spans="1:9">
      <c r="A329" s="13"/>
      <c r="C329" s="832"/>
      <c r="F329" s="3"/>
      <c r="G329" s="71"/>
      <c r="H329" s="202"/>
      <c r="I329" s="816"/>
    </row>
    <row r="330" spans="1:9">
      <c r="A330" s="13"/>
      <c r="C330" s="832"/>
      <c r="F330" s="3"/>
      <c r="G330" s="71"/>
      <c r="H330" s="202"/>
      <c r="I330" s="816"/>
    </row>
    <row r="331" spans="1:9">
      <c r="A331" s="13"/>
      <c r="B331" s="834"/>
      <c r="C331" s="832"/>
      <c r="F331" s="3"/>
      <c r="G331" s="71"/>
      <c r="H331" s="202"/>
      <c r="I331" s="816"/>
    </row>
    <row r="332" spans="1:9">
      <c r="A332" s="13"/>
      <c r="B332" s="835"/>
      <c r="C332" s="832"/>
      <c r="F332" s="3"/>
      <c r="G332" s="71"/>
      <c r="H332" s="202"/>
      <c r="I332" s="816"/>
    </row>
    <row r="333" spans="1:9">
      <c r="A333" s="13"/>
      <c r="C333" s="832"/>
      <c r="F333" s="3"/>
      <c r="G333" s="71"/>
      <c r="H333" s="202"/>
      <c r="I333" s="816"/>
    </row>
    <row r="334" spans="1:9">
      <c r="A334" s="13"/>
      <c r="C334" s="832"/>
      <c r="F334" s="3"/>
      <c r="G334" s="71"/>
      <c r="H334" s="202"/>
      <c r="I334" s="816"/>
    </row>
    <row r="335" spans="1:9">
      <c r="A335" s="13"/>
      <c r="B335" s="835"/>
      <c r="C335" s="832"/>
      <c r="F335" s="3"/>
      <c r="G335" s="71"/>
      <c r="H335" s="202"/>
      <c r="I335" s="816"/>
    </row>
    <row r="336" spans="1:9">
      <c r="A336" s="13"/>
      <c r="B336" s="835"/>
      <c r="C336" s="832"/>
      <c r="F336" s="3"/>
      <c r="G336" s="71"/>
      <c r="H336" s="202"/>
      <c r="I336" s="816"/>
    </row>
    <row r="337" spans="1:9">
      <c r="A337" s="18"/>
      <c r="C337" s="832"/>
      <c r="F337" s="3"/>
      <c r="G337" s="76"/>
      <c r="H337" s="202"/>
      <c r="I337" s="816"/>
    </row>
    <row r="338" spans="1:9">
      <c r="A338" s="13"/>
      <c r="B338" s="835"/>
      <c r="C338" s="832"/>
      <c r="F338" s="3"/>
      <c r="G338" s="71"/>
      <c r="H338" s="202"/>
      <c r="I338" s="816"/>
    </row>
    <row r="339" spans="1:9">
      <c r="A339" s="13"/>
      <c r="B339" s="834"/>
      <c r="C339" s="832"/>
      <c r="F339" s="3"/>
      <c r="G339" s="71"/>
      <c r="H339" s="202"/>
      <c r="I339" s="816"/>
    </row>
    <row r="340" spans="1:9">
      <c r="A340" s="13"/>
      <c r="B340" s="835"/>
      <c r="C340" s="832"/>
      <c r="F340" s="3"/>
      <c r="G340" s="71"/>
      <c r="H340" s="202"/>
      <c r="I340" s="816"/>
    </row>
    <row r="341" spans="1:9">
      <c r="A341" s="13"/>
      <c r="B341" s="835"/>
      <c r="C341" s="832"/>
      <c r="F341" s="3"/>
      <c r="G341" s="71"/>
      <c r="H341" s="202"/>
      <c r="I341" s="816"/>
    </row>
    <row r="342" spans="1:9">
      <c r="A342" s="13"/>
      <c r="B342" s="835"/>
      <c r="C342" s="832"/>
      <c r="F342" s="3"/>
      <c r="G342" s="71"/>
      <c r="H342" s="202"/>
      <c r="I342" s="816"/>
    </row>
    <row r="343" spans="1:9">
      <c r="A343" s="13"/>
      <c r="B343" s="835"/>
      <c r="C343" s="832"/>
      <c r="F343" s="3"/>
      <c r="G343" s="71"/>
      <c r="H343" s="202"/>
      <c r="I343" s="816"/>
    </row>
    <row r="344" spans="1:9">
      <c r="A344" s="13"/>
      <c r="B344" s="835"/>
      <c r="C344" s="832"/>
      <c r="F344" s="3"/>
      <c r="G344" s="71"/>
      <c r="H344" s="202"/>
      <c r="I344" s="816"/>
    </row>
    <row r="345" spans="1:9">
      <c r="A345" s="13"/>
      <c r="B345" s="835"/>
      <c r="C345" s="832"/>
      <c r="F345" s="3"/>
      <c r="G345" s="71"/>
      <c r="H345" s="202"/>
      <c r="I345" s="816"/>
    </row>
    <row r="346" spans="1:9">
      <c r="A346" s="18"/>
      <c r="B346" s="835"/>
      <c r="C346" s="832"/>
      <c r="F346" s="3"/>
      <c r="G346" s="71"/>
      <c r="H346" s="202"/>
      <c r="I346" s="816"/>
    </row>
    <row r="347" spans="1:9">
      <c r="A347" s="13"/>
      <c r="B347" s="835"/>
      <c r="C347" s="832"/>
      <c r="F347" s="3"/>
      <c r="G347" s="71"/>
      <c r="H347" s="202"/>
      <c r="I347" s="816"/>
    </row>
    <row r="348" spans="1:9">
      <c r="A348" s="13"/>
      <c r="B348" s="835"/>
      <c r="C348" s="832"/>
      <c r="F348" s="3"/>
      <c r="G348" s="71"/>
      <c r="H348" s="202"/>
      <c r="I348" s="816"/>
    </row>
    <row r="349" spans="1:9">
      <c r="A349" s="13"/>
      <c r="B349" s="834"/>
      <c r="C349" s="832"/>
      <c r="F349" s="3"/>
      <c r="G349" s="71"/>
      <c r="H349" s="202"/>
      <c r="I349" s="816"/>
    </row>
    <row r="350" spans="1:9">
      <c r="A350" s="13"/>
      <c r="B350" s="834"/>
      <c r="C350" s="832"/>
      <c r="F350" s="3"/>
      <c r="G350" s="71"/>
      <c r="H350" s="202"/>
      <c r="I350" s="816"/>
    </row>
    <row r="351" spans="1:9">
      <c r="A351" s="13"/>
      <c r="B351" s="834"/>
      <c r="C351" s="832"/>
      <c r="F351" s="3"/>
      <c r="G351" s="71"/>
      <c r="H351" s="202"/>
      <c r="I351" s="816"/>
    </row>
    <row r="352" spans="1:9">
      <c r="A352" s="13"/>
      <c r="B352" s="834"/>
      <c r="C352" s="832"/>
      <c r="F352" s="3"/>
      <c r="G352" s="71"/>
      <c r="H352" s="202"/>
      <c r="I352" s="816"/>
    </row>
    <row r="353" spans="1:9">
      <c r="A353" s="13"/>
      <c r="B353" s="834"/>
      <c r="C353" s="832"/>
      <c r="F353" s="3"/>
      <c r="G353" s="71"/>
      <c r="H353" s="202"/>
      <c r="I353" s="816"/>
    </row>
    <row r="354" spans="1:9">
      <c r="A354" s="13"/>
      <c r="B354" s="834"/>
      <c r="C354" s="832"/>
      <c r="F354" s="3"/>
      <c r="G354" s="71"/>
      <c r="H354" s="202"/>
      <c r="I354" s="816"/>
    </row>
    <row r="355" spans="1:9">
      <c r="A355" s="13"/>
      <c r="B355" s="834"/>
      <c r="C355" s="832"/>
      <c r="F355" s="3"/>
      <c r="G355" s="71"/>
      <c r="H355" s="202"/>
      <c r="I355" s="816"/>
    </row>
    <row r="356" spans="1:9">
      <c r="A356" s="13"/>
      <c r="B356" s="834"/>
      <c r="C356" s="832"/>
      <c r="F356" s="3"/>
      <c r="G356" s="71"/>
      <c r="H356" s="202"/>
      <c r="I356" s="816"/>
    </row>
    <row r="357" spans="1:9">
      <c r="A357" s="13"/>
      <c r="C357" s="832"/>
      <c r="F357" s="3"/>
      <c r="G357" s="71"/>
      <c r="H357" s="202"/>
      <c r="I357" s="816"/>
    </row>
    <row r="358" spans="1:9">
      <c r="A358" s="13"/>
      <c r="C358" s="832"/>
      <c r="F358" s="3"/>
      <c r="G358" s="71"/>
      <c r="H358" s="202"/>
      <c r="I358" s="816"/>
    </row>
    <row r="359" spans="1:9">
      <c r="A359" s="13"/>
      <c r="B359" s="835"/>
      <c r="C359" s="832"/>
      <c r="D359" s="16"/>
      <c r="F359" s="3"/>
      <c r="G359" s="76"/>
      <c r="H359" s="202"/>
      <c r="I359" s="816"/>
    </row>
    <row r="360" spans="1:9">
      <c r="A360" s="13"/>
      <c r="B360" s="835"/>
      <c r="C360" s="832"/>
      <c r="D360" s="16"/>
      <c r="F360" s="3"/>
      <c r="G360" s="71"/>
      <c r="H360" s="202"/>
      <c r="I360" s="816"/>
    </row>
    <row r="361" spans="1:9">
      <c r="A361" s="13"/>
      <c r="B361" s="835"/>
      <c r="C361" s="832"/>
      <c r="D361" s="16"/>
      <c r="F361" s="3"/>
      <c r="G361" s="76"/>
      <c r="H361" s="202"/>
      <c r="I361" s="816"/>
    </row>
    <row r="362" spans="1:9">
      <c r="A362" s="13"/>
      <c r="B362" s="835"/>
      <c r="C362" s="832"/>
      <c r="D362" s="16"/>
      <c r="F362" s="3"/>
      <c r="G362" s="76"/>
      <c r="H362" s="202"/>
      <c r="I362" s="816"/>
    </row>
    <row r="363" spans="1:9">
      <c r="A363" s="13"/>
      <c r="C363" s="832"/>
      <c r="F363" s="3"/>
      <c r="G363" s="71"/>
      <c r="H363" s="202"/>
      <c r="I363" s="816"/>
    </row>
    <row r="364" spans="1:9">
      <c r="A364" s="13"/>
      <c r="C364" s="832"/>
      <c r="F364" s="3"/>
      <c r="G364" s="71"/>
      <c r="H364" s="202"/>
      <c r="I364" s="816"/>
    </row>
    <row r="365" spans="1:9">
      <c r="A365" s="13"/>
      <c r="C365" s="832"/>
      <c r="E365" s="199"/>
      <c r="F365" s="3"/>
      <c r="G365" s="76"/>
      <c r="H365" s="202"/>
      <c r="I365" s="816"/>
    </row>
    <row r="366" spans="1:9">
      <c r="A366" s="13"/>
      <c r="B366" s="835"/>
      <c r="C366" s="832"/>
      <c r="F366" s="3"/>
      <c r="G366" s="71"/>
      <c r="H366" s="202"/>
      <c r="I366" s="816"/>
    </row>
    <row r="367" spans="1:9">
      <c r="A367" s="13"/>
      <c r="B367" s="835"/>
      <c r="C367" s="832"/>
      <c r="F367" s="3"/>
      <c r="G367" s="71"/>
      <c r="H367" s="202"/>
      <c r="I367" s="816"/>
    </row>
    <row r="368" spans="1:9">
      <c r="A368" s="13"/>
      <c r="C368" s="832"/>
      <c r="F368" s="3"/>
      <c r="G368" s="71"/>
      <c r="H368" s="202"/>
      <c r="I368" s="816"/>
    </row>
    <row r="369" spans="1:9">
      <c r="A369" s="13"/>
      <c r="C369" s="832"/>
      <c r="F369" s="3"/>
      <c r="G369" s="86"/>
      <c r="H369" s="202"/>
      <c r="I369" s="816"/>
    </row>
    <row r="370" spans="1:9">
      <c r="A370" s="13"/>
      <c r="B370" s="835"/>
      <c r="C370" s="832"/>
      <c r="F370" s="3"/>
      <c r="G370" s="71"/>
      <c r="H370" s="202"/>
      <c r="I370" s="816"/>
    </row>
    <row r="371" spans="1:9">
      <c r="A371" s="13"/>
      <c r="B371" s="834"/>
      <c r="C371" s="832"/>
      <c r="F371" s="3"/>
      <c r="G371" s="71"/>
      <c r="H371" s="202"/>
      <c r="I371" s="816"/>
    </row>
    <row r="372" spans="1:9">
      <c r="A372" s="13"/>
      <c r="B372" s="835"/>
      <c r="C372" s="832"/>
      <c r="F372" s="3"/>
      <c r="G372" s="71"/>
      <c r="H372" s="202"/>
      <c r="I372" s="816"/>
    </row>
    <row r="373" spans="1:9">
      <c r="A373" s="13"/>
      <c r="B373" s="834"/>
      <c r="C373" s="832"/>
      <c r="F373" s="3"/>
      <c r="G373" s="71"/>
      <c r="H373" s="202"/>
      <c r="I373" s="816"/>
    </row>
    <row r="374" spans="1:9">
      <c r="A374" s="13"/>
      <c r="B374" s="835"/>
      <c r="C374" s="832"/>
      <c r="F374" s="3"/>
      <c r="G374" s="76"/>
      <c r="H374" s="202"/>
      <c r="I374" s="816"/>
    </row>
    <row r="375" spans="1:9">
      <c r="A375" s="13"/>
      <c r="B375" s="835"/>
      <c r="C375" s="832"/>
      <c r="F375" s="3"/>
      <c r="G375" s="76"/>
      <c r="H375" s="202"/>
      <c r="I375" s="816"/>
    </row>
    <row r="376" spans="1:9">
      <c r="A376" s="13"/>
      <c r="B376" s="835"/>
      <c r="C376" s="832"/>
      <c r="F376" s="3"/>
      <c r="G376" s="76"/>
      <c r="H376" s="202"/>
      <c r="I376" s="816"/>
    </row>
    <row r="377" spans="1:9">
      <c r="A377" s="13"/>
      <c r="B377" s="835"/>
      <c r="C377" s="832"/>
      <c r="F377" s="3"/>
      <c r="G377" s="76"/>
      <c r="H377" s="202"/>
      <c r="I377" s="816"/>
    </row>
    <row r="378" spans="1:9">
      <c r="A378" s="13"/>
      <c r="B378" s="835"/>
      <c r="C378" s="832"/>
      <c r="F378" s="3"/>
      <c r="G378" s="76"/>
      <c r="H378" s="202"/>
      <c r="I378" s="816"/>
    </row>
    <row r="379" spans="1:9">
      <c r="A379" s="13"/>
      <c r="C379" s="832"/>
      <c r="F379" s="3"/>
      <c r="G379" s="71"/>
      <c r="H379" s="202"/>
      <c r="I379" s="816"/>
    </row>
    <row r="380" spans="1:9">
      <c r="A380" s="13"/>
      <c r="B380" s="835"/>
      <c r="C380" s="832"/>
      <c r="F380" s="3"/>
      <c r="G380" s="71"/>
      <c r="H380" s="202"/>
      <c r="I380" s="816"/>
    </row>
    <row r="381" spans="1:9">
      <c r="A381" s="13"/>
      <c r="B381" s="835"/>
      <c r="C381" s="832"/>
      <c r="F381" s="3"/>
      <c r="G381" s="71"/>
      <c r="H381" s="202"/>
      <c r="I381" s="816"/>
    </row>
    <row r="382" spans="1:9">
      <c r="A382" s="13"/>
      <c r="C382" s="832"/>
      <c r="F382" s="3"/>
      <c r="G382" s="76"/>
      <c r="H382" s="202"/>
      <c r="I382" s="816"/>
    </row>
    <row r="383" spans="1:9">
      <c r="A383" s="13"/>
      <c r="B383" s="834"/>
      <c r="C383" s="832"/>
      <c r="F383" s="3"/>
      <c r="G383" s="71"/>
      <c r="H383" s="202"/>
      <c r="I383" s="816"/>
    </row>
    <row r="384" spans="1:9">
      <c r="A384" s="13"/>
      <c r="C384" s="832"/>
      <c r="F384" s="3"/>
      <c r="G384" s="76"/>
      <c r="H384" s="202"/>
      <c r="I384" s="816"/>
    </row>
    <row r="386" spans="1:8">
      <c r="A386" s="870"/>
      <c r="B386" s="870"/>
      <c r="C386" s="823"/>
      <c r="G386" s="71"/>
      <c r="H386" s="202"/>
    </row>
  </sheetData>
  <mergeCells count="2">
    <mergeCell ref="A1:I1"/>
    <mergeCell ref="A386:B386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61"/>
  <sheetViews>
    <sheetView workbookViewId="0"/>
  </sheetViews>
  <sheetFormatPr defaultRowHeight="15"/>
  <cols>
    <col min="1" max="1" width="64.21875" bestFit="1" customWidth="1"/>
  </cols>
  <sheetData>
    <row r="1" spans="1:1" ht="18">
      <c r="A1" s="713" t="s">
        <v>10754</v>
      </c>
    </row>
    <row r="2" spans="1:1" ht="18">
      <c r="A2" s="713"/>
    </row>
    <row r="3" spans="1:1" ht="15.75">
      <c r="A3" t="s">
        <v>10797</v>
      </c>
    </row>
    <row r="5" spans="1:1" ht="15.75">
      <c r="A5" t="s">
        <v>10796</v>
      </c>
    </row>
    <row r="7" spans="1:1" ht="15.75">
      <c r="A7" t="s">
        <v>10795</v>
      </c>
    </row>
    <row r="8" spans="1:1">
      <c r="A8" t="s">
        <v>10755</v>
      </c>
    </row>
    <row r="9" spans="1:1">
      <c r="A9" t="s">
        <v>10756</v>
      </c>
    </row>
    <row r="11" spans="1:1" ht="15.75">
      <c r="A11" t="s">
        <v>10794</v>
      </c>
    </row>
    <row r="12" spans="1:1">
      <c r="A12" t="s">
        <v>10757</v>
      </c>
    </row>
    <row r="14" spans="1:1" ht="15.75">
      <c r="A14" t="s">
        <v>10793</v>
      </c>
    </row>
    <row r="15" spans="1:1">
      <c r="A15" t="s">
        <v>10758</v>
      </c>
    </row>
    <row r="17" spans="1:1" ht="15.75">
      <c r="A17" t="s">
        <v>10792</v>
      </c>
    </row>
    <row r="19" spans="1:1" ht="15.75">
      <c r="A19" t="s">
        <v>10791</v>
      </c>
    </row>
    <row r="20" spans="1:1">
      <c r="A20" t="s">
        <v>10759</v>
      </c>
    </row>
    <row r="22" spans="1:1" ht="15.75">
      <c r="A22" t="s">
        <v>10790</v>
      </c>
    </row>
    <row r="23" spans="1:1">
      <c r="A23" t="s">
        <v>10760</v>
      </c>
    </row>
    <row r="25" spans="1:1" ht="15.75">
      <c r="A25" t="s">
        <v>10789</v>
      </c>
    </row>
    <row r="26" spans="1:1">
      <c r="A26" t="s">
        <v>10761</v>
      </c>
    </row>
    <row r="27" spans="1:1">
      <c r="A27" t="s">
        <v>10762</v>
      </c>
    </row>
    <row r="29" spans="1:1" ht="15.75">
      <c r="A29" t="s">
        <v>10788</v>
      </c>
    </row>
    <row r="30" spans="1:1">
      <c r="A30" t="s">
        <v>10763</v>
      </c>
    </row>
    <row r="32" spans="1:1" ht="15.75">
      <c r="A32" t="s">
        <v>10787</v>
      </c>
    </row>
    <row r="33" spans="1:1">
      <c r="A33" t="s">
        <v>10764</v>
      </c>
    </row>
    <row r="35" spans="1:1" ht="15.75">
      <c r="A35" t="s">
        <v>10786</v>
      </c>
    </row>
    <row r="36" spans="1:1">
      <c r="A36" t="s">
        <v>10765</v>
      </c>
    </row>
    <row r="38" spans="1:1" ht="15.75">
      <c r="A38" t="s">
        <v>10785</v>
      </c>
    </row>
    <row r="39" spans="1:1">
      <c r="A39" t="s">
        <v>10766</v>
      </c>
    </row>
    <row r="41" spans="1:1" ht="15.75">
      <c r="A41" t="s">
        <v>10784</v>
      </c>
    </row>
    <row r="42" spans="1:1">
      <c r="A42" t="s">
        <v>10767</v>
      </c>
    </row>
    <row r="43" spans="1:1">
      <c r="A43" t="s">
        <v>10768</v>
      </c>
    </row>
    <row r="44" spans="1:1">
      <c r="A44" t="s">
        <v>10769</v>
      </c>
    </row>
    <row r="45" spans="1:1">
      <c r="A45" t="s">
        <v>10770</v>
      </c>
    </row>
    <row r="46" spans="1:1">
      <c r="A46" t="s">
        <v>10771</v>
      </c>
    </row>
    <row r="47" spans="1:1">
      <c r="A47" t="s">
        <v>10772</v>
      </c>
    </row>
    <row r="49" spans="1:1" ht="15.75">
      <c r="A49" t="s">
        <v>10783</v>
      </c>
    </row>
    <row r="50" spans="1:1">
      <c r="A50" t="s">
        <v>10773</v>
      </c>
    </row>
    <row r="52" spans="1:1" ht="15.75">
      <c r="A52" t="s">
        <v>10782</v>
      </c>
    </row>
    <row r="53" spans="1:1">
      <c r="A53" t="s">
        <v>10774</v>
      </c>
    </row>
    <row r="54" spans="1:1">
      <c r="A54" t="s">
        <v>10775</v>
      </c>
    </row>
    <row r="55" spans="1:1">
      <c r="A55" t="s">
        <v>10776</v>
      </c>
    </row>
    <row r="56" spans="1:1">
      <c r="A56" t="s">
        <v>10777</v>
      </c>
    </row>
    <row r="57" spans="1:1">
      <c r="A57" t="s">
        <v>10778</v>
      </c>
    </row>
    <row r="59" spans="1:1" ht="15.75">
      <c r="A59" t="s">
        <v>10781</v>
      </c>
    </row>
    <row r="60" spans="1:1">
      <c r="A60" t="s">
        <v>10779</v>
      </c>
    </row>
    <row r="61" spans="1:1">
      <c r="A61" t="s">
        <v>10780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8"/>
  <dimension ref="A1:M325"/>
  <sheetViews>
    <sheetView zoomScaleNormal="100" workbookViewId="0">
      <pane ySplit="3" topLeftCell="A4" activePane="bottomLeft" state="frozen"/>
      <selection activeCell="L4" sqref="L4"/>
      <selection pane="bottomLeft" activeCell="L4" sqref="L4"/>
    </sheetView>
  </sheetViews>
  <sheetFormatPr defaultRowHeight="15"/>
  <cols>
    <col min="1" max="1" width="9.109375" style="43" customWidth="1"/>
    <col min="2" max="2" width="40.33203125" style="4" customWidth="1"/>
    <col min="3" max="4" width="9.88671875" style="51" customWidth="1"/>
    <col min="5" max="5" width="8" style="51" customWidth="1"/>
    <col min="6" max="6" width="3.33203125" style="71" bestFit="1" customWidth="1"/>
    <col min="7" max="7" width="4.44140625" style="3" bestFit="1" customWidth="1"/>
    <col min="8" max="8" width="4.44140625" style="52" customWidth="1"/>
    <col min="9" max="9" width="4.21875" style="74" bestFit="1" customWidth="1"/>
    <col min="10" max="10" width="6.6640625" style="211" bestFit="1" customWidth="1"/>
    <col min="11" max="11" width="7.21875" style="253" customWidth="1"/>
    <col min="12" max="12" width="7.77734375" style="36" customWidth="1"/>
  </cols>
  <sheetData>
    <row r="1" spans="1:12" ht="18">
      <c r="A1" s="875" t="s">
        <v>4097</v>
      </c>
      <c r="B1" s="869"/>
      <c r="C1" s="869"/>
      <c r="D1" s="869"/>
      <c r="E1" s="869"/>
      <c r="F1" s="869"/>
      <c r="G1" s="869"/>
      <c r="H1" s="869"/>
      <c r="I1" s="869"/>
      <c r="J1" s="869"/>
      <c r="K1" s="869"/>
    </row>
    <row r="2" spans="1:12">
      <c r="A2" s="12"/>
      <c r="C2" s="24"/>
      <c r="D2" s="24"/>
      <c r="E2" s="24"/>
      <c r="H2" s="3"/>
      <c r="I2" s="71"/>
      <c r="J2" s="202"/>
      <c r="K2" s="230"/>
    </row>
    <row r="3" spans="1:12" ht="34.5" thickBot="1">
      <c r="A3" s="44" t="s">
        <v>1073</v>
      </c>
      <c r="B3" s="27" t="s">
        <v>489</v>
      </c>
      <c r="C3" s="80" t="s">
        <v>8255</v>
      </c>
      <c r="D3" s="80" t="s">
        <v>8038</v>
      </c>
      <c r="E3" s="80" t="s">
        <v>8253</v>
      </c>
      <c r="F3" s="77" t="s">
        <v>1074</v>
      </c>
      <c r="G3" s="30" t="s">
        <v>1075</v>
      </c>
      <c r="H3" s="30" t="s">
        <v>1076</v>
      </c>
      <c r="I3" s="77" t="s">
        <v>3069</v>
      </c>
      <c r="J3" s="209" t="s">
        <v>1840</v>
      </c>
      <c r="K3" s="566" t="s">
        <v>12523</v>
      </c>
      <c r="L3" s="290" t="s">
        <v>8041</v>
      </c>
    </row>
    <row r="4" spans="1:12" ht="15.75" thickTop="1">
      <c r="A4" s="101"/>
      <c r="B4" s="81"/>
      <c r="C4" s="82"/>
      <c r="D4" s="82"/>
      <c r="E4" s="82"/>
      <c r="F4" s="102"/>
      <c r="G4" s="83"/>
      <c r="H4" s="83"/>
      <c r="I4" s="72"/>
      <c r="J4" s="210">
        <v>0.9</v>
      </c>
      <c r="K4" s="246"/>
      <c r="L4" s="539" t="s">
        <v>8042</v>
      </c>
    </row>
    <row r="5" spans="1:12">
      <c r="A5" s="101"/>
      <c r="B5" s="247" t="s">
        <v>5625</v>
      </c>
      <c r="C5" s="82"/>
      <c r="D5" s="82"/>
      <c r="E5" s="82"/>
      <c r="F5" s="102"/>
      <c r="G5" s="83"/>
      <c r="H5" s="83"/>
      <c r="I5" s="72"/>
      <c r="J5" s="210"/>
      <c r="K5" s="246"/>
    </row>
    <row r="6" spans="1:12">
      <c r="A6" s="14">
        <v>662492201459</v>
      </c>
      <c r="B6" s="238" t="s">
        <v>1410</v>
      </c>
      <c r="C6" s="1" t="s">
        <v>1411</v>
      </c>
      <c r="D6" s="1" t="s">
        <v>1411</v>
      </c>
      <c r="E6" s="2">
        <v>810001984</v>
      </c>
      <c r="F6" s="75">
        <v>1</v>
      </c>
      <c r="G6" s="7">
        <v>7</v>
      </c>
      <c r="H6" s="7">
        <v>3.8649</v>
      </c>
      <c r="I6" s="71">
        <v>12</v>
      </c>
      <c r="J6" s="202">
        <f>K6*$J$4</f>
        <v>208.60392368051146</v>
      </c>
      <c r="K6" s="248">
        <v>231.7821374227905</v>
      </c>
      <c r="L6" s="36">
        <f>IF($L$4="(net)",0,(K6*$L$4))</f>
        <v>0</v>
      </c>
    </row>
    <row r="7" spans="1:12">
      <c r="A7" s="13">
        <v>662492164150</v>
      </c>
      <c r="B7" s="238" t="s">
        <v>5221</v>
      </c>
      <c r="C7" s="4" t="s">
        <v>1412</v>
      </c>
      <c r="D7" s="4" t="s">
        <v>1412</v>
      </c>
      <c r="E7" s="2">
        <v>810001985</v>
      </c>
      <c r="F7" s="75">
        <v>1</v>
      </c>
      <c r="G7" s="3">
        <v>12</v>
      </c>
      <c r="H7" s="3">
        <v>8.5763999999999996</v>
      </c>
      <c r="I7" s="71">
        <v>6</v>
      </c>
      <c r="J7" s="202">
        <f t="shared" ref="J7:J73" si="0">K7*$J$4</f>
        <v>262.40068560494581</v>
      </c>
      <c r="K7" s="236">
        <v>291.55631733882865</v>
      </c>
      <c r="L7" s="36">
        <f t="shared" ref="L7:L69" si="1">IF($L$4="(net)",0,(K7*$L$4))</f>
        <v>0</v>
      </c>
    </row>
    <row r="8" spans="1:12">
      <c r="A8" s="13">
        <v>662492122136</v>
      </c>
      <c r="B8" s="238" t="s">
        <v>5222</v>
      </c>
      <c r="C8" s="1" t="s">
        <v>1413</v>
      </c>
      <c r="D8" s="1" t="s">
        <v>1413</v>
      </c>
      <c r="E8" s="2">
        <v>810001986</v>
      </c>
      <c r="F8" s="75">
        <v>1</v>
      </c>
      <c r="G8" s="3">
        <v>10</v>
      </c>
      <c r="H8" s="3">
        <v>8.5763999999999996</v>
      </c>
      <c r="I8" s="71">
        <v>6</v>
      </c>
      <c r="J8" s="202">
        <f t="shared" si="0"/>
        <v>322.95468997531793</v>
      </c>
      <c r="K8" s="236">
        <v>358.83854441701993</v>
      </c>
      <c r="L8" s="36">
        <f t="shared" si="1"/>
        <v>0</v>
      </c>
    </row>
    <row r="9" spans="1:12">
      <c r="A9" s="13">
        <v>662492348857</v>
      </c>
      <c r="B9" s="238" t="s">
        <v>5223</v>
      </c>
      <c r="C9" s="1" t="s">
        <v>1414</v>
      </c>
      <c r="D9" s="1" t="s">
        <v>1414</v>
      </c>
      <c r="E9" s="2">
        <v>810001987</v>
      </c>
      <c r="F9" s="75">
        <v>1</v>
      </c>
      <c r="G9" s="3">
        <v>17</v>
      </c>
      <c r="H9" s="3">
        <v>8.5760000000000005</v>
      </c>
      <c r="I9" s="71">
        <v>6</v>
      </c>
      <c r="J9" s="202">
        <f t="shared" si="0"/>
        <v>390.23691705350922</v>
      </c>
      <c r="K9" s="236">
        <v>433.59657450389915</v>
      </c>
      <c r="L9" s="36">
        <f t="shared" si="1"/>
        <v>0</v>
      </c>
    </row>
    <row r="10" spans="1:12">
      <c r="A10" s="18">
        <v>662492628645</v>
      </c>
      <c r="B10" s="238" t="s">
        <v>5224</v>
      </c>
      <c r="C10" s="1" t="s">
        <v>1415</v>
      </c>
      <c r="D10" s="1" t="s">
        <v>1415</v>
      </c>
      <c r="E10" s="2">
        <v>810001988</v>
      </c>
      <c r="F10" s="75">
        <v>1</v>
      </c>
      <c r="G10" s="3">
        <v>17</v>
      </c>
      <c r="H10" s="3">
        <v>11.7925</v>
      </c>
      <c r="I10" s="71">
        <v>6</v>
      </c>
      <c r="J10" s="202">
        <f t="shared" si="0"/>
        <v>457.52606687507256</v>
      </c>
      <c r="K10" s="236">
        <v>508.3622965278584</v>
      </c>
      <c r="L10" s="36">
        <f t="shared" si="1"/>
        <v>0</v>
      </c>
    </row>
    <row r="11" spans="1:12">
      <c r="A11" s="13">
        <v>662492677070</v>
      </c>
      <c r="B11" s="238" t="s">
        <v>1416</v>
      </c>
      <c r="C11" s="1" t="s">
        <v>1417</v>
      </c>
      <c r="D11" s="1" t="s">
        <v>1417</v>
      </c>
      <c r="E11" s="2">
        <v>810001989</v>
      </c>
      <c r="F11" s="75">
        <v>1</v>
      </c>
      <c r="G11" s="3">
        <v>48</v>
      </c>
      <c r="H11" s="3">
        <v>21.440999999999999</v>
      </c>
      <c r="I11" s="76"/>
      <c r="J11" s="202">
        <f t="shared" si="0"/>
        <v>1123.6131922057934</v>
      </c>
      <c r="K11" s="236">
        <v>1248.4591024508816</v>
      </c>
      <c r="L11" s="36">
        <f t="shared" si="1"/>
        <v>0</v>
      </c>
    </row>
    <row r="12" spans="1:12">
      <c r="A12" s="13"/>
      <c r="B12" s="1"/>
      <c r="C12" s="1"/>
      <c r="D12" s="1"/>
      <c r="E12" s="2" t="s">
        <v>8043</v>
      </c>
      <c r="H12" s="3"/>
      <c r="I12" s="76"/>
      <c r="J12" s="202"/>
      <c r="K12" s="236"/>
    </row>
    <row r="13" spans="1:12">
      <c r="A13" s="13"/>
      <c r="B13" s="45" t="s">
        <v>5626</v>
      </c>
      <c r="C13" s="4"/>
      <c r="D13" s="4"/>
      <c r="E13" s="2" t="s">
        <v>8043</v>
      </c>
      <c r="H13" s="3"/>
      <c r="I13" s="71"/>
      <c r="J13" s="202"/>
      <c r="K13" s="236"/>
    </row>
    <row r="14" spans="1:12">
      <c r="A14" s="13">
        <v>662492861684</v>
      </c>
      <c r="B14" s="55" t="s">
        <v>2009</v>
      </c>
      <c r="C14" s="1" t="s">
        <v>2010</v>
      </c>
      <c r="D14" s="1" t="s">
        <v>2010</v>
      </c>
      <c r="E14" s="2">
        <v>810001990</v>
      </c>
      <c r="F14" s="71">
        <v>1</v>
      </c>
      <c r="G14" s="3">
        <v>16</v>
      </c>
      <c r="H14" s="3">
        <v>8.5763999999999996</v>
      </c>
      <c r="I14" s="71">
        <v>6</v>
      </c>
      <c r="J14" s="202">
        <f t="shared" si="0"/>
        <v>228.75957206585016</v>
      </c>
      <c r="K14" s="236">
        <v>254.17730229538907</v>
      </c>
      <c r="L14" s="36">
        <f t="shared" si="1"/>
        <v>0</v>
      </c>
    </row>
    <row r="15" spans="1:12">
      <c r="A15" s="13">
        <v>662492258422</v>
      </c>
      <c r="B15" s="55" t="s">
        <v>1892</v>
      </c>
      <c r="C15" s="4" t="s">
        <v>2011</v>
      </c>
      <c r="D15" s="4" t="s">
        <v>2011</v>
      </c>
      <c r="E15" s="2">
        <v>810001991</v>
      </c>
      <c r="F15" s="71">
        <v>1</v>
      </c>
      <c r="G15" s="3">
        <v>21</v>
      </c>
      <c r="H15" s="3">
        <v>8.5</v>
      </c>
      <c r="I15" s="71">
        <v>6</v>
      </c>
      <c r="J15" s="202">
        <f t="shared" si="0"/>
        <v>302.77002185186041</v>
      </c>
      <c r="K15" s="236">
        <v>336.41113539095602</v>
      </c>
      <c r="L15" s="36">
        <f t="shared" si="1"/>
        <v>0</v>
      </c>
    </row>
    <row r="16" spans="1:12">
      <c r="A16" s="13">
        <v>662492736869</v>
      </c>
      <c r="B16" s="55" t="s">
        <v>4007</v>
      </c>
      <c r="C16" s="1" t="s">
        <v>2012</v>
      </c>
      <c r="D16" s="1" t="s">
        <v>2012</v>
      </c>
      <c r="E16" s="2">
        <v>810001992</v>
      </c>
      <c r="F16" s="71">
        <v>1</v>
      </c>
      <c r="G16" s="3">
        <v>21</v>
      </c>
      <c r="H16" s="3">
        <v>8.5763999999999996</v>
      </c>
      <c r="I16" s="71">
        <v>6</v>
      </c>
      <c r="J16" s="202">
        <f t="shared" si="0"/>
        <v>375.43482709630712</v>
      </c>
      <c r="K16" s="236">
        <v>417.14980788478567</v>
      </c>
      <c r="L16" s="36">
        <f t="shared" si="1"/>
        <v>0</v>
      </c>
    </row>
    <row r="17" spans="1:12">
      <c r="A17" s="13">
        <v>662492435229</v>
      </c>
      <c r="B17" s="55" t="s">
        <v>548</v>
      </c>
      <c r="C17" s="1" t="s">
        <v>2013</v>
      </c>
      <c r="D17" s="1" t="s">
        <v>2013</v>
      </c>
      <c r="E17" s="2">
        <v>810001993</v>
      </c>
      <c r="F17" s="71">
        <v>1</v>
      </c>
      <c r="G17" s="3">
        <v>21</v>
      </c>
      <c r="H17" s="3">
        <v>11.7925</v>
      </c>
      <c r="I17" s="76"/>
      <c r="J17" s="202">
        <f t="shared" si="0"/>
        <v>457.51914413170033</v>
      </c>
      <c r="K17" s="236">
        <v>508.35460459077814</v>
      </c>
      <c r="L17" s="36">
        <f t="shared" si="1"/>
        <v>0</v>
      </c>
    </row>
    <row r="18" spans="1:12">
      <c r="A18" s="13">
        <v>662492220580</v>
      </c>
      <c r="B18" s="55" t="s">
        <v>549</v>
      </c>
      <c r="C18" s="1" t="s">
        <v>2014</v>
      </c>
      <c r="D18" s="1" t="s">
        <v>2014</v>
      </c>
      <c r="E18" s="2">
        <v>810001994</v>
      </c>
      <c r="F18" s="71">
        <v>1</v>
      </c>
      <c r="G18" s="3">
        <v>21</v>
      </c>
      <c r="H18" s="3">
        <v>11.7925</v>
      </c>
      <c r="I18" s="76">
        <v>4</v>
      </c>
      <c r="J18" s="202">
        <f t="shared" si="0"/>
        <v>524.80137120989161</v>
      </c>
      <c r="K18" s="236">
        <v>583.1126346776573</v>
      </c>
      <c r="L18" s="36">
        <f t="shared" si="1"/>
        <v>0</v>
      </c>
    </row>
    <row r="19" spans="1:12">
      <c r="A19" s="13">
        <v>662492832417</v>
      </c>
      <c r="B19" s="55" t="s">
        <v>2015</v>
      </c>
      <c r="C19" s="1" t="s">
        <v>2016</v>
      </c>
      <c r="D19" s="1" t="s">
        <v>2016</v>
      </c>
      <c r="E19" s="2">
        <v>810001995</v>
      </c>
      <c r="F19" s="71">
        <v>1</v>
      </c>
      <c r="G19" s="3">
        <v>6</v>
      </c>
      <c r="H19" s="3">
        <v>21.440999999999999</v>
      </c>
      <c r="I19" s="76"/>
      <c r="J19" s="202">
        <f t="shared" si="0"/>
        <v>1381.9769441860478</v>
      </c>
      <c r="K19" s="236">
        <v>1535.5299379844976</v>
      </c>
      <c r="L19" s="36">
        <f t="shared" si="1"/>
        <v>0</v>
      </c>
    </row>
    <row r="20" spans="1:12">
      <c r="A20" s="13"/>
      <c r="B20" s="45"/>
      <c r="C20" s="1"/>
      <c r="D20" s="1"/>
      <c r="E20" s="2" t="s">
        <v>8043</v>
      </c>
      <c r="H20" s="3"/>
      <c r="I20" s="76"/>
      <c r="J20" s="202"/>
      <c r="K20" s="236"/>
    </row>
    <row r="21" spans="1:12">
      <c r="A21" s="18"/>
      <c r="B21" s="45" t="s">
        <v>5627</v>
      </c>
      <c r="C21" s="4"/>
      <c r="D21" s="4"/>
      <c r="E21" s="2" t="s">
        <v>8043</v>
      </c>
      <c r="H21" s="50"/>
      <c r="I21" s="76"/>
      <c r="J21" s="202"/>
      <c r="K21" s="236"/>
    </row>
    <row r="22" spans="1:12">
      <c r="A22" s="13">
        <v>662492329962</v>
      </c>
      <c r="B22" s="4" t="s">
        <v>2017</v>
      </c>
      <c r="C22" s="1" t="s">
        <v>2018</v>
      </c>
      <c r="D22" s="1" t="s">
        <v>2018</v>
      </c>
      <c r="E22" s="2">
        <v>810001996</v>
      </c>
      <c r="F22" s="71">
        <v>1</v>
      </c>
      <c r="G22" s="3">
        <v>11</v>
      </c>
      <c r="H22" s="3">
        <v>8.5763999999999996</v>
      </c>
      <c r="I22" s="76">
        <v>6</v>
      </c>
      <c r="J22" s="202">
        <f t="shared" si="0"/>
        <v>278.54842010371169</v>
      </c>
      <c r="K22" s="236">
        <v>309.49824455967968</v>
      </c>
      <c r="L22" s="36">
        <f t="shared" si="1"/>
        <v>0</v>
      </c>
    </row>
    <row r="23" spans="1:12">
      <c r="A23" s="18">
        <v>662492337684</v>
      </c>
      <c r="B23" s="4" t="s">
        <v>3616</v>
      </c>
      <c r="C23" s="4" t="s">
        <v>2019</v>
      </c>
      <c r="D23" s="4" t="s">
        <v>2019</v>
      </c>
      <c r="E23" s="2">
        <v>810001997</v>
      </c>
      <c r="F23" s="71">
        <v>1</v>
      </c>
      <c r="G23" s="3">
        <v>16.8</v>
      </c>
      <c r="H23" s="50">
        <v>11.7925</v>
      </c>
      <c r="I23" s="76"/>
      <c r="J23" s="202">
        <f t="shared" si="0"/>
        <v>360.63273713910507</v>
      </c>
      <c r="K23" s="236">
        <v>400.70304126567231</v>
      </c>
      <c r="L23" s="36">
        <f t="shared" si="1"/>
        <v>0</v>
      </c>
    </row>
    <row r="24" spans="1:12">
      <c r="A24" s="13">
        <v>662492422588</v>
      </c>
      <c r="B24" s="4" t="s">
        <v>2020</v>
      </c>
      <c r="C24" s="1" t="s">
        <v>2021</v>
      </c>
      <c r="D24" s="1" t="s">
        <v>2021</v>
      </c>
      <c r="E24" s="2">
        <v>810001998</v>
      </c>
      <c r="F24" s="71">
        <v>1</v>
      </c>
      <c r="G24" s="3">
        <v>16.8</v>
      </c>
      <c r="H24" s="3">
        <v>11.7925</v>
      </c>
      <c r="I24" s="71">
        <v>4</v>
      </c>
      <c r="J24" s="202">
        <f t="shared" si="0"/>
        <v>444.06269871606213</v>
      </c>
      <c r="K24" s="236">
        <v>493.40299857340239</v>
      </c>
      <c r="L24" s="36">
        <f t="shared" si="1"/>
        <v>0</v>
      </c>
    </row>
    <row r="25" spans="1:12">
      <c r="A25" s="18">
        <v>662492851739</v>
      </c>
      <c r="B25" s="4" t="s">
        <v>3618</v>
      </c>
      <c r="C25" s="1" t="s">
        <v>2022</v>
      </c>
      <c r="D25" s="1" t="s">
        <v>2022</v>
      </c>
      <c r="E25" s="2">
        <v>810001999</v>
      </c>
      <c r="F25" s="71">
        <v>1</v>
      </c>
      <c r="G25" s="3">
        <v>28</v>
      </c>
      <c r="H25" s="3">
        <v>11.7925</v>
      </c>
      <c r="I25" s="71"/>
      <c r="J25" s="202">
        <f t="shared" si="0"/>
        <v>531.52959391771071</v>
      </c>
      <c r="K25" s="236">
        <v>590.58843768634517</v>
      </c>
      <c r="L25" s="36">
        <f t="shared" si="1"/>
        <v>0</v>
      </c>
    </row>
    <row r="26" spans="1:12">
      <c r="A26" s="13">
        <v>662492476321</v>
      </c>
      <c r="B26" s="4" t="s">
        <v>3619</v>
      </c>
      <c r="C26" s="1" t="s">
        <v>2023</v>
      </c>
      <c r="D26" s="1" t="s">
        <v>2023</v>
      </c>
      <c r="E26" s="2">
        <v>810002000</v>
      </c>
      <c r="F26" s="71">
        <v>1</v>
      </c>
      <c r="G26" s="3">
        <v>28</v>
      </c>
      <c r="H26" s="3">
        <v>15.008699999999999</v>
      </c>
      <c r="I26" s="71">
        <v>4</v>
      </c>
      <c r="J26" s="202">
        <f t="shared" si="0"/>
        <v>624.37906728561472</v>
      </c>
      <c r="K26" s="236">
        <v>693.75451920623857</v>
      </c>
      <c r="L26" s="36">
        <f t="shared" si="1"/>
        <v>0</v>
      </c>
    </row>
    <row r="27" spans="1:12">
      <c r="A27" s="18">
        <v>662492161197</v>
      </c>
      <c r="B27" s="4" t="s">
        <v>2024</v>
      </c>
      <c r="C27" s="1" t="s">
        <v>2025</v>
      </c>
      <c r="D27" s="1" t="s">
        <v>2025</v>
      </c>
      <c r="E27" s="2">
        <v>810002001</v>
      </c>
      <c r="F27" s="71">
        <v>1</v>
      </c>
      <c r="G27" s="3">
        <v>71</v>
      </c>
      <c r="H27" s="3">
        <v>21.440999999999999</v>
      </c>
      <c r="I27" s="71"/>
      <c r="J27" s="202">
        <f t="shared" si="0"/>
        <v>1579.7866917959302</v>
      </c>
      <c r="K27" s="236">
        <v>1755.3185464399223</v>
      </c>
      <c r="L27" s="36">
        <f t="shared" si="1"/>
        <v>0</v>
      </c>
    </row>
    <row r="28" spans="1:12">
      <c r="A28" s="18"/>
      <c r="B28" s="249"/>
      <c r="C28" s="1"/>
      <c r="D28" s="1"/>
      <c r="E28" s="2" t="s">
        <v>8043</v>
      </c>
      <c r="H28" s="3"/>
      <c r="I28" s="71"/>
      <c r="J28" s="202"/>
      <c r="K28" s="236"/>
    </row>
    <row r="29" spans="1:12">
      <c r="A29" s="13"/>
      <c r="B29" s="25" t="s">
        <v>5628</v>
      </c>
      <c r="C29" s="4"/>
      <c r="D29" s="4"/>
      <c r="E29" s="2" t="s">
        <v>8043</v>
      </c>
      <c r="H29" s="3"/>
      <c r="I29" s="71"/>
      <c r="J29" s="202"/>
      <c r="K29" s="236"/>
    </row>
    <row r="30" spans="1:12">
      <c r="A30" s="18">
        <v>662492215944</v>
      </c>
      <c r="B30" s="4" t="s">
        <v>2026</v>
      </c>
      <c r="C30" s="1" t="s">
        <v>2027</v>
      </c>
      <c r="D30" s="1" t="s">
        <v>2027</v>
      </c>
      <c r="E30" s="2">
        <v>810002002</v>
      </c>
      <c r="F30" s="71">
        <v>1</v>
      </c>
      <c r="G30" s="3">
        <v>14</v>
      </c>
      <c r="H30" s="3">
        <v>8.5763999999999996</v>
      </c>
      <c r="I30" s="71">
        <v>6</v>
      </c>
      <c r="J30" s="202">
        <f t="shared" si="0"/>
        <v>298.73308822716916</v>
      </c>
      <c r="K30" s="236">
        <v>331.92565358574348</v>
      </c>
      <c r="L30" s="36">
        <f t="shared" si="1"/>
        <v>0</v>
      </c>
    </row>
    <row r="31" spans="1:12">
      <c r="A31" s="13">
        <v>662492443767</v>
      </c>
      <c r="B31" s="4" t="s">
        <v>3100</v>
      </c>
      <c r="C31" s="1" t="s">
        <v>3505</v>
      </c>
      <c r="D31" s="1" t="s">
        <v>3505</v>
      </c>
      <c r="E31" s="2">
        <v>810002003</v>
      </c>
      <c r="F31" s="71">
        <v>1</v>
      </c>
      <c r="G31" s="3">
        <v>21</v>
      </c>
      <c r="H31" s="3">
        <v>11.7925</v>
      </c>
      <c r="I31" s="71"/>
      <c r="J31" s="202">
        <f t="shared" si="0"/>
        <v>386.19998342881763</v>
      </c>
      <c r="K31" s="236">
        <v>429.11109269868626</v>
      </c>
      <c r="L31" s="36">
        <f t="shared" si="1"/>
        <v>0</v>
      </c>
    </row>
    <row r="32" spans="1:12">
      <c r="A32" s="18">
        <v>662492300459</v>
      </c>
      <c r="B32" s="4" t="s">
        <v>3101</v>
      </c>
      <c r="C32" s="1" t="s">
        <v>3506</v>
      </c>
      <c r="D32" s="1" t="s">
        <v>3506</v>
      </c>
      <c r="E32" s="2">
        <v>810002004</v>
      </c>
      <c r="F32" s="71">
        <v>1</v>
      </c>
      <c r="G32" s="3">
        <v>20</v>
      </c>
      <c r="H32" s="3">
        <v>11.7925</v>
      </c>
      <c r="I32" s="71">
        <v>6</v>
      </c>
      <c r="J32" s="202">
        <f t="shared" si="0"/>
        <v>470.97558954733859</v>
      </c>
      <c r="K32" s="236">
        <v>523.30621060815395</v>
      </c>
      <c r="L32" s="36">
        <f t="shared" si="1"/>
        <v>0</v>
      </c>
    </row>
    <row r="33" spans="1:12">
      <c r="A33" s="18">
        <v>662492475041</v>
      </c>
      <c r="B33" s="4" t="s">
        <v>5028</v>
      </c>
      <c r="C33" s="1" t="s">
        <v>3507</v>
      </c>
      <c r="D33" s="1" t="s">
        <v>3507</v>
      </c>
      <c r="E33" s="2">
        <v>810002005</v>
      </c>
      <c r="F33" s="71">
        <v>1</v>
      </c>
      <c r="G33" s="3">
        <v>29</v>
      </c>
      <c r="H33" s="3">
        <v>19.296900000000001</v>
      </c>
      <c r="I33" s="76"/>
      <c r="J33" s="202">
        <f t="shared" si="0"/>
        <v>578.62715287244464</v>
      </c>
      <c r="K33" s="236">
        <v>642.91905874716065</v>
      </c>
      <c r="L33" s="36">
        <f t="shared" si="1"/>
        <v>0</v>
      </c>
    </row>
    <row r="34" spans="1:12">
      <c r="A34" s="18">
        <v>662492486610</v>
      </c>
      <c r="B34" s="4" t="s">
        <v>678</v>
      </c>
      <c r="C34" s="1" t="s">
        <v>3508</v>
      </c>
      <c r="D34" s="1" t="s">
        <v>3508</v>
      </c>
      <c r="E34" s="2">
        <v>810002006</v>
      </c>
      <c r="F34" s="71">
        <v>1</v>
      </c>
      <c r="G34" s="3">
        <v>25.6</v>
      </c>
      <c r="H34" s="3">
        <v>19.296900000000001</v>
      </c>
      <c r="I34" s="76">
        <v>4</v>
      </c>
      <c r="J34" s="202">
        <f t="shared" si="0"/>
        <v>675.51355986504018</v>
      </c>
      <c r="K34" s="236">
        <v>750.57062207226681</v>
      </c>
      <c r="L34" s="36">
        <f t="shared" si="1"/>
        <v>0</v>
      </c>
    </row>
    <row r="35" spans="1:12">
      <c r="A35" s="13">
        <v>662492192320</v>
      </c>
      <c r="B35" s="4" t="s">
        <v>679</v>
      </c>
      <c r="C35" s="1" t="s">
        <v>3509</v>
      </c>
      <c r="D35" s="1" t="s">
        <v>3509</v>
      </c>
      <c r="E35" s="2">
        <v>810002007</v>
      </c>
      <c r="F35" s="71">
        <v>1</v>
      </c>
      <c r="G35" s="50">
        <v>77</v>
      </c>
      <c r="H35" s="50">
        <v>21.440999999999999</v>
      </c>
      <c r="I35" s="76"/>
      <c r="J35" s="202">
        <f t="shared" si="0"/>
        <v>1774.9051503226844</v>
      </c>
      <c r="K35" s="236">
        <v>1972.1168336918715</v>
      </c>
      <c r="L35" s="36">
        <f t="shared" si="1"/>
        <v>0</v>
      </c>
    </row>
    <row r="36" spans="1:12">
      <c r="A36" s="13"/>
      <c r="B36" s="249"/>
      <c r="C36" s="1"/>
      <c r="D36" s="1"/>
      <c r="E36" s="2" t="s">
        <v>8043</v>
      </c>
      <c r="G36" s="50"/>
      <c r="H36" s="50"/>
      <c r="I36" s="76"/>
      <c r="J36" s="202"/>
      <c r="K36" s="236"/>
    </row>
    <row r="37" spans="1:12">
      <c r="A37" s="13"/>
      <c r="B37" s="45" t="s">
        <v>5629</v>
      </c>
      <c r="C37" s="4"/>
      <c r="D37" s="4"/>
      <c r="E37" s="2" t="s">
        <v>8043</v>
      </c>
      <c r="G37" s="50"/>
      <c r="H37" s="50"/>
      <c r="I37" s="76"/>
      <c r="J37" s="202"/>
      <c r="K37" s="236"/>
    </row>
    <row r="38" spans="1:12">
      <c r="A38" s="13">
        <v>662492215395</v>
      </c>
      <c r="B38" s="4" t="s">
        <v>3510</v>
      </c>
      <c r="C38" s="1" t="s">
        <v>3511</v>
      </c>
      <c r="D38" s="1" t="s">
        <v>3511</v>
      </c>
      <c r="E38" s="2">
        <v>810002008</v>
      </c>
      <c r="F38" s="71">
        <v>1</v>
      </c>
      <c r="G38" s="50">
        <v>18</v>
      </c>
      <c r="H38" s="50">
        <v>8.5763999999999996</v>
      </c>
      <c r="I38" s="76">
        <v>6</v>
      </c>
      <c r="J38" s="202">
        <f t="shared" si="0"/>
        <v>316.22646726749883</v>
      </c>
      <c r="K38" s="236">
        <v>351.36274140833206</v>
      </c>
      <c r="L38" s="36">
        <f t="shared" si="1"/>
        <v>0</v>
      </c>
    </row>
    <row r="39" spans="1:12">
      <c r="A39" s="13">
        <v>662492499733</v>
      </c>
      <c r="B39" s="4" t="s">
        <v>3512</v>
      </c>
      <c r="C39" s="4" t="s">
        <v>3513</v>
      </c>
      <c r="D39" s="4" t="s">
        <v>3513</v>
      </c>
      <c r="E39" s="2">
        <v>810002009</v>
      </c>
      <c r="F39" s="71">
        <v>1</v>
      </c>
      <c r="G39" s="50">
        <v>17.62</v>
      </c>
      <c r="H39" s="50">
        <v>11.7925</v>
      </c>
      <c r="I39" s="76">
        <v>4</v>
      </c>
      <c r="J39" s="202">
        <f t="shared" si="0"/>
        <v>413.1128742600942</v>
      </c>
      <c r="K39" s="236">
        <v>459.014304733438</v>
      </c>
      <c r="L39" s="36">
        <f t="shared" si="1"/>
        <v>0</v>
      </c>
    </row>
    <row r="40" spans="1:12">
      <c r="A40" s="13">
        <v>662492603925</v>
      </c>
      <c r="B40" s="4" t="s">
        <v>681</v>
      </c>
      <c r="C40" s="1" t="s">
        <v>3514</v>
      </c>
      <c r="D40" s="1" t="s">
        <v>3514</v>
      </c>
      <c r="E40" s="2">
        <v>810002010</v>
      </c>
      <c r="F40" s="71">
        <v>1</v>
      </c>
      <c r="G40" s="50">
        <v>17.600000000000001</v>
      </c>
      <c r="H40" s="50">
        <v>15.008699999999999</v>
      </c>
      <c r="I40" s="76">
        <v>4</v>
      </c>
      <c r="J40" s="202">
        <f t="shared" si="0"/>
        <v>516.72750396050867</v>
      </c>
      <c r="K40" s="236">
        <v>574.14167106723187</v>
      </c>
      <c r="L40" s="36">
        <f t="shared" si="1"/>
        <v>0</v>
      </c>
    </row>
    <row r="41" spans="1:12">
      <c r="A41" s="13">
        <v>662492370339</v>
      </c>
      <c r="B41" s="4" t="s">
        <v>682</v>
      </c>
      <c r="C41" s="1" t="s">
        <v>3515</v>
      </c>
      <c r="D41" s="1" t="s">
        <v>3515</v>
      </c>
      <c r="E41" s="2">
        <v>810002011</v>
      </c>
      <c r="F41" s="71">
        <v>1</v>
      </c>
      <c r="G41" s="50">
        <v>33</v>
      </c>
      <c r="H41" s="50">
        <v>19.296900000000001</v>
      </c>
      <c r="I41" s="76">
        <v>4</v>
      </c>
      <c r="J41" s="202">
        <f t="shared" si="0"/>
        <v>625.72471182717857</v>
      </c>
      <c r="K41" s="236">
        <v>695.24967980797612</v>
      </c>
      <c r="L41" s="36">
        <f t="shared" si="1"/>
        <v>0</v>
      </c>
    </row>
    <row r="42" spans="1:12">
      <c r="A42" s="13">
        <v>662492757765</v>
      </c>
      <c r="B42" s="4" t="s">
        <v>683</v>
      </c>
      <c r="C42" s="1" t="s">
        <v>3516</v>
      </c>
      <c r="D42" s="1" t="s">
        <v>3516</v>
      </c>
      <c r="E42" s="2">
        <v>810002012</v>
      </c>
      <c r="F42" s="71">
        <v>1</v>
      </c>
      <c r="G42" s="3">
        <v>33</v>
      </c>
      <c r="H42" s="3">
        <v>19.296900000000001</v>
      </c>
      <c r="I42" s="71">
        <v>4</v>
      </c>
      <c r="J42" s="202">
        <f t="shared" si="0"/>
        <v>723.95676336133772</v>
      </c>
      <c r="K42" s="236">
        <v>804.39640373481961</v>
      </c>
      <c r="L42" s="36">
        <f t="shared" si="1"/>
        <v>0</v>
      </c>
    </row>
    <row r="43" spans="1:12">
      <c r="A43" s="13">
        <v>662492890097</v>
      </c>
      <c r="B43" s="4" t="s">
        <v>684</v>
      </c>
      <c r="C43" s="4" t="s">
        <v>3517</v>
      </c>
      <c r="D43" s="4" t="s">
        <v>3517</v>
      </c>
      <c r="E43" s="2">
        <v>810002013</v>
      </c>
      <c r="F43" s="71">
        <v>1</v>
      </c>
      <c r="G43" s="3">
        <v>83</v>
      </c>
      <c r="H43" s="3">
        <v>21.440999999999999</v>
      </c>
      <c r="I43" s="71"/>
      <c r="J43" s="202">
        <f t="shared" si="0"/>
        <v>1906.7783153959397</v>
      </c>
      <c r="K43" s="236">
        <v>2118.6425726621551</v>
      </c>
      <c r="L43" s="36">
        <f t="shared" si="1"/>
        <v>0</v>
      </c>
    </row>
    <row r="44" spans="1:12">
      <c r="A44" s="13"/>
      <c r="C44" s="4"/>
      <c r="D44" s="4"/>
      <c r="E44" s="2" t="s">
        <v>8043</v>
      </c>
      <c r="H44" s="3"/>
      <c r="I44" s="71"/>
      <c r="J44" s="202"/>
      <c r="K44" s="236"/>
    </row>
    <row r="45" spans="1:12">
      <c r="A45" s="13"/>
      <c r="B45" s="45" t="s">
        <v>5630</v>
      </c>
      <c r="C45" s="4"/>
      <c r="D45" s="4"/>
      <c r="E45" s="2" t="s">
        <v>8043</v>
      </c>
      <c r="H45" s="3"/>
      <c r="I45" s="71"/>
      <c r="J45" s="202"/>
      <c r="K45" s="236"/>
    </row>
    <row r="46" spans="1:12">
      <c r="A46" s="13">
        <v>662492847039</v>
      </c>
      <c r="B46" s="4" t="s">
        <v>3518</v>
      </c>
      <c r="C46" s="1" t="s">
        <v>3519</v>
      </c>
      <c r="D46" s="1" t="s">
        <v>3519</v>
      </c>
      <c r="E46" s="2">
        <v>810002014</v>
      </c>
      <c r="F46" s="71">
        <v>1</v>
      </c>
      <c r="G46" s="3">
        <v>22.8</v>
      </c>
      <c r="H46" s="3">
        <v>19.296900000000001</v>
      </c>
      <c r="I46" s="71"/>
      <c r="J46" s="202">
        <f t="shared" si="0"/>
        <v>360.63273713910507</v>
      </c>
      <c r="K46" s="236">
        <v>400.70304126567231</v>
      </c>
      <c r="L46" s="36">
        <f t="shared" si="1"/>
        <v>0</v>
      </c>
    </row>
    <row r="47" spans="1:12">
      <c r="A47" s="13">
        <v>662492609057</v>
      </c>
      <c r="B47" s="4" t="s">
        <v>5036</v>
      </c>
      <c r="C47" s="4" t="s">
        <v>3520</v>
      </c>
      <c r="D47" s="4" t="s">
        <v>3520</v>
      </c>
      <c r="E47" s="2">
        <v>810002015</v>
      </c>
      <c r="F47" s="71">
        <v>1</v>
      </c>
      <c r="G47" s="3">
        <v>28</v>
      </c>
      <c r="H47" s="3">
        <v>19.467600000000001</v>
      </c>
      <c r="I47" s="71">
        <v>2</v>
      </c>
      <c r="J47" s="202">
        <f t="shared" si="0"/>
        <v>484.43203496297684</v>
      </c>
      <c r="K47" s="236">
        <v>538.25781662552981</v>
      </c>
      <c r="L47" s="36">
        <f t="shared" si="1"/>
        <v>0</v>
      </c>
    </row>
    <row r="48" spans="1:12">
      <c r="A48" s="18">
        <v>662492424995</v>
      </c>
      <c r="B48" s="4" t="s">
        <v>5037</v>
      </c>
      <c r="C48" s="1" t="s">
        <v>3521</v>
      </c>
      <c r="D48" s="1" t="s">
        <v>3521</v>
      </c>
      <c r="E48" s="2">
        <v>810002016</v>
      </c>
      <c r="F48" s="71">
        <v>1</v>
      </c>
      <c r="G48" s="50">
        <v>28</v>
      </c>
      <c r="H48" s="3">
        <v>52.426499999999997</v>
      </c>
      <c r="I48" s="71">
        <v>2</v>
      </c>
      <c r="J48" s="202">
        <f t="shared" si="0"/>
        <v>605.54004370372081</v>
      </c>
      <c r="K48" s="236">
        <v>672.82227078191204</v>
      </c>
      <c r="L48" s="36">
        <f t="shared" si="1"/>
        <v>0</v>
      </c>
    </row>
    <row r="49" spans="1:13">
      <c r="A49" s="13">
        <v>662492283882</v>
      </c>
      <c r="B49" s="4" t="s">
        <v>5038</v>
      </c>
      <c r="C49" s="1" t="s">
        <v>3522</v>
      </c>
      <c r="D49" s="1" t="s">
        <v>3522</v>
      </c>
      <c r="E49" s="2">
        <v>810002017</v>
      </c>
      <c r="F49" s="71">
        <v>1</v>
      </c>
      <c r="G49" s="3">
        <v>40</v>
      </c>
      <c r="H49" s="3"/>
      <c r="I49" s="71"/>
      <c r="J49" s="202">
        <f t="shared" si="0"/>
        <v>723.95676336133772</v>
      </c>
      <c r="K49" s="236">
        <v>804.39640373481961</v>
      </c>
      <c r="L49" s="36">
        <f t="shared" si="1"/>
        <v>0</v>
      </c>
    </row>
    <row r="50" spans="1:13">
      <c r="A50" s="13">
        <v>662492362259</v>
      </c>
      <c r="B50" s="4" t="s">
        <v>5039</v>
      </c>
      <c r="C50" s="1" t="s">
        <v>3523</v>
      </c>
      <c r="D50" s="1" t="s">
        <v>3523</v>
      </c>
      <c r="E50" s="2">
        <v>810002018</v>
      </c>
      <c r="F50" s="71">
        <v>1</v>
      </c>
      <c r="G50" s="3">
        <v>40</v>
      </c>
      <c r="H50" s="3"/>
      <c r="I50" s="71"/>
      <c r="J50" s="202">
        <f t="shared" si="0"/>
        <v>843.71912756051825</v>
      </c>
      <c r="K50" s="236">
        <v>937.46569728946474</v>
      </c>
      <c r="L50" s="36">
        <f t="shared" si="1"/>
        <v>0</v>
      </c>
    </row>
    <row r="51" spans="1:13">
      <c r="A51" s="13">
        <v>662492473504</v>
      </c>
      <c r="B51" s="4" t="s">
        <v>3524</v>
      </c>
      <c r="C51" s="1" t="s">
        <v>3525</v>
      </c>
      <c r="D51" s="1" t="s">
        <v>3525</v>
      </c>
      <c r="E51" s="2">
        <v>810002019</v>
      </c>
      <c r="F51" s="71">
        <v>1</v>
      </c>
      <c r="G51" s="3">
        <v>54</v>
      </c>
      <c r="H51" s="3"/>
      <c r="I51" s="71"/>
      <c r="J51" s="202">
        <f t="shared" si="0"/>
        <v>1089.9720786666978</v>
      </c>
      <c r="K51" s="236">
        <v>1211.0800874074421</v>
      </c>
      <c r="L51" s="36">
        <f t="shared" si="1"/>
        <v>0</v>
      </c>
    </row>
    <row r="52" spans="1:13">
      <c r="A52" s="13"/>
      <c r="B52" s="249"/>
      <c r="C52" s="1"/>
      <c r="D52" s="1"/>
      <c r="E52" s="2" t="s">
        <v>8043</v>
      </c>
      <c r="H52" s="3"/>
      <c r="I52" s="71"/>
      <c r="J52" s="202"/>
      <c r="K52" s="236"/>
    </row>
    <row r="53" spans="1:13">
      <c r="A53" s="13"/>
      <c r="B53" s="45" t="s">
        <v>5631</v>
      </c>
      <c r="C53" s="4"/>
      <c r="D53" s="4"/>
      <c r="E53" s="2" t="s">
        <v>8043</v>
      </c>
      <c r="H53" s="3"/>
      <c r="I53" s="71"/>
      <c r="J53" s="202"/>
      <c r="K53" s="236"/>
    </row>
    <row r="54" spans="1:13">
      <c r="A54" s="13">
        <v>662492473764</v>
      </c>
      <c r="B54" s="4" t="s">
        <v>3526</v>
      </c>
      <c r="C54" s="1" t="s">
        <v>3527</v>
      </c>
      <c r="D54" s="1" t="s">
        <v>3527</v>
      </c>
      <c r="E54" s="2">
        <v>810002020</v>
      </c>
      <c r="F54" s="71">
        <v>1</v>
      </c>
      <c r="G54" s="3">
        <v>23</v>
      </c>
      <c r="H54" s="3"/>
      <c r="I54" s="71"/>
      <c r="J54" s="202">
        <f t="shared" si="0"/>
        <v>419.84109696791336</v>
      </c>
      <c r="K54" s="236">
        <v>466.49010774212593</v>
      </c>
      <c r="L54" s="36">
        <f t="shared" si="1"/>
        <v>0</v>
      </c>
    </row>
    <row r="55" spans="1:13">
      <c r="A55" s="13">
        <v>662492695937</v>
      </c>
      <c r="B55" s="4" t="s">
        <v>5044</v>
      </c>
      <c r="C55" s="4" t="s">
        <v>3528</v>
      </c>
      <c r="D55" s="4" t="s">
        <v>3528</v>
      </c>
      <c r="E55" s="2">
        <v>810002021</v>
      </c>
      <c r="F55" s="71">
        <v>1</v>
      </c>
      <c r="G55" s="3">
        <v>30</v>
      </c>
      <c r="H55" s="3">
        <v>52.426499999999997</v>
      </c>
      <c r="I55" s="71">
        <v>2</v>
      </c>
      <c r="J55" s="202">
        <f t="shared" si="0"/>
        <v>559.78812929055084</v>
      </c>
      <c r="K55" s="236">
        <v>621.98681032283423</v>
      </c>
      <c r="L55" s="36">
        <f t="shared" si="1"/>
        <v>0</v>
      </c>
    </row>
    <row r="56" spans="1:13">
      <c r="A56" s="13">
        <v>662492802359</v>
      </c>
      <c r="B56" s="4" t="s">
        <v>4334</v>
      </c>
      <c r="C56" s="1" t="s">
        <v>3529</v>
      </c>
      <c r="D56" s="1" t="s">
        <v>3529</v>
      </c>
      <c r="E56" s="2">
        <v>810002022</v>
      </c>
      <c r="F56" s="71">
        <v>1</v>
      </c>
      <c r="G56" s="3">
        <v>30</v>
      </c>
      <c r="H56" s="3">
        <v>52</v>
      </c>
      <c r="I56" s="71">
        <v>2</v>
      </c>
      <c r="J56" s="202">
        <f t="shared" si="0"/>
        <v>726.64805244446552</v>
      </c>
      <c r="K56" s="236">
        <v>807.38672493829506</v>
      </c>
      <c r="L56" s="36">
        <f t="shared" si="1"/>
        <v>0</v>
      </c>
    </row>
    <row r="57" spans="1:13">
      <c r="A57" s="13">
        <v>662492144169</v>
      </c>
      <c r="B57" s="4" t="s">
        <v>745</v>
      </c>
      <c r="C57" s="1" t="s">
        <v>3530</v>
      </c>
      <c r="D57" s="1" t="s">
        <v>3530</v>
      </c>
      <c r="E57" s="2">
        <v>810002023</v>
      </c>
      <c r="F57" s="71">
        <v>1</v>
      </c>
      <c r="G57" s="3">
        <v>35</v>
      </c>
      <c r="H57" s="3">
        <v>52</v>
      </c>
      <c r="I57" s="71"/>
      <c r="J57" s="202">
        <f t="shared" si="0"/>
        <v>854.48428389302853</v>
      </c>
      <c r="K57" s="236">
        <v>949.42698210336505</v>
      </c>
      <c r="L57" s="36">
        <f t="shared" si="1"/>
        <v>0</v>
      </c>
    </row>
    <row r="58" spans="1:13">
      <c r="A58" s="13">
        <v>662492299418</v>
      </c>
      <c r="B58" s="4" t="s">
        <v>746</v>
      </c>
      <c r="C58" s="1" t="s">
        <v>3531</v>
      </c>
      <c r="D58" s="1" t="s">
        <v>3531</v>
      </c>
      <c r="E58" s="2">
        <v>810002024</v>
      </c>
      <c r="F58" s="71">
        <v>1</v>
      </c>
      <c r="G58" s="3">
        <v>35</v>
      </c>
      <c r="H58" s="3">
        <v>52</v>
      </c>
      <c r="I58" s="71">
        <v>2</v>
      </c>
      <c r="J58" s="202">
        <f t="shared" si="0"/>
        <v>982.32051534159211</v>
      </c>
      <c r="K58" s="236">
        <v>1091.4672392684356</v>
      </c>
      <c r="L58" s="36">
        <f t="shared" si="1"/>
        <v>0</v>
      </c>
    </row>
    <row r="59" spans="1:13">
      <c r="A59" s="13">
        <v>662492615249</v>
      </c>
      <c r="B59" s="4" t="s">
        <v>747</v>
      </c>
      <c r="C59" s="1" t="s">
        <v>3532</v>
      </c>
      <c r="D59" s="1" t="s">
        <v>3532</v>
      </c>
      <c r="E59" s="2">
        <v>810002025</v>
      </c>
      <c r="F59" s="71">
        <v>1</v>
      </c>
      <c r="G59" s="3">
        <v>50</v>
      </c>
      <c r="H59" s="3">
        <v>52</v>
      </c>
      <c r="I59" s="71">
        <v>1</v>
      </c>
      <c r="J59" s="202">
        <f t="shared" si="0"/>
        <v>1229.9191109893356</v>
      </c>
      <c r="K59" s="236">
        <v>1366.5767899881507</v>
      </c>
      <c r="L59" s="36">
        <f t="shared" si="1"/>
        <v>0</v>
      </c>
    </row>
    <row r="60" spans="1:13">
      <c r="A60" s="13"/>
      <c r="C60" s="250"/>
      <c r="D60" s="250"/>
      <c r="E60" s="2" t="s">
        <v>8043</v>
      </c>
      <c r="H60" s="3"/>
      <c r="I60" s="76"/>
      <c r="J60" s="202"/>
      <c r="K60" s="236"/>
    </row>
    <row r="61" spans="1:13" s="257" customFormat="1">
      <c r="A61" s="13"/>
      <c r="B61" s="371" t="s">
        <v>3533</v>
      </c>
      <c r="C61" s="251"/>
      <c r="D61" s="251"/>
      <c r="E61" s="2" t="s">
        <v>8043</v>
      </c>
      <c r="F61" s="71"/>
      <c r="G61" s="3"/>
      <c r="H61" s="3"/>
      <c r="I61" s="71"/>
      <c r="J61" s="258"/>
      <c r="K61" s="258"/>
      <c r="L61" s="36"/>
    </row>
    <row r="62" spans="1:13" s="257" customFormat="1">
      <c r="A62" s="13">
        <v>662492411087</v>
      </c>
      <c r="B62" s="4" t="s">
        <v>8214</v>
      </c>
      <c r="C62" s="1" t="s">
        <v>8207</v>
      </c>
      <c r="D62" s="1" t="s">
        <v>8207</v>
      </c>
      <c r="E62" s="2" t="s">
        <v>8043</v>
      </c>
      <c r="F62" s="71">
        <v>1</v>
      </c>
      <c r="G62" s="3">
        <v>7</v>
      </c>
      <c r="H62" s="3">
        <v>52.426499999999997</v>
      </c>
      <c r="I62" s="71"/>
      <c r="J62" s="202">
        <f t="shared" si="0"/>
        <v>14.793744720677831</v>
      </c>
      <c r="K62" s="236">
        <v>16.437494134086478</v>
      </c>
      <c r="L62" s="36">
        <f t="shared" si="1"/>
        <v>0</v>
      </c>
      <c r="M62" s="369" t="s">
        <v>1636</v>
      </c>
    </row>
    <row r="63" spans="1:13" s="257" customFormat="1">
      <c r="A63" s="13">
        <v>662492705766</v>
      </c>
      <c r="B63" s="4" t="s">
        <v>8215</v>
      </c>
      <c r="C63" s="1" t="s">
        <v>8208</v>
      </c>
      <c r="D63" s="1" t="s">
        <v>8208</v>
      </c>
      <c r="E63" s="2">
        <v>810005959</v>
      </c>
      <c r="F63" s="71">
        <v>1</v>
      </c>
      <c r="G63" s="3">
        <v>16</v>
      </c>
      <c r="H63" s="3">
        <v>52.426499999999997</v>
      </c>
      <c r="I63" s="76"/>
      <c r="J63" s="202">
        <f t="shared" si="0"/>
        <v>18.152822060054135</v>
      </c>
      <c r="K63" s="236">
        <v>20.16980228894904</v>
      </c>
      <c r="L63" s="36">
        <f t="shared" si="1"/>
        <v>0</v>
      </c>
      <c r="M63" s="369" t="s">
        <v>1636</v>
      </c>
    </row>
    <row r="64" spans="1:13" s="257" customFormat="1">
      <c r="A64" s="13">
        <v>662492103364</v>
      </c>
      <c r="B64" s="4" t="s">
        <v>8216</v>
      </c>
      <c r="C64" s="1" t="s">
        <v>8209</v>
      </c>
      <c r="D64" s="1" t="s">
        <v>8209</v>
      </c>
      <c r="E64" s="2">
        <v>810006057</v>
      </c>
      <c r="F64" s="71">
        <v>1</v>
      </c>
      <c r="G64" s="3">
        <v>11</v>
      </c>
      <c r="H64" s="3">
        <v>52.426499999999997</v>
      </c>
      <c r="I64" s="71"/>
      <c r="J64" s="202">
        <f t="shared" si="0"/>
        <v>20.86769278639937</v>
      </c>
      <c r="K64" s="236">
        <v>23.18632531822152</v>
      </c>
      <c r="L64" s="36">
        <f t="shared" si="1"/>
        <v>0</v>
      </c>
      <c r="M64" s="369" t="s">
        <v>1636</v>
      </c>
    </row>
    <row r="65" spans="1:13" s="257" customFormat="1">
      <c r="A65" s="13">
        <v>662492887073</v>
      </c>
      <c r="B65" s="4" t="s">
        <v>8217</v>
      </c>
      <c r="C65" s="1" t="s">
        <v>8210</v>
      </c>
      <c r="D65" s="1" t="s">
        <v>8210</v>
      </c>
      <c r="E65" s="2">
        <v>810006035</v>
      </c>
      <c r="F65" s="71">
        <v>1</v>
      </c>
      <c r="G65" s="50">
        <v>14</v>
      </c>
      <c r="H65" s="3">
        <v>52.426499999999997</v>
      </c>
      <c r="I65" s="76"/>
      <c r="J65" s="202">
        <f t="shared" si="0"/>
        <v>23.214445448155416</v>
      </c>
      <c r="K65" s="236">
        <v>25.793828275728242</v>
      </c>
      <c r="L65" s="36">
        <f t="shared" si="1"/>
        <v>0</v>
      </c>
      <c r="M65" s="369" t="s">
        <v>1636</v>
      </c>
    </row>
    <row r="66" spans="1:13" s="257" customFormat="1">
      <c r="A66" s="13">
        <v>662492398654</v>
      </c>
      <c r="B66" s="4" t="s">
        <v>8218</v>
      </c>
      <c r="C66" s="1" t="s">
        <v>8211</v>
      </c>
      <c r="D66" s="1" t="s">
        <v>8211</v>
      </c>
      <c r="E66" s="2">
        <v>810006154</v>
      </c>
      <c r="F66" s="71">
        <v>1</v>
      </c>
      <c r="G66" s="3">
        <v>18</v>
      </c>
      <c r="H66" s="3">
        <v>52.426499999999997</v>
      </c>
      <c r="I66" s="71"/>
      <c r="J66" s="202">
        <f t="shared" si="0"/>
        <v>24.893984117843569</v>
      </c>
      <c r="K66" s="236">
        <v>27.659982353159521</v>
      </c>
      <c r="L66" s="36">
        <f t="shared" si="1"/>
        <v>0</v>
      </c>
      <c r="M66" s="369" t="s">
        <v>1636</v>
      </c>
    </row>
    <row r="67" spans="1:13" s="257" customFormat="1">
      <c r="A67" s="13">
        <v>662492135921</v>
      </c>
      <c r="B67" s="4" t="s">
        <v>8219</v>
      </c>
      <c r="C67" s="1" t="s">
        <v>8212</v>
      </c>
      <c r="D67" s="1" t="s">
        <v>8212</v>
      </c>
      <c r="E67" s="2" t="s">
        <v>8043</v>
      </c>
      <c r="F67" s="71">
        <v>1</v>
      </c>
      <c r="G67" s="3">
        <v>22.8</v>
      </c>
      <c r="H67" s="3">
        <v>52.426499999999997</v>
      </c>
      <c r="I67" s="71"/>
      <c r="J67" s="202">
        <f t="shared" si="0"/>
        <v>28.598172142772235</v>
      </c>
      <c r="K67" s="236">
        <v>31.775746825302484</v>
      </c>
      <c r="L67" s="36">
        <f t="shared" si="1"/>
        <v>0</v>
      </c>
      <c r="M67" s="369" t="s">
        <v>1636</v>
      </c>
    </row>
    <row r="68" spans="1:13" s="257" customFormat="1">
      <c r="A68" s="13">
        <v>662492188729</v>
      </c>
      <c r="B68" s="4" t="s">
        <v>8220</v>
      </c>
      <c r="C68" s="1" t="s">
        <v>8213</v>
      </c>
      <c r="D68" s="1" t="s">
        <v>8213</v>
      </c>
      <c r="E68" s="2">
        <v>810006683</v>
      </c>
      <c r="F68" s="71">
        <v>1</v>
      </c>
      <c r="G68" s="3">
        <v>23</v>
      </c>
      <c r="H68" s="3">
        <v>52.426499999999997</v>
      </c>
      <c r="I68" s="71"/>
      <c r="J68" s="202">
        <f t="shared" si="0"/>
        <v>32.302360167700897</v>
      </c>
      <c r="K68" s="236">
        <v>35.89151129744544</v>
      </c>
      <c r="L68" s="36">
        <f t="shared" si="1"/>
        <v>0</v>
      </c>
      <c r="M68" s="369" t="s">
        <v>1636</v>
      </c>
    </row>
    <row r="69" spans="1:13" s="257" customFormat="1">
      <c r="A69" s="13"/>
      <c r="B69" s="4"/>
      <c r="C69" s="35" t="s">
        <v>5691</v>
      </c>
      <c r="D69" s="35" t="s">
        <v>5691</v>
      </c>
      <c r="E69" s="2">
        <v>0</v>
      </c>
      <c r="F69" s="71"/>
      <c r="G69" s="3"/>
      <c r="H69" s="3"/>
      <c r="I69" s="71"/>
      <c r="J69" s="202">
        <f t="shared" si="0"/>
        <v>7.4010449786010337</v>
      </c>
      <c r="K69" s="236">
        <v>8.2233833095567039</v>
      </c>
      <c r="L69" s="36">
        <f t="shared" si="1"/>
        <v>0</v>
      </c>
      <c r="M69" s="369" t="s">
        <v>1636</v>
      </c>
    </row>
    <row r="70" spans="1:13">
      <c r="A70" s="13"/>
      <c r="B70" s="249"/>
      <c r="C70" s="250"/>
      <c r="D70" s="250"/>
      <c r="E70" s="2" t="s">
        <v>8043</v>
      </c>
      <c r="H70" s="3"/>
      <c r="I70" s="76"/>
      <c r="J70" s="202"/>
      <c r="K70" s="236"/>
    </row>
    <row r="71" spans="1:13">
      <c r="A71" s="13"/>
      <c r="B71" s="25" t="s">
        <v>3534</v>
      </c>
      <c r="C71" s="252"/>
      <c r="D71" s="252"/>
      <c r="E71" s="2" t="s">
        <v>8043</v>
      </c>
      <c r="H71" s="3"/>
      <c r="I71" s="76"/>
      <c r="J71" s="202"/>
      <c r="K71" s="236"/>
    </row>
    <row r="72" spans="1:13">
      <c r="A72" s="13">
        <v>662492397466</v>
      </c>
      <c r="B72" s="4" t="s">
        <v>3535</v>
      </c>
      <c r="C72" s="1" t="s">
        <v>3536</v>
      </c>
      <c r="D72" s="1" t="s">
        <v>3536</v>
      </c>
      <c r="E72" s="2">
        <v>810001907</v>
      </c>
      <c r="F72" s="71">
        <v>1</v>
      </c>
      <c r="G72" s="3">
        <v>19</v>
      </c>
      <c r="H72" s="3">
        <v>11.792</v>
      </c>
      <c r="I72" s="71">
        <v>12</v>
      </c>
      <c r="J72" s="202">
        <f t="shared" si="0"/>
        <v>289.31357643622232</v>
      </c>
      <c r="K72" s="236">
        <v>321.45952937358032</v>
      </c>
      <c r="L72" s="36">
        <f t="shared" ref="L72:L137" si="2">IF($L$4="(net)",0,(K72*$L$4))</f>
        <v>0</v>
      </c>
    </row>
    <row r="73" spans="1:13">
      <c r="A73" s="13">
        <v>662492323557</v>
      </c>
      <c r="B73" s="4" t="s">
        <v>3537</v>
      </c>
      <c r="C73" s="1" t="s">
        <v>3538</v>
      </c>
      <c r="D73" s="1" t="s">
        <v>3538</v>
      </c>
      <c r="E73" s="2">
        <v>810001908</v>
      </c>
      <c r="F73" s="71">
        <v>1</v>
      </c>
      <c r="G73" s="3">
        <v>20</v>
      </c>
      <c r="H73" s="3">
        <v>8.5763999999999996</v>
      </c>
      <c r="I73" s="71">
        <v>6</v>
      </c>
      <c r="J73" s="202">
        <f t="shared" si="0"/>
        <v>343.13935809877523</v>
      </c>
      <c r="K73" s="236">
        <v>381.26595344308356</v>
      </c>
      <c r="L73" s="36">
        <f t="shared" si="2"/>
        <v>0</v>
      </c>
    </row>
    <row r="74" spans="1:13">
      <c r="A74" s="13">
        <v>662492537183</v>
      </c>
      <c r="B74" s="4" t="s">
        <v>3539</v>
      </c>
      <c r="C74" s="1" t="s">
        <v>3540</v>
      </c>
      <c r="D74" s="1" t="s">
        <v>3540</v>
      </c>
      <c r="E74" s="2">
        <v>810001909</v>
      </c>
      <c r="F74" s="71">
        <v>1</v>
      </c>
      <c r="G74" s="3">
        <v>22</v>
      </c>
      <c r="H74" s="3">
        <v>8.5763999999999996</v>
      </c>
      <c r="I74" s="71">
        <v>6</v>
      </c>
      <c r="J74" s="202">
        <f t="shared" ref="J74:J151" si="3">K74*$J$4</f>
        <v>396.96513976132826</v>
      </c>
      <c r="K74" s="236">
        <v>441.07237751258697</v>
      </c>
      <c r="L74" s="36">
        <f t="shared" si="2"/>
        <v>0</v>
      </c>
    </row>
    <row r="75" spans="1:13">
      <c r="A75" s="13">
        <v>662492642283</v>
      </c>
      <c r="B75" s="4" t="s">
        <v>3432</v>
      </c>
      <c r="C75" s="1" t="s">
        <v>3433</v>
      </c>
      <c r="D75" s="1" t="s">
        <v>3433</v>
      </c>
      <c r="E75" s="2">
        <v>810001910</v>
      </c>
      <c r="F75" s="71">
        <v>1</v>
      </c>
      <c r="G75" s="3">
        <v>25</v>
      </c>
      <c r="H75" s="3">
        <v>8.5763999999999996</v>
      </c>
      <c r="I75" s="76">
        <v>6</v>
      </c>
      <c r="J75" s="202">
        <f t="shared" si="3"/>
        <v>465.59301138108339</v>
      </c>
      <c r="K75" s="236">
        <v>517.32556820120374</v>
      </c>
      <c r="L75" s="36">
        <f t="shared" si="2"/>
        <v>0</v>
      </c>
    </row>
    <row r="76" spans="1:13">
      <c r="A76" s="13">
        <v>662492265963</v>
      </c>
      <c r="B76" s="4" t="s">
        <v>3434</v>
      </c>
      <c r="C76" s="1" t="s">
        <v>3435</v>
      </c>
      <c r="D76" s="1" t="s">
        <v>3435</v>
      </c>
      <c r="E76" s="2">
        <v>810001911</v>
      </c>
      <c r="F76" s="71">
        <v>1</v>
      </c>
      <c r="G76" s="3">
        <v>26</v>
      </c>
      <c r="H76" s="3">
        <v>11.7925</v>
      </c>
      <c r="I76" s="76"/>
      <c r="J76" s="202">
        <f t="shared" si="3"/>
        <v>504.6167030864342</v>
      </c>
      <c r="K76" s="236">
        <v>560.68522565159356</v>
      </c>
      <c r="L76" s="36">
        <f t="shared" si="2"/>
        <v>0</v>
      </c>
    </row>
    <row r="77" spans="1:13">
      <c r="A77" s="13"/>
      <c r="C77" s="1"/>
      <c r="D77" s="1"/>
      <c r="E77" s="2" t="s">
        <v>8043</v>
      </c>
      <c r="H77" s="3"/>
      <c r="I77" s="76"/>
      <c r="J77" s="202"/>
      <c r="K77" s="236"/>
    </row>
    <row r="78" spans="1:13">
      <c r="A78" s="13"/>
      <c r="B78" s="25" t="s">
        <v>3436</v>
      </c>
      <c r="C78" s="4"/>
      <c r="D78" s="4"/>
      <c r="E78" s="2" t="s">
        <v>8043</v>
      </c>
      <c r="H78" s="3"/>
      <c r="I78" s="73"/>
      <c r="J78" s="202"/>
    </row>
    <row r="79" spans="1:13">
      <c r="A79" s="13">
        <v>662492291665</v>
      </c>
      <c r="B79" s="4" t="s">
        <v>4351</v>
      </c>
      <c r="C79" s="1" t="s">
        <v>4352</v>
      </c>
      <c r="D79" s="1" t="s">
        <v>4352</v>
      </c>
      <c r="E79" s="2">
        <v>810001912</v>
      </c>
      <c r="F79" s="71">
        <v>1</v>
      </c>
      <c r="G79" s="3">
        <v>20</v>
      </c>
      <c r="H79" s="3">
        <v>8.5763999999999996</v>
      </c>
      <c r="I79" s="71">
        <v>6</v>
      </c>
      <c r="J79" s="202">
        <f t="shared" si="3"/>
        <v>335.0654908493924</v>
      </c>
      <c r="K79" s="253">
        <v>372.29498983265825</v>
      </c>
      <c r="L79" s="36">
        <f t="shared" si="2"/>
        <v>0</v>
      </c>
    </row>
    <row r="80" spans="1:13">
      <c r="A80" s="13">
        <v>662492197578</v>
      </c>
      <c r="B80" s="4" t="s">
        <v>4353</v>
      </c>
      <c r="C80" s="1" t="s">
        <v>4354</v>
      </c>
      <c r="D80" s="1" t="s">
        <v>4354</v>
      </c>
      <c r="E80" s="2">
        <v>810001913</v>
      </c>
      <c r="F80" s="71">
        <v>1</v>
      </c>
      <c r="G80" s="3">
        <v>23</v>
      </c>
      <c r="H80" s="3">
        <v>8.5763999999999996</v>
      </c>
      <c r="I80" s="71">
        <v>6</v>
      </c>
      <c r="J80" s="202">
        <f t="shared" si="3"/>
        <v>402.34771792758357</v>
      </c>
      <c r="K80" s="236">
        <v>447.05301991953729</v>
      </c>
      <c r="L80" s="36">
        <f t="shared" si="2"/>
        <v>0</v>
      </c>
    </row>
    <row r="81" spans="1:12">
      <c r="A81" s="13">
        <v>662492688397</v>
      </c>
      <c r="B81" s="4" t="s">
        <v>4355</v>
      </c>
      <c r="C81" s="1" t="s">
        <v>4356</v>
      </c>
      <c r="D81" s="1" t="s">
        <v>4356</v>
      </c>
      <c r="E81" s="2">
        <v>810001914</v>
      </c>
      <c r="F81" s="71">
        <v>1</v>
      </c>
      <c r="G81" s="3">
        <v>25</v>
      </c>
      <c r="H81" s="3">
        <v>8.5760000000000005</v>
      </c>
      <c r="I81" s="71">
        <v>6</v>
      </c>
      <c r="J81" s="202">
        <f t="shared" si="3"/>
        <v>468.28430046421107</v>
      </c>
      <c r="K81" s="236">
        <v>520.31588940467896</v>
      </c>
      <c r="L81" s="36">
        <f t="shared" si="2"/>
        <v>0</v>
      </c>
    </row>
    <row r="82" spans="1:12">
      <c r="A82" s="13">
        <v>662492223918</v>
      </c>
      <c r="B82" s="4" t="s">
        <v>4539</v>
      </c>
      <c r="C82" s="1" t="s">
        <v>4540</v>
      </c>
      <c r="D82" s="1" t="s">
        <v>4540</v>
      </c>
      <c r="E82" s="2">
        <v>810001915</v>
      </c>
      <c r="F82" s="71">
        <v>1</v>
      </c>
      <c r="G82" s="3">
        <v>28</v>
      </c>
      <c r="H82" s="3">
        <v>11.7925</v>
      </c>
      <c r="I82" s="71"/>
      <c r="J82" s="202">
        <f t="shared" si="3"/>
        <v>538.25781662552981</v>
      </c>
      <c r="K82" s="236">
        <v>598.06424069503316</v>
      </c>
      <c r="L82" s="36">
        <f t="shared" si="2"/>
        <v>0</v>
      </c>
    </row>
    <row r="83" spans="1:12">
      <c r="A83" s="13">
        <v>662492588840</v>
      </c>
      <c r="B83" s="4" t="s">
        <v>4541</v>
      </c>
      <c r="C83" s="1" t="s">
        <v>4542</v>
      </c>
      <c r="D83" s="1" t="s">
        <v>4542</v>
      </c>
      <c r="E83" s="2">
        <v>810001916</v>
      </c>
      <c r="F83" s="71">
        <v>1</v>
      </c>
      <c r="G83" s="3">
        <v>30</v>
      </c>
      <c r="H83" s="3">
        <v>11.7925</v>
      </c>
      <c r="I83" s="76">
        <v>4</v>
      </c>
      <c r="J83" s="202">
        <f t="shared" si="3"/>
        <v>605.54004370372081</v>
      </c>
      <c r="K83" s="236">
        <v>672.82227078191204</v>
      </c>
      <c r="L83" s="36">
        <f t="shared" si="2"/>
        <v>0</v>
      </c>
    </row>
    <row r="84" spans="1:12">
      <c r="A84" s="13"/>
      <c r="B84" s="249"/>
      <c r="C84" s="1"/>
      <c r="D84" s="1"/>
      <c r="E84" s="2" t="s">
        <v>8043</v>
      </c>
      <c r="H84" s="3"/>
      <c r="I84" s="76"/>
      <c r="J84" s="202"/>
      <c r="K84" s="236"/>
    </row>
    <row r="85" spans="1:12">
      <c r="A85" s="13"/>
      <c r="B85" s="25" t="s">
        <v>4543</v>
      </c>
      <c r="C85" s="4"/>
      <c r="D85" s="4"/>
      <c r="E85" s="2" t="s">
        <v>8043</v>
      </c>
      <c r="H85" s="3"/>
      <c r="I85" s="76"/>
      <c r="J85" s="202"/>
      <c r="K85" s="236"/>
    </row>
    <row r="86" spans="1:12">
      <c r="A86" s="13">
        <v>662492149140</v>
      </c>
      <c r="B86" s="4" t="s">
        <v>4544</v>
      </c>
      <c r="C86" s="1" t="s">
        <v>4545</v>
      </c>
      <c r="D86" s="1" t="s">
        <v>4545</v>
      </c>
      <c r="E86" s="2">
        <v>810001917</v>
      </c>
      <c r="F86" s="71">
        <v>1</v>
      </c>
      <c r="G86" s="3">
        <v>23</v>
      </c>
      <c r="H86" s="3">
        <v>11.7925</v>
      </c>
      <c r="I86" s="76">
        <v>6</v>
      </c>
      <c r="J86" s="202">
        <f t="shared" si="3"/>
        <v>388.89127251194526</v>
      </c>
      <c r="K86" s="236">
        <v>432.10141390216137</v>
      </c>
      <c r="L86" s="36">
        <f t="shared" si="2"/>
        <v>0</v>
      </c>
    </row>
    <row r="87" spans="1:12">
      <c r="A87" s="13">
        <v>662492123782</v>
      </c>
      <c r="B87" s="4" t="s">
        <v>4546</v>
      </c>
      <c r="C87" s="4" t="s">
        <v>4547</v>
      </c>
      <c r="D87" s="4" t="s">
        <v>4547</v>
      </c>
      <c r="E87" s="2">
        <v>810001918</v>
      </c>
      <c r="F87" s="71">
        <v>1</v>
      </c>
      <c r="G87" s="3">
        <v>26</v>
      </c>
      <c r="H87" s="3">
        <v>11.7925</v>
      </c>
      <c r="I87" s="71"/>
      <c r="J87" s="202">
        <f t="shared" si="3"/>
        <v>469.62994500577486</v>
      </c>
      <c r="K87" s="236">
        <v>521.81105000641651</v>
      </c>
      <c r="L87" s="36">
        <f t="shared" si="2"/>
        <v>0</v>
      </c>
    </row>
    <row r="88" spans="1:12">
      <c r="A88" s="13">
        <v>662492199893</v>
      </c>
      <c r="B88" s="4" t="s">
        <v>5133</v>
      </c>
      <c r="C88" s="1" t="s">
        <v>5134</v>
      </c>
      <c r="D88" s="1" t="s">
        <v>5134</v>
      </c>
      <c r="E88" s="2">
        <v>810001919</v>
      </c>
      <c r="F88" s="71">
        <v>1</v>
      </c>
      <c r="G88" s="3">
        <v>29</v>
      </c>
      <c r="H88" s="3">
        <v>11.7925</v>
      </c>
      <c r="I88" s="71">
        <v>4</v>
      </c>
      <c r="J88" s="202">
        <f t="shared" si="3"/>
        <v>549.02297295804033</v>
      </c>
      <c r="K88" s="236">
        <v>610.0255255089337</v>
      </c>
      <c r="L88" s="36">
        <f t="shared" si="2"/>
        <v>0</v>
      </c>
    </row>
    <row r="89" spans="1:12">
      <c r="A89" s="13">
        <v>662492850428</v>
      </c>
      <c r="B89" s="4" t="s">
        <v>5135</v>
      </c>
      <c r="C89" s="1" t="s">
        <v>5136</v>
      </c>
      <c r="D89" s="1" t="s">
        <v>5136</v>
      </c>
      <c r="E89" s="2">
        <v>810001920</v>
      </c>
      <c r="F89" s="71">
        <v>1</v>
      </c>
      <c r="G89" s="3">
        <v>33</v>
      </c>
      <c r="H89" s="3">
        <v>19.296900000000001</v>
      </c>
      <c r="I89" s="71"/>
      <c r="J89" s="202">
        <f t="shared" si="3"/>
        <v>644.56373540907214</v>
      </c>
      <c r="K89" s="236">
        <v>716.18192823230231</v>
      </c>
      <c r="L89" s="36">
        <f t="shared" si="2"/>
        <v>0</v>
      </c>
    </row>
    <row r="90" spans="1:12">
      <c r="A90" s="13">
        <v>662492482766</v>
      </c>
      <c r="B90" s="4" t="s">
        <v>5137</v>
      </c>
      <c r="C90" s="1" t="s">
        <v>5138</v>
      </c>
      <c r="D90" s="1" t="s">
        <v>5138</v>
      </c>
      <c r="E90" s="2">
        <v>810001921</v>
      </c>
      <c r="F90" s="71">
        <v>1</v>
      </c>
      <c r="G90" s="3">
        <v>34</v>
      </c>
      <c r="H90" s="3">
        <v>15.008699999999999</v>
      </c>
      <c r="I90" s="71"/>
      <c r="J90" s="202">
        <f t="shared" si="3"/>
        <v>719.91982973664631</v>
      </c>
      <c r="K90" s="236">
        <v>799.91092192960696</v>
      </c>
      <c r="L90" s="36">
        <f t="shared" si="2"/>
        <v>0</v>
      </c>
    </row>
    <row r="91" spans="1:12">
      <c r="A91" s="13"/>
      <c r="B91" s="249"/>
      <c r="C91" s="1"/>
      <c r="D91" s="1"/>
      <c r="E91" s="2" t="s">
        <v>8043</v>
      </c>
      <c r="H91" s="3"/>
      <c r="I91" s="71"/>
      <c r="J91" s="202"/>
      <c r="K91" s="236"/>
    </row>
    <row r="92" spans="1:12">
      <c r="A92" s="13"/>
      <c r="B92" s="25" t="s">
        <v>5139</v>
      </c>
      <c r="C92" s="4"/>
      <c r="D92" s="4"/>
      <c r="E92" s="2" t="s">
        <v>8043</v>
      </c>
      <c r="H92" s="3"/>
      <c r="I92" s="71"/>
      <c r="J92" s="202"/>
      <c r="K92" s="236"/>
    </row>
    <row r="93" spans="1:12">
      <c r="A93" s="13">
        <v>662492745984</v>
      </c>
      <c r="B93" s="4" t="s">
        <v>5140</v>
      </c>
      <c r="C93" s="1" t="s">
        <v>5141</v>
      </c>
      <c r="D93" s="1" t="s">
        <v>5141</v>
      </c>
      <c r="E93" s="2">
        <v>810001922</v>
      </c>
      <c r="F93" s="71">
        <v>1</v>
      </c>
      <c r="G93" s="3">
        <v>24</v>
      </c>
      <c r="H93" s="3">
        <v>11.7925</v>
      </c>
      <c r="I93" s="71"/>
      <c r="J93" s="202">
        <f t="shared" si="3"/>
        <v>417.14980788478562</v>
      </c>
      <c r="K93" s="236">
        <v>463.49978653865065</v>
      </c>
      <c r="L93" s="36">
        <f t="shared" si="2"/>
        <v>0</v>
      </c>
    </row>
    <row r="94" spans="1:12">
      <c r="A94" s="18">
        <v>662492463932</v>
      </c>
      <c r="B94" s="4" t="s">
        <v>5142</v>
      </c>
      <c r="C94" s="4" t="s">
        <v>5143</v>
      </c>
      <c r="D94" s="4" t="s">
        <v>5143</v>
      </c>
      <c r="E94" s="2">
        <v>810001923</v>
      </c>
      <c r="F94" s="71">
        <v>1</v>
      </c>
      <c r="G94" s="3">
        <v>27</v>
      </c>
      <c r="H94" s="3">
        <v>11.7925</v>
      </c>
      <c r="I94" s="71"/>
      <c r="J94" s="202">
        <f t="shared" si="3"/>
        <v>497.8884803786151</v>
      </c>
      <c r="K94" s="236">
        <v>553.20942264290568</v>
      </c>
      <c r="L94" s="36">
        <f t="shared" si="2"/>
        <v>0</v>
      </c>
    </row>
    <row r="95" spans="1:12">
      <c r="A95" s="13">
        <v>662492870655</v>
      </c>
      <c r="B95" s="4" t="s">
        <v>5144</v>
      </c>
      <c r="C95" s="35" t="s">
        <v>5145</v>
      </c>
      <c r="D95" s="35" t="s">
        <v>5145</v>
      </c>
      <c r="E95" s="2">
        <v>810001924</v>
      </c>
      <c r="F95" s="71">
        <v>1</v>
      </c>
      <c r="G95" s="3">
        <v>30</v>
      </c>
      <c r="H95" s="3">
        <v>11.7925</v>
      </c>
      <c r="I95" s="71"/>
      <c r="J95" s="202">
        <f t="shared" si="3"/>
        <v>585.35537558026374</v>
      </c>
      <c r="K95" s="236">
        <v>650.39486175584852</v>
      </c>
      <c r="L95" s="36">
        <f t="shared" si="2"/>
        <v>0</v>
      </c>
    </row>
    <row r="96" spans="1:12">
      <c r="A96" s="18">
        <v>662492891582</v>
      </c>
      <c r="B96" s="4" t="s">
        <v>5146</v>
      </c>
      <c r="C96" s="35" t="s">
        <v>5147</v>
      </c>
      <c r="D96" s="35" t="s">
        <v>5147</v>
      </c>
      <c r="E96" s="2">
        <v>810001925</v>
      </c>
      <c r="F96" s="71">
        <v>1</v>
      </c>
      <c r="G96" s="3">
        <v>34.5</v>
      </c>
      <c r="H96" s="3">
        <v>19.296900000000001</v>
      </c>
      <c r="I96" s="71"/>
      <c r="J96" s="202">
        <f t="shared" si="3"/>
        <v>686.27871619755047</v>
      </c>
      <c r="K96" s="236">
        <v>762.53190688616712</v>
      </c>
      <c r="L96" s="36">
        <f t="shared" si="2"/>
        <v>0</v>
      </c>
    </row>
    <row r="97" spans="1:12">
      <c r="A97" s="13">
        <v>662492215586</v>
      </c>
      <c r="B97" s="4" t="s">
        <v>5148</v>
      </c>
      <c r="C97" s="35" t="s">
        <v>5149</v>
      </c>
      <c r="D97" s="35" t="s">
        <v>5149</v>
      </c>
      <c r="E97" s="2">
        <v>810001926</v>
      </c>
      <c r="F97" s="71">
        <v>1</v>
      </c>
      <c r="G97" s="3">
        <v>38</v>
      </c>
      <c r="H97" s="3">
        <v>19.296900000000001</v>
      </c>
      <c r="I97" s="71">
        <v>4</v>
      </c>
      <c r="J97" s="202">
        <f t="shared" si="3"/>
        <v>773.74561139919911</v>
      </c>
      <c r="K97" s="236">
        <v>859.71734599911008</v>
      </c>
      <c r="L97" s="36">
        <f t="shared" si="2"/>
        <v>0</v>
      </c>
    </row>
    <row r="98" spans="1:12">
      <c r="A98" s="13"/>
      <c r="B98" s="249"/>
      <c r="C98" s="35"/>
      <c r="D98" s="35"/>
      <c r="E98" s="2" t="s">
        <v>8043</v>
      </c>
      <c r="H98" s="3"/>
      <c r="I98" s="71"/>
      <c r="J98" s="202"/>
      <c r="K98" s="236"/>
    </row>
    <row r="99" spans="1:12">
      <c r="A99" s="13"/>
      <c r="B99" s="25" t="s">
        <v>8065</v>
      </c>
      <c r="C99" s="35"/>
      <c r="D99" s="35"/>
      <c r="E99" s="2"/>
      <c r="H99" s="3"/>
      <c r="I99" s="71"/>
      <c r="J99" s="202"/>
      <c r="K99" s="236"/>
    </row>
    <row r="100" spans="1:12">
      <c r="A100" s="13">
        <v>662492403297</v>
      </c>
      <c r="B100" s="4" t="s">
        <v>8163</v>
      </c>
      <c r="C100" s="35" t="s">
        <v>8101</v>
      </c>
      <c r="D100" s="35" t="s">
        <v>8101</v>
      </c>
      <c r="E100" s="2">
        <v>810007979</v>
      </c>
      <c r="F100" s="71">
        <v>1</v>
      </c>
      <c r="H100" s="3">
        <v>9.2233000000000001</v>
      </c>
      <c r="I100" s="71">
        <v>6</v>
      </c>
      <c r="J100" s="202">
        <f t="shared" si="3"/>
        <v>775.46842694885549</v>
      </c>
      <c r="K100" s="236">
        <v>861.63158549872833</v>
      </c>
      <c r="L100" s="36">
        <f t="shared" si="2"/>
        <v>0</v>
      </c>
    </row>
    <row r="101" spans="1:12">
      <c r="A101" s="13">
        <v>662492254851</v>
      </c>
      <c r="B101" s="4" t="s">
        <v>8164</v>
      </c>
      <c r="C101" s="35" t="s">
        <v>8057</v>
      </c>
      <c r="D101" s="35" t="s">
        <v>8057</v>
      </c>
      <c r="E101" s="2">
        <v>810007151</v>
      </c>
      <c r="F101" s="71">
        <v>1</v>
      </c>
      <c r="G101" s="3">
        <v>32</v>
      </c>
      <c r="H101" s="3">
        <v>15.008699999999999</v>
      </c>
      <c r="I101" s="71">
        <v>4</v>
      </c>
      <c r="J101" s="202">
        <f t="shared" si="3"/>
        <v>955.91380525502882</v>
      </c>
      <c r="K101" s="236">
        <v>1062.1264502833653</v>
      </c>
      <c r="L101" s="36">
        <f t="shared" si="2"/>
        <v>0</v>
      </c>
    </row>
    <row r="102" spans="1:12">
      <c r="A102" s="13">
        <v>662492140741</v>
      </c>
      <c r="B102" s="4" t="s">
        <v>8165</v>
      </c>
      <c r="C102" s="35" t="s">
        <v>8058</v>
      </c>
      <c r="D102" s="35" t="s">
        <v>8058</v>
      </c>
      <c r="E102" s="2">
        <v>810007152</v>
      </c>
      <c r="F102" s="71">
        <v>1</v>
      </c>
      <c r="G102" s="3">
        <v>41</v>
      </c>
      <c r="H102" s="3">
        <v>20.029699999999998</v>
      </c>
      <c r="I102" s="71">
        <v>4</v>
      </c>
      <c r="J102" s="202">
        <f t="shared" si="3"/>
        <v>1151.8100190271714</v>
      </c>
      <c r="K102" s="236">
        <v>1279.7889100301904</v>
      </c>
      <c r="L102" s="36">
        <f t="shared" si="2"/>
        <v>0</v>
      </c>
    </row>
    <row r="103" spans="1:12">
      <c r="A103" s="13"/>
      <c r="B103" s="249"/>
      <c r="C103" s="35"/>
      <c r="D103" s="35"/>
      <c r="E103" s="2"/>
      <c r="H103" s="3"/>
      <c r="I103" s="71"/>
      <c r="J103" s="202"/>
      <c r="K103" s="236"/>
    </row>
    <row r="104" spans="1:12">
      <c r="A104" s="18"/>
      <c r="B104" s="25" t="s">
        <v>5150</v>
      </c>
      <c r="C104" s="4"/>
      <c r="D104" s="4"/>
      <c r="E104" s="2" t="s">
        <v>8043</v>
      </c>
      <c r="H104" s="3"/>
      <c r="I104" s="71"/>
      <c r="J104" s="202"/>
      <c r="K104" s="236"/>
    </row>
    <row r="105" spans="1:12">
      <c r="A105" s="13">
        <v>662492360873</v>
      </c>
      <c r="B105" s="4" t="s">
        <v>5151</v>
      </c>
      <c r="C105" s="1" t="s">
        <v>5152</v>
      </c>
      <c r="D105" s="1" t="s">
        <v>5152</v>
      </c>
      <c r="E105" s="2">
        <v>810001927</v>
      </c>
      <c r="F105" s="71">
        <v>1</v>
      </c>
      <c r="G105" s="3">
        <v>25</v>
      </c>
      <c r="H105" s="3">
        <v>8.5760000000000005</v>
      </c>
      <c r="I105" s="71"/>
      <c r="J105" s="202">
        <f t="shared" si="3"/>
        <v>450.79092142388129</v>
      </c>
      <c r="K105" s="236">
        <v>500.87880158209032</v>
      </c>
      <c r="L105" s="36">
        <f t="shared" si="2"/>
        <v>0</v>
      </c>
    </row>
    <row r="106" spans="1:12">
      <c r="A106" s="18">
        <v>662492105283</v>
      </c>
      <c r="B106" s="4" t="s">
        <v>1233</v>
      </c>
      <c r="C106" s="1" t="s">
        <v>1234</v>
      </c>
      <c r="D106" s="1" t="s">
        <v>1234</v>
      </c>
      <c r="E106" s="2">
        <v>810001928</v>
      </c>
      <c r="F106" s="71">
        <v>1</v>
      </c>
      <c r="G106" s="3">
        <v>28</v>
      </c>
      <c r="H106" s="3">
        <v>11.7925</v>
      </c>
      <c r="I106" s="71">
        <v>4</v>
      </c>
      <c r="J106" s="202">
        <f t="shared" si="3"/>
        <v>524.80137120989161</v>
      </c>
      <c r="K106" s="236">
        <v>583.1126346776573</v>
      </c>
      <c r="L106" s="36">
        <f t="shared" si="2"/>
        <v>0</v>
      </c>
    </row>
    <row r="107" spans="1:12">
      <c r="A107" s="13">
        <v>662492334966</v>
      </c>
      <c r="B107" s="4" t="s">
        <v>1235</v>
      </c>
      <c r="C107" s="1" t="s">
        <v>1236</v>
      </c>
      <c r="D107" s="1" t="s">
        <v>1236</v>
      </c>
      <c r="E107" s="2">
        <v>810001929</v>
      </c>
      <c r="F107" s="71">
        <v>1</v>
      </c>
      <c r="G107" s="3">
        <v>30.5</v>
      </c>
      <c r="H107" s="3">
        <v>15.008699999999999</v>
      </c>
      <c r="I107" s="71"/>
      <c r="J107" s="202">
        <f t="shared" si="3"/>
        <v>625.72471182717857</v>
      </c>
      <c r="K107" s="236">
        <v>695.24967980797612</v>
      </c>
      <c r="L107" s="36">
        <f t="shared" si="2"/>
        <v>0</v>
      </c>
    </row>
    <row r="108" spans="1:12">
      <c r="A108" s="18">
        <v>662492413944</v>
      </c>
      <c r="B108" s="4" t="s">
        <v>3021</v>
      </c>
      <c r="C108" s="1" t="s">
        <v>3022</v>
      </c>
      <c r="D108" s="1" t="s">
        <v>3022</v>
      </c>
      <c r="E108" s="2">
        <v>810001930</v>
      </c>
      <c r="F108" s="71">
        <v>1</v>
      </c>
      <c r="G108" s="3">
        <v>37</v>
      </c>
      <c r="H108" s="3">
        <v>19.296900000000001</v>
      </c>
      <c r="I108" s="71">
        <v>4</v>
      </c>
      <c r="J108" s="202">
        <f t="shared" si="3"/>
        <v>726.64805244446552</v>
      </c>
      <c r="K108" s="236">
        <v>807.38672493829506</v>
      </c>
      <c r="L108" s="36">
        <f t="shared" si="2"/>
        <v>0</v>
      </c>
    </row>
    <row r="109" spans="1:12">
      <c r="A109" s="13">
        <v>662492801345</v>
      </c>
      <c r="B109" s="4" t="s">
        <v>3023</v>
      </c>
      <c r="C109" s="1" t="s">
        <v>3024</v>
      </c>
      <c r="D109" s="1" t="s">
        <v>3024</v>
      </c>
      <c r="E109" s="2">
        <v>810001931</v>
      </c>
      <c r="F109" s="71">
        <v>1</v>
      </c>
      <c r="G109" s="3">
        <v>40</v>
      </c>
      <c r="H109" s="3">
        <v>19.296900000000001</v>
      </c>
      <c r="I109" s="71">
        <v>4</v>
      </c>
      <c r="J109" s="202">
        <f t="shared" si="3"/>
        <v>820.84317035393303</v>
      </c>
      <c r="K109" s="236">
        <v>912.04796705992555</v>
      </c>
      <c r="L109" s="36">
        <f t="shared" si="2"/>
        <v>0</v>
      </c>
    </row>
    <row r="110" spans="1:12">
      <c r="A110" s="13"/>
      <c r="B110" s="249"/>
      <c r="C110" s="1"/>
      <c r="D110" s="1"/>
      <c r="E110" s="2" t="s">
        <v>8043</v>
      </c>
      <c r="H110" s="3"/>
      <c r="I110" s="71"/>
      <c r="J110" s="202"/>
      <c r="K110" s="236"/>
    </row>
    <row r="111" spans="1:12">
      <c r="A111" s="18"/>
      <c r="B111" s="25" t="s">
        <v>3025</v>
      </c>
      <c r="C111" s="4"/>
      <c r="D111" s="4"/>
      <c r="E111" s="2" t="s">
        <v>8043</v>
      </c>
      <c r="H111" s="3"/>
      <c r="I111" s="71"/>
      <c r="J111" s="202"/>
      <c r="K111" s="236"/>
    </row>
    <row r="112" spans="1:12">
      <c r="A112" s="18">
        <v>662492103098</v>
      </c>
      <c r="B112" s="4" t="s">
        <v>3026</v>
      </c>
      <c r="C112" s="1" t="s">
        <v>3027</v>
      </c>
      <c r="D112" s="1" t="s">
        <v>3027</v>
      </c>
      <c r="E112" s="2">
        <v>810001932</v>
      </c>
      <c r="F112" s="71">
        <v>1</v>
      </c>
      <c r="G112" s="3">
        <v>31</v>
      </c>
      <c r="H112" s="3">
        <v>19.467600000000001</v>
      </c>
      <c r="I112" s="76"/>
      <c r="J112" s="202">
        <f t="shared" si="3"/>
        <v>558.96869819560754</v>
      </c>
      <c r="K112" s="236">
        <v>621.07633132845285</v>
      </c>
      <c r="L112" s="36">
        <f t="shared" si="2"/>
        <v>0</v>
      </c>
    </row>
    <row r="113" spans="1:12">
      <c r="A113" s="18">
        <v>662492663585</v>
      </c>
      <c r="B113" s="4" t="s">
        <v>3482</v>
      </c>
      <c r="C113" s="1" t="s">
        <v>3483</v>
      </c>
      <c r="D113" s="1" t="s">
        <v>3483</v>
      </c>
      <c r="E113" s="2">
        <v>810001933</v>
      </c>
      <c r="F113" s="71">
        <v>1</v>
      </c>
      <c r="G113" s="3">
        <v>35.5</v>
      </c>
      <c r="H113" s="3">
        <v>19.467600000000001</v>
      </c>
      <c r="I113" s="76"/>
      <c r="J113" s="202">
        <f t="shared" si="3"/>
        <v>612.26826641154014</v>
      </c>
      <c r="K113" s="236">
        <v>680.29807379060014</v>
      </c>
      <c r="L113" s="36">
        <f t="shared" si="2"/>
        <v>0</v>
      </c>
    </row>
    <row r="114" spans="1:12">
      <c r="A114" s="13">
        <v>662492579268</v>
      </c>
      <c r="B114" s="4" t="s">
        <v>3484</v>
      </c>
      <c r="C114" s="1" t="s">
        <v>3485</v>
      </c>
      <c r="D114" s="1" t="s">
        <v>3485</v>
      </c>
      <c r="E114" s="2">
        <v>810001934</v>
      </c>
      <c r="F114" s="71">
        <v>1</v>
      </c>
      <c r="G114" s="3">
        <v>27.5</v>
      </c>
      <c r="H114" s="50">
        <v>52.426499999999997</v>
      </c>
      <c r="I114" s="76">
        <v>2</v>
      </c>
      <c r="J114" s="202">
        <f t="shared" si="3"/>
        <v>746.83272056792271</v>
      </c>
      <c r="K114" s="236">
        <v>829.81413396435858</v>
      </c>
      <c r="L114" s="36">
        <f t="shared" si="2"/>
        <v>0</v>
      </c>
    </row>
    <row r="115" spans="1:12">
      <c r="A115" s="13">
        <v>662492432471</v>
      </c>
      <c r="B115" s="4" t="s">
        <v>3486</v>
      </c>
      <c r="C115" s="1" t="s">
        <v>2764</v>
      </c>
      <c r="D115" s="1" t="s">
        <v>2764</v>
      </c>
      <c r="E115" s="2">
        <v>810001935</v>
      </c>
      <c r="F115" s="71">
        <v>1</v>
      </c>
      <c r="G115" s="3">
        <v>31.5</v>
      </c>
      <c r="H115" s="50"/>
      <c r="I115" s="76"/>
      <c r="J115" s="202">
        <f t="shared" si="3"/>
        <v>841.02783847739033</v>
      </c>
      <c r="K115" s="236">
        <v>934.4753760859893</v>
      </c>
      <c r="L115" s="36">
        <f t="shared" si="2"/>
        <v>0</v>
      </c>
    </row>
    <row r="116" spans="1:12">
      <c r="A116" s="13">
        <v>662492469217</v>
      </c>
      <c r="B116" s="4" t="s">
        <v>2765</v>
      </c>
      <c r="C116" s="1" t="s">
        <v>2766</v>
      </c>
      <c r="D116" s="1" t="s">
        <v>2766</v>
      </c>
      <c r="E116" s="2">
        <v>810001936</v>
      </c>
      <c r="F116" s="71">
        <v>1</v>
      </c>
      <c r="G116" s="3">
        <v>35.5</v>
      </c>
      <c r="H116" s="50"/>
      <c r="I116" s="76"/>
      <c r="J116" s="202">
        <f t="shared" si="3"/>
        <v>948.6794018024965</v>
      </c>
      <c r="K116" s="236">
        <v>1054.0882242249961</v>
      </c>
      <c r="L116" s="36">
        <f t="shared" si="2"/>
        <v>0</v>
      </c>
    </row>
    <row r="117" spans="1:12">
      <c r="A117" s="13"/>
      <c r="B117" s="249"/>
      <c r="C117" s="1"/>
      <c r="D117" s="1"/>
      <c r="E117" s="2" t="s">
        <v>8043</v>
      </c>
      <c r="H117" s="50"/>
      <c r="I117" s="76"/>
      <c r="J117" s="202"/>
      <c r="K117" s="236"/>
    </row>
    <row r="118" spans="1:12">
      <c r="A118" s="13"/>
      <c r="B118" s="25" t="s">
        <v>2767</v>
      </c>
      <c r="C118" s="4"/>
      <c r="D118" s="4"/>
      <c r="E118" s="2" t="s">
        <v>8043</v>
      </c>
      <c r="H118" s="50"/>
      <c r="I118" s="76"/>
      <c r="J118" s="202"/>
      <c r="K118" s="236"/>
    </row>
    <row r="119" spans="1:12">
      <c r="A119" s="13">
        <v>662492163856</v>
      </c>
      <c r="B119" s="4" t="s">
        <v>2768</v>
      </c>
      <c r="C119" s="1" t="s">
        <v>2769</v>
      </c>
      <c r="D119" s="1" t="s">
        <v>2769</v>
      </c>
      <c r="E119" s="2">
        <v>810001937</v>
      </c>
      <c r="F119" s="71">
        <v>1</v>
      </c>
      <c r="G119" s="3">
        <v>21</v>
      </c>
      <c r="H119" s="3">
        <v>23.2866</v>
      </c>
      <c r="I119" s="71"/>
      <c r="J119" s="202">
        <f t="shared" si="3"/>
        <v>571.89893016462554</v>
      </c>
      <c r="K119" s="236">
        <v>635.44325573847277</v>
      </c>
      <c r="L119" s="36">
        <f t="shared" si="2"/>
        <v>0</v>
      </c>
    </row>
    <row r="120" spans="1:12">
      <c r="A120" s="13">
        <v>662492255896</v>
      </c>
      <c r="B120" s="4" t="s">
        <v>2770</v>
      </c>
      <c r="C120" s="1" t="s">
        <v>2771</v>
      </c>
      <c r="D120" s="1" t="s">
        <v>2771</v>
      </c>
      <c r="E120" s="2">
        <v>810001938</v>
      </c>
      <c r="F120" s="71">
        <v>1</v>
      </c>
      <c r="G120" s="3">
        <v>26</v>
      </c>
      <c r="H120" s="3">
        <v>52.426499999999997</v>
      </c>
      <c r="I120" s="71"/>
      <c r="J120" s="202">
        <f t="shared" si="3"/>
        <v>686.27871619755047</v>
      </c>
      <c r="K120" s="236">
        <v>762.53190688616712</v>
      </c>
      <c r="L120" s="36">
        <f t="shared" si="2"/>
        <v>0</v>
      </c>
    </row>
    <row r="121" spans="1:12">
      <c r="A121" s="13">
        <v>662492444375</v>
      </c>
      <c r="B121" s="4" t="s">
        <v>3005</v>
      </c>
      <c r="C121" s="1" t="s">
        <v>3006</v>
      </c>
      <c r="D121" s="1" t="s">
        <v>3006</v>
      </c>
      <c r="E121" s="2">
        <v>810001939</v>
      </c>
      <c r="F121" s="71">
        <v>1</v>
      </c>
      <c r="G121" s="3">
        <v>40.5</v>
      </c>
      <c r="H121" s="3">
        <v>52</v>
      </c>
      <c r="I121" s="71">
        <v>2</v>
      </c>
      <c r="J121" s="202">
        <f t="shared" si="3"/>
        <v>854.48428389302853</v>
      </c>
      <c r="K121" s="236">
        <v>949.42698210336505</v>
      </c>
      <c r="L121" s="36">
        <f t="shared" si="2"/>
        <v>0</v>
      </c>
    </row>
    <row r="122" spans="1:12">
      <c r="A122" s="13">
        <v>662492888780</v>
      </c>
      <c r="B122" s="4" t="s">
        <v>1434</v>
      </c>
      <c r="C122" s="1" t="s">
        <v>920</v>
      </c>
      <c r="D122" s="1" t="s">
        <v>920</v>
      </c>
      <c r="E122" s="2">
        <v>810001940</v>
      </c>
      <c r="F122" s="71">
        <v>1</v>
      </c>
      <c r="G122" s="3">
        <v>45</v>
      </c>
      <c r="H122" s="3">
        <v>52</v>
      </c>
      <c r="I122" s="71"/>
      <c r="J122" s="202">
        <f t="shared" si="3"/>
        <v>975.5922926337729</v>
      </c>
      <c r="K122" s="236">
        <v>1083.9914362597476</v>
      </c>
      <c r="L122" s="36">
        <f t="shared" si="2"/>
        <v>0</v>
      </c>
    </row>
    <row r="123" spans="1:12">
      <c r="A123" s="13">
        <v>662492283943</v>
      </c>
      <c r="B123" s="4" t="s">
        <v>5264</v>
      </c>
      <c r="C123" s="1" t="s">
        <v>921</v>
      </c>
      <c r="D123" s="1" t="s">
        <v>921</v>
      </c>
      <c r="E123" s="2">
        <v>810001941</v>
      </c>
      <c r="F123" s="71">
        <v>1</v>
      </c>
      <c r="G123" s="3">
        <v>50</v>
      </c>
      <c r="H123" s="3">
        <v>52</v>
      </c>
      <c r="I123" s="76">
        <v>2</v>
      </c>
      <c r="J123" s="202">
        <f t="shared" si="3"/>
        <v>1096.700301374517</v>
      </c>
      <c r="K123" s="236">
        <v>1218.5558904161301</v>
      </c>
      <c r="L123" s="36">
        <f t="shared" si="2"/>
        <v>0</v>
      </c>
    </row>
    <row r="124" spans="1:12">
      <c r="A124" s="13"/>
      <c r="C124" s="250"/>
      <c r="D124" s="250"/>
      <c r="E124" s="2" t="s">
        <v>8043</v>
      </c>
      <c r="H124" s="3"/>
      <c r="I124" s="71"/>
      <c r="J124" s="202"/>
      <c r="K124" s="236"/>
    </row>
    <row r="125" spans="1:12">
      <c r="A125" s="13"/>
      <c r="B125" s="25" t="s">
        <v>922</v>
      </c>
      <c r="C125" s="252"/>
      <c r="D125" s="252"/>
      <c r="E125" s="2" t="s">
        <v>8043</v>
      </c>
      <c r="H125" s="3"/>
      <c r="I125" s="71"/>
      <c r="J125" s="202"/>
      <c r="K125" s="236"/>
    </row>
    <row r="126" spans="1:12">
      <c r="A126" s="13">
        <v>662492559246</v>
      </c>
      <c r="B126" s="4" t="s">
        <v>923</v>
      </c>
      <c r="C126" s="1" t="s">
        <v>924</v>
      </c>
      <c r="D126" s="1" t="s">
        <v>924</v>
      </c>
      <c r="E126" s="2">
        <v>810001942</v>
      </c>
      <c r="F126" s="71">
        <v>1</v>
      </c>
      <c r="G126" s="3">
        <v>18</v>
      </c>
      <c r="H126" s="3">
        <v>8.5760000000000005</v>
      </c>
      <c r="I126" s="71">
        <v>12</v>
      </c>
      <c r="J126" s="202">
        <f t="shared" si="3"/>
        <v>352.55886988972208</v>
      </c>
      <c r="K126" s="236">
        <v>391.73207765524677</v>
      </c>
      <c r="L126" s="36">
        <f t="shared" si="2"/>
        <v>0</v>
      </c>
    </row>
    <row r="127" spans="1:12">
      <c r="A127" s="18">
        <v>662492868942</v>
      </c>
      <c r="B127" s="4" t="s">
        <v>2533</v>
      </c>
      <c r="C127" s="1" t="s">
        <v>925</v>
      </c>
      <c r="D127" s="1" t="s">
        <v>925</v>
      </c>
      <c r="E127" s="2">
        <v>810001943</v>
      </c>
      <c r="F127" s="71">
        <v>1</v>
      </c>
      <c r="G127" s="3">
        <v>20</v>
      </c>
      <c r="H127" s="3">
        <v>8.5760000000000005</v>
      </c>
      <c r="I127" s="71">
        <v>6</v>
      </c>
      <c r="J127" s="202">
        <f t="shared" si="3"/>
        <v>463.14517675522001</v>
      </c>
      <c r="K127" s="236">
        <v>514.60575195024444</v>
      </c>
      <c r="L127" s="36">
        <f t="shared" si="2"/>
        <v>0</v>
      </c>
    </row>
    <row r="128" spans="1:12">
      <c r="A128" s="13">
        <v>662492444832</v>
      </c>
      <c r="B128" s="4" t="s">
        <v>533</v>
      </c>
      <c r="C128" s="1" t="s">
        <v>926</v>
      </c>
      <c r="D128" s="1" t="s">
        <v>926</v>
      </c>
      <c r="E128" s="2">
        <v>810001944</v>
      </c>
      <c r="F128" s="71">
        <v>1</v>
      </c>
      <c r="G128" s="3">
        <v>22</v>
      </c>
      <c r="H128" s="3">
        <v>8.5763999999999996</v>
      </c>
      <c r="I128" s="71"/>
      <c r="J128" s="202">
        <f t="shared" si="3"/>
        <v>449.44527688231739</v>
      </c>
      <c r="K128" s="236">
        <v>499.38364098035265</v>
      </c>
      <c r="L128" s="36">
        <f t="shared" si="2"/>
        <v>0</v>
      </c>
    </row>
    <row r="129" spans="1:12">
      <c r="A129" s="13">
        <v>662492187012</v>
      </c>
      <c r="B129" s="4" t="s">
        <v>534</v>
      </c>
      <c r="C129" s="1" t="s">
        <v>927</v>
      </c>
      <c r="D129" s="1" t="s">
        <v>927</v>
      </c>
      <c r="E129" s="2">
        <v>810001945</v>
      </c>
      <c r="F129" s="71">
        <v>1</v>
      </c>
      <c r="G129" s="3">
        <v>25</v>
      </c>
      <c r="H129" s="3">
        <v>19.296900000000001</v>
      </c>
      <c r="I129" s="71">
        <v>6</v>
      </c>
      <c r="J129" s="202">
        <f t="shared" si="3"/>
        <v>520.76443758520008</v>
      </c>
      <c r="K129" s="236">
        <v>578.62715287244453</v>
      </c>
      <c r="L129" s="36">
        <f t="shared" si="2"/>
        <v>0</v>
      </c>
    </row>
    <row r="130" spans="1:12">
      <c r="A130" s="13">
        <v>662492710036</v>
      </c>
      <c r="B130" s="4" t="s">
        <v>535</v>
      </c>
      <c r="C130" s="1" t="s">
        <v>928</v>
      </c>
      <c r="D130" s="1" t="s">
        <v>928</v>
      </c>
      <c r="E130" s="2">
        <v>810001946</v>
      </c>
      <c r="F130" s="71">
        <v>1</v>
      </c>
      <c r="G130" s="3">
        <v>26</v>
      </c>
      <c r="H130" s="3">
        <v>11.7925</v>
      </c>
      <c r="I130" s="71"/>
      <c r="J130" s="202">
        <f t="shared" si="3"/>
        <v>557.09684020742338</v>
      </c>
      <c r="K130" s="236">
        <v>618.99648911935935</v>
      </c>
      <c r="L130" s="36">
        <f t="shared" si="2"/>
        <v>0</v>
      </c>
    </row>
    <row r="131" spans="1:12">
      <c r="A131" s="13"/>
      <c r="B131" s="249"/>
      <c r="C131" s="1"/>
      <c r="D131" s="1"/>
      <c r="E131" s="2" t="s">
        <v>8043</v>
      </c>
      <c r="H131" s="3"/>
      <c r="I131" s="71"/>
      <c r="J131" s="202"/>
      <c r="K131" s="236"/>
    </row>
    <row r="132" spans="1:12">
      <c r="A132" s="13"/>
      <c r="B132" s="25" t="s">
        <v>929</v>
      </c>
      <c r="C132" s="4"/>
      <c r="D132" s="4"/>
      <c r="E132" s="2" t="s">
        <v>8043</v>
      </c>
      <c r="H132" s="3"/>
      <c r="I132" s="71"/>
      <c r="J132" s="202"/>
      <c r="K132" s="236"/>
    </row>
    <row r="133" spans="1:12">
      <c r="A133" s="13">
        <v>662492220894</v>
      </c>
      <c r="B133" s="4" t="s">
        <v>930</v>
      </c>
      <c r="C133" s="1" t="s">
        <v>931</v>
      </c>
      <c r="D133" s="1" t="s">
        <v>931</v>
      </c>
      <c r="E133" s="2">
        <v>810001947</v>
      </c>
      <c r="F133" s="71">
        <v>1</v>
      </c>
      <c r="G133" s="3">
        <v>20</v>
      </c>
      <c r="H133" s="3">
        <v>8.5763999999999996</v>
      </c>
      <c r="I133" s="71">
        <v>6</v>
      </c>
      <c r="J133" s="202">
        <f t="shared" si="3"/>
        <v>383.50869434569006</v>
      </c>
      <c r="K133" s="236">
        <v>426.12077149521116</v>
      </c>
      <c r="L133" s="36">
        <f t="shared" si="2"/>
        <v>0</v>
      </c>
    </row>
    <row r="134" spans="1:12">
      <c r="A134" s="13">
        <v>662492407417</v>
      </c>
      <c r="B134" s="4" t="s">
        <v>536</v>
      </c>
      <c r="C134" s="1" t="s">
        <v>932</v>
      </c>
      <c r="D134" s="1" t="s">
        <v>932</v>
      </c>
      <c r="E134" s="2">
        <v>810001948</v>
      </c>
      <c r="F134" s="71">
        <v>1</v>
      </c>
      <c r="G134" s="3">
        <v>23</v>
      </c>
      <c r="H134" s="3">
        <v>8.5763999999999996</v>
      </c>
      <c r="I134" s="71"/>
      <c r="J134" s="202">
        <f t="shared" si="3"/>
        <v>457.51914413170033</v>
      </c>
      <c r="K134" s="236">
        <v>508.35460459077814</v>
      </c>
      <c r="L134" s="36">
        <f t="shared" si="2"/>
        <v>0</v>
      </c>
    </row>
    <row r="135" spans="1:12">
      <c r="A135" s="18">
        <v>662492787069</v>
      </c>
      <c r="B135" s="4" t="s">
        <v>537</v>
      </c>
      <c r="C135" s="1" t="s">
        <v>933</v>
      </c>
      <c r="D135" s="1" t="s">
        <v>933</v>
      </c>
      <c r="E135" s="2">
        <v>810001949</v>
      </c>
      <c r="F135" s="71">
        <v>1</v>
      </c>
      <c r="G135" s="3">
        <v>25</v>
      </c>
      <c r="H135" s="3">
        <v>8.5763999999999996</v>
      </c>
      <c r="I135" s="71">
        <v>6</v>
      </c>
      <c r="J135" s="202">
        <f t="shared" si="3"/>
        <v>524.80137120989161</v>
      </c>
      <c r="K135" s="236">
        <v>583.1126346776573</v>
      </c>
      <c r="L135" s="36">
        <f t="shared" si="2"/>
        <v>0</v>
      </c>
    </row>
    <row r="136" spans="1:12">
      <c r="A136" s="13">
        <v>662492869376</v>
      </c>
      <c r="B136" s="4" t="s">
        <v>538</v>
      </c>
      <c r="C136" s="1" t="s">
        <v>934</v>
      </c>
      <c r="D136" s="1" t="s">
        <v>934</v>
      </c>
      <c r="E136" s="2">
        <v>810001950</v>
      </c>
      <c r="F136" s="71">
        <v>1</v>
      </c>
      <c r="G136" s="3">
        <v>28</v>
      </c>
      <c r="H136" s="3">
        <v>11.7925</v>
      </c>
      <c r="I136" s="71"/>
      <c r="J136" s="202">
        <f t="shared" si="3"/>
        <v>605.54004370372081</v>
      </c>
      <c r="K136" s="236">
        <v>672.82227078191204</v>
      </c>
      <c r="L136" s="36">
        <f t="shared" si="2"/>
        <v>0</v>
      </c>
    </row>
    <row r="137" spans="1:12">
      <c r="A137" s="13">
        <v>662492522417</v>
      </c>
      <c r="B137" s="4" t="s">
        <v>539</v>
      </c>
      <c r="C137" s="1" t="s">
        <v>935</v>
      </c>
      <c r="D137" s="1" t="s">
        <v>935</v>
      </c>
      <c r="E137" s="2">
        <v>810001951</v>
      </c>
      <c r="F137" s="71">
        <v>1</v>
      </c>
      <c r="G137" s="3">
        <v>30</v>
      </c>
      <c r="H137" s="3">
        <v>11.7925</v>
      </c>
      <c r="I137" s="71">
        <v>4</v>
      </c>
      <c r="J137" s="202">
        <f t="shared" si="3"/>
        <v>659.36582536627418</v>
      </c>
      <c r="K137" s="236">
        <v>732.62869485141573</v>
      </c>
      <c r="L137" s="36">
        <f t="shared" si="2"/>
        <v>0</v>
      </c>
    </row>
    <row r="138" spans="1:12">
      <c r="A138" s="13"/>
      <c r="B138" s="249"/>
      <c r="C138" s="1"/>
      <c r="D138" s="1"/>
      <c r="E138" s="2" t="s">
        <v>8043</v>
      </c>
      <c r="H138" s="3"/>
      <c r="I138" s="71"/>
      <c r="J138" s="202"/>
      <c r="K138" s="236"/>
    </row>
    <row r="139" spans="1:12">
      <c r="A139" s="13"/>
      <c r="B139" s="25" t="s">
        <v>936</v>
      </c>
      <c r="C139" s="4"/>
      <c r="D139" s="4"/>
      <c r="E139" s="2" t="s">
        <v>8043</v>
      </c>
      <c r="H139" s="3"/>
      <c r="I139" s="71"/>
      <c r="J139" s="202"/>
      <c r="K139" s="236"/>
    </row>
    <row r="140" spans="1:12">
      <c r="A140" s="13">
        <v>662492575758</v>
      </c>
      <c r="B140" s="4" t="s">
        <v>1348</v>
      </c>
      <c r="C140" s="1" t="s">
        <v>1349</v>
      </c>
      <c r="D140" s="1" t="s">
        <v>1349</v>
      </c>
      <c r="E140" s="2">
        <v>810001952</v>
      </c>
      <c r="F140" s="71">
        <v>1</v>
      </c>
      <c r="G140" s="3">
        <v>24</v>
      </c>
      <c r="H140" s="3">
        <v>11.7925</v>
      </c>
      <c r="I140" s="71">
        <v>6</v>
      </c>
      <c r="J140" s="202">
        <f t="shared" si="3"/>
        <v>466.93865592264717</v>
      </c>
      <c r="K140" s="236">
        <v>518.82072880294129</v>
      </c>
      <c r="L140" s="36">
        <f t="shared" ref="L140:L172" si="4">IF($L$4="(net)",0,(K140*$L$4))</f>
        <v>0</v>
      </c>
    </row>
    <row r="141" spans="1:12">
      <c r="A141" s="13">
        <v>662492577981</v>
      </c>
      <c r="B141" s="4" t="s">
        <v>540</v>
      </c>
      <c r="C141" s="1" t="s">
        <v>1350</v>
      </c>
      <c r="D141" s="1" t="s">
        <v>1350</v>
      </c>
      <c r="E141" s="2">
        <v>810001953</v>
      </c>
      <c r="F141" s="71">
        <v>1</v>
      </c>
      <c r="G141" s="3">
        <v>27</v>
      </c>
      <c r="H141" s="3">
        <v>11.7925</v>
      </c>
      <c r="I141" s="71"/>
      <c r="J141" s="202">
        <f t="shared" si="3"/>
        <v>544.98603933334891</v>
      </c>
      <c r="K141" s="236">
        <v>605.54004370372104</v>
      </c>
      <c r="L141" s="36">
        <f t="shared" si="4"/>
        <v>0</v>
      </c>
    </row>
    <row r="142" spans="1:12">
      <c r="A142" s="13">
        <v>662492876633</v>
      </c>
      <c r="B142" s="4" t="s">
        <v>541</v>
      </c>
      <c r="C142" s="1" t="s">
        <v>1351</v>
      </c>
      <c r="D142" s="1" t="s">
        <v>1351</v>
      </c>
      <c r="E142" s="2">
        <v>810001954</v>
      </c>
      <c r="F142" s="71">
        <v>1</v>
      </c>
      <c r="G142" s="3">
        <v>30</v>
      </c>
      <c r="H142" s="3">
        <v>11.7925</v>
      </c>
      <c r="I142" s="71"/>
      <c r="J142" s="202">
        <f t="shared" si="3"/>
        <v>624.37906728561472</v>
      </c>
      <c r="K142" s="236">
        <v>693.75451920623857</v>
      </c>
      <c r="L142" s="36">
        <f t="shared" si="4"/>
        <v>0</v>
      </c>
    </row>
    <row r="143" spans="1:12">
      <c r="A143" s="13">
        <v>662492824023</v>
      </c>
      <c r="B143" s="4" t="s">
        <v>542</v>
      </c>
      <c r="C143" s="1" t="s">
        <v>1352</v>
      </c>
      <c r="D143" s="1" t="s">
        <v>1352</v>
      </c>
      <c r="E143" s="2">
        <v>810001955</v>
      </c>
      <c r="F143" s="71">
        <v>1</v>
      </c>
      <c r="G143" s="3">
        <v>33</v>
      </c>
      <c r="H143" s="3">
        <v>19.296900000000001</v>
      </c>
      <c r="I143" s="71"/>
      <c r="J143" s="202">
        <f t="shared" si="3"/>
        <v>719.91982973664631</v>
      </c>
      <c r="K143" s="236">
        <v>799.91092192960696</v>
      </c>
      <c r="L143" s="36">
        <f t="shared" si="4"/>
        <v>0</v>
      </c>
    </row>
    <row r="144" spans="1:12">
      <c r="A144" s="13">
        <v>662492598795</v>
      </c>
      <c r="B144" s="4" t="s">
        <v>543</v>
      </c>
      <c r="C144" s="1" t="s">
        <v>1353</v>
      </c>
      <c r="D144" s="1" t="s">
        <v>1353</v>
      </c>
      <c r="E144" s="2">
        <v>810001956</v>
      </c>
      <c r="F144" s="71">
        <v>1</v>
      </c>
      <c r="G144" s="3">
        <v>34</v>
      </c>
      <c r="H144" s="3">
        <v>15.008699999999999</v>
      </c>
      <c r="I144" s="71"/>
      <c r="J144" s="202">
        <f t="shared" si="3"/>
        <v>792.58463498109279</v>
      </c>
      <c r="K144" s="236">
        <v>880.64959442343638</v>
      </c>
      <c r="L144" s="36">
        <f t="shared" si="4"/>
        <v>0</v>
      </c>
    </row>
    <row r="145" spans="1:12">
      <c r="A145" s="13"/>
      <c r="B145" s="249"/>
      <c r="C145" s="4"/>
      <c r="D145" s="4"/>
      <c r="E145" s="2" t="s">
        <v>8043</v>
      </c>
      <c r="H145" s="3"/>
      <c r="I145" s="76"/>
      <c r="J145" s="202"/>
      <c r="K145" s="236"/>
    </row>
    <row r="146" spans="1:12">
      <c r="A146" s="13"/>
      <c r="B146" s="25" t="s">
        <v>1354</v>
      </c>
      <c r="C146" s="4"/>
      <c r="D146" s="4"/>
      <c r="E146" s="2" t="s">
        <v>8043</v>
      </c>
      <c r="H146" s="3"/>
      <c r="I146" s="76"/>
      <c r="J146" s="202"/>
      <c r="K146" s="236"/>
    </row>
    <row r="147" spans="1:12">
      <c r="A147" s="13">
        <v>662492706190</v>
      </c>
      <c r="B147" s="4" t="s">
        <v>1355</v>
      </c>
      <c r="C147" s="1" t="s">
        <v>1356</v>
      </c>
      <c r="D147" s="1" t="s">
        <v>1356</v>
      </c>
      <c r="E147" s="2">
        <v>810001957</v>
      </c>
      <c r="F147" s="71">
        <v>1</v>
      </c>
      <c r="G147" s="3">
        <v>22</v>
      </c>
      <c r="H147" s="3">
        <v>11.7925</v>
      </c>
      <c r="I147" s="76"/>
      <c r="J147" s="202">
        <f t="shared" si="3"/>
        <v>489.81461312923216</v>
      </c>
      <c r="K147" s="236">
        <v>544.23845903248014</v>
      </c>
      <c r="L147" s="36">
        <f t="shared" si="4"/>
        <v>0</v>
      </c>
    </row>
    <row r="148" spans="1:12">
      <c r="A148" s="13">
        <v>662492243718</v>
      </c>
      <c r="B148" s="4" t="s">
        <v>544</v>
      </c>
      <c r="C148" s="1" t="s">
        <v>1357</v>
      </c>
      <c r="D148" s="1" t="s">
        <v>1357</v>
      </c>
      <c r="E148" s="2">
        <v>810001958</v>
      </c>
      <c r="F148" s="71">
        <v>1</v>
      </c>
      <c r="G148" s="3">
        <v>25</v>
      </c>
      <c r="H148" s="3">
        <v>11.7925</v>
      </c>
      <c r="I148" s="76"/>
      <c r="J148" s="202">
        <f t="shared" si="3"/>
        <v>585.35537558026374</v>
      </c>
      <c r="K148" s="236">
        <v>650.39486175584852</v>
      </c>
      <c r="L148" s="36">
        <f t="shared" si="4"/>
        <v>0</v>
      </c>
    </row>
    <row r="149" spans="1:12">
      <c r="A149" s="13">
        <v>662492811931</v>
      </c>
      <c r="B149" s="4" t="s">
        <v>545</v>
      </c>
      <c r="C149" s="1" t="s">
        <v>1358</v>
      </c>
      <c r="D149" s="1" t="s">
        <v>1358</v>
      </c>
      <c r="E149" s="2">
        <v>810001959</v>
      </c>
      <c r="F149" s="71">
        <v>1</v>
      </c>
      <c r="G149" s="3">
        <v>28</v>
      </c>
      <c r="H149" s="3">
        <v>11.8</v>
      </c>
      <c r="I149" s="71"/>
      <c r="J149" s="202">
        <f t="shared" si="3"/>
        <v>670.13098169878481</v>
      </c>
      <c r="K149" s="236">
        <v>744.58997966531649</v>
      </c>
      <c r="L149" s="36">
        <f t="shared" si="4"/>
        <v>0</v>
      </c>
    </row>
    <row r="150" spans="1:12">
      <c r="A150" s="13">
        <v>662492771341</v>
      </c>
      <c r="B150" s="4" t="s">
        <v>546</v>
      </c>
      <c r="C150" s="1" t="s">
        <v>1359</v>
      </c>
      <c r="D150" s="1" t="s">
        <v>1359</v>
      </c>
      <c r="E150" s="2">
        <v>810001960</v>
      </c>
      <c r="F150" s="71">
        <v>1</v>
      </c>
      <c r="G150" s="3">
        <v>32.5</v>
      </c>
      <c r="H150" s="3">
        <v>19.296900000000001</v>
      </c>
      <c r="I150" s="71"/>
      <c r="J150" s="202">
        <f t="shared" si="3"/>
        <v>772.39996685763526</v>
      </c>
      <c r="K150" s="236">
        <v>858.22218539737253</v>
      </c>
      <c r="L150" s="36">
        <f t="shared" si="4"/>
        <v>0</v>
      </c>
    </row>
    <row r="151" spans="1:12">
      <c r="A151" s="13">
        <v>662492703816</v>
      </c>
      <c r="B151" s="4" t="s">
        <v>4313</v>
      </c>
      <c r="C151" s="1" t="s">
        <v>1360</v>
      </c>
      <c r="D151" s="1" t="s">
        <v>1360</v>
      </c>
      <c r="E151" s="2">
        <v>810001961</v>
      </c>
      <c r="F151" s="71">
        <v>1</v>
      </c>
      <c r="G151" s="3">
        <v>36</v>
      </c>
      <c r="H151" s="3">
        <v>19.296900000000001</v>
      </c>
      <c r="I151" s="71">
        <v>4</v>
      </c>
      <c r="J151" s="202">
        <f t="shared" si="3"/>
        <v>858.52121751771995</v>
      </c>
      <c r="K151" s="236">
        <v>953.91246390857771</v>
      </c>
      <c r="L151" s="36">
        <f t="shared" si="4"/>
        <v>0</v>
      </c>
    </row>
    <row r="152" spans="1:12">
      <c r="A152" s="13"/>
      <c r="C152" s="1"/>
      <c r="D152" s="1"/>
      <c r="E152" s="2" t="s">
        <v>8043</v>
      </c>
      <c r="H152" s="3"/>
      <c r="I152" s="71"/>
      <c r="J152" s="202"/>
      <c r="K152" s="236"/>
    </row>
    <row r="153" spans="1:12">
      <c r="A153" s="13"/>
      <c r="B153" s="25" t="s">
        <v>1361</v>
      </c>
      <c r="C153" s="4"/>
      <c r="D153" s="4"/>
      <c r="E153" s="2" t="s">
        <v>8043</v>
      </c>
      <c r="G153" s="50"/>
      <c r="H153" s="3"/>
      <c r="I153" s="76"/>
      <c r="J153" s="202"/>
      <c r="K153" s="236"/>
    </row>
    <row r="154" spans="1:12">
      <c r="A154" s="13">
        <v>662492681534</v>
      </c>
      <c r="B154" s="4" t="s">
        <v>4591</v>
      </c>
      <c r="C154" s="1" t="s">
        <v>4592</v>
      </c>
      <c r="D154" s="1" t="s">
        <v>4592</v>
      </c>
      <c r="E154" s="2">
        <v>810001962</v>
      </c>
      <c r="F154" s="71">
        <v>1</v>
      </c>
      <c r="G154" s="3">
        <v>26</v>
      </c>
      <c r="H154" s="3">
        <v>11.7925</v>
      </c>
      <c r="I154" s="71">
        <v>6</v>
      </c>
      <c r="J154" s="202">
        <f t="shared" ref="J154:J172" si="5">K154*$J$4</f>
        <v>520.76443758520008</v>
      </c>
      <c r="K154" s="236">
        <v>578.62715287244453</v>
      </c>
      <c r="L154" s="36">
        <f t="shared" si="4"/>
        <v>0</v>
      </c>
    </row>
    <row r="155" spans="1:12">
      <c r="A155" s="13">
        <v>662492577165</v>
      </c>
      <c r="B155" s="4" t="s">
        <v>4314</v>
      </c>
      <c r="C155" s="1" t="s">
        <v>4593</v>
      </c>
      <c r="D155" s="1" t="s">
        <v>4593</v>
      </c>
      <c r="E155" s="2">
        <v>810001963</v>
      </c>
      <c r="F155" s="71">
        <v>1</v>
      </c>
      <c r="G155" s="3">
        <v>30</v>
      </c>
      <c r="H155" s="3">
        <v>11.7925</v>
      </c>
      <c r="I155" s="71">
        <v>4</v>
      </c>
      <c r="J155" s="202">
        <f t="shared" si="5"/>
        <v>617.65084457779562</v>
      </c>
      <c r="K155" s="236">
        <v>686.27871619755069</v>
      </c>
      <c r="L155" s="36">
        <f t="shared" si="4"/>
        <v>0</v>
      </c>
    </row>
    <row r="156" spans="1:12">
      <c r="A156" s="13">
        <v>662492297858</v>
      </c>
      <c r="B156" s="4" t="s">
        <v>4315</v>
      </c>
      <c r="C156" s="1" t="s">
        <v>4594</v>
      </c>
      <c r="D156" s="1" t="s">
        <v>4594</v>
      </c>
      <c r="E156" s="2">
        <v>810001964</v>
      </c>
      <c r="F156" s="71">
        <v>1</v>
      </c>
      <c r="G156" s="3">
        <v>32</v>
      </c>
      <c r="H156" s="3">
        <v>15.008699999999999</v>
      </c>
      <c r="I156" s="86">
        <v>4</v>
      </c>
      <c r="J156" s="202">
        <f t="shared" si="5"/>
        <v>717.22854065351839</v>
      </c>
      <c r="K156" s="236">
        <v>796.92060072613151</v>
      </c>
      <c r="L156" s="36">
        <f t="shared" si="4"/>
        <v>0</v>
      </c>
    </row>
    <row r="157" spans="1:12">
      <c r="A157" s="13">
        <v>662492778616</v>
      </c>
      <c r="B157" s="4" t="s">
        <v>4316</v>
      </c>
      <c r="C157" s="1" t="s">
        <v>4595</v>
      </c>
      <c r="D157" s="1" t="s">
        <v>4595</v>
      </c>
      <c r="E157" s="2">
        <v>810001965</v>
      </c>
      <c r="F157" s="71">
        <v>1</v>
      </c>
      <c r="G157" s="3">
        <v>38</v>
      </c>
      <c r="H157" s="3">
        <v>19.296900000000001</v>
      </c>
      <c r="I157" s="71">
        <v>4</v>
      </c>
      <c r="J157" s="202">
        <f t="shared" si="5"/>
        <v>818.15188127080535</v>
      </c>
      <c r="K157" s="236">
        <v>909.05764585645034</v>
      </c>
      <c r="L157" s="36">
        <f t="shared" si="4"/>
        <v>0</v>
      </c>
    </row>
    <row r="158" spans="1:12">
      <c r="A158" s="13">
        <v>662492284360</v>
      </c>
      <c r="B158" s="4" t="s">
        <v>4317</v>
      </c>
      <c r="C158" s="1" t="s">
        <v>4596</v>
      </c>
      <c r="D158" s="1" t="s">
        <v>4596</v>
      </c>
      <c r="E158" s="2">
        <v>810001966</v>
      </c>
      <c r="F158" s="71">
        <v>1</v>
      </c>
      <c r="G158" s="3">
        <v>41</v>
      </c>
      <c r="H158" s="3">
        <v>19.296900000000001</v>
      </c>
      <c r="I158" s="71">
        <v>4</v>
      </c>
      <c r="J158" s="202">
        <f t="shared" si="5"/>
        <v>909.65571009714552</v>
      </c>
      <c r="K158" s="236">
        <v>1010.7285667746061</v>
      </c>
      <c r="L158" s="36">
        <f t="shared" si="4"/>
        <v>0</v>
      </c>
    </row>
    <row r="159" spans="1:12">
      <c r="A159" s="13"/>
      <c r="B159" s="249"/>
      <c r="C159" s="1"/>
      <c r="D159" s="1"/>
      <c r="E159" s="2" t="s">
        <v>8043</v>
      </c>
      <c r="H159" s="3"/>
      <c r="I159" s="71"/>
      <c r="J159" s="202"/>
      <c r="K159" s="236"/>
    </row>
    <row r="160" spans="1:12">
      <c r="A160" s="13"/>
      <c r="B160" s="25" t="s">
        <v>4597</v>
      </c>
      <c r="C160" s="4"/>
      <c r="D160" s="4"/>
      <c r="E160" s="2" t="s">
        <v>8043</v>
      </c>
      <c r="H160" s="3"/>
      <c r="I160" s="71"/>
      <c r="J160" s="202"/>
      <c r="K160" s="236"/>
    </row>
    <row r="161" spans="1:12">
      <c r="A161" s="13">
        <v>662492207215</v>
      </c>
      <c r="B161" s="4" t="s">
        <v>2184</v>
      </c>
      <c r="C161" s="1" t="s">
        <v>2185</v>
      </c>
      <c r="D161" s="1" t="s">
        <v>2185</v>
      </c>
      <c r="E161" s="2">
        <v>810001967</v>
      </c>
      <c r="F161" s="71">
        <v>1</v>
      </c>
      <c r="G161" s="3">
        <v>33</v>
      </c>
      <c r="H161" s="3">
        <v>19.467600000000001</v>
      </c>
      <c r="I161" s="76"/>
      <c r="J161" s="202">
        <f t="shared" si="5"/>
        <v>573.24457470618927</v>
      </c>
      <c r="K161" s="236">
        <v>636.93841634021032</v>
      </c>
      <c r="L161" s="36">
        <f t="shared" si="4"/>
        <v>0</v>
      </c>
    </row>
    <row r="162" spans="1:12">
      <c r="A162" s="13">
        <v>662492554180</v>
      </c>
      <c r="B162" s="4" t="s">
        <v>4318</v>
      </c>
      <c r="C162" s="1" t="s">
        <v>3325</v>
      </c>
      <c r="D162" s="1" t="s">
        <v>3325</v>
      </c>
      <c r="E162" s="2">
        <v>810001968</v>
      </c>
      <c r="F162" s="71">
        <v>1</v>
      </c>
      <c r="G162" s="3">
        <v>37.5</v>
      </c>
      <c r="H162" s="3">
        <v>19.467600000000001</v>
      </c>
      <c r="I162" s="71"/>
      <c r="J162" s="202">
        <f t="shared" si="5"/>
        <v>699.73516161318901</v>
      </c>
      <c r="K162" s="236">
        <v>777.48351290354333</v>
      </c>
      <c r="L162" s="36">
        <f t="shared" si="4"/>
        <v>0</v>
      </c>
    </row>
    <row r="163" spans="1:12">
      <c r="A163" s="13">
        <v>662492729960</v>
      </c>
      <c r="B163" s="4" t="s">
        <v>4319</v>
      </c>
      <c r="C163" s="1" t="s">
        <v>3326</v>
      </c>
      <c r="D163" s="1" t="s">
        <v>3326</v>
      </c>
      <c r="E163" s="2">
        <v>810001969</v>
      </c>
      <c r="F163" s="71">
        <v>1</v>
      </c>
      <c r="G163" s="3">
        <v>30</v>
      </c>
      <c r="H163" s="3">
        <v>52.426499999999997</v>
      </c>
      <c r="I163" s="76"/>
      <c r="J163" s="202">
        <f t="shared" si="5"/>
        <v>823.53445943706083</v>
      </c>
      <c r="K163" s="236">
        <v>915.03828826340089</v>
      </c>
      <c r="L163" s="36">
        <f t="shared" si="4"/>
        <v>0</v>
      </c>
    </row>
    <row r="164" spans="1:12">
      <c r="A164" s="13">
        <v>662492134467</v>
      </c>
      <c r="B164" s="4" t="s">
        <v>556</v>
      </c>
      <c r="C164" s="1" t="s">
        <v>3327</v>
      </c>
      <c r="D164" s="1" t="s">
        <v>3327</v>
      </c>
      <c r="E164" s="2">
        <v>810001970</v>
      </c>
      <c r="F164" s="71">
        <v>1</v>
      </c>
      <c r="G164" s="3">
        <v>33.5</v>
      </c>
      <c r="H164" s="3"/>
      <c r="I164" s="76"/>
      <c r="J164" s="202">
        <f t="shared" si="5"/>
        <v>933.87731184529434</v>
      </c>
      <c r="K164" s="236">
        <v>1037.6414576058826</v>
      </c>
      <c r="L164" s="36">
        <f t="shared" si="4"/>
        <v>0</v>
      </c>
    </row>
    <row r="165" spans="1:12">
      <c r="A165" s="13">
        <v>662492258361</v>
      </c>
      <c r="B165" s="4" t="s">
        <v>557</v>
      </c>
      <c r="C165" s="1" t="s">
        <v>3328</v>
      </c>
      <c r="D165" s="1" t="s">
        <v>3328</v>
      </c>
      <c r="E165" s="2">
        <v>810001971</v>
      </c>
      <c r="F165" s="71">
        <v>1</v>
      </c>
      <c r="G165" s="3">
        <v>38</v>
      </c>
      <c r="H165" s="3"/>
      <c r="I165" s="76"/>
      <c r="J165" s="202">
        <f t="shared" si="5"/>
        <v>1036.1462970041453</v>
      </c>
      <c r="K165" s="236">
        <v>1151.2736633379391</v>
      </c>
      <c r="L165" s="36">
        <f t="shared" si="4"/>
        <v>0</v>
      </c>
    </row>
    <row r="166" spans="1:12">
      <c r="A166" s="13"/>
      <c r="C166" s="1"/>
      <c r="D166" s="1"/>
      <c r="E166" s="2" t="s">
        <v>8043</v>
      </c>
      <c r="H166" s="3"/>
      <c r="I166" s="76"/>
      <c r="J166" s="202"/>
      <c r="K166" s="236"/>
    </row>
    <row r="167" spans="1:12">
      <c r="A167" s="13"/>
      <c r="B167" s="25" t="s">
        <v>3329</v>
      </c>
      <c r="C167" s="4"/>
      <c r="D167" s="4"/>
      <c r="E167" s="2" t="s">
        <v>8043</v>
      </c>
      <c r="H167" s="50"/>
      <c r="I167" s="76"/>
      <c r="J167" s="202"/>
      <c r="K167" s="236"/>
    </row>
    <row r="168" spans="1:12">
      <c r="A168" s="13">
        <v>662492752456</v>
      </c>
      <c r="B168" s="4" t="s">
        <v>2050</v>
      </c>
      <c r="C168" s="1" t="s">
        <v>2051</v>
      </c>
      <c r="D168" s="1" t="s">
        <v>2051</v>
      </c>
      <c r="E168" s="2">
        <v>810001972</v>
      </c>
      <c r="F168" s="71">
        <v>1</v>
      </c>
      <c r="G168" s="3">
        <v>24</v>
      </c>
      <c r="H168" s="3">
        <v>52.426499999999997</v>
      </c>
      <c r="I168" s="71"/>
      <c r="J168" s="202">
        <f t="shared" si="5"/>
        <v>610.9226218699763</v>
      </c>
      <c r="K168" s="236">
        <v>678.80291318886259</v>
      </c>
      <c r="L168" s="36">
        <f t="shared" si="4"/>
        <v>0</v>
      </c>
    </row>
    <row r="169" spans="1:12">
      <c r="A169" s="13">
        <v>662492138434</v>
      </c>
      <c r="B169" s="4" t="s">
        <v>561</v>
      </c>
      <c r="C169" s="1" t="s">
        <v>2052</v>
      </c>
      <c r="D169" s="1" t="s">
        <v>2052</v>
      </c>
      <c r="E169" s="2">
        <v>810001973</v>
      </c>
      <c r="F169" s="71">
        <v>1</v>
      </c>
      <c r="G169" s="3">
        <v>29</v>
      </c>
      <c r="H169" s="3">
        <v>52.4</v>
      </c>
      <c r="I169" s="71"/>
      <c r="J169" s="202">
        <f t="shared" si="5"/>
        <v>830.46683207005242</v>
      </c>
      <c r="K169" s="236">
        <v>922.74092452228047</v>
      </c>
      <c r="L169" s="36">
        <f t="shared" si="4"/>
        <v>0</v>
      </c>
    </row>
    <row r="170" spans="1:12">
      <c r="A170" s="13">
        <v>662492623916</v>
      </c>
      <c r="B170" s="4" t="s">
        <v>560</v>
      </c>
      <c r="C170" s="1" t="s">
        <v>2053</v>
      </c>
      <c r="D170" s="1" t="s">
        <v>2053</v>
      </c>
      <c r="E170" s="2">
        <v>810001974</v>
      </c>
      <c r="F170" s="71">
        <v>1</v>
      </c>
      <c r="G170" s="3">
        <v>44</v>
      </c>
      <c r="H170" s="3">
        <v>52</v>
      </c>
      <c r="I170" s="71"/>
      <c r="J170" s="202">
        <f t="shared" si="5"/>
        <v>956.75326905187933</v>
      </c>
      <c r="K170" s="236">
        <v>1063.0591878354214</v>
      </c>
      <c r="L170" s="36">
        <f t="shared" si="4"/>
        <v>0</v>
      </c>
    </row>
    <row r="171" spans="1:12">
      <c r="A171" s="13">
        <v>662492608999</v>
      </c>
      <c r="B171" s="4" t="s">
        <v>559</v>
      </c>
      <c r="C171" s="1" t="s">
        <v>2054</v>
      </c>
      <c r="D171" s="1" t="s">
        <v>2054</v>
      </c>
      <c r="E171" s="2">
        <v>810001975</v>
      </c>
      <c r="F171" s="71">
        <v>1</v>
      </c>
      <c r="G171" s="3">
        <v>48.5</v>
      </c>
      <c r="H171" s="3">
        <v>52</v>
      </c>
      <c r="I171" s="71"/>
      <c r="J171" s="202">
        <f t="shared" si="5"/>
        <v>1080.5525668757516</v>
      </c>
      <c r="K171" s="236">
        <v>1200.6139631952794</v>
      </c>
      <c r="L171" s="36">
        <f t="shared" si="4"/>
        <v>0</v>
      </c>
    </row>
    <row r="172" spans="1:12">
      <c r="A172" s="13">
        <v>662492358375</v>
      </c>
      <c r="B172" s="4" t="s">
        <v>558</v>
      </c>
      <c r="C172" s="1" t="s">
        <v>2055</v>
      </c>
      <c r="D172" s="1" t="s">
        <v>2055</v>
      </c>
      <c r="E172" s="2">
        <v>810001976</v>
      </c>
      <c r="F172" s="71">
        <v>1</v>
      </c>
      <c r="G172" s="3">
        <v>53</v>
      </c>
      <c r="H172" s="3">
        <v>52</v>
      </c>
      <c r="I172" s="76">
        <v>2</v>
      </c>
      <c r="J172" s="202">
        <f t="shared" si="5"/>
        <v>1197.6236419918037</v>
      </c>
      <c r="K172" s="236">
        <v>1330.6929355464486</v>
      </c>
      <c r="L172" s="36">
        <f t="shared" si="4"/>
        <v>0</v>
      </c>
    </row>
    <row r="173" spans="1:12">
      <c r="A173" s="13"/>
      <c r="C173" s="19"/>
      <c r="D173" s="19"/>
      <c r="E173" s="2" t="s">
        <v>8043</v>
      </c>
      <c r="H173" s="3"/>
      <c r="I173" s="76"/>
      <c r="J173" s="202"/>
      <c r="K173" s="236"/>
    </row>
    <row r="174" spans="1:12">
      <c r="A174" s="13"/>
      <c r="C174" s="24"/>
      <c r="D174" s="24"/>
      <c r="E174" s="2" t="s">
        <v>8043</v>
      </c>
      <c r="H174" s="3"/>
      <c r="I174" s="71"/>
      <c r="J174" s="202"/>
    </row>
    <row r="175" spans="1:12">
      <c r="A175" s="13"/>
      <c r="B175" s="60"/>
      <c r="C175" s="24"/>
      <c r="D175" s="24"/>
      <c r="E175" s="2" t="s">
        <v>8043</v>
      </c>
      <c r="H175" s="3"/>
      <c r="I175" s="71"/>
      <c r="J175" s="202"/>
    </row>
    <row r="176" spans="1:12">
      <c r="A176" s="13"/>
      <c r="B176" s="1"/>
      <c r="C176" s="24"/>
      <c r="D176" s="24"/>
      <c r="E176" s="2" t="s">
        <v>8043</v>
      </c>
      <c r="H176" s="3"/>
      <c r="I176" s="71"/>
      <c r="J176" s="202"/>
      <c r="K176" s="236"/>
    </row>
    <row r="177" spans="1:11">
      <c r="A177" s="13"/>
      <c r="B177" s="1"/>
      <c r="C177" s="19"/>
      <c r="D177" s="19"/>
      <c r="E177" s="2" t="s">
        <v>8043</v>
      </c>
      <c r="H177" s="3"/>
      <c r="I177" s="71"/>
      <c r="J177" s="202"/>
      <c r="K177" s="236"/>
    </row>
    <row r="178" spans="1:11">
      <c r="A178" s="13"/>
      <c r="B178" s="1"/>
      <c r="C178" s="19"/>
      <c r="D178" s="19"/>
      <c r="E178" s="2" t="s">
        <v>8043</v>
      </c>
      <c r="H178" s="3"/>
      <c r="I178" s="71"/>
      <c r="J178" s="202"/>
      <c r="K178" s="236"/>
    </row>
    <row r="179" spans="1:11">
      <c r="A179" s="18"/>
      <c r="B179" s="1"/>
      <c r="C179" s="24"/>
      <c r="D179" s="24"/>
      <c r="E179" s="2" t="s">
        <v>8043</v>
      </c>
      <c r="H179" s="3"/>
      <c r="I179" s="71"/>
      <c r="J179" s="202"/>
      <c r="K179" s="236"/>
    </row>
    <row r="180" spans="1:11">
      <c r="A180" s="13"/>
      <c r="B180" s="1"/>
      <c r="C180" s="19"/>
      <c r="D180" s="19"/>
      <c r="E180" s="2" t="s">
        <v>8043</v>
      </c>
      <c r="H180" s="3"/>
      <c r="I180" s="76"/>
      <c r="J180" s="202"/>
      <c r="K180" s="236"/>
    </row>
    <row r="181" spans="1:11">
      <c r="A181" s="13"/>
      <c r="B181" s="1"/>
      <c r="C181" s="19"/>
      <c r="D181" s="19"/>
      <c r="E181" s="2" t="s">
        <v>8043</v>
      </c>
      <c r="H181" s="3"/>
      <c r="I181" s="71"/>
      <c r="J181" s="202"/>
      <c r="K181" s="236"/>
    </row>
    <row r="182" spans="1:11">
      <c r="A182" s="13"/>
      <c r="B182" s="1"/>
      <c r="C182" s="24"/>
      <c r="D182" s="24"/>
      <c r="E182" s="2" t="s">
        <v>8043</v>
      </c>
      <c r="H182" s="3"/>
      <c r="I182" s="71"/>
      <c r="J182" s="202"/>
      <c r="K182" s="236"/>
    </row>
    <row r="183" spans="1:11">
      <c r="A183" s="13"/>
      <c r="B183" s="1"/>
      <c r="C183" s="19"/>
      <c r="D183" s="19"/>
      <c r="E183" s="2" t="s">
        <v>8043</v>
      </c>
      <c r="H183" s="3"/>
      <c r="I183" s="71"/>
      <c r="J183" s="202"/>
      <c r="K183" s="236"/>
    </row>
    <row r="184" spans="1:11">
      <c r="A184" s="13"/>
      <c r="B184" s="1"/>
      <c r="C184" s="19"/>
      <c r="D184" s="19"/>
      <c r="E184" s="2" t="s">
        <v>8043</v>
      </c>
      <c r="H184" s="3"/>
      <c r="I184" s="71"/>
      <c r="J184" s="202"/>
      <c r="K184" s="236"/>
    </row>
    <row r="185" spans="1:11">
      <c r="A185" s="13"/>
      <c r="B185" s="1"/>
      <c r="C185" s="24"/>
      <c r="D185" s="24"/>
      <c r="E185" s="2" t="s">
        <v>8043</v>
      </c>
      <c r="H185" s="3"/>
      <c r="I185" s="71"/>
      <c r="J185" s="202"/>
      <c r="K185" s="236"/>
    </row>
    <row r="186" spans="1:11">
      <c r="A186" s="13"/>
      <c r="B186" s="1"/>
      <c r="C186" s="19"/>
      <c r="D186" s="19"/>
      <c r="E186" s="2" t="s">
        <v>8043</v>
      </c>
      <c r="H186" s="3"/>
      <c r="I186" s="71"/>
      <c r="J186" s="202"/>
      <c r="K186" s="236"/>
    </row>
    <row r="187" spans="1:11">
      <c r="A187" s="13"/>
      <c r="B187" s="1"/>
      <c r="C187" s="24"/>
      <c r="D187" s="24"/>
      <c r="E187" s="2" t="s">
        <v>8043</v>
      </c>
      <c r="H187" s="3"/>
      <c r="I187" s="71"/>
      <c r="J187" s="202"/>
      <c r="K187" s="236"/>
    </row>
    <row r="188" spans="1:11">
      <c r="A188" s="18"/>
      <c r="B188" s="1"/>
      <c r="C188" s="19"/>
      <c r="D188" s="19"/>
      <c r="E188" s="2" t="s">
        <v>8043</v>
      </c>
      <c r="H188" s="3"/>
      <c r="I188" s="71"/>
      <c r="J188" s="202"/>
      <c r="K188" s="236"/>
    </row>
    <row r="189" spans="1:11">
      <c r="A189" s="13"/>
      <c r="B189" s="1"/>
      <c r="C189" s="19"/>
      <c r="D189" s="19"/>
      <c r="E189" s="2" t="s">
        <v>8043</v>
      </c>
      <c r="H189" s="3"/>
      <c r="I189" s="71"/>
      <c r="J189" s="202"/>
      <c r="K189" s="236"/>
    </row>
    <row r="190" spans="1:11">
      <c r="A190" s="18"/>
      <c r="B190" s="1"/>
      <c r="C190" s="19"/>
      <c r="D190" s="19"/>
      <c r="E190" s="2" t="s">
        <v>8043</v>
      </c>
      <c r="H190" s="3"/>
      <c r="I190" s="71"/>
      <c r="J190" s="202"/>
      <c r="K190" s="236"/>
    </row>
    <row r="191" spans="1:11">
      <c r="A191" s="13"/>
      <c r="B191" s="1"/>
      <c r="C191" s="24"/>
      <c r="D191" s="24"/>
      <c r="E191" s="2" t="s">
        <v>8043</v>
      </c>
      <c r="H191" s="3"/>
      <c r="I191" s="71"/>
      <c r="J191" s="202"/>
      <c r="K191" s="236"/>
    </row>
    <row r="192" spans="1:11">
      <c r="A192" s="18"/>
      <c r="B192" s="1"/>
      <c r="C192" s="19"/>
      <c r="D192" s="19"/>
      <c r="E192" s="2" t="s">
        <v>8043</v>
      </c>
      <c r="H192" s="3"/>
      <c r="I192" s="71"/>
      <c r="J192" s="202"/>
      <c r="K192" s="236"/>
    </row>
    <row r="193" spans="1:11">
      <c r="A193" s="13"/>
      <c r="B193" s="1"/>
      <c r="C193" s="19"/>
      <c r="D193" s="19"/>
      <c r="E193" s="2" t="s">
        <v>8043</v>
      </c>
      <c r="H193" s="3"/>
      <c r="I193" s="71"/>
      <c r="J193" s="202"/>
      <c r="K193" s="236"/>
    </row>
    <row r="194" spans="1:11">
      <c r="A194" s="18"/>
      <c r="B194" s="1"/>
      <c r="C194" s="19"/>
      <c r="D194" s="19"/>
      <c r="E194" s="2" t="s">
        <v>8043</v>
      </c>
      <c r="H194" s="3"/>
      <c r="I194" s="71"/>
      <c r="J194" s="202"/>
      <c r="K194" s="236"/>
    </row>
    <row r="195" spans="1:11">
      <c r="A195" s="13"/>
      <c r="B195" s="1"/>
      <c r="C195" s="24"/>
      <c r="D195" s="24"/>
      <c r="E195" s="2" t="s">
        <v>8043</v>
      </c>
      <c r="H195" s="3"/>
      <c r="I195" s="71"/>
      <c r="J195" s="202"/>
      <c r="K195" s="236"/>
    </row>
    <row r="196" spans="1:11">
      <c r="A196" s="13"/>
      <c r="B196" s="1"/>
      <c r="C196" s="19"/>
      <c r="D196" s="19"/>
      <c r="E196" s="2" t="s">
        <v>8043</v>
      </c>
      <c r="H196" s="3"/>
      <c r="I196" s="71"/>
      <c r="J196" s="202"/>
      <c r="K196" s="236"/>
    </row>
    <row r="197" spans="1:11">
      <c r="A197" s="13"/>
      <c r="B197" s="1"/>
      <c r="C197" s="19"/>
      <c r="D197" s="19"/>
      <c r="E197" s="2" t="s">
        <v>8043</v>
      </c>
      <c r="H197" s="3"/>
      <c r="I197" s="71"/>
      <c r="J197" s="202"/>
      <c r="K197" s="236"/>
    </row>
    <row r="198" spans="1:11">
      <c r="A198" s="18"/>
      <c r="B198" s="1"/>
      <c r="C198" s="19"/>
      <c r="D198" s="19"/>
      <c r="E198" s="2" t="s">
        <v>8043</v>
      </c>
      <c r="H198" s="3"/>
      <c r="I198" s="71"/>
      <c r="J198" s="202"/>
      <c r="K198" s="236"/>
    </row>
    <row r="199" spans="1:11">
      <c r="A199" s="18"/>
      <c r="B199" s="35"/>
      <c r="C199" s="24"/>
      <c r="D199" s="24"/>
      <c r="E199" s="2" t="s">
        <v>8043</v>
      </c>
      <c r="H199" s="3"/>
      <c r="I199" s="76"/>
      <c r="J199" s="202"/>
      <c r="K199" s="236"/>
    </row>
    <row r="200" spans="1:11">
      <c r="A200" s="18"/>
      <c r="B200" s="35"/>
      <c r="C200" s="24"/>
      <c r="D200" s="24"/>
      <c r="E200" s="2" t="s">
        <v>8043</v>
      </c>
      <c r="H200" s="3"/>
      <c r="I200" s="76"/>
      <c r="J200" s="202"/>
      <c r="K200" s="236"/>
    </row>
    <row r="201" spans="1:11">
      <c r="A201" s="13"/>
      <c r="B201" s="1"/>
      <c r="C201" s="19"/>
      <c r="D201" s="19"/>
      <c r="E201" s="2" t="s">
        <v>8043</v>
      </c>
      <c r="H201" s="50"/>
      <c r="I201" s="76"/>
      <c r="J201" s="202"/>
      <c r="K201" s="236"/>
    </row>
    <row r="202" spans="1:11">
      <c r="A202" s="13"/>
      <c r="B202" s="1"/>
      <c r="C202" s="19"/>
      <c r="D202" s="19"/>
      <c r="E202" s="2" t="s">
        <v>8043</v>
      </c>
      <c r="H202" s="50"/>
      <c r="I202" s="76"/>
      <c r="J202" s="202"/>
      <c r="K202" s="236"/>
    </row>
    <row r="203" spans="1:11">
      <c r="A203" s="13"/>
      <c r="B203" s="1"/>
      <c r="C203" s="19"/>
      <c r="D203" s="19"/>
      <c r="E203" s="2" t="s">
        <v>8043</v>
      </c>
      <c r="H203" s="50"/>
      <c r="I203" s="76"/>
      <c r="J203" s="202"/>
      <c r="K203" s="236"/>
    </row>
    <row r="204" spans="1:11">
      <c r="A204" s="13"/>
      <c r="B204" s="1"/>
      <c r="C204" s="19"/>
      <c r="D204" s="19"/>
      <c r="E204" s="2" t="s">
        <v>8043</v>
      </c>
      <c r="H204" s="50"/>
      <c r="I204" s="76"/>
      <c r="J204" s="202"/>
      <c r="K204" s="236"/>
    </row>
    <row r="205" spans="1:11">
      <c r="A205" s="13"/>
      <c r="C205" s="19"/>
      <c r="D205" s="19"/>
      <c r="E205" s="2" t="s">
        <v>8043</v>
      </c>
      <c r="H205" s="3"/>
      <c r="I205" s="76"/>
      <c r="J205" s="202"/>
      <c r="K205" s="236"/>
    </row>
    <row r="206" spans="1:11">
      <c r="A206" s="13"/>
      <c r="B206" s="35"/>
      <c r="C206" s="24"/>
      <c r="D206" s="24"/>
      <c r="E206" s="2" t="s">
        <v>8043</v>
      </c>
      <c r="H206" s="3"/>
      <c r="I206" s="71"/>
      <c r="J206" s="202"/>
      <c r="K206" s="236"/>
    </row>
    <row r="207" spans="1:11">
      <c r="A207" s="13"/>
      <c r="B207" s="1"/>
      <c r="C207" s="24"/>
      <c r="D207" s="24"/>
      <c r="E207" s="2" t="s">
        <v>8043</v>
      </c>
      <c r="H207" s="3"/>
      <c r="I207" s="71"/>
      <c r="J207" s="202"/>
      <c r="K207" s="236"/>
    </row>
    <row r="208" spans="1:11">
      <c r="A208" s="13"/>
      <c r="C208" s="24"/>
      <c r="D208" s="24"/>
      <c r="E208" s="2" t="s">
        <v>8043</v>
      </c>
      <c r="H208" s="3"/>
      <c r="I208" s="71"/>
      <c r="J208" s="202"/>
      <c r="K208" s="236"/>
    </row>
    <row r="209" spans="1:11">
      <c r="A209" s="13"/>
      <c r="B209" s="1"/>
      <c r="C209" s="19"/>
      <c r="D209" s="19"/>
      <c r="E209" s="2" t="s">
        <v>8043</v>
      </c>
      <c r="H209" s="3"/>
      <c r="I209" s="71"/>
      <c r="J209" s="202"/>
      <c r="K209" s="236"/>
    </row>
    <row r="210" spans="1:11">
      <c r="A210" s="13"/>
      <c r="B210" s="1"/>
      <c r="C210" s="24"/>
      <c r="D210" s="24"/>
      <c r="E210" s="2" t="s">
        <v>8043</v>
      </c>
      <c r="H210" s="3"/>
      <c r="I210" s="71"/>
      <c r="J210" s="202"/>
      <c r="K210" s="236"/>
    </row>
    <row r="211" spans="1:11">
      <c r="A211" s="13"/>
      <c r="B211" s="1"/>
      <c r="C211" s="24"/>
      <c r="D211" s="24"/>
      <c r="E211" s="2" t="s">
        <v>8043</v>
      </c>
      <c r="H211" s="3"/>
      <c r="I211" s="71"/>
      <c r="J211" s="202"/>
      <c r="K211" s="236"/>
    </row>
    <row r="212" spans="1:11">
      <c r="A212" s="18"/>
      <c r="B212" s="1"/>
      <c r="C212" s="24"/>
      <c r="D212" s="24"/>
      <c r="E212" s="2" t="s">
        <v>8043</v>
      </c>
      <c r="G212" s="50"/>
      <c r="H212" s="3"/>
      <c r="I212" s="71"/>
      <c r="J212" s="202"/>
      <c r="K212" s="236"/>
    </row>
    <row r="213" spans="1:11">
      <c r="A213" s="13"/>
      <c r="B213" s="1"/>
      <c r="C213" s="19"/>
      <c r="D213" s="19"/>
      <c r="E213" s="2" t="s">
        <v>8043</v>
      </c>
      <c r="H213" s="3"/>
      <c r="I213" s="71"/>
      <c r="J213" s="202"/>
      <c r="K213" s="236"/>
    </row>
    <row r="214" spans="1:11">
      <c r="A214" s="13"/>
      <c r="B214" s="1"/>
      <c r="C214" s="24"/>
      <c r="D214" s="24"/>
      <c r="E214" s="2" t="s">
        <v>8043</v>
      </c>
      <c r="H214" s="3"/>
      <c r="I214" s="71"/>
      <c r="J214" s="202"/>
      <c r="K214" s="236"/>
    </row>
    <row r="215" spans="1:11">
      <c r="A215" s="13"/>
      <c r="B215" s="1"/>
      <c r="C215" s="24"/>
      <c r="D215" s="24"/>
      <c r="E215" s="2" t="s">
        <v>8043</v>
      </c>
      <c r="H215" s="3"/>
      <c r="I215" s="71"/>
      <c r="J215" s="202"/>
      <c r="K215" s="236"/>
    </row>
    <row r="216" spans="1:11">
      <c r="A216" s="13"/>
      <c r="B216" s="1"/>
      <c r="C216" s="24"/>
      <c r="D216" s="24"/>
      <c r="E216" s="2" t="s">
        <v>8043</v>
      </c>
      <c r="H216" s="3"/>
      <c r="I216" s="71"/>
      <c r="J216" s="202"/>
      <c r="K216" s="236"/>
    </row>
    <row r="217" spans="1:11">
      <c r="A217" s="13"/>
      <c r="B217" s="1"/>
      <c r="C217" s="24"/>
      <c r="D217" s="24"/>
      <c r="E217" s="2" t="s">
        <v>8043</v>
      </c>
      <c r="H217" s="3"/>
      <c r="I217" s="71"/>
      <c r="J217" s="202"/>
      <c r="K217" s="236"/>
    </row>
    <row r="218" spans="1:11">
      <c r="A218" s="13"/>
      <c r="B218" s="1"/>
      <c r="C218" s="19"/>
      <c r="D218" s="19"/>
      <c r="E218" s="2" t="s">
        <v>8043</v>
      </c>
      <c r="H218" s="3"/>
      <c r="I218" s="71"/>
      <c r="J218" s="202"/>
      <c r="K218" s="236"/>
    </row>
    <row r="219" spans="1:11">
      <c r="A219" s="13"/>
      <c r="B219" s="1"/>
      <c r="C219" s="24"/>
      <c r="D219" s="24"/>
      <c r="E219" s="2" t="s">
        <v>8043</v>
      </c>
      <c r="H219" s="3"/>
      <c r="I219" s="76"/>
      <c r="J219" s="202"/>
      <c r="K219" s="236"/>
    </row>
    <row r="220" spans="1:11">
      <c r="A220" s="13"/>
      <c r="B220" s="1"/>
      <c r="C220" s="19"/>
      <c r="D220" s="19"/>
      <c r="E220" s="2" t="s">
        <v>8043</v>
      </c>
      <c r="H220" s="3"/>
      <c r="I220" s="76"/>
      <c r="J220" s="202"/>
      <c r="K220" s="236"/>
    </row>
    <row r="221" spans="1:11">
      <c r="A221" s="13"/>
      <c r="B221" s="1"/>
      <c r="C221" s="19"/>
      <c r="D221" s="19"/>
      <c r="E221" s="2" t="s">
        <v>8043</v>
      </c>
      <c r="H221" s="3"/>
      <c r="I221" s="71"/>
      <c r="J221" s="202"/>
      <c r="K221" s="236"/>
    </row>
    <row r="222" spans="1:11">
      <c r="A222" s="13"/>
      <c r="B222" s="1"/>
      <c r="C222" s="19"/>
      <c r="D222" s="19"/>
      <c r="E222" s="2" t="s">
        <v>8043</v>
      </c>
      <c r="H222" s="3"/>
      <c r="I222" s="71"/>
      <c r="J222" s="202"/>
      <c r="K222" s="236"/>
    </row>
    <row r="223" spans="1:11">
      <c r="A223" s="13"/>
      <c r="B223" s="1"/>
      <c r="C223" s="19"/>
      <c r="D223" s="19"/>
      <c r="E223" s="2" t="s">
        <v>8043</v>
      </c>
      <c r="H223" s="3"/>
      <c r="I223" s="76"/>
      <c r="J223" s="202"/>
      <c r="K223" s="236"/>
    </row>
    <row r="224" spans="1:11">
      <c r="A224" s="13"/>
      <c r="B224" s="1"/>
      <c r="C224" s="19"/>
      <c r="D224" s="19"/>
      <c r="E224" s="2" t="s">
        <v>8043</v>
      </c>
      <c r="H224" s="3"/>
      <c r="I224" s="76"/>
      <c r="J224" s="202"/>
      <c r="K224" s="236"/>
    </row>
    <row r="225" spans="1:11">
      <c r="A225" s="13"/>
      <c r="B225" s="1"/>
      <c r="C225" s="19"/>
      <c r="D225" s="19"/>
      <c r="E225" s="2" t="s">
        <v>8043</v>
      </c>
      <c r="H225" s="3"/>
      <c r="I225" s="71"/>
      <c r="J225" s="202"/>
      <c r="K225" s="236"/>
    </row>
    <row r="226" spans="1:11">
      <c r="A226" s="13"/>
      <c r="B226" s="35"/>
      <c r="C226" s="24"/>
      <c r="D226" s="24"/>
      <c r="E226" s="2" t="s">
        <v>8043</v>
      </c>
      <c r="H226" s="3"/>
      <c r="I226" s="71"/>
      <c r="J226" s="202"/>
      <c r="K226" s="236"/>
    </row>
    <row r="227" spans="1:11">
      <c r="A227" s="13"/>
      <c r="C227" s="19"/>
      <c r="D227" s="19"/>
      <c r="E227" s="2" t="s">
        <v>8043</v>
      </c>
      <c r="H227" s="3"/>
      <c r="I227" s="71"/>
      <c r="J227" s="202"/>
      <c r="K227" s="236"/>
    </row>
    <row r="228" spans="1:11">
      <c r="A228" s="13"/>
      <c r="C228" s="19"/>
      <c r="D228" s="19"/>
      <c r="E228" s="2" t="s">
        <v>8043</v>
      </c>
      <c r="G228" s="50"/>
      <c r="H228" s="3"/>
      <c r="I228" s="76"/>
      <c r="J228" s="202"/>
      <c r="K228" s="236"/>
    </row>
    <row r="229" spans="1:11">
      <c r="A229" s="13"/>
      <c r="B229" s="1"/>
      <c r="C229" s="19"/>
      <c r="D229" s="19"/>
      <c r="E229" s="2" t="s">
        <v>8043</v>
      </c>
      <c r="H229" s="3"/>
      <c r="I229" s="71"/>
      <c r="J229" s="202"/>
      <c r="K229" s="236"/>
    </row>
    <row r="230" spans="1:11">
      <c r="A230" s="13"/>
      <c r="B230" s="1"/>
      <c r="C230" s="19"/>
      <c r="D230" s="19"/>
      <c r="E230" s="2" t="s">
        <v>8043</v>
      </c>
      <c r="H230" s="3"/>
      <c r="I230" s="71"/>
      <c r="J230" s="202"/>
      <c r="K230" s="236"/>
    </row>
    <row r="231" spans="1:11">
      <c r="A231" s="13"/>
      <c r="C231" s="19"/>
      <c r="D231" s="19"/>
      <c r="E231" s="2" t="s">
        <v>8043</v>
      </c>
      <c r="H231" s="3"/>
      <c r="I231" s="71"/>
      <c r="J231" s="202"/>
      <c r="K231" s="236"/>
    </row>
    <row r="232" spans="1:11">
      <c r="A232" s="13"/>
      <c r="B232" s="1"/>
      <c r="C232" s="19"/>
      <c r="D232" s="19"/>
      <c r="E232" s="2" t="s">
        <v>8043</v>
      </c>
      <c r="H232" s="3"/>
      <c r="I232" s="76"/>
      <c r="J232" s="202"/>
      <c r="K232" s="236"/>
    </row>
    <row r="233" spans="1:11">
      <c r="A233" s="13"/>
      <c r="B233" s="1"/>
      <c r="C233" s="19"/>
      <c r="D233" s="19"/>
      <c r="E233" s="2" t="s">
        <v>8043</v>
      </c>
      <c r="H233" s="3"/>
      <c r="I233" s="76"/>
      <c r="J233" s="202"/>
      <c r="K233" s="236"/>
    </row>
    <row r="234" spans="1:11">
      <c r="A234" s="13"/>
      <c r="B234" s="1"/>
      <c r="C234" s="19"/>
      <c r="D234" s="19"/>
      <c r="E234" s="2" t="s">
        <v>8043</v>
      </c>
      <c r="H234" s="3"/>
      <c r="I234" s="76"/>
      <c r="J234" s="202"/>
      <c r="K234" s="236"/>
    </row>
    <row r="235" spans="1:11">
      <c r="A235" s="13"/>
      <c r="B235" s="1"/>
      <c r="C235" s="19"/>
      <c r="D235" s="19"/>
      <c r="E235" s="2" t="s">
        <v>8043</v>
      </c>
      <c r="H235" s="3"/>
      <c r="I235" s="71"/>
      <c r="J235" s="202"/>
      <c r="K235" s="236"/>
    </row>
    <row r="236" spans="1:11">
      <c r="A236" s="13"/>
      <c r="B236" s="1"/>
      <c r="C236" s="19"/>
      <c r="D236" s="19"/>
      <c r="E236" s="2" t="s">
        <v>8043</v>
      </c>
      <c r="H236" s="3"/>
      <c r="I236" s="76"/>
      <c r="J236" s="202"/>
      <c r="K236" s="236"/>
    </row>
    <row r="237" spans="1:11">
      <c r="A237" s="13"/>
      <c r="B237" s="1"/>
      <c r="C237" s="24"/>
      <c r="D237" s="24"/>
      <c r="E237" s="2" t="s">
        <v>8043</v>
      </c>
      <c r="H237" s="3"/>
      <c r="I237" s="76"/>
      <c r="J237" s="202"/>
      <c r="K237" s="236"/>
    </row>
    <row r="238" spans="1:11">
      <c r="A238" s="13"/>
      <c r="B238" s="1"/>
      <c r="C238" s="24"/>
      <c r="D238" s="24"/>
      <c r="E238" s="2" t="s">
        <v>8043</v>
      </c>
      <c r="H238" s="3"/>
      <c r="I238" s="76"/>
      <c r="J238" s="202"/>
      <c r="K238" s="236"/>
    </row>
    <row r="239" spans="1:11">
      <c r="A239" s="13"/>
      <c r="C239" s="19"/>
      <c r="D239" s="19"/>
      <c r="E239" s="2" t="s">
        <v>8043</v>
      </c>
      <c r="H239" s="3"/>
      <c r="I239" s="71"/>
      <c r="J239" s="202"/>
      <c r="K239" s="236"/>
    </row>
    <row r="240" spans="1:11">
      <c r="A240" s="13"/>
      <c r="B240" s="35"/>
      <c r="C240" s="19"/>
      <c r="D240" s="19"/>
      <c r="E240" s="2" t="s">
        <v>8043</v>
      </c>
      <c r="H240" s="3"/>
      <c r="I240" s="71"/>
      <c r="J240" s="202"/>
      <c r="K240" s="236"/>
    </row>
    <row r="241" spans="1:11">
      <c r="A241" s="13"/>
      <c r="B241" s="1"/>
      <c r="C241" s="19"/>
      <c r="D241" s="19"/>
      <c r="E241" s="2" t="s">
        <v>8043</v>
      </c>
      <c r="H241" s="3"/>
      <c r="I241" s="71"/>
      <c r="J241" s="202"/>
      <c r="K241" s="236"/>
    </row>
    <row r="242" spans="1:11">
      <c r="A242" s="13"/>
      <c r="B242" s="1"/>
      <c r="C242" s="19"/>
      <c r="D242" s="19"/>
      <c r="E242" s="2" t="s">
        <v>8043</v>
      </c>
      <c r="H242" s="3"/>
      <c r="I242" s="71"/>
      <c r="J242" s="202"/>
      <c r="K242" s="236"/>
    </row>
    <row r="243" spans="1:11">
      <c r="A243" s="13"/>
      <c r="C243" s="19"/>
      <c r="D243" s="19"/>
      <c r="E243" s="2" t="s">
        <v>8043</v>
      </c>
      <c r="H243" s="3"/>
      <c r="I243" s="76"/>
      <c r="J243" s="202"/>
      <c r="K243" s="236"/>
    </row>
    <row r="244" spans="1:11">
      <c r="A244" s="13"/>
      <c r="C244" s="19"/>
      <c r="D244" s="19"/>
      <c r="E244" s="2" t="s">
        <v>8043</v>
      </c>
      <c r="H244" s="3"/>
      <c r="I244" s="76"/>
      <c r="J244" s="202"/>
      <c r="K244" s="236"/>
    </row>
    <row r="245" spans="1:11">
      <c r="A245" s="13"/>
      <c r="C245" s="24"/>
      <c r="D245" s="24"/>
      <c r="E245" s="2" t="s">
        <v>8043</v>
      </c>
      <c r="H245" s="3"/>
      <c r="J245" s="202"/>
      <c r="K245" s="254"/>
    </row>
    <row r="246" spans="1:11">
      <c r="A246" s="13"/>
      <c r="B246" s="60"/>
      <c r="C246" s="24"/>
      <c r="D246" s="24"/>
      <c r="E246" s="2" t="s">
        <v>8043</v>
      </c>
      <c r="H246" s="3"/>
      <c r="J246" s="202"/>
      <c r="K246" s="254"/>
    </row>
    <row r="247" spans="1:11">
      <c r="A247" s="13"/>
      <c r="B247" s="1"/>
      <c r="C247" s="24"/>
      <c r="D247" s="24"/>
      <c r="E247" s="2" t="s">
        <v>8043</v>
      </c>
      <c r="H247" s="3"/>
      <c r="I247" s="71"/>
      <c r="J247" s="202"/>
      <c r="K247" s="236"/>
    </row>
    <row r="248" spans="1:11">
      <c r="A248" s="13"/>
      <c r="B248" s="1"/>
      <c r="C248" s="24"/>
      <c r="D248" s="24"/>
      <c r="E248" s="2" t="s">
        <v>8043</v>
      </c>
      <c r="H248" s="3"/>
      <c r="I248" s="71"/>
      <c r="J248" s="202"/>
      <c r="K248" s="236"/>
    </row>
    <row r="249" spans="1:11">
      <c r="A249" s="13"/>
      <c r="B249" s="1"/>
      <c r="C249" s="19"/>
      <c r="D249" s="19"/>
      <c r="E249" s="2" t="s">
        <v>8043</v>
      </c>
      <c r="H249" s="3"/>
      <c r="I249" s="71"/>
      <c r="J249" s="202"/>
      <c r="K249" s="236"/>
    </row>
    <row r="250" spans="1:11">
      <c r="A250" s="13"/>
      <c r="B250" s="1"/>
      <c r="C250" s="24"/>
      <c r="D250" s="24"/>
      <c r="E250" s="2" t="s">
        <v>8043</v>
      </c>
      <c r="H250" s="3"/>
      <c r="I250" s="71"/>
      <c r="J250" s="202"/>
      <c r="K250" s="236"/>
    </row>
    <row r="251" spans="1:11">
      <c r="A251" s="13"/>
      <c r="C251" s="24"/>
      <c r="D251" s="24"/>
      <c r="E251" s="2" t="s">
        <v>8043</v>
      </c>
      <c r="H251" s="3"/>
      <c r="I251" s="71"/>
      <c r="J251" s="202"/>
      <c r="K251" s="236"/>
    </row>
    <row r="252" spans="1:11">
      <c r="A252" s="13"/>
      <c r="B252" s="1"/>
      <c r="C252" s="19"/>
      <c r="D252" s="19"/>
      <c r="E252" s="2" t="s">
        <v>8043</v>
      </c>
      <c r="H252" s="3"/>
      <c r="I252" s="76"/>
      <c r="J252" s="202"/>
      <c r="K252" s="236"/>
    </row>
    <row r="253" spans="1:11">
      <c r="A253" s="13"/>
      <c r="B253" s="1"/>
      <c r="C253" s="24"/>
      <c r="D253" s="24"/>
      <c r="E253" s="2" t="s">
        <v>8043</v>
      </c>
      <c r="H253" s="3"/>
      <c r="I253" s="71"/>
      <c r="J253" s="202"/>
      <c r="K253" s="236"/>
    </row>
    <row r="254" spans="1:11">
      <c r="A254" s="13"/>
      <c r="B254" s="1"/>
      <c r="C254" s="24"/>
      <c r="D254" s="24"/>
      <c r="E254" s="2" t="s">
        <v>8043</v>
      </c>
      <c r="H254" s="3"/>
      <c r="I254" s="71"/>
      <c r="J254" s="202"/>
      <c r="K254" s="236"/>
    </row>
    <row r="255" spans="1:11">
      <c r="A255" s="13"/>
      <c r="B255" s="1"/>
      <c r="C255" s="19"/>
      <c r="D255" s="19"/>
      <c r="E255" s="2" t="s">
        <v>8043</v>
      </c>
      <c r="H255" s="3"/>
      <c r="I255" s="71"/>
      <c r="J255" s="202"/>
      <c r="K255" s="236"/>
    </row>
    <row r="256" spans="1:11">
      <c r="A256" s="13"/>
      <c r="B256" s="1"/>
      <c r="C256" s="24"/>
      <c r="D256" s="24"/>
      <c r="E256" s="2" t="s">
        <v>8043</v>
      </c>
      <c r="H256" s="3"/>
      <c r="I256" s="71"/>
      <c r="J256" s="202"/>
      <c r="K256" s="236"/>
    </row>
    <row r="257" spans="1:11">
      <c r="A257" s="13"/>
      <c r="B257" s="1"/>
      <c r="C257" s="19"/>
      <c r="D257" s="19"/>
      <c r="E257" s="2" t="s">
        <v>8043</v>
      </c>
      <c r="H257" s="3"/>
      <c r="I257" s="71"/>
      <c r="J257" s="202"/>
      <c r="K257" s="236"/>
    </row>
    <row r="258" spans="1:11">
      <c r="A258" s="13"/>
      <c r="B258" s="1"/>
      <c r="C258" s="24"/>
      <c r="D258" s="24"/>
      <c r="E258" s="2" t="s">
        <v>8043</v>
      </c>
      <c r="H258" s="3"/>
      <c r="I258" s="71"/>
      <c r="J258" s="202"/>
      <c r="K258" s="236"/>
    </row>
    <row r="259" spans="1:11">
      <c r="A259" s="13"/>
      <c r="B259" s="1"/>
      <c r="C259" s="19"/>
      <c r="D259" s="19"/>
      <c r="E259" s="2" t="s">
        <v>8043</v>
      </c>
      <c r="H259" s="3"/>
      <c r="I259" s="71"/>
      <c r="J259" s="202"/>
      <c r="K259" s="236"/>
    </row>
    <row r="260" spans="1:11">
      <c r="A260" s="13"/>
      <c r="B260" s="1"/>
      <c r="C260" s="19"/>
      <c r="D260" s="19"/>
      <c r="E260" s="2" t="s">
        <v>8043</v>
      </c>
      <c r="H260" s="3"/>
      <c r="I260" s="71"/>
      <c r="J260" s="202"/>
      <c r="K260" s="236"/>
    </row>
    <row r="261" spans="1:11">
      <c r="A261" s="13"/>
      <c r="B261" s="1"/>
      <c r="C261" s="19"/>
      <c r="D261" s="19"/>
      <c r="E261" s="19"/>
      <c r="H261" s="3"/>
      <c r="I261" s="71"/>
      <c r="J261" s="202"/>
      <c r="K261" s="236"/>
    </row>
    <row r="262" spans="1:11">
      <c r="A262" s="13"/>
      <c r="B262" s="1"/>
      <c r="C262" s="24"/>
      <c r="D262" s="24"/>
      <c r="E262" s="24"/>
      <c r="H262" s="3"/>
      <c r="I262" s="71"/>
      <c r="J262" s="202"/>
      <c r="K262" s="236"/>
    </row>
    <row r="263" spans="1:11">
      <c r="A263" s="13"/>
      <c r="B263" s="1"/>
      <c r="C263" s="19"/>
      <c r="D263" s="19"/>
      <c r="E263" s="19"/>
      <c r="H263" s="3"/>
      <c r="I263" s="71"/>
      <c r="J263" s="202"/>
      <c r="K263" s="236"/>
    </row>
    <row r="264" spans="1:11">
      <c r="A264" s="13"/>
      <c r="B264" s="1"/>
      <c r="C264" s="19"/>
      <c r="D264" s="19"/>
      <c r="E264" s="19"/>
      <c r="H264" s="3"/>
      <c r="I264" s="71"/>
      <c r="J264" s="202"/>
      <c r="K264" s="236"/>
    </row>
    <row r="265" spans="1:11">
      <c r="A265" s="13"/>
      <c r="B265" s="1"/>
      <c r="C265" s="19"/>
      <c r="D265" s="19"/>
      <c r="E265" s="19"/>
      <c r="H265" s="3"/>
      <c r="I265" s="71"/>
      <c r="J265" s="202"/>
      <c r="K265" s="236"/>
    </row>
    <row r="266" spans="1:11">
      <c r="A266" s="13"/>
      <c r="B266" s="1"/>
      <c r="C266" s="24"/>
      <c r="D266" s="24"/>
      <c r="E266" s="24"/>
      <c r="H266" s="3"/>
      <c r="I266" s="71"/>
      <c r="J266" s="202"/>
      <c r="K266" s="236"/>
    </row>
    <row r="267" spans="1:11">
      <c r="A267" s="13"/>
      <c r="B267" s="1"/>
      <c r="C267" s="19"/>
      <c r="D267" s="19"/>
      <c r="E267" s="19"/>
      <c r="H267" s="3"/>
      <c r="I267" s="71"/>
      <c r="J267" s="202"/>
      <c r="K267" s="236"/>
    </row>
    <row r="268" spans="1:11">
      <c r="A268" s="13"/>
      <c r="B268" s="1"/>
      <c r="C268" s="19"/>
      <c r="D268" s="19"/>
      <c r="E268" s="19"/>
      <c r="H268" s="3"/>
      <c r="I268" s="71"/>
      <c r="J268" s="202"/>
      <c r="K268" s="236"/>
    </row>
    <row r="269" spans="1:11">
      <c r="A269" s="13"/>
      <c r="B269" s="1"/>
      <c r="C269" s="19"/>
      <c r="D269" s="19"/>
      <c r="E269" s="19"/>
      <c r="H269" s="3"/>
      <c r="I269" s="71"/>
      <c r="J269" s="202"/>
      <c r="K269" s="236"/>
    </row>
    <row r="270" spans="1:11">
      <c r="A270" s="18"/>
      <c r="B270" s="35"/>
      <c r="C270" s="24"/>
      <c r="D270" s="24"/>
      <c r="E270" s="24"/>
      <c r="H270" s="3"/>
      <c r="I270" s="76"/>
      <c r="J270" s="202"/>
      <c r="K270" s="236"/>
    </row>
    <row r="271" spans="1:11">
      <c r="A271" s="18"/>
      <c r="B271" s="35"/>
      <c r="C271" s="24"/>
      <c r="D271" s="24"/>
      <c r="E271" s="24"/>
      <c r="H271" s="3"/>
      <c r="I271" s="76"/>
      <c r="J271" s="202"/>
      <c r="K271" s="236"/>
    </row>
    <row r="272" spans="1:11">
      <c r="A272" s="13"/>
      <c r="B272" s="1"/>
      <c r="C272" s="19"/>
      <c r="D272" s="19"/>
      <c r="E272" s="19"/>
      <c r="H272" s="50"/>
      <c r="I272" s="76"/>
      <c r="J272" s="202"/>
      <c r="K272" s="236"/>
    </row>
    <row r="273" spans="1:11">
      <c r="A273" s="13"/>
      <c r="B273" s="1"/>
      <c r="C273" s="19"/>
      <c r="D273" s="19"/>
      <c r="E273" s="19"/>
      <c r="H273" s="50"/>
      <c r="I273" s="76"/>
      <c r="J273" s="202"/>
      <c r="K273" s="236"/>
    </row>
    <row r="274" spans="1:11">
      <c r="A274" s="13"/>
      <c r="B274" s="1"/>
      <c r="C274" s="19"/>
      <c r="D274" s="19"/>
      <c r="E274" s="19"/>
      <c r="H274" s="50"/>
      <c r="I274" s="76"/>
      <c r="J274" s="202"/>
      <c r="K274" s="236"/>
    </row>
    <row r="275" spans="1:11">
      <c r="A275" s="13"/>
      <c r="B275" s="1"/>
      <c r="C275" s="19"/>
      <c r="D275" s="19"/>
      <c r="E275" s="19"/>
      <c r="H275" s="50"/>
      <c r="I275" s="76"/>
      <c r="J275" s="202"/>
      <c r="K275" s="236"/>
    </row>
    <row r="276" spans="1:11">
      <c r="A276" s="13"/>
      <c r="C276" s="19"/>
      <c r="D276" s="19"/>
      <c r="E276" s="19"/>
      <c r="H276" s="3"/>
      <c r="I276" s="71"/>
      <c r="J276" s="202"/>
      <c r="K276" s="236"/>
    </row>
    <row r="277" spans="1:11">
      <c r="A277" s="13"/>
      <c r="B277" s="35"/>
      <c r="C277" s="24"/>
      <c r="D277" s="24"/>
      <c r="E277" s="24"/>
      <c r="H277" s="3"/>
      <c r="I277" s="71"/>
      <c r="J277" s="202"/>
      <c r="K277" s="236"/>
    </row>
    <row r="278" spans="1:11">
      <c r="A278" s="13"/>
      <c r="B278" s="1"/>
      <c r="C278" s="24"/>
      <c r="D278" s="24"/>
      <c r="E278" s="24"/>
      <c r="H278" s="3"/>
      <c r="I278" s="71"/>
      <c r="J278" s="202"/>
      <c r="K278" s="236"/>
    </row>
    <row r="279" spans="1:11">
      <c r="A279" s="13"/>
      <c r="C279" s="24"/>
      <c r="D279" s="24"/>
      <c r="E279" s="24"/>
      <c r="H279" s="3"/>
      <c r="I279" s="71"/>
      <c r="J279" s="202"/>
      <c r="K279" s="236"/>
    </row>
    <row r="280" spans="1:11">
      <c r="A280" s="13"/>
      <c r="C280" s="19"/>
      <c r="D280" s="19"/>
      <c r="E280" s="19"/>
      <c r="H280" s="3"/>
      <c r="I280" s="71"/>
      <c r="J280" s="202"/>
      <c r="K280" s="236"/>
    </row>
    <row r="281" spans="1:11">
      <c r="A281" s="13"/>
      <c r="B281" s="1"/>
      <c r="C281" s="24"/>
      <c r="D281" s="24"/>
      <c r="E281" s="24"/>
      <c r="H281" s="3"/>
      <c r="I281" s="71"/>
      <c r="J281" s="202"/>
      <c r="K281" s="236"/>
    </row>
    <row r="282" spans="1:11">
      <c r="A282" s="13"/>
      <c r="B282" s="1"/>
      <c r="C282" s="24"/>
      <c r="D282" s="24"/>
      <c r="E282" s="24"/>
      <c r="H282" s="3"/>
      <c r="I282" s="71"/>
      <c r="J282" s="202"/>
      <c r="K282" s="236"/>
    </row>
    <row r="283" spans="1:11">
      <c r="A283" s="18"/>
      <c r="C283" s="24"/>
      <c r="D283" s="24"/>
      <c r="E283" s="24"/>
      <c r="H283" s="3"/>
      <c r="I283" s="76"/>
      <c r="J283" s="202"/>
      <c r="K283" s="236"/>
    </row>
    <row r="284" spans="1:11">
      <c r="A284" s="13"/>
      <c r="B284" s="1"/>
      <c r="C284" s="19"/>
      <c r="D284" s="19"/>
      <c r="E284" s="19"/>
      <c r="H284" s="3"/>
      <c r="I284" s="71"/>
      <c r="J284" s="202"/>
      <c r="K284" s="236"/>
    </row>
    <row r="285" spans="1:11">
      <c r="A285" s="13"/>
      <c r="B285" s="1"/>
      <c r="C285" s="24"/>
      <c r="D285" s="24"/>
      <c r="E285" s="24"/>
      <c r="H285" s="3"/>
      <c r="I285" s="71"/>
      <c r="J285" s="202"/>
      <c r="K285" s="236"/>
    </row>
    <row r="286" spans="1:11">
      <c r="A286" s="13"/>
      <c r="B286" s="1"/>
      <c r="C286" s="24"/>
      <c r="D286" s="24"/>
      <c r="E286" s="24"/>
      <c r="H286" s="3"/>
      <c r="I286" s="71"/>
      <c r="J286" s="202"/>
      <c r="K286" s="236"/>
    </row>
    <row r="287" spans="1:11">
      <c r="A287" s="13"/>
      <c r="B287" s="1"/>
      <c r="C287" s="24"/>
      <c r="D287" s="24"/>
      <c r="E287" s="24"/>
      <c r="H287" s="3"/>
      <c r="I287" s="71"/>
      <c r="J287" s="202"/>
      <c r="K287" s="236"/>
    </row>
    <row r="288" spans="1:11">
      <c r="A288" s="13"/>
      <c r="B288" s="1"/>
      <c r="C288" s="24"/>
      <c r="D288" s="24"/>
      <c r="E288" s="24"/>
      <c r="H288" s="3"/>
      <c r="I288" s="71"/>
      <c r="J288" s="202"/>
      <c r="K288" s="236"/>
    </row>
    <row r="289" spans="1:11">
      <c r="A289" s="13"/>
      <c r="B289" s="1"/>
      <c r="C289" s="19"/>
      <c r="D289" s="19"/>
      <c r="E289" s="19"/>
      <c r="H289" s="3"/>
      <c r="I289" s="71"/>
      <c r="J289" s="202"/>
      <c r="K289" s="236"/>
    </row>
    <row r="290" spans="1:11">
      <c r="A290" s="18"/>
      <c r="B290" s="1"/>
      <c r="C290" s="24"/>
      <c r="D290" s="24"/>
      <c r="E290" s="24"/>
      <c r="H290" s="3"/>
      <c r="I290" s="71"/>
      <c r="J290" s="202"/>
      <c r="K290" s="236"/>
    </row>
    <row r="291" spans="1:11">
      <c r="A291" s="13"/>
      <c r="B291" s="1"/>
      <c r="C291" s="24"/>
      <c r="D291" s="24"/>
      <c r="E291" s="24"/>
      <c r="H291" s="3"/>
      <c r="I291" s="71"/>
      <c r="J291" s="202"/>
      <c r="K291" s="236"/>
    </row>
    <row r="292" spans="1:11">
      <c r="A292" s="13"/>
      <c r="B292" s="1"/>
      <c r="C292" s="19"/>
      <c r="D292" s="19"/>
      <c r="E292" s="19"/>
      <c r="H292" s="3"/>
      <c r="I292" s="71"/>
      <c r="J292" s="202"/>
      <c r="K292" s="236"/>
    </row>
    <row r="293" spans="1:11">
      <c r="A293" s="13"/>
      <c r="B293" s="1"/>
      <c r="C293" s="19"/>
      <c r="D293" s="19"/>
      <c r="E293" s="19"/>
      <c r="H293" s="3"/>
      <c r="I293" s="71"/>
      <c r="J293" s="202"/>
      <c r="K293" s="236"/>
    </row>
    <row r="294" spans="1:11">
      <c r="A294" s="13"/>
      <c r="B294" s="1"/>
      <c r="C294" s="19"/>
      <c r="D294" s="19"/>
      <c r="E294" s="19"/>
      <c r="H294" s="3"/>
      <c r="I294" s="71"/>
      <c r="J294" s="202"/>
      <c r="K294" s="236"/>
    </row>
    <row r="295" spans="1:11">
      <c r="A295" s="18"/>
      <c r="B295" s="1"/>
      <c r="C295" s="24"/>
      <c r="D295" s="24"/>
      <c r="E295" s="24"/>
      <c r="H295" s="3"/>
      <c r="I295" s="71"/>
      <c r="J295" s="202"/>
      <c r="K295" s="236"/>
    </row>
    <row r="296" spans="1:11">
      <c r="A296" s="13"/>
      <c r="C296" s="19"/>
      <c r="D296" s="19"/>
      <c r="E296" s="19"/>
      <c r="H296" s="3"/>
      <c r="I296" s="71"/>
      <c r="J296" s="202"/>
      <c r="K296" s="236"/>
    </row>
    <row r="297" spans="1:11">
      <c r="A297" s="13"/>
      <c r="C297" s="19"/>
      <c r="D297" s="19"/>
      <c r="E297" s="19"/>
      <c r="H297" s="3"/>
      <c r="I297" s="71"/>
      <c r="J297" s="202"/>
      <c r="K297" s="236"/>
    </row>
    <row r="298" spans="1:11">
      <c r="A298" s="13"/>
      <c r="B298" s="1"/>
      <c r="C298" s="24"/>
      <c r="D298" s="24"/>
      <c r="E298" s="24"/>
      <c r="F298" s="16"/>
      <c r="H298" s="3"/>
      <c r="I298" s="76"/>
      <c r="J298" s="202"/>
      <c r="K298" s="236"/>
    </row>
    <row r="299" spans="1:11">
      <c r="A299" s="13"/>
      <c r="B299" s="1"/>
      <c r="C299" s="24"/>
      <c r="D299" s="24"/>
      <c r="E299" s="24"/>
      <c r="F299" s="16"/>
      <c r="H299" s="3"/>
      <c r="I299" s="71"/>
      <c r="J299" s="202"/>
      <c r="K299" s="236"/>
    </row>
    <row r="300" spans="1:11">
      <c r="A300" s="13"/>
      <c r="B300" s="1"/>
      <c r="C300" s="24"/>
      <c r="D300" s="24"/>
      <c r="E300" s="24"/>
      <c r="F300" s="16"/>
      <c r="H300" s="3"/>
      <c r="I300" s="76"/>
      <c r="J300" s="202"/>
      <c r="K300" s="236"/>
    </row>
    <row r="301" spans="1:11">
      <c r="A301" s="13"/>
      <c r="B301" s="1"/>
      <c r="C301" s="24"/>
      <c r="D301" s="24"/>
      <c r="E301" s="24"/>
      <c r="F301" s="16"/>
      <c r="H301" s="3"/>
      <c r="I301" s="76"/>
      <c r="J301" s="202"/>
      <c r="K301" s="236"/>
    </row>
    <row r="302" spans="1:11">
      <c r="A302" s="13"/>
      <c r="C302" s="19"/>
      <c r="D302" s="19"/>
      <c r="E302" s="19"/>
      <c r="H302" s="3"/>
      <c r="I302" s="71"/>
      <c r="J302" s="202"/>
      <c r="K302" s="236"/>
    </row>
    <row r="303" spans="1:11">
      <c r="A303" s="13"/>
      <c r="C303" s="24"/>
      <c r="D303" s="24"/>
      <c r="E303" s="24"/>
      <c r="H303" s="3"/>
      <c r="I303" s="71"/>
      <c r="J303" s="202"/>
      <c r="K303" s="236"/>
    </row>
    <row r="304" spans="1:11">
      <c r="A304" s="13"/>
      <c r="C304" s="19"/>
      <c r="D304" s="19"/>
      <c r="E304" s="19"/>
      <c r="H304" s="3"/>
      <c r="I304" s="71"/>
      <c r="J304" s="202"/>
      <c r="K304" s="236"/>
    </row>
    <row r="305" spans="1:11">
      <c r="A305" s="13"/>
      <c r="C305" s="19"/>
      <c r="D305" s="19"/>
      <c r="E305" s="19"/>
      <c r="G305" s="50"/>
      <c r="H305" s="3"/>
      <c r="I305" s="76"/>
      <c r="J305" s="202"/>
      <c r="K305" s="236"/>
    </row>
    <row r="306" spans="1:11">
      <c r="A306" s="13"/>
      <c r="B306" s="1"/>
      <c r="C306" s="19"/>
      <c r="D306" s="19"/>
      <c r="E306" s="19"/>
      <c r="H306" s="3"/>
      <c r="I306" s="71"/>
      <c r="J306" s="202"/>
      <c r="K306" s="236"/>
    </row>
    <row r="307" spans="1:11">
      <c r="A307" s="13"/>
      <c r="B307" s="1"/>
      <c r="C307" s="19"/>
      <c r="D307" s="19"/>
      <c r="E307" s="19"/>
      <c r="H307" s="3"/>
      <c r="I307" s="71"/>
      <c r="J307" s="202"/>
      <c r="K307" s="236"/>
    </row>
    <row r="308" spans="1:11">
      <c r="A308" s="13"/>
      <c r="C308" s="19"/>
      <c r="D308" s="19"/>
      <c r="E308" s="19"/>
      <c r="H308" s="3"/>
      <c r="I308" s="71"/>
      <c r="J308" s="202"/>
      <c r="K308" s="236"/>
    </row>
    <row r="309" spans="1:11">
      <c r="A309" s="13"/>
      <c r="B309" s="1"/>
      <c r="C309" s="19"/>
      <c r="D309" s="19"/>
      <c r="E309" s="19"/>
      <c r="H309" s="3"/>
      <c r="I309" s="71"/>
      <c r="J309" s="202"/>
      <c r="K309" s="236"/>
    </row>
    <row r="310" spans="1:11">
      <c r="A310" s="13"/>
      <c r="B310" s="1"/>
      <c r="C310" s="19"/>
      <c r="D310" s="19"/>
      <c r="E310" s="19"/>
      <c r="H310" s="3"/>
      <c r="I310" s="71"/>
      <c r="J310" s="202"/>
      <c r="K310" s="236"/>
    </row>
    <row r="311" spans="1:11">
      <c r="A311" s="13"/>
      <c r="B311" s="1"/>
      <c r="C311" s="19"/>
      <c r="D311" s="19"/>
      <c r="E311" s="19"/>
      <c r="H311" s="3"/>
      <c r="I311" s="76"/>
      <c r="J311" s="202"/>
      <c r="K311" s="236"/>
    </row>
    <row r="312" spans="1:11">
      <c r="A312" s="13"/>
      <c r="B312" s="1"/>
      <c r="C312" s="19"/>
      <c r="D312" s="19"/>
      <c r="E312" s="19"/>
      <c r="H312" s="3"/>
      <c r="I312" s="76"/>
      <c r="J312" s="202"/>
      <c r="K312" s="236"/>
    </row>
    <row r="313" spans="1:11">
      <c r="A313" s="13"/>
      <c r="B313" s="1"/>
      <c r="C313" s="19"/>
      <c r="D313" s="19"/>
      <c r="E313" s="19"/>
      <c r="H313" s="3"/>
      <c r="I313" s="76"/>
      <c r="J313" s="202"/>
      <c r="K313" s="236"/>
    </row>
    <row r="314" spans="1:11">
      <c r="A314" s="13"/>
      <c r="B314" s="1"/>
      <c r="C314" s="24"/>
      <c r="D314" s="24"/>
      <c r="E314" s="24"/>
      <c r="H314" s="3"/>
      <c r="I314" s="76"/>
      <c r="J314" s="202"/>
      <c r="K314" s="236"/>
    </row>
    <row r="315" spans="1:11">
      <c r="A315" s="13"/>
      <c r="B315" s="1"/>
      <c r="C315" s="24"/>
      <c r="D315" s="24"/>
      <c r="E315" s="24"/>
      <c r="H315" s="3"/>
      <c r="I315" s="76"/>
      <c r="J315" s="202"/>
      <c r="K315" s="236"/>
    </row>
    <row r="316" spans="1:11">
      <c r="A316" s="13"/>
      <c r="B316" s="35"/>
      <c r="C316" s="24"/>
      <c r="D316" s="24"/>
      <c r="E316" s="24"/>
      <c r="H316" s="3"/>
      <c r="I316" s="76"/>
      <c r="J316" s="202"/>
      <c r="K316" s="236"/>
    </row>
    <row r="317" spans="1:11">
      <c r="A317" s="13"/>
      <c r="B317" s="35"/>
      <c r="C317" s="24"/>
      <c r="D317" s="24"/>
      <c r="E317" s="24"/>
      <c r="H317" s="3"/>
      <c r="I317" s="76"/>
      <c r="J317" s="202"/>
      <c r="K317" s="236"/>
    </row>
    <row r="318" spans="1:11">
      <c r="A318" s="13"/>
      <c r="C318" s="19"/>
      <c r="D318" s="19"/>
      <c r="E318" s="19"/>
      <c r="H318" s="3"/>
      <c r="I318" s="71"/>
      <c r="J318" s="202"/>
      <c r="K318" s="236"/>
    </row>
    <row r="319" spans="1:11">
      <c r="A319" s="13"/>
      <c r="B319" s="35"/>
      <c r="C319" s="19"/>
      <c r="D319" s="19"/>
      <c r="E319" s="19"/>
      <c r="H319" s="3"/>
      <c r="I319" s="71"/>
      <c r="J319" s="202"/>
      <c r="K319" s="236"/>
    </row>
    <row r="320" spans="1:11">
      <c r="A320" s="13"/>
      <c r="B320" s="1"/>
      <c r="C320" s="19"/>
      <c r="D320" s="19"/>
      <c r="E320" s="19"/>
      <c r="H320" s="3"/>
      <c r="I320" s="71"/>
      <c r="J320" s="202"/>
      <c r="K320" s="236"/>
    </row>
    <row r="321" spans="1:11">
      <c r="A321" s="13"/>
      <c r="B321" s="1"/>
      <c r="C321" s="24"/>
      <c r="D321" s="24"/>
      <c r="E321" s="24"/>
      <c r="H321" s="3"/>
      <c r="I321" s="71"/>
      <c r="J321" s="202"/>
      <c r="K321" s="236"/>
    </row>
    <row r="322" spans="1:11">
      <c r="A322" s="13"/>
      <c r="C322" s="19"/>
      <c r="D322" s="19"/>
      <c r="E322" s="19"/>
      <c r="H322" s="3"/>
      <c r="I322" s="76"/>
      <c r="J322" s="202"/>
      <c r="K322" s="236"/>
    </row>
    <row r="323" spans="1:11">
      <c r="A323" s="13"/>
      <c r="C323" s="19"/>
      <c r="D323" s="19"/>
      <c r="E323" s="19"/>
      <c r="H323" s="3"/>
      <c r="I323" s="76"/>
      <c r="J323" s="202"/>
      <c r="K323" s="236"/>
    </row>
    <row r="325" spans="1:11">
      <c r="A325" s="870"/>
      <c r="B325" s="871"/>
      <c r="C325" s="871"/>
      <c r="D325" s="871"/>
      <c r="E325" s="36"/>
      <c r="I325" s="71"/>
      <c r="J325" s="202"/>
    </row>
  </sheetData>
  <mergeCells count="2">
    <mergeCell ref="A1:K1"/>
    <mergeCell ref="A325:D325"/>
  </mergeCells>
  <phoneticPr fontId="7" type="noConversion"/>
  <pageMargins left="0.75" right="0.75" top="1" bottom="1" header="0.5" footer="0.5"/>
  <pageSetup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9"/>
  <dimension ref="A1:M179"/>
  <sheetViews>
    <sheetView workbookViewId="0">
      <selection activeCell="L4" sqref="L4"/>
    </sheetView>
  </sheetViews>
  <sheetFormatPr defaultRowHeight="15"/>
  <cols>
    <col min="1" max="1" width="10.109375" style="13" customWidth="1"/>
    <col min="2" max="2" width="40.33203125" style="2" customWidth="1"/>
    <col min="3" max="4" width="9.44140625" style="24" bestFit="1" customWidth="1"/>
    <col min="5" max="5" width="9.44140625" style="24" customWidth="1"/>
    <col min="6" max="6" width="3.5546875" style="15" bestFit="1" customWidth="1"/>
    <col min="7" max="7" width="3.44140625" style="3" bestFit="1" customWidth="1"/>
    <col min="8" max="8" width="4" style="52" customWidth="1"/>
    <col min="9" max="9" width="3.77734375" style="68" bestFit="1" customWidth="1"/>
    <col min="10" max="10" width="5.88671875" style="202" customWidth="1"/>
    <col min="11" max="11" width="7" style="104" bestFit="1" customWidth="1"/>
    <col min="12" max="12" width="8.88671875" style="36" customWidth="1"/>
  </cols>
  <sheetData>
    <row r="1" spans="1:12" ht="18">
      <c r="A1" s="878" t="s">
        <v>2056</v>
      </c>
      <c r="B1" s="879"/>
      <c r="C1" s="879"/>
      <c r="D1" s="879"/>
      <c r="E1" s="879"/>
      <c r="F1" s="879"/>
      <c r="G1" s="879"/>
      <c r="H1" s="879"/>
      <c r="I1" s="879"/>
      <c r="J1" s="879"/>
      <c r="K1" s="879"/>
    </row>
    <row r="2" spans="1:12">
      <c r="B2" s="25"/>
      <c r="F2" s="2"/>
      <c r="H2" s="3"/>
      <c r="K2" s="108"/>
    </row>
    <row r="3" spans="1:12" ht="45.75" thickBot="1">
      <c r="A3" s="44" t="s">
        <v>1073</v>
      </c>
      <c r="B3" s="27" t="s">
        <v>489</v>
      </c>
      <c r="C3" s="80" t="s">
        <v>8257</v>
      </c>
      <c r="D3" s="80" t="s">
        <v>8038</v>
      </c>
      <c r="E3" s="80" t="s">
        <v>8253</v>
      </c>
      <c r="F3" s="28" t="s">
        <v>1074</v>
      </c>
      <c r="G3" s="29" t="s">
        <v>1075</v>
      </c>
      <c r="H3" s="30" t="s">
        <v>1076</v>
      </c>
      <c r="I3" s="78" t="s">
        <v>3069</v>
      </c>
      <c r="J3" s="209" t="s">
        <v>1840</v>
      </c>
      <c r="K3" s="566" t="s">
        <v>12523</v>
      </c>
      <c r="L3" s="629" t="s">
        <v>8041</v>
      </c>
    </row>
    <row r="4" spans="1:12" ht="15.75" thickTop="1">
      <c r="A4" s="46"/>
      <c r="B4" s="25"/>
      <c r="C4" s="47"/>
      <c r="D4" s="47"/>
      <c r="E4" s="47"/>
      <c r="F4" s="20"/>
      <c r="G4" s="11"/>
      <c r="H4" s="11"/>
      <c r="J4" s="202">
        <v>0.9</v>
      </c>
      <c r="L4" s="539" t="s">
        <v>8042</v>
      </c>
    </row>
    <row r="5" spans="1:12">
      <c r="B5" s="53" t="s">
        <v>5632</v>
      </c>
      <c r="F5" s="2"/>
      <c r="H5" s="3"/>
    </row>
    <row r="6" spans="1:12">
      <c r="A6" s="13">
        <v>662492667156</v>
      </c>
      <c r="B6" s="238" t="s">
        <v>1410</v>
      </c>
      <c r="C6" s="4" t="s">
        <v>2057</v>
      </c>
      <c r="D6" s="4" t="s">
        <v>2057</v>
      </c>
      <c r="E6" s="2">
        <v>810002109</v>
      </c>
      <c r="F6" s="2">
        <v>1</v>
      </c>
      <c r="G6" s="3">
        <v>9</v>
      </c>
      <c r="H6" s="3">
        <v>4.3651999999999997</v>
      </c>
      <c r="I6" s="68">
        <v>12</v>
      </c>
      <c r="J6" s="255">
        <f>K6*$J$4</f>
        <v>242.21601748148842</v>
      </c>
      <c r="K6" s="145">
        <v>269.12890831276491</v>
      </c>
      <c r="L6" s="36">
        <f>IF($L$4="(net)",0,(K6*$L$4))</f>
        <v>0</v>
      </c>
    </row>
    <row r="7" spans="1:12">
      <c r="A7" s="13">
        <v>662492435069</v>
      </c>
      <c r="B7" s="238" t="s">
        <v>5221</v>
      </c>
      <c r="C7" s="4" t="s">
        <v>2058</v>
      </c>
      <c r="D7" s="4" t="s">
        <v>2058</v>
      </c>
      <c r="E7" s="2">
        <v>810002110</v>
      </c>
      <c r="F7" s="2">
        <v>1</v>
      </c>
      <c r="G7" s="3">
        <v>9</v>
      </c>
      <c r="H7" s="3">
        <v>8.5763999999999996</v>
      </c>
      <c r="I7" s="79">
        <v>6</v>
      </c>
      <c r="J7" s="255">
        <f t="shared" ref="J7:J76" si="0">K7*$J$4</f>
        <v>289.31357643622232</v>
      </c>
      <c r="K7" s="145">
        <v>321.45952937358032</v>
      </c>
      <c r="L7" s="36">
        <f t="shared" ref="L7:L69" si="1">IF($L$4="(net)",0,(K7*$L$4))</f>
        <v>0</v>
      </c>
    </row>
    <row r="8" spans="1:12">
      <c r="A8" s="13">
        <v>662492127292</v>
      </c>
      <c r="B8" s="238" t="s">
        <v>5222</v>
      </c>
      <c r="C8" s="1" t="s">
        <v>2059</v>
      </c>
      <c r="D8" s="1" t="s">
        <v>2059</v>
      </c>
      <c r="E8" s="2">
        <v>810002111</v>
      </c>
      <c r="F8" s="2">
        <v>1</v>
      </c>
      <c r="G8" s="3">
        <v>18</v>
      </c>
      <c r="H8" s="3">
        <v>8.5760000000000005</v>
      </c>
      <c r="I8" s="68">
        <v>6</v>
      </c>
      <c r="J8" s="255">
        <f t="shared" si="0"/>
        <v>322.92183826973059</v>
      </c>
      <c r="K8" s="145">
        <v>358.80204252192289</v>
      </c>
      <c r="L8" s="36">
        <f t="shared" si="1"/>
        <v>0</v>
      </c>
    </row>
    <row r="9" spans="1:12">
      <c r="A9" s="13">
        <v>662492611821</v>
      </c>
      <c r="B9" s="238" t="s">
        <v>5223</v>
      </c>
      <c r="C9" s="1" t="s">
        <v>2060</v>
      </c>
      <c r="D9" s="1" t="s">
        <v>2060</v>
      </c>
      <c r="E9" s="2">
        <v>810002112</v>
      </c>
      <c r="F9" s="2">
        <v>1</v>
      </c>
      <c r="G9" s="3">
        <v>21</v>
      </c>
      <c r="H9" s="3">
        <v>19.296900000000001</v>
      </c>
      <c r="I9" s="68">
        <v>6</v>
      </c>
      <c r="J9" s="255">
        <f t="shared" si="0"/>
        <v>441.37140963293444</v>
      </c>
      <c r="K9" s="145">
        <v>490.41267736992717</v>
      </c>
      <c r="L9" s="36">
        <f t="shared" si="1"/>
        <v>0</v>
      </c>
    </row>
    <row r="10" spans="1:12">
      <c r="A10" s="13">
        <v>662492109373</v>
      </c>
      <c r="B10" s="238" t="s">
        <v>5224</v>
      </c>
      <c r="C10" s="1" t="s">
        <v>2061</v>
      </c>
      <c r="D10" s="1" t="s">
        <v>2061</v>
      </c>
      <c r="E10" s="2">
        <v>810002113</v>
      </c>
      <c r="F10" s="2">
        <v>1</v>
      </c>
      <c r="G10" s="3">
        <v>21</v>
      </c>
      <c r="H10" s="3">
        <v>11.7925</v>
      </c>
      <c r="I10" s="68">
        <v>8</v>
      </c>
      <c r="J10" s="255">
        <f t="shared" si="0"/>
        <v>497.8884803786151</v>
      </c>
      <c r="K10" s="145">
        <v>553.20942264290568</v>
      </c>
      <c r="L10" s="36">
        <f t="shared" si="1"/>
        <v>0</v>
      </c>
    </row>
    <row r="11" spans="1:12">
      <c r="A11" s="13">
        <v>662492741955</v>
      </c>
      <c r="B11" s="238" t="s">
        <v>1416</v>
      </c>
      <c r="C11" s="1" t="s">
        <v>2062</v>
      </c>
      <c r="D11" s="1" t="s">
        <v>2062</v>
      </c>
      <c r="E11" s="2">
        <v>810002114</v>
      </c>
      <c r="F11" s="2">
        <v>1</v>
      </c>
      <c r="G11" s="3">
        <v>42</v>
      </c>
      <c r="H11" s="3">
        <v>21.440999999999999</v>
      </c>
      <c r="I11" s="79"/>
      <c r="J11" s="255">
        <f t="shared" si="0"/>
        <v>1291.8115861592967</v>
      </c>
      <c r="K11" s="145">
        <v>1435.3462068436629</v>
      </c>
      <c r="L11" s="36">
        <f t="shared" si="1"/>
        <v>0</v>
      </c>
    </row>
    <row r="12" spans="1:12">
      <c r="B12" s="39"/>
      <c r="C12" s="1"/>
      <c r="D12" s="1"/>
      <c r="E12" s="2" t="s">
        <v>8043</v>
      </c>
      <c r="F12" s="2"/>
      <c r="H12" s="3"/>
      <c r="I12" s="79"/>
      <c r="J12" s="255"/>
      <c r="K12" s="145"/>
    </row>
    <row r="13" spans="1:12">
      <c r="A13" s="18"/>
      <c r="B13" s="256" t="s">
        <v>5633</v>
      </c>
      <c r="C13" s="4"/>
      <c r="D13" s="4"/>
      <c r="E13" s="2" t="s">
        <v>8043</v>
      </c>
      <c r="F13" s="2"/>
      <c r="H13" s="3"/>
      <c r="J13" s="255"/>
      <c r="K13" s="145"/>
    </row>
    <row r="14" spans="1:12">
      <c r="A14" s="18">
        <v>662492743546</v>
      </c>
      <c r="B14" s="55" t="s">
        <v>2009</v>
      </c>
      <c r="C14" s="4" t="s">
        <v>2063</v>
      </c>
      <c r="D14" s="4" t="s">
        <v>2063</v>
      </c>
      <c r="E14" s="2">
        <v>810002115</v>
      </c>
      <c r="F14" s="2">
        <v>1</v>
      </c>
      <c r="G14" s="3">
        <v>16</v>
      </c>
      <c r="H14" s="3">
        <v>8.5763999999999996</v>
      </c>
      <c r="I14" s="79">
        <v>6</v>
      </c>
      <c r="J14" s="255">
        <f t="shared" si="0"/>
        <v>274.51148647902016</v>
      </c>
      <c r="K14" s="145">
        <v>305.01276275446685</v>
      </c>
      <c r="L14" s="36">
        <f t="shared" si="1"/>
        <v>0</v>
      </c>
    </row>
    <row r="15" spans="1:12">
      <c r="A15" s="13">
        <v>662492689554</v>
      </c>
      <c r="B15" s="55" t="s">
        <v>1892</v>
      </c>
      <c r="C15" s="1" t="s">
        <v>2064</v>
      </c>
      <c r="D15" s="1" t="s">
        <v>2064</v>
      </c>
      <c r="E15" s="2">
        <v>810002116</v>
      </c>
      <c r="F15" s="2">
        <v>1</v>
      </c>
      <c r="G15" s="3">
        <v>13</v>
      </c>
      <c r="H15" s="3">
        <v>8.5763999999999996</v>
      </c>
      <c r="I15" s="79">
        <v>6</v>
      </c>
      <c r="J15" s="255">
        <f t="shared" si="0"/>
        <v>333.71984630782856</v>
      </c>
      <c r="K15" s="145">
        <v>370.79982923092064</v>
      </c>
      <c r="L15" s="36">
        <f t="shared" si="1"/>
        <v>0</v>
      </c>
    </row>
    <row r="16" spans="1:12">
      <c r="A16" s="13">
        <v>662492417331</v>
      </c>
      <c r="B16" s="55" t="s">
        <v>4007</v>
      </c>
      <c r="C16" s="1" t="s">
        <v>2065</v>
      </c>
      <c r="D16" s="1" t="s">
        <v>2065</v>
      </c>
      <c r="E16" s="2">
        <v>810002117</v>
      </c>
      <c r="F16" s="2">
        <v>1</v>
      </c>
      <c r="G16" s="3">
        <v>15.2</v>
      </c>
      <c r="H16" s="50">
        <v>8.6</v>
      </c>
      <c r="I16" s="79">
        <v>6</v>
      </c>
      <c r="J16" s="255">
        <f t="shared" si="0"/>
        <v>414.45851880165793</v>
      </c>
      <c r="K16" s="145">
        <v>460.50946533517549</v>
      </c>
      <c r="L16" s="36">
        <f t="shared" si="1"/>
        <v>0</v>
      </c>
    </row>
    <row r="17" spans="1:12">
      <c r="A17" s="13">
        <v>662492483374</v>
      </c>
      <c r="B17" s="55" t="s">
        <v>548</v>
      </c>
      <c r="C17" s="1" t="s">
        <v>2066</v>
      </c>
      <c r="D17" s="1" t="s">
        <v>2066</v>
      </c>
      <c r="E17" s="2">
        <v>810002118</v>
      </c>
      <c r="F17" s="2">
        <v>1</v>
      </c>
      <c r="G17" s="3">
        <v>21</v>
      </c>
      <c r="H17" s="50">
        <v>11.7925</v>
      </c>
      <c r="I17" s="79"/>
      <c r="J17" s="255">
        <f t="shared" si="0"/>
        <v>496.54283583705131</v>
      </c>
      <c r="K17" s="145">
        <v>551.71426204116813</v>
      </c>
      <c r="L17" s="36">
        <f t="shared" si="1"/>
        <v>0</v>
      </c>
    </row>
    <row r="18" spans="1:12">
      <c r="A18" s="13">
        <v>662492390542</v>
      </c>
      <c r="B18" s="55" t="s">
        <v>549</v>
      </c>
      <c r="C18" s="1" t="s">
        <v>2067</v>
      </c>
      <c r="D18" s="1" t="s">
        <v>2067</v>
      </c>
      <c r="E18" s="2">
        <v>810002119</v>
      </c>
      <c r="F18" s="2">
        <v>1</v>
      </c>
      <c r="G18" s="3">
        <v>12.5</v>
      </c>
      <c r="H18" s="50">
        <v>11.7925</v>
      </c>
      <c r="I18" s="79">
        <v>4</v>
      </c>
      <c r="J18" s="255">
        <f t="shared" si="0"/>
        <v>578.62715287244464</v>
      </c>
      <c r="K18" s="170">
        <v>642.91905874716065</v>
      </c>
      <c r="L18" s="36">
        <f t="shared" si="1"/>
        <v>0</v>
      </c>
    </row>
    <row r="19" spans="1:12">
      <c r="A19" s="285">
        <v>662492539163</v>
      </c>
      <c r="B19" s="55" t="s">
        <v>2015</v>
      </c>
      <c r="C19" s="1" t="s">
        <v>4962</v>
      </c>
      <c r="D19" s="1" t="s">
        <v>4962</v>
      </c>
      <c r="E19" s="2">
        <v>810002120</v>
      </c>
      <c r="F19" s="2">
        <v>1</v>
      </c>
      <c r="G19" s="3">
        <v>49</v>
      </c>
      <c r="H19" s="3">
        <v>21.440999999999999</v>
      </c>
      <c r="J19" s="255">
        <f t="shared" si="0"/>
        <v>1521.9239765086859</v>
      </c>
      <c r="K19" s="145">
        <v>1691.0266405652064</v>
      </c>
      <c r="L19" s="36">
        <f t="shared" si="1"/>
        <v>0</v>
      </c>
    </row>
    <row r="20" spans="1:12">
      <c r="A20" s="48"/>
      <c r="B20" s="5"/>
      <c r="C20" s="1"/>
      <c r="D20" s="1"/>
      <c r="E20" s="2" t="s">
        <v>8043</v>
      </c>
      <c r="F20" s="2"/>
      <c r="H20" s="3"/>
      <c r="J20" s="255"/>
      <c r="K20" s="145"/>
    </row>
    <row r="21" spans="1:12">
      <c r="B21" s="53" t="s">
        <v>5634</v>
      </c>
      <c r="C21" s="4"/>
      <c r="D21" s="4"/>
      <c r="E21" s="2" t="s">
        <v>8043</v>
      </c>
      <c r="F21" s="2"/>
      <c r="H21" s="3"/>
      <c r="J21" s="255"/>
      <c r="K21" s="145"/>
    </row>
    <row r="22" spans="1:12">
      <c r="A22" s="13">
        <v>662492457436</v>
      </c>
      <c r="B22" s="4" t="s">
        <v>2017</v>
      </c>
      <c r="C22" s="4" t="s">
        <v>4963</v>
      </c>
      <c r="D22" s="4" t="s">
        <v>4963</v>
      </c>
      <c r="E22" s="2">
        <v>810002121</v>
      </c>
      <c r="F22" s="2">
        <v>1</v>
      </c>
      <c r="G22" s="3">
        <v>20</v>
      </c>
      <c r="H22" s="3">
        <v>8.5763999999999996</v>
      </c>
      <c r="I22" s="68">
        <v>6</v>
      </c>
      <c r="J22" s="255">
        <f t="shared" si="0"/>
        <v>383.2940857615506</v>
      </c>
      <c r="K22" s="145">
        <v>425.88231751283399</v>
      </c>
      <c r="L22" s="36">
        <f t="shared" si="1"/>
        <v>0</v>
      </c>
    </row>
    <row r="23" spans="1:12">
      <c r="A23" s="13">
        <v>662492392492</v>
      </c>
      <c r="B23" s="4" t="s">
        <v>3616</v>
      </c>
      <c r="C23" s="1" t="s">
        <v>4964</v>
      </c>
      <c r="D23" s="1" t="s">
        <v>4964</v>
      </c>
      <c r="E23" s="2">
        <v>810002122</v>
      </c>
      <c r="F23" s="2">
        <v>1</v>
      </c>
      <c r="G23" s="3">
        <v>20</v>
      </c>
      <c r="H23" s="3">
        <v>11.7925</v>
      </c>
      <c r="I23" s="68">
        <v>6</v>
      </c>
      <c r="J23" s="255">
        <f t="shared" si="0"/>
        <v>418.4954524263494</v>
      </c>
      <c r="K23" s="145">
        <v>464.99494714038821</v>
      </c>
      <c r="L23" s="36">
        <f t="shared" si="1"/>
        <v>0</v>
      </c>
    </row>
    <row r="24" spans="1:12">
      <c r="A24" s="13">
        <v>662492270516</v>
      </c>
      <c r="B24" s="4" t="s">
        <v>2020</v>
      </c>
      <c r="C24" s="1" t="s">
        <v>4965</v>
      </c>
      <c r="D24" s="1" t="s">
        <v>4965</v>
      </c>
      <c r="E24" s="2">
        <v>810002123</v>
      </c>
      <c r="F24" s="2">
        <v>1</v>
      </c>
      <c r="G24" s="3">
        <v>19</v>
      </c>
      <c r="H24" s="3">
        <v>11.7925</v>
      </c>
      <c r="I24" s="68">
        <v>4</v>
      </c>
      <c r="J24" s="255">
        <f t="shared" si="0"/>
        <v>511.3449257942533</v>
      </c>
      <c r="K24" s="145">
        <v>568.16102866028143</v>
      </c>
      <c r="L24" s="36">
        <f t="shared" si="1"/>
        <v>0</v>
      </c>
    </row>
    <row r="25" spans="1:12">
      <c r="A25" s="13">
        <v>662492178072</v>
      </c>
      <c r="B25" s="4" t="s">
        <v>3618</v>
      </c>
      <c r="C25" s="1" t="s">
        <v>4966</v>
      </c>
      <c r="D25" s="1" t="s">
        <v>4966</v>
      </c>
      <c r="E25" s="2">
        <v>810002124</v>
      </c>
      <c r="F25" s="2">
        <v>1</v>
      </c>
      <c r="G25" s="3">
        <v>33</v>
      </c>
      <c r="H25" s="3">
        <v>19.296900000000001</v>
      </c>
      <c r="J25" s="255">
        <f t="shared" si="0"/>
        <v>628.41600091030614</v>
      </c>
      <c r="K25" s="145">
        <v>698.24000101145123</v>
      </c>
      <c r="L25" s="36">
        <f t="shared" si="1"/>
        <v>0</v>
      </c>
    </row>
    <row r="26" spans="1:12">
      <c r="A26" s="13">
        <v>662492836071</v>
      </c>
      <c r="B26" s="4" t="s">
        <v>3619</v>
      </c>
      <c r="C26" s="1" t="s">
        <v>4967</v>
      </c>
      <c r="D26" s="1" t="s">
        <v>4967</v>
      </c>
      <c r="E26" s="2">
        <v>810002125</v>
      </c>
      <c r="F26" s="2">
        <v>1</v>
      </c>
      <c r="G26" s="3">
        <v>33</v>
      </c>
      <c r="H26" s="3">
        <v>19.296900000000001</v>
      </c>
      <c r="I26" s="68">
        <v>4</v>
      </c>
      <c r="J26" s="255">
        <f t="shared" si="0"/>
        <v>733.37627515228462</v>
      </c>
      <c r="K26" s="145">
        <v>814.86252794698294</v>
      </c>
      <c r="L26" s="36">
        <f t="shared" si="1"/>
        <v>0</v>
      </c>
    </row>
    <row r="27" spans="1:12">
      <c r="A27" s="13">
        <v>662492273227</v>
      </c>
      <c r="B27" s="4" t="s">
        <v>2024</v>
      </c>
      <c r="C27" s="1" t="s">
        <v>1008</v>
      </c>
      <c r="D27" s="1" t="s">
        <v>1008</v>
      </c>
      <c r="E27" s="2">
        <v>810002126</v>
      </c>
      <c r="F27" s="2">
        <v>1</v>
      </c>
      <c r="G27" s="3">
        <v>62</v>
      </c>
      <c r="H27" s="3">
        <v>21.440999999999999</v>
      </c>
      <c r="J27" s="255">
        <f t="shared" si="0"/>
        <v>1926.9629835193966</v>
      </c>
      <c r="K27" s="145">
        <v>2141.0699816882184</v>
      </c>
      <c r="L27" s="36">
        <f t="shared" si="1"/>
        <v>0</v>
      </c>
    </row>
    <row r="28" spans="1:12">
      <c r="B28" s="1"/>
      <c r="C28" s="1"/>
      <c r="D28" s="1"/>
      <c r="E28" s="2" t="s">
        <v>8043</v>
      </c>
      <c r="F28" s="2"/>
      <c r="H28" s="3"/>
      <c r="J28" s="255"/>
      <c r="K28" s="145"/>
    </row>
    <row r="29" spans="1:12">
      <c r="B29" s="53" t="s">
        <v>5635</v>
      </c>
      <c r="C29" s="4"/>
      <c r="D29" s="4"/>
      <c r="E29" s="2" t="s">
        <v>8043</v>
      </c>
      <c r="F29" s="2"/>
      <c r="H29" s="3"/>
      <c r="J29" s="255"/>
      <c r="K29" s="145"/>
    </row>
    <row r="30" spans="1:12">
      <c r="A30" s="13">
        <v>662492467596</v>
      </c>
      <c r="B30" s="4" t="s">
        <v>2026</v>
      </c>
      <c r="C30" s="4" t="s">
        <v>1009</v>
      </c>
      <c r="D30" s="4" t="s">
        <v>1009</v>
      </c>
      <c r="E30" s="2">
        <v>810002127</v>
      </c>
      <c r="F30" s="2">
        <v>1</v>
      </c>
      <c r="G30" s="3">
        <v>15</v>
      </c>
      <c r="H30" s="3">
        <v>11.7925</v>
      </c>
      <c r="I30" s="68">
        <v>6</v>
      </c>
      <c r="J30" s="255">
        <f t="shared" si="0"/>
        <v>363.32402622223276</v>
      </c>
      <c r="K30" s="145">
        <v>403.69336246914753</v>
      </c>
      <c r="L30" s="36">
        <f t="shared" si="1"/>
        <v>0</v>
      </c>
    </row>
    <row r="31" spans="1:12">
      <c r="A31" s="13">
        <v>662492679395</v>
      </c>
      <c r="B31" s="4" t="s">
        <v>3100</v>
      </c>
      <c r="C31" s="1" t="s">
        <v>1010</v>
      </c>
      <c r="D31" s="1" t="s">
        <v>1010</v>
      </c>
      <c r="E31" s="2">
        <v>810002128</v>
      </c>
      <c r="F31" s="2">
        <v>1</v>
      </c>
      <c r="G31" s="3">
        <v>19</v>
      </c>
      <c r="H31" s="3">
        <v>11.7925</v>
      </c>
      <c r="I31" s="68">
        <v>4</v>
      </c>
      <c r="J31" s="255">
        <f t="shared" si="0"/>
        <v>456.1734995901366</v>
      </c>
      <c r="K31" s="145">
        <v>506.85944398904064</v>
      </c>
      <c r="L31" s="36">
        <f t="shared" si="1"/>
        <v>0</v>
      </c>
    </row>
    <row r="32" spans="1:12">
      <c r="A32" s="13">
        <v>662492381878</v>
      </c>
      <c r="B32" s="4" t="s">
        <v>3101</v>
      </c>
      <c r="C32" s="1" t="s">
        <v>1495</v>
      </c>
      <c r="D32" s="1" t="s">
        <v>1495</v>
      </c>
      <c r="E32" s="2">
        <v>810002129</v>
      </c>
      <c r="F32" s="2">
        <v>1</v>
      </c>
      <c r="G32" s="3">
        <v>20.8</v>
      </c>
      <c r="H32" s="3">
        <v>11.7925</v>
      </c>
      <c r="I32" s="68">
        <v>4</v>
      </c>
      <c r="J32" s="255">
        <f t="shared" si="0"/>
        <v>558.44248474898723</v>
      </c>
      <c r="K32" s="145">
        <v>620.49164972109691</v>
      </c>
      <c r="L32" s="36">
        <f t="shared" si="1"/>
        <v>0</v>
      </c>
    </row>
    <row r="33" spans="1:12">
      <c r="A33" s="13">
        <v>662492451854</v>
      </c>
      <c r="B33" s="4" t="s">
        <v>5028</v>
      </c>
      <c r="C33" s="1" t="s">
        <v>156</v>
      </c>
      <c r="D33" s="1" t="s">
        <v>156</v>
      </c>
      <c r="E33" s="2">
        <v>810002130</v>
      </c>
      <c r="F33" s="2">
        <v>1</v>
      </c>
      <c r="G33" s="3">
        <v>26</v>
      </c>
      <c r="H33" s="3">
        <v>19.296900000000001</v>
      </c>
      <c r="J33" s="255">
        <f t="shared" si="0"/>
        <v>683.58742711442289</v>
      </c>
      <c r="K33" s="145">
        <v>759.54158568269213</v>
      </c>
      <c r="L33" s="36">
        <f t="shared" si="1"/>
        <v>0</v>
      </c>
    </row>
    <row r="34" spans="1:12">
      <c r="A34" s="13">
        <v>662492873823</v>
      </c>
      <c r="B34" s="4" t="s">
        <v>678</v>
      </c>
      <c r="C34" s="1" t="s">
        <v>157</v>
      </c>
      <c r="D34" s="1" t="s">
        <v>157</v>
      </c>
      <c r="E34" s="2">
        <v>810002131</v>
      </c>
      <c r="F34" s="2">
        <v>1</v>
      </c>
      <c r="G34" s="3">
        <v>29</v>
      </c>
      <c r="H34" s="3">
        <v>19.296900000000001</v>
      </c>
      <c r="I34" s="68">
        <v>4</v>
      </c>
      <c r="J34" s="255">
        <f t="shared" si="0"/>
        <v>797.96721314734805</v>
      </c>
      <c r="K34" s="145">
        <v>886.63023683038671</v>
      </c>
      <c r="L34" s="36">
        <f t="shared" si="1"/>
        <v>0</v>
      </c>
    </row>
    <row r="35" spans="1:12">
      <c r="A35" s="13">
        <v>662492324134</v>
      </c>
      <c r="B35" s="4" t="s">
        <v>679</v>
      </c>
      <c r="C35" s="1" t="s">
        <v>158</v>
      </c>
      <c r="D35" s="1" t="s">
        <v>158</v>
      </c>
      <c r="E35" s="2">
        <v>810002132</v>
      </c>
      <c r="F35" s="2">
        <v>1</v>
      </c>
      <c r="G35" s="3">
        <v>67</v>
      </c>
      <c r="H35" s="3">
        <v>21.440999999999999</v>
      </c>
      <c r="J35" s="255">
        <f t="shared" si="0"/>
        <v>2109.9706411720772</v>
      </c>
      <c r="K35" s="145">
        <v>2344.4118235245301</v>
      </c>
      <c r="L35" s="36">
        <f t="shared" si="1"/>
        <v>0</v>
      </c>
    </row>
    <row r="36" spans="1:12">
      <c r="B36" s="1"/>
      <c r="C36" s="1"/>
      <c r="D36" s="1"/>
      <c r="E36" s="2" t="s">
        <v>8043</v>
      </c>
      <c r="F36" s="2"/>
      <c r="H36" s="3"/>
      <c r="J36" s="255"/>
      <c r="K36" s="145"/>
    </row>
    <row r="37" spans="1:12">
      <c r="A37" s="18"/>
      <c r="B37" s="53" t="s">
        <v>5636</v>
      </c>
      <c r="C37" s="4"/>
      <c r="D37" s="4"/>
      <c r="E37" s="2" t="s">
        <v>8043</v>
      </c>
      <c r="F37" s="95"/>
      <c r="G37" s="50"/>
      <c r="H37" s="50"/>
      <c r="I37" s="95"/>
      <c r="J37" s="255"/>
      <c r="K37" s="145"/>
    </row>
    <row r="38" spans="1:12">
      <c r="A38" s="18">
        <v>662492251683</v>
      </c>
      <c r="B38" s="4" t="s">
        <v>3510</v>
      </c>
      <c r="C38" s="4" t="s">
        <v>508</v>
      </c>
      <c r="D38" s="4" t="s">
        <v>508</v>
      </c>
      <c r="E38" s="2">
        <v>810002133</v>
      </c>
      <c r="F38" s="95">
        <v>1</v>
      </c>
      <c r="G38" s="50">
        <v>15</v>
      </c>
      <c r="H38" s="50">
        <v>8.5760000000000005</v>
      </c>
      <c r="I38" s="95">
        <v>6</v>
      </c>
      <c r="J38" s="255">
        <f t="shared" si="0"/>
        <v>396.96513976132826</v>
      </c>
      <c r="K38" s="145">
        <v>441.07237751258697</v>
      </c>
      <c r="L38" s="36">
        <f t="shared" si="1"/>
        <v>0</v>
      </c>
    </row>
    <row r="39" spans="1:12">
      <c r="A39" s="13">
        <v>662492271919</v>
      </c>
      <c r="B39" s="4" t="s">
        <v>3512</v>
      </c>
      <c r="C39" s="1" t="s">
        <v>509</v>
      </c>
      <c r="D39" s="1" t="s">
        <v>509</v>
      </c>
      <c r="E39" s="2">
        <v>810002134</v>
      </c>
      <c r="F39" s="2">
        <v>1</v>
      </c>
      <c r="G39" s="3">
        <v>19</v>
      </c>
      <c r="H39" s="3">
        <v>11.7925</v>
      </c>
      <c r="I39" s="68">
        <v>4</v>
      </c>
      <c r="J39" s="255">
        <f t="shared" si="0"/>
        <v>497.8884803786151</v>
      </c>
      <c r="K39" s="145">
        <v>553.20942264290568</v>
      </c>
      <c r="L39" s="36">
        <f t="shared" si="1"/>
        <v>0</v>
      </c>
    </row>
    <row r="40" spans="1:12">
      <c r="A40" s="13">
        <v>662492895672</v>
      </c>
      <c r="B40" s="4" t="s">
        <v>681</v>
      </c>
      <c r="C40" s="1" t="s">
        <v>510</v>
      </c>
      <c r="D40" s="1" t="s">
        <v>510</v>
      </c>
      <c r="E40" s="2">
        <v>810002135</v>
      </c>
      <c r="F40" s="2">
        <v>1</v>
      </c>
      <c r="G40" s="3">
        <v>11.5</v>
      </c>
      <c r="H40" s="3">
        <v>15.008699999999999</v>
      </c>
      <c r="I40" s="68">
        <v>4</v>
      </c>
      <c r="J40" s="255">
        <f t="shared" si="0"/>
        <v>621.68777820248704</v>
      </c>
      <c r="K40" s="145">
        <v>690.76419800276335</v>
      </c>
      <c r="L40" s="36">
        <f t="shared" si="1"/>
        <v>0</v>
      </c>
    </row>
    <row r="41" spans="1:12">
      <c r="A41" s="13">
        <v>662492600016</v>
      </c>
      <c r="B41" s="4" t="s">
        <v>682</v>
      </c>
      <c r="C41" s="1" t="s">
        <v>4974</v>
      </c>
      <c r="D41" s="1" t="s">
        <v>4974</v>
      </c>
      <c r="E41" s="2">
        <v>810002136</v>
      </c>
      <c r="F41" s="2">
        <v>1</v>
      </c>
      <c r="G41" s="3">
        <v>28</v>
      </c>
      <c r="H41" s="3">
        <v>15.008699999999999</v>
      </c>
      <c r="I41" s="79">
        <v>4</v>
      </c>
      <c r="J41" s="255">
        <f t="shared" si="0"/>
        <v>746.83272056792271</v>
      </c>
      <c r="K41" s="145">
        <v>829.81413396435858</v>
      </c>
      <c r="L41" s="36">
        <f t="shared" si="1"/>
        <v>0</v>
      </c>
    </row>
    <row r="42" spans="1:12">
      <c r="A42" s="13">
        <v>662492413913</v>
      </c>
      <c r="B42" s="4" t="s">
        <v>683</v>
      </c>
      <c r="C42" s="1" t="s">
        <v>4975</v>
      </c>
      <c r="D42" s="1" t="s">
        <v>4975</v>
      </c>
      <c r="E42" s="2">
        <v>810002137</v>
      </c>
      <c r="F42" s="2">
        <v>1</v>
      </c>
      <c r="G42" s="3">
        <v>37</v>
      </c>
      <c r="H42" s="3">
        <v>19.296900000000001</v>
      </c>
      <c r="I42" s="79">
        <v>4</v>
      </c>
      <c r="J42" s="255">
        <f t="shared" si="0"/>
        <v>869.28637385023058</v>
      </c>
      <c r="K42" s="145">
        <v>965.87374872247835</v>
      </c>
      <c r="L42" s="36">
        <f t="shared" si="1"/>
        <v>0</v>
      </c>
    </row>
    <row r="43" spans="1:12">
      <c r="A43" s="13">
        <v>662492466650</v>
      </c>
      <c r="B43" s="4" t="s">
        <v>684</v>
      </c>
      <c r="C43" s="1" t="s">
        <v>4976</v>
      </c>
      <c r="D43" s="1" t="s">
        <v>4976</v>
      </c>
      <c r="E43" s="2">
        <v>810002138</v>
      </c>
      <c r="F43" s="2">
        <v>1</v>
      </c>
      <c r="G43" s="3">
        <v>73</v>
      </c>
      <c r="H43" s="3">
        <v>21.440999999999999</v>
      </c>
      <c r="J43" s="255">
        <f t="shared" si="0"/>
        <v>2318.545545114469</v>
      </c>
      <c r="K43" s="145">
        <v>2576.1617167938543</v>
      </c>
      <c r="L43" s="36">
        <f t="shared" si="1"/>
        <v>0</v>
      </c>
    </row>
    <row r="44" spans="1:12">
      <c r="B44" s="1"/>
      <c r="C44" s="1"/>
      <c r="D44" s="1"/>
      <c r="E44" s="2" t="s">
        <v>8043</v>
      </c>
      <c r="F44" s="2"/>
      <c r="H44" s="3"/>
      <c r="J44" s="255"/>
      <c r="K44" s="145"/>
    </row>
    <row r="45" spans="1:12">
      <c r="B45" s="53" t="s">
        <v>5637</v>
      </c>
      <c r="C45" s="1"/>
      <c r="D45" s="1"/>
      <c r="E45" s="2" t="s">
        <v>8043</v>
      </c>
      <c r="F45" s="2"/>
      <c r="H45" s="3"/>
      <c r="J45" s="255"/>
      <c r="K45" s="145"/>
    </row>
    <row r="46" spans="1:12">
      <c r="A46" s="13">
        <v>662492202128</v>
      </c>
      <c r="B46" s="4" t="s">
        <v>3518</v>
      </c>
      <c r="C46" s="35" t="s">
        <v>1496</v>
      </c>
      <c r="D46" s="35" t="s">
        <v>1496</v>
      </c>
      <c r="E46" s="2">
        <v>810002139</v>
      </c>
      <c r="F46" s="2">
        <v>1</v>
      </c>
      <c r="G46" s="3">
        <v>24</v>
      </c>
      <c r="H46" s="3">
        <v>52.426499999999997</v>
      </c>
      <c r="J46" s="255">
        <f t="shared" si="0"/>
        <v>444.06269871606213</v>
      </c>
      <c r="K46" s="145">
        <v>493.40299857340239</v>
      </c>
      <c r="L46" s="36">
        <f t="shared" si="1"/>
        <v>0</v>
      </c>
    </row>
    <row r="47" spans="1:12">
      <c r="A47" s="13">
        <v>662492435670</v>
      </c>
      <c r="B47" s="4" t="s">
        <v>5036</v>
      </c>
      <c r="C47" s="1" t="s">
        <v>1497</v>
      </c>
      <c r="D47" s="1" t="s">
        <v>1497</v>
      </c>
      <c r="E47" s="2">
        <v>810002140</v>
      </c>
      <c r="F47" s="2">
        <v>1</v>
      </c>
      <c r="G47" s="3">
        <v>24</v>
      </c>
      <c r="H47" s="3">
        <v>19.467600000000001</v>
      </c>
      <c r="J47" s="255">
        <f t="shared" si="0"/>
        <v>571.89893016462554</v>
      </c>
      <c r="K47" s="145">
        <v>635.44325573847277</v>
      </c>
      <c r="L47" s="36">
        <f t="shared" si="1"/>
        <v>0</v>
      </c>
    </row>
    <row r="48" spans="1:12">
      <c r="A48" s="13">
        <v>662492724743</v>
      </c>
      <c r="B48" s="4" t="s">
        <v>5037</v>
      </c>
      <c r="C48" s="1" t="s">
        <v>1498</v>
      </c>
      <c r="D48" s="1" t="s">
        <v>1498</v>
      </c>
      <c r="E48" s="2">
        <v>810002141</v>
      </c>
      <c r="F48" s="2">
        <v>1</v>
      </c>
      <c r="G48" s="3">
        <v>35</v>
      </c>
      <c r="H48" s="3">
        <v>52.426499999999997</v>
      </c>
      <c r="I48" s="68">
        <v>2</v>
      </c>
      <c r="J48" s="255">
        <f t="shared" si="0"/>
        <v>714.53725157039105</v>
      </c>
      <c r="K48" s="145">
        <v>793.93027952265675</v>
      </c>
      <c r="L48" s="36">
        <f t="shared" si="1"/>
        <v>0</v>
      </c>
    </row>
    <row r="49" spans="1:13">
      <c r="A49" s="13">
        <v>662492142486</v>
      </c>
      <c r="B49" s="4" t="s">
        <v>5038</v>
      </c>
      <c r="C49" s="1" t="s">
        <v>3879</v>
      </c>
      <c r="D49" s="1" t="s">
        <v>3879</v>
      </c>
      <c r="E49" s="2">
        <v>810002142</v>
      </c>
      <c r="F49" s="2">
        <v>1</v>
      </c>
      <c r="G49" s="3">
        <v>44</v>
      </c>
      <c r="H49" s="3"/>
      <c r="J49" s="255">
        <f t="shared" si="0"/>
        <v>857.1755729761561</v>
      </c>
      <c r="K49" s="145">
        <v>952.41730330684015</v>
      </c>
      <c r="L49" s="36">
        <f t="shared" si="1"/>
        <v>0</v>
      </c>
    </row>
    <row r="50" spans="1:13">
      <c r="A50" s="13">
        <v>662492319642</v>
      </c>
      <c r="B50" s="4" t="s">
        <v>5039</v>
      </c>
      <c r="C50" s="1" t="s">
        <v>4453</v>
      </c>
      <c r="D50" s="1" t="s">
        <v>4453</v>
      </c>
      <c r="E50" s="2">
        <v>810002143</v>
      </c>
      <c r="F50" s="2">
        <v>1</v>
      </c>
      <c r="G50" s="3">
        <v>44</v>
      </c>
      <c r="H50" s="3"/>
      <c r="J50" s="255">
        <f t="shared" si="0"/>
        <v>995.7769607572302</v>
      </c>
      <c r="K50" s="145">
        <v>1106.4188452858114</v>
      </c>
      <c r="L50" s="36">
        <f t="shared" si="1"/>
        <v>0</v>
      </c>
    </row>
    <row r="51" spans="1:13">
      <c r="A51" s="13">
        <v>662492562055</v>
      </c>
      <c r="B51" s="4" t="s">
        <v>3524</v>
      </c>
      <c r="C51" s="1" t="s">
        <v>4454</v>
      </c>
      <c r="D51" s="1" t="s">
        <v>4454</v>
      </c>
      <c r="E51" s="2">
        <v>810002144</v>
      </c>
      <c r="F51" s="2">
        <v>1</v>
      </c>
      <c r="G51" s="3">
        <v>44</v>
      </c>
      <c r="H51" s="3"/>
      <c r="J51" s="255">
        <f t="shared" si="0"/>
        <v>1312.0034280247291</v>
      </c>
      <c r="K51" s="145">
        <v>1457.7815866941435</v>
      </c>
      <c r="L51" s="36">
        <f t="shared" si="1"/>
        <v>0</v>
      </c>
    </row>
    <row r="52" spans="1:13">
      <c r="B52" s="35"/>
      <c r="C52" s="1"/>
      <c r="D52" s="1"/>
      <c r="E52" s="2" t="s">
        <v>8043</v>
      </c>
      <c r="F52" s="2"/>
      <c r="H52" s="3"/>
      <c r="J52" s="255"/>
      <c r="K52" s="145"/>
    </row>
    <row r="53" spans="1:13">
      <c r="B53" s="53" t="s">
        <v>5638</v>
      </c>
      <c r="C53" s="4"/>
      <c r="D53" s="4"/>
      <c r="E53" s="2" t="s">
        <v>8043</v>
      </c>
      <c r="F53" s="2"/>
      <c r="H53" s="3"/>
      <c r="J53" s="255"/>
      <c r="K53" s="145"/>
    </row>
    <row r="54" spans="1:13">
      <c r="A54" s="13">
        <v>662492843987</v>
      </c>
      <c r="B54" s="4" t="s">
        <v>3526</v>
      </c>
      <c r="C54" s="4" t="s">
        <v>4455</v>
      </c>
      <c r="D54" s="4" t="s">
        <v>4455</v>
      </c>
      <c r="E54" s="2">
        <v>810002145</v>
      </c>
      <c r="F54" s="2">
        <v>1</v>
      </c>
      <c r="G54" s="3">
        <v>26</v>
      </c>
      <c r="H54" s="3"/>
      <c r="I54" s="68">
        <v>2</v>
      </c>
      <c r="J54" s="255">
        <f t="shared" si="0"/>
        <v>470.97558954733859</v>
      </c>
      <c r="K54" s="145">
        <v>523.30621060815395</v>
      </c>
      <c r="L54" s="36">
        <f t="shared" si="1"/>
        <v>0</v>
      </c>
    </row>
    <row r="55" spans="1:13">
      <c r="A55" s="13">
        <v>662492348123</v>
      </c>
      <c r="B55" s="4" t="s">
        <v>5044</v>
      </c>
      <c r="C55" s="1" t="s">
        <v>4456</v>
      </c>
      <c r="D55" s="1" t="s">
        <v>4456</v>
      </c>
      <c r="E55" s="2">
        <v>810002146</v>
      </c>
      <c r="F55" s="2">
        <v>1</v>
      </c>
      <c r="G55" s="3">
        <v>26</v>
      </c>
      <c r="H55" s="3">
        <v>52.426499999999997</v>
      </c>
      <c r="I55" s="68">
        <v>1</v>
      </c>
      <c r="J55" s="255">
        <f t="shared" si="0"/>
        <v>618.99648911935924</v>
      </c>
      <c r="K55" s="145">
        <v>687.77387679928802</v>
      </c>
      <c r="L55" s="36">
        <f t="shared" si="1"/>
        <v>0</v>
      </c>
    </row>
    <row r="56" spans="1:13">
      <c r="A56" s="18">
        <v>662492138366</v>
      </c>
      <c r="B56" s="4" t="s">
        <v>4334</v>
      </c>
      <c r="C56" s="1" t="s">
        <v>4457</v>
      </c>
      <c r="D56" s="1" t="s">
        <v>4457</v>
      </c>
      <c r="E56" s="2">
        <v>810002147</v>
      </c>
      <c r="F56" s="2">
        <v>1</v>
      </c>
      <c r="G56" s="3">
        <v>42</v>
      </c>
      <c r="H56" s="3">
        <v>26.281300000000002</v>
      </c>
      <c r="I56" s="68">
        <v>2</v>
      </c>
      <c r="J56" s="255">
        <f t="shared" si="0"/>
        <v>746.83272056792271</v>
      </c>
      <c r="K56" s="145">
        <v>829.81413396435858</v>
      </c>
      <c r="L56" s="36">
        <f t="shared" si="1"/>
        <v>0</v>
      </c>
    </row>
    <row r="57" spans="1:13">
      <c r="A57" s="18">
        <v>662492140963</v>
      </c>
      <c r="B57" s="4" t="s">
        <v>745</v>
      </c>
      <c r="C57" s="1" t="s">
        <v>4458</v>
      </c>
      <c r="D57" s="1" t="s">
        <v>4458</v>
      </c>
      <c r="E57" s="2">
        <v>810002148</v>
      </c>
      <c r="F57" s="2">
        <v>1</v>
      </c>
      <c r="G57" s="3">
        <v>22.4</v>
      </c>
      <c r="H57" s="3">
        <v>52.426499999999997</v>
      </c>
      <c r="J57" s="255">
        <f t="shared" si="0"/>
        <v>905.61877647245399</v>
      </c>
      <c r="K57" s="145">
        <v>1006.2430849693933</v>
      </c>
      <c r="L57" s="36">
        <f t="shared" si="1"/>
        <v>0</v>
      </c>
    </row>
    <row r="58" spans="1:13">
      <c r="A58" s="13">
        <v>662492206799</v>
      </c>
      <c r="B58" s="4" t="s">
        <v>746</v>
      </c>
      <c r="C58" s="1" t="s">
        <v>4459</v>
      </c>
      <c r="D58" s="1" t="s">
        <v>4459</v>
      </c>
      <c r="E58" s="2">
        <v>810002149</v>
      </c>
      <c r="F58" s="2">
        <v>1</v>
      </c>
      <c r="G58" s="3">
        <v>26</v>
      </c>
      <c r="H58" s="3">
        <v>52.426499999999997</v>
      </c>
      <c r="I58" s="68">
        <v>2</v>
      </c>
      <c r="J58" s="255">
        <f t="shared" si="0"/>
        <v>1056.3309651276022</v>
      </c>
      <c r="K58" s="145">
        <v>1173.7010723640024</v>
      </c>
      <c r="L58" s="36">
        <f t="shared" si="1"/>
        <v>0</v>
      </c>
    </row>
    <row r="59" spans="1:13">
      <c r="A59" s="13">
        <v>662492896777</v>
      </c>
      <c r="B59" s="4" t="s">
        <v>747</v>
      </c>
      <c r="C59" s="1" t="s">
        <v>4460</v>
      </c>
      <c r="D59" s="1" t="s">
        <v>4460</v>
      </c>
      <c r="E59" s="2">
        <v>810002150</v>
      </c>
      <c r="F59" s="2">
        <v>1</v>
      </c>
      <c r="G59" s="50">
        <v>37</v>
      </c>
      <c r="H59" s="3">
        <v>52.426499999999997</v>
      </c>
      <c r="J59" s="255">
        <f t="shared" si="0"/>
        <v>1390.0508114354309</v>
      </c>
      <c r="K59" s="145">
        <v>1544.5009015949231</v>
      </c>
      <c r="L59" s="36">
        <f t="shared" si="1"/>
        <v>0</v>
      </c>
    </row>
    <row r="60" spans="1:13">
      <c r="B60" s="35"/>
      <c r="C60" s="250"/>
      <c r="D60" s="250"/>
      <c r="E60" s="2" t="s">
        <v>8043</v>
      </c>
      <c r="F60" s="2"/>
      <c r="G60" s="50"/>
      <c r="H60" s="3"/>
      <c r="J60" s="255"/>
      <c r="K60" s="145"/>
    </row>
    <row r="61" spans="1:13" s="257" customFormat="1">
      <c r="A61" s="13"/>
      <c r="B61" s="25" t="s">
        <v>3533</v>
      </c>
      <c r="C61" s="251"/>
      <c r="D61" s="251"/>
      <c r="E61" s="2" t="s">
        <v>8043</v>
      </c>
      <c r="F61" s="71"/>
      <c r="G61" s="3"/>
      <c r="H61" s="3"/>
      <c r="I61" s="71"/>
      <c r="J61" s="258"/>
      <c r="K61" s="258"/>
      <c r="L61" s="36"/>
    </row>
    <row r="62" spans="1:13" s="257" customFormat="1">
      <c r="A62" s="13">
        <v>662492159095</v>
      </c>
      <c r="B62" s="4" t="s">
        <v>8228</v>
      </c>
      <c r="C62" s="1" t="s">
        <v>8221</v>
      </c>
      <c r="D62" s="1" t="s">
        <v>8221</v>
      </c>
      <c r="E62" s="2">
        <v>810005853</v>
      </c>
      <c r="F62" s="2">
        <v>1</v>
      </c>
      <c r="G62" s="3">
        <v>9</v>
      </c>
      <c r="H62" s="3"/>
      <c r="I62" s="68"/>
      <c r="J62" s="255">
        <f t="shared" si="0"/>
        <v>16.829897765436755</v>
      </c>
      <c r="K62" s="145">
        <v>18.699886406040839</v>
      </c>
      <c r="L62" s="36">
        <f t="shared" si="1"/>
        <v>0</v>
      </c>
      <c r="M62" s="369" t="s">
        <v>1636</v>
      </c>
    </row>
    <row r="63" spans="1:13" s="257" customFormat="1">
      <c r="A63" s="13">
        <v>662492845224</v>
      </c>
      <c r="B63" s="4" t="s">
        <v>8229</v>
      </c>
      <c r="C63" s="1" t="s">
        <v>8222</v>
      </c>
      <c r="D63" s="1" t="s">
        <v>8222</v>
      </c>
      <c r="E63" s="2">
        <v>810005961</v>
      </c>
      <c r="F63" s="2">
        <v>1</v>
      </c>
      <c r="G63" s="3">
        <v>16</v>
      </c>
      <c r="H63" s="3">
        <v>52.426499999999997</v>
      </c>
      <c r="I63" s="79"/>
      <c r="J63" s="255">
        <f t="shared" si="0"/>
        <v>20.188975104813064</v>
      </c>
      <c r="K63" s="145">
        <v>22.432194560903405</v>
      </c>
      <c r="L63" s="36">
        <f t="shared" si="1"/>
        <v>0</v>
      </c>
      <c r="M63" s="369" t="s">
        <v>1636</v>
      </c>
    </row>
    <row r="64" spans="1:13" s="257" customFormat="1">
      <c r="A64" s="13">
        <v>662492818435</v>
      </c>
      <c r="B64" s="4" t="s">
        <v>8230</v>
      </c>
      <c r="C64" s="1" t="s">
        <v>8223</v>
      </c>
      <c r="D64" s="1" t="s">
        <v>8223</v>
      </c>
      <c r="E64" s="2">
        <v>810006059</v>
      </c>
      <c r="F64" s="2">
        <v>1</v>
      </c>
      <c r="G64" s="3">
        <v>20</v>
      </c>
      <c r="H64" s="3">
        <v>52.426499999999997</v>
      </c>
      <c r="I64" s="68"/>
      <c r="J64" s="255">
        <f t="shared" si="0"/>
        <v>22.869334762603053</v>
      </c>
      <c r="K64" s="145">
        <v>25.410371958447836</v>
      </c>
      <c r="L64" s="36">
        <f t="shared" si="1"/>
        <v>0</v>
      </c>
      <c r="M64" s="369" t="s">
        <v>1636</v>
      </c>
    </row>
    <row r="65" spans="1:13" s="257" customFormat="1">
      <c r="A65" s="13">
        <v>662492321874</v>
      </c>
      <c r="B65" s="4" t="s">
        <v>8231</v>
      </c>
      <c r="C65" s="1" t="s">
        <v>8224</v>
      </c>
      <c r="D65" s="1" t="s">
        <v>8224</v>
      </c>
      <c r="E65" s="2" t="s">
        <v>8043</v>
      </c>
      <c r="F65" s="2">
        <v>1</v>
      </c>
      <c r="G65" s="3">
        <v>15</v>
      </c>
      <c r="H65" s="3">
        <v>52.426499999999997</v>
      </c>
      <c r="I65" s="68"/>
      <c r="J65" s="255">
        <f t="shared" si="0"/>
        <v>25.239094803395929</v>
      </c>
      <c r="K65" s="145">
        <v>28.043438670439922</v>
      </c>
      <c r="L65" s="36">
        <f t="shared" si="1"/>
        <v>0</v>
      </c>
      <c r="M65" s="369" t="s">
        <v>1636</v>
      </c>
    </row>
    <row r="66" spans="1:13" s="257" customFormat="1">
      <c r="A66" s="13">
        <v>662492664537</v>
      </c>
      <c r="B66" s="4" t="s">
        <v>8232</v>
      </c>
      <c r="C66" s="1" t="s">
        <v>8225</v>
      </c>
      <c r="D66" s="1" t="s">
        <v>8225</v>
      </c>
      <c r="E66" s="2">
        <v>810006157</v>
      </c>
      <c r="F66" s="2">
        <v>1</v>
      </c>
      <c r="G66" s="3">
        <v>15</v>
      </c>
      <c r="H66" s="3">
        <v>52.426499999999997</v>
      </c>
      <c r="I66" s="79"/>
      <c r="J66" s="255">
        <f t="shared" si="0"/>
        <v>26.907129783565672</v>
      </c>
      <c r="K66" s="145">
        <v>29.896810870628524</v>
      </c>
      <c r="L66" s="36">
        <f t="shared" si="1"/>
        <v>0</v>
      </c>
      <c r="M66" s="369" t="s">
        <v>1636</v>
      </c>
    </row>
    <row r="67" spans="1:13" s="257" customFormat="1">
      <c r="A67" s="13">
        <v>662492288511</v>
      </c>
      <c r="B67" s="4" t="s">
        <v>8233</v>
      </c>
      <c r="C67" s="1" t="s">
        <v>8226</v>
      </c>
      <c r="D67" s="1" t="s">
        <v>8226</v>
      </c>
      <c r="E67" s="2" t="s">
        <v>8043</v>
      </c>
      <c r="F67" s="2">
        <v>1</v>
      </c>
      <c r="G67" s="3">
        <v>24</v>
      </c>
      <c r="H67" s="3">
        <v>52.426499999999997</v>
      </c>
      <c r="I67" s="79"/>
      <c r="J67" s="255">
        <f t="shared" si="0"/>
        <v>34.315505833422989</v>
      </c>
      <c r="K67" s="145">
        <v>38.128339814914433</v>
      </c>
      <c r="L67" s="36">
        <f t="shared" si="1"/>
        <v>0</v>
      </c>
      <c r="M67" s="369" t="s">
        <v>1636</v>
      </c>
    </row>
    <row r="68" spans="1:13" s="257" customFormat="1">
      <c r="A68" s="13">
        <v>662492532690</v>
      </c>
      <c r="B68" s="4" t="s">
        <v>8234</v>
      </c>
      <c r="C68" s="1" t="s">
        <v>8227</v>
      </c>
      <c r="D68" s="1" t="s">
        <v>8227</v>
      </c>
      <c r="E68" s="2" t="s">
        <v>8043</v>
      </c>
      <c r="F68" s="2">
        <v>1</v>
      </c>
      <c r="G68" s="3">
        <v>26</v>
      </c>
      <c r="H68" s="3">
        <v>52.426499999999997</v>
      </c>
      <c r="I68" s="79"/>
      <c r="J68" s="255">
        <f t="shared" si="0"/>
        <v>36.328651499145082</v>
      </c>
      <c r="K68" s="145">
        <v>40.365168332383426</v>
      </c>
      <c r="L68" s="36">
        <f t="shared" si="1"/>
        <v>0</v>
      </c>
      <c r="M68" s="369" t="s">
        <v>1636</v>
      </c>
    </row>
    <row r="69" spans="1:13" s="257" customFormat="1">
      <c r="A69" s="13"/>
      <c r="B69" s="4"/>
      <c r="C69" s="35" t="s">
        <v>5691</v>
      </c>
      <c r="D69" s="35" t="s">
        <v>5691</v>
      </c>
      <c r="E69" s="2">
        <v>0</v>
      </c>
      <c r="F69" s="2"/>
      <c r="G69" s="3"/>
      <c r="H69" s="3"/>
      <c r="I69" s="79"/>
      <c r="J69" s="255">
        <f t="shared" si="0"/>
        <v>7.4010449786010337</v>
      </c>
      <c r="K69" s="145">
        <v>8.2233833095567039</v>
      </c>
      <c r="L69" s="36">
        <f t="shared" si="1"/>
        <v>0</v>
      </c>
      <c r="M69" s="369" t="s">
        <v>1636</v>
      </c>
    </row>
    <row r="70" spans="1:13">
      <c r="A70" s="23"/>
      <c r="B70" s="56"/>
      <c r="C70" s="250"/>
      <c r="D70" s="250"/>
      <c r="E70" s="2" t="s">
        <v>8043</v>
      </c>
      <c r="F70" s="57"/>
      <c r="G70" s="58"/>
      <c r="H70" s="9"/>
      <c r="I70" s="79"/>
      <c r="J70" s="255"/>
      <c r="K70" s="145"/>
    </row>
    <row r="71" spans="1:13">
      <c r="B71" s="25" t="s">
        <v>3534</v>
      </c>
      <c r="C71" s="250"/>
      <c r="D71" s="250"/>
      <c r="E71" s="2" t="s">
        <v>8043</v>
      </c>
      <c r="F71" s="2"/>
      <c r="H71" s="3"/>
      <c r="J71" s="255"/>
      <c r="K71" s="145"/>
    </row>
    <row r="72" spans="1:13">
      <c r="A72" s="13">
        <v>662492318126</v>
      </c>
      <c r="B72" s="4" t="s">
        <v>955</v>
      </c>
      <c r="C72" s="1" t="s">
        <v>956</v>
      </c>
      <c r="D72" s="1" t="s">
        <v>956</v>
      </c>
      <c r="E72" s="2">
        <v>810002026</v>
      </c>
      <c r="F72" s="2">
        <v>1</v>
      </c>
      <c r="G72" s="3">
        <v>18</v>
      </c>
      <c r="H72" s="50">
        <v>8.5763999999999996</v>
      </c>
      <c r="I72" s="79">
        <v>12</v>
      </c>
      <c r="J72" s="255">
        <f t="shared" si="0"/>
        <v>318.91775635062646</v>
      </c>
      <c r="K72" s="145">
        <v>354.35306261180716</v>
      </c>
      <c r="L72" s="36">
        <f t="shared" ref="L72:L136" si="2">IF($L$4="(net)",0,(K72*$L$4))</f>
        <v>0</v>
      </c>
    </row>
    <row r="73" spans="1:13">
      <c r="A73" s="13">
        <v>662493193020</v>
      </c>
      <c r="B73" s="4" t="s">
        <v>957</v>
      </c>
      <c r="C73" s="35" t="s">
        <v>2715</v>
      </c>
      <c r="D73" s="35" t="s">
        <v>2715</v>
      </c>
      <c r="E73" s="2">
        <v>810002027</v>
      </c>
      <c r="F73" s="2">
        <v>1</v>
      </c>
      <c r="G73" s="3">
        <v>19</v>
      </c>
      <c r="H73" s="50">
        <v>8.5763999999999996</v>
      </c>
      <c r="I73" s="79">
        <v>6</v>
      </c>
      <c r="J73" s="255">
        <f t="shared" si="0"/>
        <v>378.12611617943469</v>
      </c>
      <c r="K73" s="145">
        <v>420.14012908826078</v>
      </c>
      <c r="L73" s="36">
        <f t="shared" si="2"/>
        <v>0</v>
      </c>
    </row>
    <row r="74" spans="1:13">
      <c r="A74" s="13">
        <v>662492146187</v>
      </c>
      <c r="B74" s="4" t="s">
        <v>1003</v>
      </c>
      <c r="C74" s="35" t="s">
        <v>1004</v>
      </c>
      <c r="D74" s="35" t="s">
        <v>1004</v>
      </c>
      <c r="E74" s="2">
        <v>810002028</v>
      </c>
      <c r="F74" s="2">
        <v>1</v>
      </c>
      <c r="G74" s="3">
        <v>21</v>
      </c>
      <c r="H74" s="3">
        <v>8.5763999999999996</v>
      </c>
      <c r="J74" s="255">
        <f t="shared" si="0"/>
        <v>438.68012054980682</v>
      </c>
      <c r="K74" s="145">
        <v>487.422356166452</v>
      </c>
      <c r="L74" s="36">
        <f t="shared" si="2"/>
        <v>0</v>
      </c>
    </row>
    <row r="75" spans="1:13">
      <c r="A75" s="13">
        <v>662492213872</v>
      </c>
      <c r="B75" s="4" t="s">
        <v>1005</v>
      </c>
      <c r="C75" s="35" t="s">
        <v>1006</v>
      </c>
      <c r="D75" s="35" t="s">
        <v>1006</v>
      </c>
      <c r="E75" s="2">
        <v>810002029</v>
      </c>
      <c r="F75" s="2">
        <v>1</v>
      </c>
      <c r="G75" s="3">
        <v>24</v>
      </c>
      <c r="H75" s="3">
        <v>19.296900000000001</v>
      </c>
      <c r="I75" s="79">
        <v>6</v>
      </c>
      <c r="J75" s="255">
        <f t="shared" si="0"/>
        <v>518.07314850207263</v>
      </c>
      <c r="K75" s="145">
        <v>575.63683166896953</v>
      </c>
      <c r="L75" s="36">
        <f t="shared" si="2"/>
        <v>0</v>
      </c>
    </row>
    <row r="76" spans="1:13">
      <c r="A76" s="13">
        <v>662492286043</v>
      </c>
      <c r="B76" s="4" t="s">
        <v>1007</v>
      </c>
      <c r="C76" s="35" t="s">
        <v>3490</v>
      </c>
      <c r="D76" s="35" t="s">
        <v>3490</v>
      </c>
      <c r="E76" s="2">
        <v>810002030</v>
      </c>
      <c r="F76" s="2">
        <v>1</v>
      </c>
      <c r="G76" s="3">
        <v>24</v>
      </c>
      <c r="H76" s="3">
        <v>11.7925</v>
      </c>
      <c r="J76" s="255">
        <f t="shared" si="0"/>
        <v>565.17070745680621</v>
      </c>
      <c r="K76" s="145">
        <v>627.96745272978467</v>
      </c>
      <c r="L76" s="36">
        <f t="shared" si="2"/>
        <v>0</v>
      </c>
    </row>
    <row r="77" spans="1:13">
      <c r="B77" s="1"/>
      <c r="C77" s="35"/>
      <c r="D77" s="35"/>
      <c r="E77" s="2" t="s">
        <v>8043</v>
      </c>
      <c r="F77" s="2"/>
      <c r="H77" s="3"/>
      <c r="J77" s="255"/>
      <c r="K77" s="145"/>
    </row>
    <row r="78" spans="1:13">
      <c r="B78" s="25" t="s">
        <v>3436</v>
      </c>
      <c r="C78" s="4"/>
      <c r="D78" s="4"/>
      <c r="E78" s="2" t="s">
        <v>8043</v>
      </c>
      <c r="F78" s="2"/>
      <c r="H78" s="3"/>
      <c r="J78" s="255"/>
      <c r="K78" s="145"/>
    </row>
    <row r="79" spans="1:13">
      <c r="A79" s="13">
        <v>662492411629</v>
      </c>
      <c r="B79" s="4" t="s">
        <v>3491</v>
      </c>
      <c r="C79" s="35" t="s">
        <v>159</v>
      </c>
      <c r="D79" s="35" t="s">
        <v>159</v>
      </c>
      <c r="E79" s="2">
        <v>810002031</v>
      </c>
      <c r="F79" s="2">
        <v>1</v>
      </c>
      <c r="G79" s="3">
        <v>19</v>
      </c>
      <c r="H79" s="3">
        <v>8.5763999999999996</v>
      </c>
      <c r="I79" s="68">
        <v>6</v>
      </c>
      <c r="J79" s="255">
        <f t="shared" ref="J79:J156" si="3">K79*$J$4</f>
        <v>388.89127251194526</v>
      </c>
      <c r="K79" s="145">
        <v>432.10141390216137</v>
      </c>
      <c r="L79" s="36">
        <f t="shared" si="2"/>
        <v>0</v>
      </c>
    </row>
    <row r="80" spans="1:13">
      <c r="A80" s="13">
        <v>662492409213</v>
      </c>
      <c r="B80" s="4" t="s">
        <v>160</v>
      </c>
      <c r="C80" s="35" t="s">
        <v>4461</v>
      </c>
      <c r="D80" s="35" t="s">
        <v>4461</v>
      </c>
      <c r="E80" s="2">
        <v>810002032</v>
      </c>
      <c r="F80" s="2">
        <v>1</v>
      </c>
      <c r="G80" s="3">
        <v>21</v>
      </c>
      <c r="H80" s="3">
        <v>8.5763999999999996</v>
      </c>
      <c r="I80" s="68">
        <v>6</v>
      </c>
      <c r="J80" s="255">
        <f t="shared" si="3"/>
        <v>431.95189784198772</v>
      </c>
      <c r="K80" s="145">
        <v>479.94655315776413</v>
      </c>
      <c r="L80" s="36">
        <f t="shared" si="2"/>
        <v>0</v>
      </c>
    </row>
    <row r="81" spans="1:12">
      <c r="A81" s="13">
        <v>662492402962</v>
      </c>
      <c r="B81" s="4" t="s">
        <v>4462</v>
      </c>
      <c r="C81" s="35" t="s">
        <v>4463</v>
      </c>
      <c r="D81" s="35" t="s">
        <v>4463</v>
      </c>
      <c r="E81" s="2">
        <v>810002033</v>
      </c>
      <c r="F81" s="2">
        <v>1</v>
      </c>
      <c r="G81" s="3">
        <v>23</v>
      </c>
      <c r="H81" s="3">
        <v>8.5760000000000005</v>
      </c>
      <c r="I81" s="68">
        <v>6</v>
      </c>
      <c r="J81" s="255">
        <f t="shared" si="3"/>
        <v>501.92541400330651</v>
      </c>
      <c r="K81" s="145">
        <v>557.69490444811834</v>
      </c>
      <c r="L81" s="36">
        <f t="shared" si="2"/>
        <v>0</v>
      </c>
    </row>
    <row r="82" spans="1:12">
      <c r="A82" s="13">
        <v>662492215456</v>
      </c>
      <c r="B82" s="4" t="s">
        <v>5174</v>
      </c>
      <c r="C82" s="35" t="s">
        <v>5175</v>
      </c>
      <c r="D82" s="35" t="s">
        <v>5175</v>
      </c>
      <c r="E82" s="2">
        <v>810002034</v>
      </c>
      <c r="F82" s="2">
        <v>1</v>
      </c>
      <c r="G82" s="3">
        <v>25</v>
      </c>
      <c r="H82" s="3">
        <v>11.7925</v>
      </c>
      <c r="J82" s="255">
        <f t="shared" si="3"/>
        <v>581.31844195557244</v>
      </c>
      <c r="K82" s="145">
        <v>645.90937995063598</v>
      </c>
      <c r="L82" s="36">
        <f t="shared" si="2"/>
        <v>0</v>
      </c>
    </row>
    <row r="83" spans="1:12">
      <c r="A83" s="13">
        <v>662492247358</v>
      </c>
      <c r="B83" s="4" t="s">
        <v>1101</v>
      </c>
      <c r="C83" s="35" t="s">
        <v>1102</v>
      </c>
      <c r="D83" s="35" t="s">
        <v>1102</v>
      </c>
      <c r="E83" s="2">
        <v>810002035</v>
      </c>
      <c r="F83" s="2">
        <v>1</v>
      </c>
      <c r="G83" s="3">
        <v>27</v>
      </c>
      <c r="H83" s="3">
        <v>11.7925</v>
      </c>
      <c r="I83" s="68">
        <v>4</v>
      </c>
      <c r="J83" s="255">
        <f t="shared" si="3"/>
        <v>652.63760265845485</v>
      </c>
      <c r="K83" s="145">
        <v>725.15289184272763</v>
      </c>
      <c r="L83" s="36">
        <f t="shared" si="2"/>
        <v>0</v>
      </c>
    </row>
    <row r="84" spans="1:12">
      <c r="B84" s="1"/>
      <c r="C84" s="35"/>
      <c r="D84" s="35"/>
      <c r="E84" s="2" t="s">
        <v>8043</v>
      </c>
      <c r="F84" s="2"/>
      <c r="H84" s="3"/>
      <c r="J84" s="255"/>
      <c r="K84" s="145"/>
    </row>
    <row r="85" spans="1:12">
      <c r="B85" s="25" t="s">
        <v>4543</v>
      </c>
      <c r="C85" s="4"/>
      <c r="D85" s="4"/>
      <c r="E85" s="2" t="s">
        <v>8043</v>
      </c>
      <c r="F85" s="2"/>
      <c r="H85" s="3"/>
      <c r="J85" s="255"/>
      <c r="K85" s="145"/>
    </row>
    <row r="86" spans="1:12">
      <c r="A86" s="13">
        <v>662492406250</v>
      </c>
      <c r="B86" s="4" t="s">
        <v>1103</v>
      </c>
      <c r="C86" s="4" t="s">
        <v>1104</v>
      </c>
      <c r="D86" s="4" t="s">
        <v>1104</v>
      </c>
      <c r="E86" s="2">
        <v>810002036</v>
      </c>
      <c r="F86" s="2">
        <v>1</v>
      </c>
      <c r="G86" s="3">
        <v>21</v>
      </c>
      <c r="H86" s="3">
        <v>8.5760000000000005</v>
      </c>
      <c r="I86" s="68">
        <v>6</v>
      </c>
      <c r="J86" s="255">
        <f t="shared" si="3"/>
        <v>427.91496421729619</v>
      </c>
      <c r="K86" s="145">
        <v>475.4610713525513</v>
      </c>
      <c r="L86" s="36">
        <f t="shared" si="2"/>
        <v>0</v>
      </c>
    </row>
    <row r="87" spans="1:12">
      <c r="A87" s="13">
        <v>662492262542</v>
      </c>
      <c r="B87" s="4" t="s">
        <v>1105</v>
      </c>
      <c r="C87" s="35" t="s">
        <v>1106</v>
      </c>
      <c r="D87" s="35" t="s">
        <v>1106</v>
      </c>
      <c r="E87" s="2">
        <v>810002037</v>
      </c>
      <c r="F87" s="2">
        <v>1</v>
      </c>
      <c r="G87" s="3">
        <v>24</v>
      </c>
      <c r="H87" s="3">
        <v>8.6</v>
      </c>
      <c r="I87" s="79"/>
      <c r="J87" s="255">
        <f t="shared" si="3"/>
        <v>523.45572666832777</v>
      </c>
      <c r="K87" s="145">
        <v>581.61747407591974</v>
      </c>
      <c r="L87" s="36">
        <f t="shared" si="2"/>
        <v>0</v>
      </c>
    </row>
    <row r="88" spans="1:12">
      <c r="A88" s="13">
        <v>662492783092</v>
      </c>
      <c r="B88" s="4" t="s">
        <v>1107</v>
      </c>
      <c r="C88" s="35" t="s">
        <v>1108</v>
      </c>
      <c r="D88" s="35" t="s">
        <v>1108</v>
      </c>
      <c r="E88" s="2">
        <v>810002038</v>
      </c>
      <c r="F88" s="2">
        <v>1</v>
      </c>
      <c r="G88" s="3">
        <v>27</v>
      </c>
      <c r="H88" s="3">
        <v>11.79</v>
      </c>
      <c r="J88" s="255">
        <f t="shared" si="3"/>
        <v>618.99648911935924</v>
      </c>
      <c r="K88" s="145">
        <v>687.77387679928802</v>
      </c>
      <c r="L88" s="36">
        <f t="shared" si="2"/>
        <v>0</v>
      </c>
    </row>
    <row r="89" spans="1:12">
      <c r="A89" s="13">
        <v>662492256046</v>
      </c>
      <c r="B89" s="4" t="s">
        <v>3916</v>
      </c>
      <c r="C89" s="35" t="s">
        <v>3917</v>
      </c>
      <c r="D89" s="35" t="s">
        <v>3917</v>
      </c>
      <c r="E89" s="2">
        <v>810002039</v>
      </c>
      <c r="F89" s="2">
        <v>1</v>
      </c>
      <c r="G89" s="3">
        <v>30</v>
      </c>
      <c r="H89" s="3">
        <v>19.296900000000001</v>
      </c>
      <c r="J89" s="255">
        <f t="shared" si="3"/>
        <v>729.33934152759309</v>
      </c>
      <c r="K89" s="145">
        <v>810.37704614177005</v>
      </c>
      <c r="L89" s="36">
        <f t="shared" si="2"/>
        <v>0</v>
      </c>
    </row>
    <row r="90" spans="1:12">
      <c r="A90" s="13">
        <v>662192616772</v>
      </c>
      <c r="B90" s="4" t="s">
        <v>1921</v>
      </c>
      <c r="C90" s="35" t="s">
        <v>1922</v>
      </c>
      <c r="D90" s="35" t="s">
        <v>1922</v>
      </c>
      <c r="E90" s="2">
        <v>810002040</v>
      </c>
      <c r="F90" s="2">
        <v>1</v>
      </c>
      <c r="G90" s="3">
        <v>33</v>
      </c>
      <c r="H90" s="3">
        <v>19.296900000000001</v>
      </c>
      <c r="I90" s="79"/>
      <c r="J90" s="255">
        <f t="shared" si="3"/>
        <v>822.18881489549688</v>
      </c>
      <c r="K90" s="145">
        <v>913.54312766166322</v>
      </c>
      <c r="L90" s="36">
        <f t="shared" si="2"/>
        <v>0</v>
      </c>
    </row>
    <row r="91" spans="1:12">
      <c r="B91" s="35"/>
      <c r="C91" s="35"/>
      <c r="D91" s="35"/>
      <c r="E91" s="2" t="s">
        <v>8043</v>
      </c>
      <c r="F91" s="2"/>
      <c r="H91" s="3"/>
      <c r="I91" s="79"/>
      <c r="J91" s="255"/>
      <c r="K91" s="145"/>
    </row>
    <row r="92" spans="1:12">
      <c r="B92" s="25" t="s">
        <v>1923</v>
      </c>
      <c r="C92" s="4"/>
      <c r="D92" s="4"/>
      <c r="E92" s="2" t="s">
        <v>8043</v>
      </c>
      <c r="F92" s="2"/>
      <c r="H92" s="3"/>
      <c r="J92" s="255"/>
      <c r="K92" s="145"/>
    </row>
    <row r="93" spans="1:12">
      <c r="A93" s="13">
        <v>662492805077</v>
      </c>
      <c r="B93" s="4" t="s">
        <v>1924</v>
      </c>
      <c r="C93" s="4" t="s">
        <v>1925</v>
      </c>
      <c r="D93" s="4" t="s">
        <v>1925</v>
      </c>
      <c r="E93" s="2">
        <v>810002041</v>
      </c>
      <c r="F93" s="2">
        <v>1</v>
      </c>
      <c r="G93" s="3">
        <v>22</v>
      </c>
      <c r="H93" s="3">
        <v>11.7925</v>
      </c>
      <c r="J93" s="255">
        <f t="shared" si="3"/>
        <v>504.6167030864342</v>
      </c>
      <c r="K93" s="145">
        <v>560.68522565159356</v>
      </c>
      <c r="L93" s="36">
        <f t="shared" si="2"/>
        <v>0</v>
      </c>
    </row>
    <row r="94" spans="1:12">
      <c r="A94" s="13">
        <v>662492250150</v>
      </c>
      <c r="B94" s="4" t="s">
        <v>1926</v>
      </c>
      <c r="C94" s="35" t="s">
        <v>1927</v>
      </c>
      <c r="D94" s="35" t="s">
        <v>1927</v>
      </c>
      <c r="E94" s="2">
        <v>810002042</v>
      </c>
      <c r="F94" s="2">
        <v>1</v>
      </c>
      <c r="G94" s="3">
        <v>25</v>
      </c>
      <c r="H94" s="3">
        <v>11.7925</v>
      </c>
      <c r="J94" s="255">
        <f t="shared" si="3"/>
        <v>565.17070745680621</v>
      </c>
      <c r="K94" s="145">
        <v>627.96745272978467</v>
      </c>
      <c r="L94" s="36">
        <f t="shared" si="2"/>
        <v>0</v>
      </c>
    </row>
    <row r="95" spans="1:12">
      <c r="A95" s="13">
        <v>662492327036</v>
      </c>
      <c r="B95" s="4" t="s">
        <v>1928</v>
      </c>
      <c r="C95" s="35" t="s">
        <v>1929</v>
      </c>
      <c r="D95" s="35" t="s">
        <v>1929</v>
      </c>
      <c r="E95" s="2">
        <v>810002043</v>
      </c>
      <c r="F95" s="2">
        <v>1</v>
      </c>
      <c r="G95" s="3">
        <v>28</v>
      </c>
      <c r="H95" s="3">
        <v>11.7925</v>
      </c>
      <c r="J95" s="255">
        <f t="shared" si="3"/>
        <v>666.09404807409339</v>
      </c>
      <c r="K95" s="145">
        <v>740.10449786010372</v>
      </c>
      <c r="L95" s="36">
        <f t="shared" si="2"/>
        <v>0</v>
      </c>
    </row>
    <row r="96" spans="1:12">
      <c r="A96" s="13">
        <v>662493763166</v>
      </c>
      <c r="B96" s="4" t="s">
        <v>1930</v>
      </c>
      <c r="C96" s="35" t="s">
        <v>1931</v>
      </c>
      <c r="D96" s="35" t="s">
        <v>1931</v>
      </c>
      <c r="E96" s="2">
        <v>810002044</v>
      </c>
      <c r="F96" s="2">
        <v>1</v>
      </c>
      <c r="G96" s="3">
        <v>31.5</v>
      </c>
      <c r="H96" s="3">
        <v>19.296900000000001</v>
      </c>
      <c r="J96" s="255">
        <f t="shared" si="3"/>
        <v>787.20205681483742</v>
      </c>
      <c r="K96" s="145">
        <v>874.66895201648606</v>
      </c>
      <c r="L96" s="36">
        <f t="shared" si="2"/>
        <v>0</v>
      </c>
    </row>
    <row r="97" spans="1:12">
      <c r="A97" s="13">
        <v>662492492710</v>
      </c>
      <c r="B97" s="4" t="s">
        <v>1932</v>
      </c>
      <c r="C97" s="35" t="s">
        <v>1933</v>
      </c>
      <c r="D97" s="35" t="s">
        <v>1933</v>
      </c>
      <c r="E97" s="2">
        <v>810002045</v>
      </c>
      <c r="F97" s="2">
        <v>1</v>
      </c>
      <c r="G97" s="3">
        <v>24</v>
      </c>
      <c r="H97" s="3">
        <v>19.296900000000001</v>
      </c>
      <c r="I97" s="68">
        <v>4</v>
      </c>
      <c r="J97" s="255">
        <f t="shared" si="3"/>
        <v>888.12539743212426</v>
      </c>
      <c r="K97" s="145">
        <v>986.80599714680477</v>
      </c>
      <c r="L97" s="36">
        <f t="shared" si="2"/>
        <v>0</v>
      </c>
    </row>
    <row r="98" spans="1:12">
      <c r="B98" s="1"/>
      <c r="C98" s="35"/>
      <c r="D98" s="35"/>
      <c r="E98" s="2" t="s">
        <v>8043</v>
      </c>
      <c r="F98" s="2"/>
      <c r="H98" s="3"/>
      <c r="J98" s="255"/>
      <c r="K98" s="145"/>
    </row>
    <row r="99" spans="1:12">
      <c r="B99" s="53" t="s">
        <v>8065</v>
      </c>
      <c r="C99" s="35"/>
      <c r="D99" s="35"/>
      <c r="E99" s="2"/>
      <c r="F99" s="2"/>
      <c r="H99" s="3"/>
      <c r="J99" s="255"/>
      <c r="K99" s="145"/>
    </row>
    <row r="100" spans="1:12">
      <c r="A100" s="13">
        <v>662492205235</v>
      </c>
      <c r="B100" s="4" t="s">
        <v>8166</v>
      </c>
      <c r="C100" s="35" t="s">
        <v>8059</v>
      </c>
      <c r="D100" s="35" t="s">
        <v>8059</v>
      </c>
      <c r="E100" s="2">
        <v>810007153</v>
      </c>
      <c r="F100" s="2">
        <v>1</v>
      </c>
      <c r="G100" s="3">
        <v>30</v>
      </c>
      <c r="H100" s="3">
        <v>15.008699999999999</v>
      </c>
      <c r="I100" s="68">
        <v>4</v>
      </c>
      <c r="J100" s="255">
        <f t="shared" si="3"/>
        <v>1043.5119851629374</v>
      </c>
      <c r="K100" s="145">
        <v>1159.4577612921526</v>
      </c>
      <c r="L100" s="36">
        <f t="shared" si="2"/>
        <v>0</v>
      </c>
    </row>
    <row r="101" spans="1:12">
      <c r="A101" s="13">
        <v>662492243596</v>
      </c>
      <c r="B101" s="4" t="s">
        <v>8167</v>
      </c>
      <c r="C101" s="35" t="s">
        <v>8060</v>
      </c>
      <c r="D101" s="35" t="s">
        <v>8060</v>
      </c>
      <c r="E101" s="2">
        <v>810007154</v>
      </c>
      <c r="F101" s="2">
        <v>1</v>
      </c>
      <c r="G101" s="3">
        <v>38</v>
      </c>
      <c r="H101" s="3">
        <v>20.029699999999998</v>
      </c>
      <c r="I101" s="68">
        <v>4</v>
      </c>
      <c r="J101" s="255">
        <f t="shared" si="3"/>
        <v>1274.3029155357551</v>
      </c>
      <c r="K101" s="145">
        <v>1415.8921283730613</v>
      </c>
      <c r="L101" s="36">
        <f t="shared" si="2"/>
        <v>0</v>
      </c>
    </row>
    <row r="102" spans="1:12">
      <c r="B102" s="1"/>
      <c r="C102" s="35"/>
      <c r="D102" s="35"/>
      <c r="E102" s="2"/>
      <c r="F102" s="2"/>
      <c r="H102" s="3"/>
      <c r="J102" s="255"/>
      <c r="K102" s="145"/>
    </row>
    <row r="103" spans="1:12">
      <c r="A103" s="18"/>
      <c r="B103" s="53" t="s">
        <v>1934</v>
      </c>
      <c r="C103" s="4"/>
      <c r="D103" s="4"/>
      <c r="E103" s="2" t="s">
        <v>8043</v>
      </c>
      <c r="F103" s="95"/>
      <c r="G103" s="50"/>
      <c r="H103" s="50"/>
      <c r="I103" s="95"/>
      <c r="J103" s="255"/>
      <c r="K103" s="145"/>
    </row>
    <row r="104" spans="1:12">
      <c r="A104" s="18">
        <v>662492464731</v>
      </c>
      <c r="B104" s="4" t="s">
        <v>1935</v>
      </c>
      <c r="C104" s="4" t="s">
        <v>1936</v>
      </c>
      <c r="D104" s="4" t="s">
        <v>1936</v>
      </c>
      <c r="E104" s="2">
        <v>810002046</v>
      </c>
      <c r="F104" s="95">
        <v>1</v>
      </c>
      <c r="G104" s="50">
        <v>23</v>
      </c>
      <c r="H104" s="50">
        <v>8.5760000000000005</v>
      </c>
      <c r="I104" s="95">
        <v>6</v>
      </c>
      <c r="J104" s="255">
        <f t="shared" si="3"/>
        <v>546.33168387491264</v>
      </c>
      <c r="K104" s="145">
        <v>607.03520430545848</v>
      </c>
      <c r="L104" s="36">
        <f t="shared" si="2"/>
        <v>0</v>
      </c>
    </row>
    <row r="105" spans="1:12">
      <c r="A105" s="13">
        <v>662492249369</v>
      </c>
      <c r="B105" s="4" t="s">
        <v>1937</v>
      </c>
      <c r="C105" s="35" t="s">
        <v>1938</v>
      </c>
      <c r="D105" s="35" t="s">
        <v>1938</v>
      </c>
      <c r="E105" s="2">
        <v>810002047</v>
      </c>
      <c r="F105" s="2">
        <v>1</v>
      </c>
      <c r="G105" s="3">
        <v>26.5</v>
      </c>
      <c r="H105" s="3">
        <v>11.7925</v>
      </c>
      <c r="I105" s="68">
        <v>4</v>
      </c>
      <c r="J105" s="255">
        <f t="shared" si="3"/>
        <v>608.23133278684884</v>
      </c>
      <c r="K105" s="145">
        <v>675.8125919853876</v>
      </c>
      <c r="L105" s="36">
        <f t="shared" si="2"/>
        <v>0</v>
      </c>
    </row>
    <row r="106" spans="1:12">
      <c r="A106" s="13">
        <v>662492455814</v>
      </c>
      <c r="B106" s="4" t="s">
        <v>1939</v>
      </c>
      <c r="C106" s="35" t="s">
        <v>1940</v>
      </c>
      <c r="D106" s="35" t="s">
        <v>1940</v>
      </c>
      <c r="E106" s="2">
        <v>810002048</v>
      </c>
      <c r="F106" s="2">
        <v>1</v>
      </c>
      <c r="G106" s="3">
        <v>29</v>
      </c>
      <c r="H106" s="3">
        <v>15.008699999999999</v>
      </c>
      <c r="I106" s="68">
        <v>4</v>
      </c>
      <c r="J106" s="255">
        <f t="shared" si="3"/>
        <v>727.99369698602914</v>
      </c>
      <c r="K106" s="145">
        <v>808.88188554003239</v>
      </c>
      <c r="L106" s="36">
        <f t="shared" si="2"/>
        <v>0</v>
      </c>
    </row>
    <row r="107" spans="1:12">
      <c r="A107" s="13">
        <v>662492591475</v>
      </c>
      <c r="B107" s="4" t="s">
        <v>1941</v>
      </c>
      <c r="C107" s="35" t="s">
        <v>1942</v>
      </c>
      <c r="D107" s="35" t="s">
        <v>1942</v>
      </c>
      <c r="E107" s="2">
        <v>810002049</v>
      </c>
      <c r="F107" s="2">
        <v>1</v>
      </c>
      <c r="G107" s="3">
        <v>31.5</v>
      </c>
      <c r="H107" s="3">
        <v>15.008699999999999</v>
      </c>
      <c r="I107" s="68">
        <v>4</v>
      </c>
      <c r="J107" s="255">
        <f t="shared" si="3"/>
        <v>843.71912756051825</v>
      </c>
      <c r="K107" s="145">
        <v>937.46569728946474</v>
      </c>
      <c r="L107" s="36">
        <f t="shared" si="2"/>
        <v>0</v>
      </c>
    </row>
    <row r="108" spans="1:12">
      <c r="A108" s="13">
        <v>662492340851</v>
      </c>
      <c r="B108" s="4" t="s">
        <v>5105</v>
      </c>
      <c r="C108" s="35" t="s">
        <v>5106</v>
      </c>
      <c r="D108" s="35" t="s">
        <v>5106</v>
      </c>
      <c r="E108" s="2">
        <v>810002050</v>
      </c>
      <c r="F108" s="2">
        <v>1</v>
      </c>
      <c r="G108" s="3">
        <v>37</v>
      </c>
      <c r="H108" s="3">
        <v>19.296900000000001</v>
      </c>
      <c r="I108" s="79">
        <v>4</v>
      </c>
      <c r="J108" s="255">
        <f t="shared" si="3"/>
        <v>962.1358472181347</v>
      </c>
      <c r="K108" s="145">
        <v>1069.0398302423719</v>
      </c>
      <c r="L108" s="36">
        <f t="shared" si="2"/>
        <v>0</v>
      </c>
    </row>
    <row r="109" spans="1:12">
      <c r="B109" s="35"/>
      <c r="C109" s="35"/>
      <c r="D109" s="35"/>
      <c r="E109" s="2" t="s">
        <v>8043</v>
      </c>
      <c r="F109" s="2"/>
      <c r="H109" s="3"/>
      <c r="I109" s="79"/>
      <c r="J109" s="255"/>
      <c r="K109" s="145"/>
    </row>
    <row r="110" spans="1:12">
      <c r="B110" s="53" t="s">
        <v>3025</v>
      </c>
      <c r="C110" s="4"/>
      <c r="D110" s="4"/>
      <c r="E110" s="2" t="s">
        <v>8043</v>
      </c>
      <c r="F110" s="2"/>
      <c r="H110" s="3"/>
      <c r="I110" s="79"/>
      <c r="J110" s="255"/>
      <c r="K110" s="145"/>
    </row>
    <row r="111" spans="1:12">
      <c r="A111" s="13">
        <v>662492841327</v>
      </c>
      <c r="B111" s="4" t="s">
        <v>5107</v>
      </c>
      <c r="C111" s="4" t="s">
        <v>5108</v>
      </c>
      <c r="D111" s="4" t="s">
        <v>5108</v>
      </c>
      <c r="E111" s="2">
        <v>810002051</v>
      </c>
      <c r="F111" s="2">
        <v>1</v>
      </c>
      <c r="G111" s="3">
        <v>30</v>
      </c>
      <c r="H111" s="3">
        <v>19.467600000000001</v>
      </c>
      <c r="J111" s="255">
        <f t="shared" si="3"/>
        <v>610.9226218699763</v>
      </c>
      <c r="K111" s="145">
        <v>678.80291318886259</v>
      </c>
      <c r="L111" s="36">
        <f t="shared" si="2"/>
        <v>0</v>
      </c>
    </row>
    <row r="112" spans="1:12">
      <c r="A112" s="13">
        <v>662492572917</v>
      </c>
      <c r="B112" s="4" t="s">
        <v>5109</v>
      </c>
      <c r="C112" s="35" t="s">
        <v>5110</v>
      </c>
      <c r="D112" s="35" t="s">
        <v>5110</v>
      </c>
      <c r="E112" s="2">
        <v>810002052</v>
      </c>
      <c r="F112" s="2">
        <v>1</v>
      </c>
      <c r="G112" s="3">
        <v>33</v>
      </c>
      <c r="H112" s="3">
        <v>19.467600000000001</v>
      </c>
      <c r="J112" s="255">
        <f t="shared" si="3"/>
        <v>694.35258344693352</v>
      </c>
      <c r="K112" s="145">
        <v>771.50287049659278</v>
      </c>
      <c r="L112" s="36">
        <f t="shared" si="2"/>
        <v>0</v>
      </c>
    </row>
    <row r="113" spans="1:12">
      <c r="A113" s="13">
        <v>662492147986</v>
      </c>
      <c r="B113" s="4" t="s">
        <v>3156</v>
      </c>
      <c r="C113" s="35" t="s">
        <v>3157</v>
      </c>
      <c r="D113" s="35" t="s">
        <v>3157</v>
      </c>
      <c r="E113" s="2">
        <v>810002053</v>
      </c>
      <c r="F113" s="2">
        <v>1</v>
      </c>
      <c r="G113" s="3">
        <v>24.5</v>
      </c>
      <c r="H113" s="3">
        <v>52.426499999999997</v>
      </c>
      <c r="I113" s="68">
        <v>2</v>
      </c>
      <c r="J113" s="255">
        <f t="shared" si="3"/>
        <v>841.02783847739033</v>
      </c>
      <c r="K113" s="145">
        <v>934.4753760859893</v>
      </c>
      <c r="L113" s="36">
        <f t="shared" si="2"/>
        <v>0</v>
      </c>
    </row>
    <row r="114" spans="1:12">
      <c r="A114" s="13">
        <v>662492101742</v>
      </c>
      <c r="B114" s="4" t="s">
        <v>3158</v>
      </c>
      <c r="C114" s="35" t="s">
        <v>3159</v>
      </c>
      <c r="D114" s="35" t="s">
        <v>3159</v>
      </c>
      <c r="E114" s="2">
        <v>810002054</v>
      </c>
      <c r="F114" s="2">
        <v>1</v>
      </c>
      <c r="G114" s="3">
        <v>28</v>
      </c>
      <c r="H114" s="3"/>
      <c r="J114" s="255">
        <f t="shared" si="3"/>
        <v>971.55535900908126</v>
      </c>
      <c r="K114" s="145">
        <v>1079.5059544545347</v>
      </c>
      <c r="L114" s="36">
        <f t="shared" si="2"/>
        <v>0</v>
      </c>
    </row>
    <row r="115" spans="1:12">
      <c r="A115" s="13">
        <v>662492246986</v>
      </c>
      <c r="B115" s="4" t="s">
        <v>3160</v>
      </c>
      <c r="C115" s="35" t="s">
        <v>3161</v>
      </c>
      <c r="D115" s="35" t="s">
        <v>3161</v>
      </c>
      <c r="E115" s="2">
        <v>810002055</v>
      </c>
      <c r="F115" s="2">
        <v>1</v>
      </c>
      <c r="G115" s="3">
        <v>31.5</v>
      </c>
      <c r="H115" s="3"/>
      <c r="J115" s="255">
        <f t="shared" si="3"/>
        <v>1098.0459459160807</v>
      </c>
      <c r="K115" s="145">
        <v>1220.0510510178674</v>
      </c>
      <c r="L115" s="36">
        <f t="shared" si="2"/>
        <v>0</v>
      </c>
    </row>
    <row r="116" spans="1:12">
      <c r="B116" s="1"/>
      <c r="C116" s="35"/>
      <c r="D116" s="35"/>
      <c r="E116" s="2" t="s">
        <v>8043</v>
      </c>
      <c r="F116" s="2"/>
      <c r="H116" s="3"/>
      <c r="J116" s="255"/>
      <c r="K116" s="145"/>
    </row>
    <row r="117" spans="1:12">
      <c r="B117" s="53" t="s">
        <v>2767</v>
      </c>
      <c r="C117" s="4"/>
      <c r="D117" s="4"/>
      <c r="E117" s="2" t="s">
        <v>8043</v>
      </c>
      <c r="F117" s="2"/>
      <c r="H117" s="3"/>
      <c r="J117" s="255"/>
      <c r="K117" s="145"/>
    </row>
    <row r="118" spans="1:12">
      <c r="A118" s="13">
        <v>662492454756</v>
      </c>
      <c r="B118" s="4" t="s">
        <v>1287</v>
      </c>
      <c r="C118" s="4" t="s">
        <v>7808</v>
      </c>
      <c r="D118" s="4" t="s">
        <v>7808</v>
      </c>
      <c r="E118" s="2">
        <v>810002056</v>
      </c>
      <c r="F118" s="2">
        <v>1</v>
      </c>
      <c r="G118" s="3">
        <v>18</v>
      </c>
      <c r="H118" s="3">
        <v>52.426499999999997</v>
      </c>
      <c r="J118" s="255">
        <f t="shared" si="3"/>
        <v>680.89613803129521</v>
      </c>
      <c r="K118" s="145">
        <v>756.55126447921691</v>
      </c>
      <c r="L118" s="36">
        <f t="shared" si="2"/>
        <v>0</v>
      </c>
    </row>
    <row r="119" spans="1:12">
      <c r="A119" s="13">
        <v>662492852491</v>
      </c>
      <c r="B119" s="4" t="s">
        <v>630</v>
      </c>
      <c r="C119" s="35" t="s">
        <v>631</v>
      </c>
      <c r="D119" s="35" t="s">
        <v>631</v>
      </c>
      <c r="E119" s="2">
        <v>810002057</v>
      </c>
      <c r="F119" s="2">
        <v>1</v>
      </c>
      <c r="G119" s="3">
        <v>22</v>
      </c>
      <c r="H119" s="3">
        <v>52.426499999999997</v>
      </c>
      <c r="I119" s="79"/>
      <c r="J119" s="255">
        <f t="shared" si="3"/>
        <v>746.83272056792271</v>
      </c>
      <c r="K119" s="145">
        <v>829.81413396435858</v>
      </c>
      <c r="L119" s="36">
        <f t="shared" si="2"/>
        <v>0</v>
      </c>
    </row>
    <row r="120" spans="1:12">
      <c r="A120" s="13">
        <v>662492504956</v>
      </c>
      <c r="B120" s="4" t="s">
        <v>2762</v>
      </c>
      <c r="C120" s="35" t="s">
        <v>2763</v>
      </c>
      <c r="D120" s="35" t="s">
        <v>2763</v>
      </c>
      <c r="E120" s="2">
        <v>810002058</v>
      </c>
      <c r="F120" s="2">
        <v>1</v>
      </c>
      <c r="G120" s="3">
        <v>40</v>
      </c>
      <c r="H120" s="3">
        <v>25.281300000000002</v>
      </c>
      <c r="I120" s="79"/>
      <c r="J120" s="255">
        <f t="shared" si="3"/>
        <v>867.94072930866707</v>
      </c>
      <c r="K120" s="145">
        <v>964.37858812074114</v>
      </c>
      <c r="L120" s="36">
        <f t="shared" si="2"/>
        <v>0</v>
      </c>
    </row>
    <row r="121" spans="1:12">
      <c r="A121" s="13">
        <v>662492286135</v>
      </c>
      <c r="B121" s="4" t="s">
        <v>4736</v>
      </c>
      <c r="C121" s="35" t="s">
        <v>4737</v>
      </c>
      <c r="D121" s="35" t="s">
        <v>4737</v>
      </c>
      <c r="E121" s="2">
        <v>810002059</v>
      </c>
      <c r="F121" s="2">
        <v>1</v>
      </c>
      <c r="G121" s="3">
        <v>30</v>
      </c>
      <c r="H121" s="3">
        <v>52.426499999999997</v>
      </c>
      <c r="I121" s="79"/>
      <c r="J121" s="255">
        <f t="shared" si="3"/>
        <v>1021.344207046943</v>
      </c>
      <c r="K121" s="145">
        <v>1134.8268967188255</v>
      </c>
      <c r="L121" s="36">
        <f t="shared" si="2"/>
        <v>0</v>
      </c>
    </row>
    <row r="122" spans="1:12">
      <c r="A122" s="13">
        <v>662492805923</v>
      </c>
      <c r="B122" s="4" t="s">
        <v>4738</v>
      </c>
      <c r="C122" s="35" t="s">
        <v>4739</v>
      </c>
      <c r="D122" s="35" t="s">
        <v>4739</v>
      </c>
      <c r="E122" s="2">
        <v>810002060</v>
      </c>
      <c r="F122" s="2">
        <v>1</v>
      </c>
      <c r="G122" s="3">
        <v>33</v>
      </c>
      <c r="H122" s="3">
        <v>52.426499999999997</v>
      </c>
      <c r="I122" s="79">
        <v>2</v>
      </c>
      <c r="J122" s="255">
        <f t="shared" si="3"/>
        <v>1154.5630166617616</v>
      </c>
      <c r="K122" s="145">
        <v>1282.8477962908462</v>
      </c>
      <c r="L122" s="36">
        <f t="shared" si="2"/>
        <v>0</v>
      </c>
    </row>
    <row r="123" spans="1:12">
      <c r="B123" s="35"/>
      <c r="C123" s="35"/>
      <c r="D123" s="35"/>
      <c r="E123" s="2" t="s">
        <v>8043</v>
      </c>
      <c r="F123" s="2"/>
      <c r="H123" s="3"/>
      <c r="I123" s="79"/>
      <c r="J123" s="255"/>
      <c r="K123" s="145"/>
    </row>
    <row r="124" spans="1:12">
      <c r="A124" s="18"/>
      <c r="B124" s="53" t="s">
        <v>922</v>
      </c>
      <c r="C124" s="250"/>
      <c r="D124" s="250"/>
      <c r="E124" s="2" t="s">
        <v>8043</v>
      </c>
      <c r="F124" s="2"/>
      <c r="H124" s="3"/>
      <c r="J124" s="255"/>
      <c r="K124" s="145"/>
    </row>
    <row r="125" spans="1:12">
      <c r="A125" s="18">
        <v>662492207925</v>
      </c>
      <c r="B125" s="4" t="s">
        <v>4740</v>
      </c>
      <c r="C125" s="4" t="s">
        <v>4741</v>
      </c>
      <c r="D125" s="4" t="s">
        <v>4741</v>
      </c>
      <c r="E125" s="2">
        <v>810002061</v>
      </c>
      <c r="F125" s="2">
        <v>1</v>
      </c>
      <c r="G125" s="3">
        <v>17</v>
      </c>
      <c r="H125" s="3">
        <v>8.5763999999999996</v>
      </c>
      <c r="I125" s="68">
        <v>6</v>
      </c>
      <c r="J125" s="255">
        <f t="shared" si="3"/>
        <v>374.08918255474327</v>
      </c>
      <c r="K125" s="145">
        <v>415.65464728304806</v>
      </c>
      <c r="L125" s="36">
        <f t="shared" si="2"/>
        <v>0</v>
      </c>
    </row>
    <row r="126" spans="1:12">
      <c r="A126" s="13">
        <v>662492154267</v>
      </c>
      <c r="B126" s="4" t="s">
        <v>4742</v>
      </c>
      <c r="C126" s="35" t="s">
        <v>4743</v>
      </c>
      <c r="D126" s="35" t="s">
        <v>4743</v>
      </c>
      <c r="E126" s="2">
        <v>810002062</v>
      </c>
      <c r="F126" s="2">
        <v>1</v>
      </c>
      <c r="G126" s="3">
        <v>19</v>
      </c>
      <c r="H126" s="3">
        <v>8.6</v>
      </c>
      <c r="I126" s="68">
        <v>6</v>
      </c>
      <c r="J126" s="255">
        <f t="shared" si="3"/>
        <v>433.29754238355162</v>
      </c>
      <c r="K126" s="145">
        <v>481.44171375950179</v>
      </c>
      <c r="L126" s="36">
        <f t="shared" si="2"/>
        <v>0</v>
      </c>
    </row>
    <row r="127" spans="1:12">
      <c r="A127" s="13">
        <v>662492680032</v>
      </c>
      <c r="B127" s="4" t="s">
        <v>4744</v>
      </c>
      <c r="C127" s="35" t="s">
        <v>4745</v>
      </c>
      <c r="D127" s="35" t="s">
        <v>4745</v>
      </c>
      <c r="E127" s="2">
        <v>810002063</v>
      </c>
      <c r="F127" s="2">
        <v>1</v>
      </c>
      <c r="G127" s="50">
        <v>20</v>
      </c>
      <c r="H127" s="3">
        <v>8.6</v>
      </c>
      <c r="I127" s="68">
        <v>6</v>
      </c>
      <c r="J127" s="255">
        <f t="shared" si="3"/>
        <v>493.85154675392363</v>
      </c>
      <c r="K127" s="145">
        <v>548.72394083769291</v>
      </c>
      <c r="L127" s="36">
        <f t="shared" si="2"/>
        <v>0</v>
      </c>
    </row>
    <row r="128" spans="1:12">
      <c r="A128" s="13">
        <v>662792780770</v>
      </c>
      <c r="B128" s="4" t="s">
        <v>4746</v>
      </c>
      <c r="C128" s="35" t="s">
        <v>4747</v>
      </c>
      <c r="D128" s="35" t="s">
        <v>4747</v>
      </c>
      <c r="E128" s="2">
        <v>810002064</v>
      </c>
      <c r="F128" s="2">
        <v>1</v>
      </c>
      <c r="G128" s="50">
        <v>23</v>
      </c>
      <c r="H128" s="3">
        <v>19.296900000000001</v>
      </c>
      <c r="I128" s="68">
        <v>6</v>
      </c>
      <c r="J128" s="255">
        <f t="shared" si="3"/>
        <v>573.24457470618927</v>
      </c>
      <c r="K128" s="145">
        <v>636.93841634021032</v>
      </c>
      <c r="L128" s="36">
        <f t="shared" si="2"/>
        <v>0</v>
      </c>
    </row>
    <row r="129" spans="1:12">
      <c r="A129" s="13">
        <v>662492232941</v>
      </c>
      <c r="B129" s="4" t="s">
        <v>4748</v>
      </c>
      <c r="C129" s="35" t="s">
        <v>4749</v>
      </c>
      <c r="D129" s="35" t="s">
        <v>4749</v>
      </c>
      <c r="E129" s="2">
        <v>810002065</v>
      </c>
      <c r="F129" s="2">
        <v>1</v>
      </c>
      <c r="G129" s="3">
        <v>24</v>
      </c>
      <c r="H129" s="3">
        <v>11.7925</v>
      </c>
      <c r="J129" s="255">
        <f t="shared" si="3"/>
        <v>620.34213366092308</v>
      </c>
      <c r="K129" s="145">
        <v>689.26903740102568</v>
      </c>
      <c r="L129" s="36">
        <f t="shared" si="2"/>
        <v>0</v>
      </c>
    </row>
    <row r="130" spans="1:12">
      <c r="B130" s="1"/>
      <c r="C130" s="35"/>
      <c r="D130" s="35"/>
      <c r="E130" s="2" t="s">
        <v>8043</v>
      </c>
      <c r="F130" s="2"/>
      <c r="H130" s="3"/>
      <c r="J130" s="255"/>
      <c r="K130" s="145"/>
    </row>
    <row r="131" spans="1:12">
      <c r="B131" s="53" t="s">
        <v>929</v>
      </c>
      <c r="C131" s="4"/>
      <c r="D131" s="4"/>
      <c r="E131" s="2" t="s">
        <v>8043</v>
      </c>
      <c r="F131" s="2"/>
      <c r="H131" s="3"/>
      <c r="J131" s="255"/>
      <c r="K131" s="145"/>
    </row>
    <row r="132" spans="1:12">
      <c r="A132" s="13">
        <v>662492140598</v>
      </c>
      <c r="B132" s="4" t="s">
        <v>4750</v>
      </c>
      <c r="C132" s="4" t="s">
        <v>4751</v>
      </c>
      <c r="D132" s="4" t="s">
        <v>4751</v>
      </c>
      <c r="E132" s="2">
        <v>810002066</v>
      </c>
      <c r="F132" s="2">
        <v>1</v>
      </c>
      <c r="G132" s="50">
        <v>19</v>
      </c>
      <c r="H132" s="50">
        <v>8.5760000000000005</v>
      </c>
      <c r="I132" s="79">
        <v>6</v>
      </c>
      <c r="J132" s="255">
        <f t="shared" si="3"/>
        <v>440.02576509137066</v>
      </c>
      <c r="K132" s="145">
        <v>488.91751676818961</v>
      </c>
      <c r="L132" s="36">
        <f t="shared" si="2"/>
        <v>0</v>
      </c>
    </row>
    <row r="133" spans="1:12">
      <c r="A133" s="13">
        <v>662492182598</v>
      </c>
      <c r="B133" s="4" t="s">
        <v>4752</v>
      </c>
      <c r="C133" s="35" t="s">
        <v>4753</v>
      </c>
      <c r="D133" s="35" t="s">
        <v>4753</v>
      </c>
      <c r="E133" s="2">
        <v>810002067</v>
      </c>
      <c r="F133" s="2">
        <v>1</v>
      </c>
      <c r="G133" s="3">
        <v>21</v>
      </c>
      <c r="H133" s="3">
        <v>8.6</v>
      </c>
      <c r="I133" s="68">
        <v>6</v>
      </c>
      <c r="J133" s="255">
        <f t="shared" si="3"/>
        <v>487.12332404610441</v>
      </c>
      <c r="K133" s="145">
        <v>541.24813782900492</v>
      </c>
      <c r="L133" s="36">
        <f t="shared" si="2"/>
        <v>0</v>
      </c>
    </row>
    <row r="134" spans="1:12">
      <c r="A134" s="13">
        <v>662492481189</v>
      </c>
      <c r="B134" s="4" t="s">
        <v>2691</v>
      </c>
      <c r="C134" s="35" t="s">
        <v>2692</v>
      </c>
      <c r="D134" s="35" t="s">
        <v>2692</v>
      </c>
      <c r="E134" s="2">
        <v>810002068</v>
      </c>
      <c r="F134" s="2">
        <v>1</v>
      </c>
      <c r="G134" s="3">
        <v>22</v>
      </c>
      <c r="H134" s="3">
        <v>8.6</v>
      </c>
      <c r="J134" s="255">
        <f t="shared" si="3"/>
        <v>558.44248474898723</v>
      </c>
      <c r="K134" s="145">
        <v>620.49164972109691</v>
      </c>
      <c r="L134" s="36">
        <f t="shared" si="2"/>
        <v>0</v>
      </c>
    </row>
    <row r="135" spans="1:12">
      <c r="A135" s="13">
        <v>662492545720</v>
      </c>
      <c r="B135" s="4" t="s">
        <v>2693</v>
      </c>
      <c r="C135" s="35" t="s">
        <v>2694</v>
      </c>
      <c r="D135" s="35" t="s">
        <v>2694</v>
      </c>
      <c r="E135" s="2">
        <v>810002069</v>
      </c>
      <c r="F135" s="2">
        <v>1</v>
      </c>
      <c r="G135" s="3">
        <v>25</v>
      </c>
      <c r="H135" s="3">
        <v>11.7925</v>
      </c>
      <c r="I135" s="79"/>
      <c r="J135" s="255">
        <f t="shared" si="3"/>
        <v>636.48986815968885</v>
      </c>
      <c r="K135" s="145">
        <v>707.21096462187654</v>
      </c>
      <c r="L135" s="36">
        <f t="shared" si="2"/>
        <v>0</v>
      </c>
    </row>
    <row r="136" spans="1:12">
      <c r="A136" s="13">
        <v>662492472422</v>
      </c>
      <c r="B136" s="4" t="s">
        <v>2695</v>
      </c>
      <c r="C136" s="35" t="s">
        <v>2696</v>
      </c>
      <c r="D136" s="35" t="s">
        <v>2696</v>
      </c>
      <c r="E136" s="2">
        <v>810002070</v>
      </c>
      <c r="F136" s="2">
        <v>1</v>
      </c>
      <c r="G136" s="3">
        <v>26</v>
      </c>
      <c r="H136" s="3">
        <v>11.7925</v>
      </c>
      <c r="I136" s="79">
        <v>4</v>
      </c>
      <c r="J136" s="255">
        <f t="shared" si="3"/>
        <v>709.15467340413545</v>
      </c>
      <c r="K136" s="145">
        <v>787.94963711570608</v>
      </c>
      <c r="L136" s="36">
        <f t="shared" si="2"/>
        <v>0</v>
      </c>
    </row>
    <row r="137" spans="1:12">
      <c r="B137" s="35"/>
      <c r="C137" s="35"/>
      <c r="D137" s="35"/>
      <c r="E137" s="2" t="s">
        <v>8043</v>
      </c>
      <c r="F137" s="2"/>
      <c r="H137" s="3"/>
      <c r="I137" s="79"/>
      <c r="J137" s="255"/>
      <c r="K137" s="145"/>
    </row>
    <row r="138" spans="1:12">
      <c r="B138" s="25" t="s">
        <v>936</v>
      </c>
      <c r="C138" s="4"/>
      <c r="D138" s="4"/>
      <c r="E138" s="2" t="s">
        <v>8043</v>
      </c>
      <c r="F138" s="2"/>
      <c r="H138" s="3"/>
      <c r="J138" s="255"/>
      <c r="K138" s="145"/>
    </row>
    <row r="139" spans="1:12">
      <c r="A139" s="13">
        <v>662492845141</v>
      </c>
      <c r="B139" s="4" t="s">
        <v>2697</v>
      </c>
      <c r="C139" s="4" t="s">
        <v>2698</v>
      </c>
      <c r="D139" s="4" t="s">
        <v>2698</v>
      </c>
      <c r="E139" s="2">
        <v>810002071</v>
      </c>
      <c r="F139" s="2">
        <v>1</v>
      </c>
      <c r="G139" s="3">
        <v>22</v>
      </c>
      <c r="H139" s="3">
        <v>8.6</v>
      </c>
      <c r="I139" s="68">
        <v>6</v>
      </c>
      <c r="J139" s="255">
        <f t="shared" si="3"/>
        <v>501.92541400330651</v>
      </c>
      <c r="K139" s="145">
        <v>557.69490444811834</v>
      </c>
      <c r="L139" s="36">
        <f t="shared" ref="L139:L179" si="4">IF($L$4="(net)",0,(K139*$L$4))</f>
        <v>0</v>
      </c>
    </row>
    <row r="140" spans="1:12">
      <c r="A140" s="13">
        <v>662492313947</v>
      </c>
      <c r="B140" s="4" t="s">
        <v>2699</v>
      </c>
      <c r="C140" s="35" t="s">
        <v>2700</v>
      </c>
      <c r="D140" s="35" t="s">
        <v>2700</v>
      </c>
      <c r="E140" s="2">
        <v>810002072</v>
      </c>
      <c r="F140" s="2">
        <v>1</v>
      </c>
      <c r="G140" s="3">
        <v>24</v>
      </c>
      <c r="H140" s="3">
        <v>8.6</v>
      </c>
      <c r="J140" s="255">
        <f t="shared" si="3"/>
        <v>598.81182099590183</v>
      </c>
      <c r="K140" s="145">
        <v>665.34646777322428</v>
      </c>
      <c r="L140" s="36">
        <f t="shared" si="4"/>
        <v>0</v>
      </c>
    </row>
    <row r="141" spans="1:12">
      <c r="A141" s="23">
        <v>662492859278</v>
      </c>
      <c r="B141" s="4" t="s">
        <v>2701</v>
      </c>
      <c r="C141" s="35" t="s">
        <v>2702</v>
      </c>
      <c r="D141" s="35" t="s">
        <v>2702</v>
      </c>
      <c r="E141" s="2">
        <v>810002073</v>
      </c>
      <c r="F141" s="57">
        <v>1</v>
      </c>
      <c r="G141" s="58">
        <v>27</v>
      </c>
      <c r="H141" s="9">
        <v>11.7925</v>
      </c>
      <c r="I141" s="79"/>
      <c r="J141" s="255">
        <f t="shared" si="3"/>
        <v>694.35258344693352</v>
      </c>
      <c r="K141" s="145">
        <v>771.50287049659278</v>
      </c>
      <c r="L141" s="36">
        <f t="shared" si="4"/>
        <v>0</v>
      </c>
    </row>
    <row r="142" spans="1:12">
      <c r="A142" s="13">
        <v>662492850725</v>
      </c>
      <c r="B142" s="4" t="s">
        <v>2703</v>
      </c>
      <c r="C142" s="35" t="s">
        <v>2704</v>
      </c>
      <c r="D142" s="35" t="s">
        <v>2704</v>
      </c>
      <c r="E142" s="2">
        <v>810002074</v>
      </c>
      <c r="F142" s="2">
        <v>1</v>
      </c>
      <c r="G142" s="3">
        <v>31</v>
      </c>
      <c r="H142" s="3">
        <v>19.296900000000001</v>
      </c>
      <c r="J142" s="255">
        <f t="shared" si="3"/>
        <v>804.69543585516715</v>
      </c>
      <c r="K142" s="145">
        <v>894.10603983907458</v>
      </c>
      <c r="L142" s="36">
        <f t="shared" si="4"/>
        <v>0</v>
      </c>
    </row>
    <row r="143" spans="1:12">
      <c r="A143" s="13">
        <v>662492209967</v>
      </c>
      <c r="B143" s="4" t="s">
        <v>2705</v>
      </c>
      <c r="C143" s="35" t="s">
        <v>2706</v>
      </c>
      <c r="D143" s="35" t="s">
        <v>2706</v>
      </c>
      <c r="E143" s="2">
        <v>810002075</v>
      </c>
      <c r="F143" s="2">
        <v>1</v>
      </c>
      <c r="G143" s="3">
        <v>33</v>
      </c>
      <c r="H143" s="50">
        <v>19.3</v>
      </c>
      <c r="J143" s="255">
        <f t="shared" si="3"/>
        <v>897.54490922307104</v>
      </c>
      <c r="K143" s="145">
        <v>997.27212135896787</v>
      </c>
      <c r="L143" s="36">
        <f t="shared" si="4"/>
        <v>0</v>
      </c>
    </row>
    <row r="144" spans="1:12">
      <c r="B144" s="4"/>
      <c r="C144" s="35"/>
      <c r="D144" s="35"/>
      <c r="E144" s="2" t="s">
        <v>8043</v>
      </c>
      <c r="F144" s="2"/>
      <c r="H144" s="50"/>
      <c r="J144" s="255"/>
      <c r="K144" s="145"/>
    </row>
    <row r="145" spans="1:12">
      <c r="B145" s="53" t="s">
        <v>1354</v>
      </c>
      <c r="C145" s="4"/>
      <c r="D145" s="4"/>
      <c r="E145" s="2" t="s">
        <v>8043</v>
      </c>
      <c r="F145" s="2"/>
      <c r="H145" s="50"/>
      <c r="I145" s="79"/>
      <c r="J145" s="255"/>
      <c r="K145" s="145"/>
    </row>
    <row r="146" spans="1:12">
      <c r="A146" s="13">
        <v>662492494851</v>
      </c>
      <c r="B146" s="4" t="s">
        <v>2707</v>
      </c>
      <c r="C146" s="4" t="s">
        <v>2708</v>
      </c>
      <c r="D146" s="4" t="s">
        <v>2708</v>
      </c>
      <c r="E146" s="2">
        <v>810002076</v>
      </c>
      <c r="F146" s="2">
        <v>1</v>
      </c>
      <c r="G146" s="3">
        <v>20.5</v>
      </c>
      <c r="H146" s="50">
        <v>11.7925</v>
      </c>
      <c r="I146" s="79"/>
      <c r="J146" s="255">
        <f t="shared" si="3"/>
        <v>550.36861749960428</v>
      </c>
      <c r="K146" s="145">
        <v>611.52068611067136</v>
      </c>
      <c r="L146" s="36">
        <f t="shared" si="4"/>
        <v>0</v>
      </c>
    </row>
    <row r="147" spans="1:12">
      <c r="A147" s="13">
        <v>662492695142</v>
      </c>
      <c r="B147" s="4" t="s">
        <v>2709</v>
      </c>
      <c r="C147" s="35" t="s">
        <v>2710</v>
      </c>
      <c r="D147" s="35" t="s">
        <v>2710</v>
      </c>
      <c r="E147" s="2">
        <v>810002077</v>
      </c>
      <c r="F147" s="2">
        <v>1</v>
      </c>
      <c r="G147" s="3">
        <v>23</v>
      </c>
      <c r="H147" s="3">
        <v>11.7925</v>
      </c>
      <c r="I147" s="79"/>
      <c r="J147" s="255">
        <f t="shared" si="3"/>
        <v>652.63760265845485</v>
      </c>
      <c r="K147" s="145">
        <v>725.15289184272763</v>
      </c>
      <c r="L147" s="36">
        <f t="shared" si="4"/>
        <v>0</v>
      </c>
    </row>
    <row r="148" spans="1:12">
      <c r="A148" s="13">
        <v>662492386170</v>
      </c>
      <c r="B148" s="4" t="s">
        <v>2711</v>
      </c>
      <c r="C148" s="35" t="s">
        <v>2712</v>
      </c>
      <c r="D148" s="35" t="s">
        <v>2712</v>
      </c>
      <c r="E148" s="2">
        <v>810002078</v>
      </c>
      <c r="F148" s="2">
        <v>1</v>
      </c>
      <c r="G148" s="3">
        <v>26</v>
      </c>
      <c r="H148" s="3">
        <v>11.7925</v>
      </c>
      <c r="J148" s="255">
        <f t="shared" si="3"/>
        <v>753.56094327574181</v>
      </c>
      <c r="K148" s="145">
        <v>837.28993697304645</v>
      </c>
      <c r="L148" s="36">
        <f t="shared" si="4"/>
        <v>0</v>
      </c>
    </row>
    <row r="149" spans="1:12">
      <c r="A149" s="13">
        <v>662492852657</v>
      </c>
      <c r="B149" s="4" t="s">
        <v>2713</v>
      </c>
      <c r="C149" s="35" t="s">
        <v>2714</v>
      </c>
      <c r="D149" s="35" t="s">
        <v>2714</v>
      </c>
      <c r="E149" s="2">
        <v>810002079</v>
      </c>
      <c r="F149" s="2">
        <v>1</v>
      </c>
      <c r="G149" s="3">
        <v>30</v>
      </c>
      <c r="H149" s="3">
        <v>19.296900000000001</v>
      </c>
      <c r="J149" s="255">
        <f t="shared" si="3"/>
        <v>873.32330747492222</v>
      </c>
      <c r="K149" s="145">
        <v>970.35923052769135</v>
      </c>
      <c r="L149" s="36">
        <f t="shared" si="4"/>
        <v>0</v>
      </c>
    </row>
    <row r="150" spans="1:12">
      <c r="A150" s="13">
        <v>662492272190</v>
      </c>
      <c r="B150" s="4" t="s">
        <v>2815</v>
      </c>
      <c r="C150" s="35" t="s">
        <v>2816</v>
      </c>
      <c r="D150" s="35" t="s">
        <v>2816</v>
      </c>
      <c r="E150" s="2">
        <v>810002080</v>
      </c>
      <c r="F150" s="2">
        <v>1</v>
      </c>
      <c r="G150" s="3">
        <v>32.5</v>
      </c>
      <c r="H150" s="3">
        <v>19.296900000000001</v>
      </c>
      <c r="I150" s="68">
        <v>4</v>
      </c>
      <c r="J150" s="255">
        <f t="shared" si="3"/>
        <v>975.5922926337729</v>
      </c>
      <c r="K150" s="145">
        <v>1083.9914362597476</v>
      </c>
      <c r="L150" s="36">
        <f t="shared" si="4"/>
        <v>0</v>
      </c>
    </row>
    <row r="151" spans="1:12">
      <c r="B151" s="4"/>
      <c r="C151" s="35"/>
      <c r="D151" s="35"/>
      <c r="E151" s="2" t="s">
        <v>8043</v>
      </c>
      <c r="F151" s="2"/>
      <c r="H151" s="3"/>
      <c r="J151" s="255"/>
      <c r="K151" s="145"/>
    </row>
    <row r="152" spans="1:12">
      <c r="B152" s="25" t="s">
        <v>1361</v>
      </c>
      <c r="C152" s="4"/>
      <c r="D152" s="4"/>
      <c r="E152" s="2" t="s">
        <v>8043</v>
      </c>
      <c r="F152" s="2"/>
      <c r="H152" s="3"/>
      <c r="J152" s="255"/>
      <c r="K152" s="170"/>
    </row>
    <row r="153" spans="1:12">
      <c r="A153" s="13">
        <v>662492362648</v>
      </c>
      <c r="B153" s="4" t="s">
        <v>2817</v>
      </c>
      <c r="C153" s="4" t="s">
        <v>2818</v>
      </c>
      <c r="D153" s="4" t="s">
        <v>2818</v>
      </c>
      <c r="E153" s="2">
        <v>810002081</v>
      </c>
      <c r="F153" s="2">
        <v>1</v>
      </c>
      <c r="G153" s="3">
        <v>25</v>
      </c>
      <c r="H153" s="52">
        <v>11.7925</v>
      </c>
      <c r="J153" s="255">
        <f t="shared" si="3"/>
        <v>589.39230920495515</v>
      </c>
      <c r="K153" s="145">
        <v>654.8803435610613</v>
      </c>
      <c r="L153" s="36">
        <f t="shared" si="4"/>
        <v>0</v>
      </c>
    </row>
    <row r="154" spans="1:12">
      <c r="A154" s="13">
        <v>662492700549</v>
      </c>
      <c r="B154" s="4" t="s">
        <v>2819</v>
      </c>
      <c r="C154" s="35" t="s">
        <v>2820</v>
      </c>
      <c r="D154" s="35" t="s">
        <v>2820</v>
      </c>
      <c r="E154" s="2">
        <v>810002082</v>
      </c>
      <c r="F154" s="2">
        <v>1</v>
      </c>
      <c r="G154" s="3">
        <v>28</v>
      </c>
      <c r="H154" s="52">
        <v>11.7925</v>
      </c>
      <c r="J154" s="255">
        <f t="shared" si="3"/>
        <v>699.73516161318901</v>
      </c>
      <c r="K154" s="145">
        <v>777.48351290354333</v>
      </c>
      <c r="L154" s="36">
        <f t="shared" si="4"/>
        <v>0</v>
      </c>
    </row>
    <row r="155" spans="1:12">
      <c r="A155" s="13">
        <v>662492536698</v>
      </c>
      <c r="B155" s="4" t="s">
        <v>2821</v>
      </c>
      <c r="C155" s="35" t="s">
        <v>2822</v>
      </c>
      <c r="D155" s="35" t="s">
        <v>2822</v>
      </c>
      <c r="E155" s="2">
        <v>810002083</v>
      </c>
      <c r="F155" s="2">
        <v>1</v>
      </c>
      <c r="G155" s="3">
        <v>30</v>
      </c>
      <c r="H155" s="52">
        <v>15.008699999999999</v>
      </c>
      <c r="I155" s="68">
        <v>4</v>
      </c>
      <c r="J155" s="255">
        <f t="shared" si="3"/>
        <v>819.49752581236919</v>
      </c>
      <c r="K155" s="145">
        <v>910.552806458188</v>
      </c>
      <c r="L155" s="36">
        <f t="shared" si="4"/>
        <v>0</v>
      </c>
    </row>
    <row r="156" spans="1:12">
      <c r="A156" s="13">
        <v>662492597149</v>
      </c>
      <c r="B156" s="4" t="s">
        <v>3383</v>
      </c>
      <c r="C156" s="35" t="s">
        <v>3384</v>
      </c>
      <c r="D156" s="35" t="s">
        <v>3384</v>
      </c>
      <c r="E156" s="2">
        <v>810002084</v>
      </c>
      <c r="F156" s="2">
        <v>1</v>
      </c>
      <c r="G156" s="3">
        <v>32.5</v>
      </c>
      <c r="H156" s="52">
        <v>15.008699999999999</v>
      </c>
      <c r="I156" s="68">
        <v>4</v>
      </c>
      <c r="J156" s="255">
        <f t="shared" si="3"/>
        <v>935.22295638685819</v>
      </c>
      <c r="K156" s="145">
        <v>1039.1366182076201</v>
      </c>
      <c r="L156" s="36">
        <f t="shared" si="4"/>
        <v>0</v>
      </c>
    </row>
    <row r="157" spans="1:12">
      <c r="A157" s="13">
        <v>662492292518</v>
      </c>
      <c r="B157" s="4" t="s">
        <v>3385</v>
      </c>
      <c r="C157" s="35" t="s">
        <v>3386</v>
      </c>
      <c r="D157" s="35" t="s">
        <v>3386</v>
      </c>
      <c r="E157" s="2">
        <v>810002085</v>
      </c>
      <c r="F157" s="2">
        <v>1</v>
      </c>
      <c r="G157" s="3">
        <v>38</v>
      </c>
      <c r="H157" s="52">
        <v>19.296900000000001</v>
      </c>
      <c r="I157" s="68">
        <v>4</v>
      </c>
      <c r="J157" s="255">
        <f t="shared" ref="J157:J179" si="5">K157*$J$4</f>
        <v>1054.9853205860386</v>
      </c>
      <c r="K157" s="145">
        <v>1172.205911762265</v>
      </c>
      <c r="L157" s="36">
        <f t="shared" si="4"/>
        <v>0</v>
      </c>
    </row>
    <row r="158" spans="1:12">
      <c r="C158" s="35"/>
      <c r="D158" s="35"/>
      <c r="E158" s="2" t="s">
        <v>8043</v>
      </c>
      <c r="F158" s="2"/>
      <c r="J158" s="255"/>
      <c r="K158" s="145"/>
    </row>
    <row r="159" spans="1:12">
      <c r="B159" s="143" t="s">
        <v>4597</v>
      </c>
      <c r="C159" s="4"/>
      <c r="D159" s="4"/>
      <c r="E159" s="2" t="s">
        <v>8043</v>
      </c>
      <c r="F159" s="2"/>
      <c r="J159" s="255"/>
      <c r="K159" s="145"/>
    </row>
    <row r="160" spans="1:12">
      <c r="A160" s="13">
        <v>662492492192</v>
      </c>
      <c r="B160" s="4" t="s">
        <v>3090</v>
      </c>
      <c r="C160" s="4" t="s">
        <v>3091</v>
      </c>
      <c r="D160" s="4" t="s">
        <v>3091</v>
      </c>
      <c r="E160" s="2">
        <v>810002086</v>
      </c>
      <c r="F160" s="2">
        <v>1</v>
      </c>
      <c r="G160" s="3">
        <v>31.5</v>
      </c>
      <c r="H160" s="52">
        <v>19.467600000000001</v>
      </c>
      <c r="J160" s="255">
        <f t="shared" si="5"/>
        <v>643.21809086750784</v>
      </c>
      <c r="K160" s="145">
        <v>714.6867676305643</v>
      </c>
      <c r="L160" s="36">
        <f t="shared" si="4"/>
        <v>0</v>
      </c>
    </row>
    <row r="161" spans="1:12">
      <c r="A161" s="13">
        <v>662492615157</v>
      </c>
      <c r="B161" s="4" t="s">
        <v>3092</v>
      </c>
      <c r="C161" s="35" t="s">
        <v>3093</v>
      </c>
      <c r="D161" s="35" t="s">
        <v>3093</v>
      </c>
      <c r="E161" s="2">
        <v>810002087</v>
      </c>
      <c r="F161" s="2">
        <v>1</v>
      </c>
      <c r="G161" s="3">
        <v>35</v>
      </c>
      <c r="H161" s="52">
        <v>19.467600000000001</v>
      </c>
      <c r="J161" s="255">
        <f t="shared" si="5"/>
        <v>784.51076773170962</v>
      </c>
      <c r="K161" s="145">
        <v>871.67863081301073</v>
      </c>
      <c r="L161" s="36">
        <f t="shared" si="4"/>
        <v>0</v>
      </c>
    </row>
    <row r="162" spans="1:12">
      <c r="A162" s="13">
        <v>662492582565</v>
      </c>
      <c r="B162" s="4" t="s">
        <v>3094</v>
      </c>
      <c r="C162" s="35" t="s">
        <v>3095</v>
      </c>
      <c r="D162" s="35" t="s">
        <v>3095</v>
      </c>
      <c r="E162" s="2">
        <v>810002088</v>
      </c>
      <c r="F162" s="2">
        <v>1</v>
      </c>
      <c r="G162" s="3">
        <v>26</v>
      </c>
      <c r="H162" s="52">
        <v>52.426499999999997</v>
      </c>
      <c r="J162" s="255">
        <f t="shared" si="5"/>
        <v>929.8403782206027</v>
      </c>
      <c r="K162" s="145">
        <v>1033.1559758006697</v>
      </c>
      <c r="L162" s="36">
        <f t="shared" si="4"/>
        <v>0</v>
      </c>
    </row>
    <row r="163" spans="1:12">
      <c r="A163" s="13">
        <v>662492825631</v>
      </c>
      <c r="B163" s="4" t="s">
        <v>3096</v>
      </c>
      <c r="C163" s="35" t="s">
        <v>3097</v>
      </c>
      <c r="D163" s="35" t="s">
        <v>3097</v>
      </c>
      <c r="E163" s="2">
        <v>810002089</v>
      </c>
      <c r="F163" s="2">
        <v>1</v>
      </c>
      <c r="G163" s="3">
        <v>30</v>
      </c>
      <c r="J163" s="255">
        <f t="shared" si="5"/>
        <v>1060.367898752294</v>
      </c>
      <c r="K163" s="145">
        <v>1178.1865541692155</v>
      </c>
      <c r="L163" s="36">
        <f t="shared" si="4"/>
        <v>0</v>
      </c>
    </row>
    <row r="164" spans="1:12">
      <c r="A164" s="13">
        <v>662492303627</v>
      </c>
      <c r="B164" s="4" t="s">
        <v>3098</v>
      </c>
      <c r="C164" s="35" t="s">
        <v>3099</v>
      </c>
      <c r="D164" s="35" t="s">
        <v>3099</v>
      </c>
      <c r="E164" s="2">
        <v>810002090</v>
      </c>
      <c r="F164" s="2">
        <v>1</v>
      </c>
      <c r="G164" s="3">
        <v>33</v>
      </c>
      <c r="J164" s="255">
        <f t="shared" si="5"/>
        <v>1186.8584856592929</v>
      </c>
      <c r="K164" s="145">
        <v>1318.7316507325477</v>
      </c>
      <c r="L164" s="36">
        <f t="shared" si="4"/>
        <v>0</v>
      </c>
    </row>
    <row r="165" spans="1:12">
      <c r="C165" s="35"/>
      <c r="D165" s="35"/>
      <c r="E165" s="2" t="s">
        <v>8043</v>
      </c>
      <c r="F165" s="2"/>
      <c r="J165" s="255"/>
      <c r="K165" s="145"/>
    </row>
    <row r="166" spans="1:12">
      <c r="B166" s="143" t="s">
        <v>3329</v>
      </c>
      <c r="C166" s="4"/>
      <c r="D166" s="4"/>
      <c r="E166" s="2" t="s">
        <v>8043</v>
      </c>
      <c r="F166" s="2"/>
      <c r="J166" s="255"/>
      <c r="K166" s="145"/>
    </row>
    <row r="167" spans="1:12">
      <c r="A167" s="13">
        <v>662492374429</v>
      </c>
      <c r="B167" s="4" t="s">
        <v>2233</v>
      </c>
      <c r="C167" s="4" t="s">
        <v>2234</v>
      </c>
      <c r="D167" s="4" t="s">
        <v>2234</v>
      </c>
      <c r="E167" s="2">
        <v>810002091</v>
      </c>
      <c r="F167" s="2">
        <v>1</v>
      </c>
      <c r="G167" s="3">
        <v>21</v>
      </c>
      <c r="H167" s="52">
        <v>52.426499999999997</v>
      </c>
      <c r="J167" s="255">
        <f t="shared" si="5"/>
        <v>711.84596248726314</v>
      </c>
      <c r="K167" s="145">
        <v>790.93995831918119</v>
      </c>
      <c r="L167" s="36">
        <f t="shared" si="4"/>
        <v>0</v>
      </c>
    </row>
    <row r="168" spans="1:12">
      <c r="A168" s="13">
        <v>662492374610</v>
      </c>
      <c r="B168" s="4" t="s">
        <v>2235</v>
      </c>
      <c r="C168" s="35" t="s">
        <v>2236</v>
      </c>
      <c r="D168" s="35" t="s">
        <v>2236</v>
      </c>
      <c r="E168" s="2">
        <v>810002092</v>
      </c>
      <c r="F168" s="2">
        <v>1</v>
      </c>
      <c r="G168" s="3">
        <v>25</v>
      </c>
      <c r="H168" s="52">
        <v>52.426499999999997</v>
      </c>
      <c r="J168" s="255">
        <f t="shared" si="5"/>
        <v>847.75606118520966</v>
      </c>
      <c r="K168" s="145">
        <v>941.9511790946774</v>
      </c>
      <c r="L168" s="36">
        <f t="shared" si="4"/>
        <v>0</v>
      </c>
    </row>
    <row r="169" spans="1:12">
      <c r="A169" s="13">
        <v>662492679739</v>
      </c>
      <c r="B169" s="4" t="s">
        <v>2237</v>
      </c>
      <c r="C169" s="35" t="s">
        <v>2238</v>
      </c>
      <c r="D169" s="35" t="s">
        <v>2238</v>
      </c>
      <c r="E169" s="2">
        <v>810002093</v>
      </c>
      <c r="F169" s="2">
        <v>1</v>
      </c>
      <c r="G169" s="3">
        <v>43</v>
      </c>
      <c r="H169" s="52">
        <v>26.281300000000002</v>
      </c>
      <c r="J169" s="255">
        <f t="shared" si="5"/>
        <v>995.7769607572302</v>
      </c>
      <c r="K169" s="145">
        <v>1106.4188452858114</v>
      </c>
      <c r="L169" s="36">
        <f t="shared" si="4"/>
        <v>0</v>
      </c>
    </row>
    <row r="170" spans="1:12">
      <c r="A170" s="13">
        <v>662492724255</v>
      </c>
      <c r="B170" s="4" t="s">
        <v>3626</v>
      </c>
      <c r="C170" s="35" t="s">
        <v>3627</v>
      </c>
      <c r="D170" s="35" t="s">
        <v>3627</v>
      </c>
      <c r="E170" s="2">
        <v>810002094</v>
      </c>
      <c r="F170" s="2">
        <v>1</v>
      </c>
      <c r="G170" s="3">
        <v>32.5</v>
      </c>
      <c r="H170" s="52">
        <v>52.426499999999997</v>
      </c>
      <c r="J170" s="255">
        <f t="shared" si="5"/>
        <v>1122.2675476642296</v>
      </c>
      <c r="K170" s="145">
        <v>1246.963941849144</v>
      </c>
      <c r="L170" s="36">
        <f t="shared" si="4"/>
        <v>0</v>
      </c>
    </row>
    <row r="171" spans="1:12">
      <c r="A171" s="13">
        <v>662492376072</v>
      </c>
      <c r="B171" s="4" t="s">
        <v>3628</v>
      </c>
      <c r="C171" s="35" t="s">
        <v>3629</v>
      </c>
      <c r="D171" s="35" t="s">
        <v>3629</v>
      </c>
      <c r="E171" s="2">
        <v>810002095</v>
      </c>
      <c r="F171" s="2">
        <v>1</v>
      </c>
      <c r="G171" s="3">
        <v>36</v>
      </c>
      <c r="H171" s="52">
        <v>52.426499999999997</v>
      </c>
      <c r="I171" s="68">
        <v>2</v>
      </c>
      <c r="J171" s="255">
        <f t="shared" si="5"/>
        <v>1255.4863572790482</v>
      </c>
      <c r="K171" s="145">
        <v>1394.9848414211647</v>
      </c>
      <c r="L171" s="36">
        <f t="shared" si="4"/>
        <v>0</v>
      </c>
    </row>
    <row r="172" spans="1:12">
      <c r="E172" s="2" t="s">
        <v>8043</v>
      </c>
      <c r="J172" s="255"/>
    </row>
    <row r="173" spans="1:12">
      <c r="B173" s="143" t="s">
        <v>6052</v>
      </c>
      <c r="E173" s="2" t="s">
        <v>8043</v>
      </c>
      <c r="J173" s="255"/>
    </row>
    <row r="174" spans="1:12" ht="18.75">
      <c r="A174" s="13">
        <v>662492728987</v>
      </c>
      <c r="B174" s="383" t="s">
        <v>6053</v>
      </c>
      <c r="C174" s="24" t="s">
        <v>6054</v>
      </c>
      <c r="D174" s="24" t="s">
        <v>6054</v>
      </c>
      <c r="E174" s="2">
        <v>810002096</v>
      </c>
      <c r="F174" s="2">
        <v>1</v>
      </c>
      <c r="J174" s="255">
        <f t="shared" si="5"/>
        <v>470.11299689248995</v>
      </c>
      <c r="K174" s="145">
        <v>522.34777432498879</v>
      </c>
      <c r="L174" s="36">
        <f t="shared" si="4"/>
        <v>0</v>
      </c>
    </row>
    <row r="175" spans="1:12" ht="18.75">
      <c r="A175" s="13">
        <v>662492847794</v>
      </c>
      <c r="B175" s="383" t="s">
        <v>6056</v>
      </c>
      <c r="C175" s="24" t="s">
        <v>6057</v>
      </c>
      <c r="D175" s="24" t="s">
        <v>6057</v>
      </c>
      <c r="E175" s="2">
        <v>810002097</v>
      </c>
      <c r="F175" s="2">
        <v>1</v>
      </c>
      <c r="J175" s="255">
        <f t="shared" si="5"/>
        <v>574.36348060705006</v>
      </c>
      <c r="K175" s="145">
        <v>638.18164511894452</v>
      </c>
      <c r="L175" s="36">
        <f t="shared" si="4"/>
        <v>0</v>
      </c>
    </row>
    <row r="176" spans="1:12" ht="18.75">
      <c r="A176" s="13">
        <v>662492227848</v>
      </c>
      <c r="B176" s="383" t="s">
        <v>6063</v>
      </c>
      <c r="C176" s="24" t="s">
        <v>6055</v>
      </c>
      <c r="D176" s="24" t="s">
        <v>6055</v>
      </c>
      <c r="E176" s="2">
        <v>810002098</v>
      </c>
      <c r="F176" s="2">
        <v>1</v>
      </c>
      <c r="J176" s="255">
        <f t="shared" si="5"/>
        <v>644.97285078251457</v>
      </c>
      <c r="K176" s="145">
        <v>716.63650086946063</v>
      </c>
      <c r="L176" s="36">
        <f t="shared" si="4"/>
        <v>0</v>
      </c>
    </row>
    <row r="177" spans="1:12" ht="18.75">
      <c r="A177" s="13">
        <v>662492577950</v>
      </c>
      <c r="B177" s="383" t="s">
        <v>6064</v>
      </c>
      <c r="C177" s="24" t="s">
        <v>6060</v>
      </c>
      <c r="D177" s="24" t="s">
        <v>6060</v>
      </c>
      <c r="E177" s="2">
        <v>810002099</v>
      </c>
      <c r="F177" s="2">
        <v>1</v>
      </c>
      <c r="J177" s="255">
        <f t="shared" si="5"/>
        <v>793.40040117753517</v>
      </c>
      <c r="K177" s="145">
        <v>881.5560013083724</v>
      </c>
      <c r="L177" s="36">
        <f t="shared" si="4"/>
        <v>0</v>
      </c>
    </row>
    <row r="178" spans="1:12" ht="18.75">
      <c r="A178" s="13">
        <v>662492569955</v>
      </c>
      <c r="B178" s="383" t="s">
        <v>6058</v>
      </c>
      <c r="C178" s="24" t="s">
        <v>6061</v>
      </c>
      <c r="D178" s="24" t="s">
        <v>6061</v>
      </c>
      <c r="E178" s="2">
        <v>810002100</v>
      </c>
      <c r="F178" s="2">
        <v>1</v>
      </c>
      <c r="J178" s="255">
        <f t="shared" si="5"/>
        <v>957.66268816513389</v>
      </c>
      <c r="K178" s="145">
        <v>1064.0696535168154</v>
      </c>
      <c r="L178" s="36">
        <f t="shared" si="4"/>
        <v>0</v>
      </c>
    </row>
    <row r="179" spans="1:12" ht="18.75">
      <c r="A179" s="13">
        <v>662492684184</v>
      </c>
      <c r="B179" s="383" t="s">
        <v>6059</v>
      </c>
      <c r="C179" s="24" t="s">
        <v>6062</v>
      </c>
      <c r="D179" s="24" t="s">
        <v>6062</v>
      </c>
      <c r="E179" s="2">
        <v>810002101</v>
      </c>
      <c r="F179" s="2">
        <v>1</v>
      </c>
      <c r="J179" s="255">
        <f t="shared" si="5"/>
        <v>1261.418530193964</v>
      </c>
      <c r="K179" s="145">
        <v>1401.5761446599599</v>
      </c>
      <c r="L179" s="36">
        <f t="shared" si="4"/>
        <v>0</v>
      </c>
    </row>
  </sheetData>
  <mergeCells count="1">
    <mergeCell ref="A1:K1"/>
  </mergeCells>
  <phoneticPr fontId="7" type="noConversion"/>
  <pageMargins left="0.75" right="0.75" top="1" bottom="1" header="0.5" footer="0.5"/>
  <pageSetup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0"/>
  <dimension ref="A1:M196"/>
  <sheetViews>
    <sheetView workbookViewId="0">
      <selection activeCell="L4" sqref="L4"/>
    </sheetView>
  </sheetViews>
  <sheetFormatPr defaultRowHeight="15"/>
  <cols>
    <col min="1" max="1" width="9.44140625" style="13" bestFit="1" customWidth="1"/>
    <col min="2" max="2" width="40.6640625" style="4" customWidth="1"/>
    <col min="3" max="5" width="13.109375" style="24" customWidth="1"/>
    <col min="6" max="6" width="3.44140625" style="16" bestFit="1" customWidth="1"/>
    <col min="7" max="7" width="3.77734375" style="3" bestFit="1" customWidth="1"/>
    <col min="8" max="8" width="4" style="3" bestFit="1" customWidth="1"/>
    <col min="9" max="9" width="3.21875" style="71" bestFit="1" customWidth="1"/>
    <col min="10" max="10" width="8" style="202" customWidth="1"/>
    <col min="11" max="11" width="8.5546875" style="15" customWidth="1"/>
    <col min="12" max="12" width="8.88671875" style="36" customWidth="1"/>
  </cols>
  <sheetData>
    <row r="1" spans="1:12" ht="18">
      <c r="A1" s="878" t="s">
        <v>3630</v>
      </c>
      <c r="B1" s="877"/>
      <c r="C1" s="877"/>
      <c r="D1" s="877"/>
      <c r="E1" s="877"/>
      <c r="F1" s="877"/>
      <c r="G1" s="877"/>
      <c r="H1" s="877"/>
      <c r="I1" s="877"/>
      <c r="J1" s="877"/>
      <c r="K1" s="877"/>
    </row>
    <row r="2" spans="1:12">
      <c r="B2" s="25"/>
      <c r="K2" s="105"/>
    </row>
    <row r="3" spans="1:12" ht="34.5" thickBot="1">
      <c r="A3" s="286" t="s">
        <v>1073</v>
      </c>
      <c r="B3" s="27" t="s">
        <v>489</v>
      </c>
      <c r="C3" s="80" t="s">
        <v>8255</v>
      </c>
      <c r="D3" s="80" t="s">
        <v>8038</v>
      </c>
      <c r="E3" s="80" t="s">
        <v>8253</v>
      </c>
      <c r="F3" s="54" t="s">
        <v>1074</v>
      </c>
      <c r="G3" s="29" t="s">
        <v>1075</v>
      </c>
      <c r="H3" s="30" t="s">
        <v>1076</v>
      </c>
      <c r="I3" s="77" t="s">
        <v>3069</v>
      </c>
      <c r="J3" s="209" t="s">
        <v>1840</v>
      </c>
      <c r="K3" s="566" t="s">
        <v>12523</v>
      </c>
      <c r="L3" s="629" t="s">
        <v>8041</v>
      </c>
    </row>
    <row r="4" spans="1:12" ht="15.75" thickTop="1">
      <c r="J4" s="202">
        <v>0.9</v>
      </c>
      <c r="L4" s="539" t="s">
        <v>8042</v>
      </c>
    </row>
    <row r="5" spans="1:12">
      <c r="B5" s="53" t="s">
        <v>5639</v>
      </c>
      <c r="C5" s="136"/>
      <c r="D5" s="136"/>
      <c r="E5" s="136"/>
    </row>
    <row r="6" spans="1:12">
      <c r="A6" s="13">
        <v>662492660874</v>
      </c>
      <c r="B6" s="238" t="s">
        <v>1410</v>
      </c>
      <c r="C6" s="4" t="s">
        <v>3631</v>
      </c>
      <c r="D6" s="4" t="s">
        <v>3631</v>
      </c>
      <c r="E6" s="2">
        <v>810002246</v>
      </c>
      <c r="F6" s="16">
        <v>1</v>
      </c>
      <c r="G6" s="3">
        <v>7</v>
      </c>
      <c r="J6" s="202">
        <f>K6*$J$4</f>
        <v>262.40068560494581</v>
      </c>
      <c r="K6" s="145">
        <v>291.55631733882865</v>
      </c>
      <c r="L6" s="36">
        <f>IF($L$4="(net)",0,(K6*$L$4))</f>
        <v>0</v>
      </c>
    </row>
    <row r="7" spans="1:12">
      <c r="A7" s="13">
        <v>662492256879</v>
      </c>
      <c r="B7" s="238" t="s">
        <v>5221</v>
      </c>
      <c r="C7" s="4" t="s">
        <v>3632</v>
      </c>
      <c r="D7" s="4" t="s">
        <v>3632</v>
      </c>
      <c r="E7" s="2">
        <v>810002247</v>
      </c>
      <c r="F7" s="16">
        <v>1</v>
      </c>
      <c r="G7" s="3">
        <v>10</v>
      </c>
      <c r="J7" s="202">
        <f t="shared" ref="J7:J80" si="0">K7*$J$4</f>
        <v>309.49824455967962</v>
      </c>
      <c r="K7" s="145">
        <v>343.88693839964401</v>
      </c>
      <c r="L7" s="36">
        <f t="shared" ref="L7:L70" si="1">IF($L$4="(net)",0,(K7*$L$4))</f>
        <v>0</v>
      </c>
    </row>
    <row r="8" spans="1:12">
      <c r="A8" s="13">
        <v>662492266144</v>
      </c>
      <c r="B8" s="238" t="s">
        <v>5222</v>
      </c>
      <c r="C8" s="1" t="s">
        <v>3633</v>
      </c>
      <c r="D8" s="1" t="s">
        <v>3633</v>
      </c>
      <c r="E8" s="2">
        <v>810002248</v>
      </c>
      <c r="F8" s="16">
        <v>1</v>
      </c>
      <c r="G8" s="3">
        <v>12</v>
      </c>
      <c r="J8" s="202">
        <f t="shared" si="0"/>
        <v>370.0522489300518</v>
      </c>
      <c r="K8" s="145">
        <v>411.16916547783535</v>
      </c>
      <c r="L8" s="36">
        <f t="shared" si="1"/>
        <v>0</v>
      </c>
    </row>
    <row r="9" spans="1:12">
      <c r="A9" s="13">
        <v>662492744826</v>
      </c>
      <c r="B9" s="238" t="s">
        <v>5223</v>
      </c>
      <c r="C9" s="1" t="s">
        <v>3634</v>
      </c>
      <c r="D9" s="1" t="s">
        <v>3634</v>
      </c>
      <c r="E9" s="2">
        <v>810002249</v>
      </c>
      <c r="F9" s="16">
        <v>1</v>
      </c>
      <c r="G9" s="3">
        <v>14</v>
      </c>
      <c r="J9" s="202">
        <f t="shared" si="0"/>
        <v>464.2473668395196</v>
      </c>
      <c r="K9" s="145">
        <v>515.83040759946618</v>
      </c>
      <c r="L9" s="36">
        <f t="shared" si="1"/>
        <v>0</v>
      </c>
    </row>
    <row r="10" spans="1:12">
      <c r="A10" s="13">
        <v>662492107014</v>
      </c>
      <c r="B10" s="238" t="s">
        <v>5224</v>
      </c>
      <c r="C10" s="1" t="s">
        <v>3635</v>
      </c>
      <c r="D10" s="1" t="s">
        <v>3635</v>
      </c>
      <c r="E10" s="2">
        <v>810002250</v>
      </c>
      <c r="F10" s="16">
        <v>1</v>
      </c>
      <c r="G10" s="3">
        <v>16</v>
      </c>
      <c r="J10" s="202">
        <f t="shared" si="0"/>
        <v>518.07314850207263</v>
      </c>
      <c r="K10" s="145">
        <v>575.63683166896953</v>
      </c>
      <c r="L10" s="36">
        <f t="shared" si="1"/>
        <v>0</v>
      </c>
    </row>
    <row r="11" spans="1:12">
      <c r="A11" s="13">
        <v>662492540695</v>
      </c>
      <c r="B11" s="238" t="s">
        <v>307</v>
      </c>
      <c r="C11" s="35" t="s">
        <v>318</v>
      </c>
      <c r="D11" s="35" t="s">
        <v>318</v>
      </c>
      <c r="E11" s="2">
        <v>810002251</v>
      </c>
      <c r="J11" s="202">
        <f t="shared" si="0"/>
        <v>598.81182099590183</v>
      </c>
      <c r="K11" s="145">
        <v>665.34646777322428</v>
      </c>
      <c r="L11" s="36">
        <f t="shared" si="1"/>
        <v>0</v>
      </c>
    </row>
    <row r="12" spans="1:12">
      <c r="A12" s="13">
        <v>662492567487</v>
      </c>
      <c r="B12" s="238" t="s">
        <v>5225</v>
      </c>
      <c r="C12" s="1" t="s">
        <v>3636</v>
      </c>
      <c r="D12" s="1" t="s">
        <v>3636</v>
      </c>
      <c r="E12" s="2">
        <v>810002252</v>
      </c>
      <c r="F12" s="16">
        <v>1</v>
      </c>
      <c r="G12" s="3">
        <v>85</v>
      </c>
      <c r="J12" s="202">
        <f t="shared" si="0"/>
        <v>2321.236834197598</v>
      </c>
      <c r="K12" s="145">
        <v>2579.1520379973308</v>
      </c>
      <c r="L12" s="36">
        <f t="shared" si="1"/>
        <v>0</v>
      </c>
    </row>
    <row r="13" spans="1:12">
      <c r="B13" s="1"/>
      <c r="C13" s="1"/>
      <c r="D13" s="1"/>
      <c r="E13" s="2" t="s">
        <v>8043</v>
      </c>
      <c r="K13" s="145"/>
    </row>
    <row r="14" spans="1:12">
      <c r="B14" s="53" t="s">
        <v>5633</v>
      </c>
      <c r="C14" s="1"/>
      <c r="D14" s="1"/>
      <c r="E14" s="2" t="s">
        <v>8043</v>
      </c>
      <c r="K14" s="145"/>
    </row>
    <row r="15" spans="1:12">
      <c r="A15" s="13">
        <v>662492287149</v>
      </c>
      <c r="B15" s="238" t="s">
        <v>2009</v>
      </c>
      <c r="C15" s="1" t="s">
        <v>3637</v>
      </c>
      <c r="D15" s="1" t="s">
        <v>3637</v>
      </c>
      <c r="E15" s="2">
        <v>810002253</v>
      </c>
      <c r="F15" s="16">
        <v>1</v>
      </c>
      <c r="G15" s="3">
        <v>10</v>
      </c>
      <c r="J15" s="202">
        <f t="shared" si="0"/>
        <v>296.04179914404142</v>
      </c>
      <c r="K15" s="145">
        <v>328.93533238226826</v>
      </c>
      <c r="L15" s="36">
        <f t="shared" si="1"/>
        <v>0</v>
      </c>
    </row>
    <row r="16" spans="1:12">
      <c r="A16" s="13">
        <v>662492477823</v>
      </c>
      <c r="B16" s="238" t="s">
        <v>1892</v>
      </c>
      <c r="C16" s="1" t="s">
        <v>3638</v>
      </c>
      <c r="D16" s="1" t="s">
        <v>3638</v>
      </c>
      <c r="E16" s="2">
        <v>810002254</v>
      </c>
      <c r="F16" s="16">
        <v>1</v>
      </c>
      <c r="G16" s="3">
        <v>12.6</v>
      </c>
      <c r="J16" s="202">
        <f t="shared" si="0"/>
        <v>343.13935809877523</v>
      </c>
      <c r="K16" s="145">
        <v>381.26595344308356</v>
      </c>
      <c r="L16" s="36">
        <f t="shared" si="1"/>
        <v>0</v>
      </c>
    </row>
    <row r="17" spans="1:12">
      <c r="A17" s="13">
        <v>662492161654</v>
      </c>
      <c r="B17" s="238" t="s">
        <v>4007</v>
      </c>
      <c r="C17" s="1" t="s">
        <v>3639</v>
      </c>
      <c r="D17" s="1" t="s">
        <v>3639</v>
      </c>
      <c r="E17" s="2">
        <v>810002255</v>
      </c>
      <c r="F17" s="16">
        <v>1</v>
      </c>
      <c r="G17" s="3">
        <v>16</v>
      </c>
      <c r="I17" s="76"/>
      <c r="J17" s="202">
        <f t="shared" si="0"/>
        <v>437.33447600824309</v>
      </c>
      <c r="K17" s="145">
        <v>485.92719556471451</v>
      </c>
      <c r="L17" s="36">
        <f t="shared" si="1"/>
        <v>0</v>
      </c>
    </row>
    <row r="18" spans="1:12">
      <c r="A18" s="13">
        <v>662492420782</v>
      </c>
      <c r="B18" s="238" t="s">
        <v>548</v>
      </c>
      <c r="C18" s="1" t="s">
        <v>3640</v>
      </c>
      <c r="D18" s="1" t="s">
        <v>3640</v>
      </c>
      <c r="E18" s="2">
        <v>810002256</v>
      </c>
      <c r="F18" s="16">
        <v>1</v>
      </c>
      <c r="G18" s="3">
        <v>18</v>
      </c>
      <c r="J18" s="202">
        <f t="shared" si="0"/>
        <v>518.07314850207263</v>
      </c>
      <c r="K18" s="145">
        <v>575.63683166896953</v>
      </c>
      <c r="L18" s="36">
        <f t="shared" si="1"/>
        <v>0</v>
      </c>
    </row>
    <row r="19" spans="1:12">
      <c r="A19" s="13">
        <v>662492492659</v>
      </c>
      <c r="B19" s="238" t="s">
        <v>549</v>
      </c>
      <c r="C19" s="1" t="s">
        <v>3641</v>
      </c>
      <c r="D19" s="1" t="s">
        <v>3641</v>
      </c>
      <c r="E19" s="2">
        <v>810002257</v>
      </c>
      <c r="F19" s="16">
        <v>1</v>
      </c>
      <c r="G19" s="3">
        <v>21</v>
      </c>
      <c r="J19" s="202">
        <f t="shared" si="0"/>
        <v>598.81182099590183</v>
      </c>
      <c r="K19" s="145">
        <v>665.34646777322428</v>
      </c>
      <c r="L19" s="36">
        <f t="shared" si="1"/>
        <v>0</v>
      </c>
    </row>
    <row r="20" spans="1:12">
      <c r="A20" s="13">
        <v>662492599532</v>
      </c>
      <c r="B20" s="238" t="s">
        <v>309</v>
      </c>
      <c r="C20" s="35" t="s">
        <v>319</v>
      </c>
      <c r="D20" s="35" t="s">
        <v>319</v>
      </c>
      <c r="E20" s="2">
        <v>810002258</v>
      </c>
      <c r="J20" s="202">
        <f t="shared" si="0"/>
        <v>679.55049348973137</v>
      </c>
      <c r="K20" s="145">
        <v>755.05610387747925</v>
      </c>
      <c r="L20" s="36">
        <f t="shared" si="1"/>
        <v>0</v>
      </c>
    </row>
    <row r="21" spans="1:12">
      <c r="A21" s="13">
        <v>662492306765</v>
      </c>
      <c r="B21" s="238" t="s">
        <v>550</v>
      </c>
      <c r="C21" s="110" t="s">
        <v>3642</v>
      </c>
      <c r="D21" s="110" t="s">
        <v>3642</v>
      </c>
      <c r="E21" s="2">
        <v>810002259</v>
      </c>
      <c r="F21" s="16">
        <v>1</v>
      </c>
      <c r="G21" s="3">
        <v>110</v>
      </c>
      <c r="J21" s="202">
        <f t="shared" si="0"/>
        <v>2940.233323316957</v>
      </c>
      <c r="K21" s="145">
        <v>3266.9259147966186</v>
      </c>
      <c r="L21" s="36">
        <f t="shared" si="1"/>
        <v>0</v>
      </c>
    </row>
    <row r="22" spans="1:12">
      <c r="C22" s="110"/>
      <c r="D22" s="110"/>
      <c r="E22" s="2" t="s">
        <v>8043</v>
      </c>
      <c r="K22" s="145"/>
    </row>
    <row r="23" spans="1:12">
      <c r="A23" s="109"/>
      <c r="B23" s="53" t="s">
        <v>5634</v>
      </c>
      <c r="C23" s="4"/>
      <c r="D23" s="4"/>
      <c r="E23" s="2" t="s">
        <v>8043</v>
      </c>
      <c r="I23" s="76"/>
      <c r="K23" s="145"/>
    </row>
    <row r="24" spans="1:12">
      <c r="A24" s="109">
        <v>662492807576</v>
      </c>
      <c r="B24" s="238" t="s">
        <v>2017</v>
      </c>
      <c r="C24" s="110" t="s">
        <v>3643</v>
      </c>
      <c r="D24" s="110" t="s">
        <v>3643</v>
      </c>
      <c r="E24" s="2">
        <v>810002260</v>
      </c>
      <c r="F24" s="16">
        <v>1</v>
      </c>
      <c r="G24" s="3">
        <v>12.5</v>
      </c>
      <c r="I24" s="76"/>
      <c r="J24" s="202">
        <f t="shared" si="0"/>
        <v>356.59580351441366</v>
      </c>
      <c r="K24" s="145">
        <v>396.2175594604596</v>
      </c>
      <c r="L24" s="36">
        <f t="shared" si="1"/>
        <v>0</v>
      </c>
    </row>
    <row r="25" spans="1:12">
      <c r="A25" s="13">
        <v>662492640760</v>
      </c>
      <c r="B25" s="238" t="s">
        <v>3616</v>
      </c>
      <c r="C25" s="110" t="s">
        <v>3644</v>
      </c>
      <c r="D25" s="110" t="s">
        <v>3644</v>
      </c>
      <c r="E25" s="2">
        <v>810002261</v>
      </c>
      <c r="F25" s="16">
        <v>1</v>
      </c>
      <c r="G25" s="3">
        <v>17.5</v>
      </c>
      <c r="J25" s="202">
        <f t="shared" si="0"/>
        <v>438.68012054980682</v>
      </c>
      <c r="K25" s="145">
        <v>487.422356166452</v>
      </c>
      <c r="L25" s="36">
        <f t="shared" si="1"/>
        <v>0</v>
      </c>
    </row>
    <row r="26" spans="1:12">
      <c r="A26" s="13">
        <v>662492807842</v>
      </c>
      <c r="B26" s="238" t="s">
        <v>3617</v>
      </c>
      <c r="C26" s="110" t="s">
        <v>3645</v>
      </c>
      <c r="D26" s="110" t="s">
        <v>3645</v>
      </c>
      <c r="E26" s="2">
        <v>810002262</v>
      </c>
      <c r="F26" s="16">
        <v>1</v>
      </c>
      <c r="G26" s="3">
        <v>19</v>
      </c>
      <c r="J26" s="202">
        <f t="shared" si="0"/>
        <v>531.52959391771071</v>
      </c>
      <c r="K26" s="145">
        <v>590.58843768634517</v>
      </c>
      <c r="L26" s="36">
        <f t="shared" si="1"/>
        <v>0</v>
      </c>
    </row>
    <row r="27" spans="1:12">
      <c r="A27" s="109">
        <v>662492767078</v>
      </c>
      <c r="B27" s="238" t="s">
        <v>3618</v>
      </c>
      <c r="C27" s="110" t="s">
        <v>3646</v>
      </c>
      <c r="D27" s="110" t="s">
        <v>3646</v>
      </c>
      <c r="E27" s="2">
        <v>810002263</v>
      </c>
      <c r="F27" s="16">
        <v>1</v>
      </c>
      <c r="I27" s="76"/>
      <c r="J27" s="202">
        <f t="shared" si="0"/>
        <v>648.60066903376344</v>
      </c>
      <c r="K27" s="145">
        <v>720.66741003751497</v>
      </c>
      <c r="L27" s="36">
        <f t="shared" si="1"/>
        <v>0</v>
      </c>
    </row>
    <row r="28" spans="1:12">
      <c r="A28" s="109">
        <v>662492412336</v>
      </c>
      <c r="B28" s="238" t="s">
        <v>3619</v>
      </c>
      <c r="C28" s="110" t="s">
        <v>3647</v>
      </c>
      <c r="D28" s="110" t="s">
        <v>3647</v>
      </c>
      <c r="E28" s="2">
        <v>810002264</v>
      </c>
      <c r="F28" s="16">
        <v>1</v>
      </c>
      <c r="I28" s="76"/>
      <c r="J28" s="202">
        <f t="shared" si="0"/>
        <v>753.56094327574181</v>
      </c>
      <c r="K28" s="145">
        <v>837.28993697304645</v>
      </c>
      <c r="L28" s="36">
        <f t="shared" si="1"/>
        <v>0</v>
      </c>
    </row>
    <row r="29" spans="1:12">
      <c r="A29" s="109">
        <v>662492761069</v>
      </c>
      <c r="B29" s="238" t="s">
        <v>320</v>
      </c>
      <c r="C29" s="35" t="s">
        <v>321</v>
      </c>
      <c r="D29" s="35" t="s">
        <v>321</v>
      </c>
      <c r="E29" s="2">
        <v>810002265</v>
      </c>
      <c r="F29" s="16">
        <v>1</v>
      </c>
      <c r="I29" s="76"/>
      <c r="J29" s="202">
        <f t="shared" si="0"/>
        <v>1117.9373963912151</v>
      </c>
      <c r="K29" s="145">
        <v>1242.1526626569057</v>
      </c>
      <c r="L29" s="36">
        <f t="shared" si="1"/>
        <v>0</v>
      </c>
    </row>
    <row r="30" spans="1:12">
      <c r="A30" s="13">
        <v>662492835524</v>
      </c>
      <c r="B30" s="238" t="s">
        <v>3620</v>
      </c>
      <c r="C30" s="110" t="s">
        <v>3648</v>
      </c>
      <c r="D30" s="110" t="s">
        <v>3648</v>
      </c>
      <c r="E30" s="2">
        <v>810002266</v>
      </c>
      <c r="F30" s="16">
        <v>1</v>
      </c>
      <c r="G30" s="3">
        <v>88</v>
      </c>
      <c r="J30" s="202">
        <f t="shared" si="0"/>
        <v>2287.5957206585022</v>
      </c>
      <c r="K30" s="145">
        <v>2541.7730229538911</v>
      </c>
      <c r="L30" s="36">
        <f t="shared" si="1"/>
        <v>0</v>
      </c>
    </row>
    <row r="31" spans="1:12">
      <c r="B31" s="1"/>
      <c r="C31" s="110"/>
      <c r="D31" s="110"/>
      <c r="E31" s="2" t="s">
        <v>8043</v>
      </c>
      <c r="K31" s="145"/>
    </row>
    <row r="32" spans="1:12">
      <c r="B32" s="53" t="s">
        <v>5635</v>
      </c>
      <c r="C32" s="4"/>
      <c r="D32" s="4"/>
      <c r="E32" s="2" t="s">
        <v>8043</v>
      </c>
      <c r="K32" s="145"/>
    </row>
    <row r="33" spans="1:12">
      <c r="A33" s="109">
        <v>662492268193</v>
      </c>
      <c r="B33" s="124" t="s">
        <v>2026</v>
      </c>
      <c r="C33" s="110" t="s">
        <v>3649</v>
      </c>
      <c r="D33" s="110" t="s">
        <v>3649</v>
      </c>
      <c r="E33" s="2">
        <v>810002267</v>
      </c>
      <c r="F33" s="16">
        <v>1</v>
      </c>
      <c r="G33" s="3">
        <v>13</v>
      </c>
      <c r="I33" s="76"/>
      <c r="J33" s="202">
        <f t="shared" si="0"/>
        <v>383.50869434569006</v>
      </c>
      <c r="K33" s="145">
        <v>426.12077149521116</v>
      </c>
      <c r="L33" s="36">
        <f t="shared" si="1"/>
        <v>0</v>
      </c>
    </row>
    <row r="34" spans="1:12">
      <c r="A34" s="109">
        <v>662492831342</v>
      </c>
      <c r="B34" s="124" t="s">
        <v>3100</v>
      </c>
      <c r="C34" s="110" t="s">
        <v>3650</v>
      </c>
      <c r="D34" s="110" t="s">
        <v>3650</v>
      </c>
      <c r="E34" s="2">
        <v>810002268</v>
      </c>
      <c r="F34" s="16">
        <v>1</v>
      </c>
      <c r="G34" s="3">
        <v>17</v>
      </c>
      <c r="I34" s="76"/>
      <c r="J34" s="202">
        <f t="shared" si="0"/>
        <v>477.70381225515774</v>
      </c>
      <c r="K34" s="145">
        <v>530.78201361684194</v>
      </c>
      <c r="L34" s="36">
        <f t="shared" si="1"/>
        <v>0</v>
      </c>
    </row>
    <row r="35" spans="1:12">
      <c r="A35" s="13">
        <v>662492799277</v>
      </c>
      <c r="B35" s="35" t="s">
        <v>3101</v>
      </c>
      <c r="C35" s="110" t="s">
        <v>1809</v>
      </c>
      <c r="D35" s="110" t="s">
        <v>1809</v>
      </c>
      <c r="E35" s="2">
        <v>810002269</v>
      </c>
      <c r="F35" s="16">
        <v>1</v>
      </c>
      <c r="G35" s="3">
        <v>21</v>
      </c>
      <c r="J35" s="202">
        <f t="shared" si="0"/>
        <v>578.62715287244464</v>
      </c>
      <c r="K35" s="145">
        <v>642.91905874716065</v>
      </c>
      <c r="L35" s="36">
        <f t="shared" si="1"/>
        <v>0</v>
      </c>
    </row>
    <row r="36" spans="1:12">
      <c r="A36" s="13">
        <v>662492313817</v>
      </c>
      <c r="B36" s="35" t="s">
        <v>5028</v>
      </c>
      <c r="C36" s="110" t="s">
        <v>1810</v>
      </c>
      <c r="D36" s="110" t="s">
        <v>1810</v>
      </c>
      <c r="E36" s="2">
        <v>810002270</v>
      </c>
      <c r="F36" s="16">
        <v>1</v>
      </c>
      <c r="G36" s="3">
        <v>24</v>
      </c>
      <c r="J36" s="202">
        <f t="shared" si="0"/>
        <v>706.46338432100811</v>
      </c>
      <c r="K36" s="145">
        <v>784.9593159122312</v>
      </c>
      <c r="L36" s="36">
        <f t="shared" si="1"/>
        <v>0</v>
      </c>
    </row>
    <row r="37" spans="1:12">
      <c r="A37" s="13">
        <v>662492826317</v>
      </c>
      <c r="B37" s="35" t="s">
        <v>678</v>
      </c>
      <c r="C37" s="110" t="s">
        <v>1811</v>
      </c>
      <c r="D37" s="110" t="s">
        <v>1811</v>
      </c>
      <c r="E37" s="2">
        <v>810002271</v>
      </c>
      <c r="F37" s="16">
        <v>1</v>
      </c>
      <c r="G37" s="3">
        <v>28</v>
      </c>
      <c r="J37" s="202">
        <f t="shared" si="0"/>
        <v>820.84317035393303</v>
      </c>
      <c r="K37" s="145">
        <v>912.04796705992555</v>
      </c>
      <c r="L37" s="36">
        <f t="shared" si="1"/>
        <v>0</v>
      </c>
    </row>
    <row r="38" spans="1:12">
      <c r="A38" s="13">
        <v>662492764176</v>
      </c>
      <c r="B38" s="35" t="s">
        <v>313</v>
      </c>
      <c r="C38" s="35" t="s">
        <v>322</v>
      </c>
      <c r="D38" s="35" t="s">
        <v>322</v>
      </c>
      <c r="E38" s="2">
        <v>810002272</v>
      </c>
      <c r="J38" s="202">
        <f t="shared" si="0"/>
        <v>901.58184284776257</v>
      </c>
      <c r="K38" s="145">
        <v>1001.7576031641806</v>
      </c>
      <c r="L38" s="36">
        <f t="shared" si="1"/>
        <v>0</v>
      </c>
    </row>
    <row r="39" spans="1:12">
      <c r="A39" s="13">
        <v>662492685891</v>
      </c>
      <c r="B39" s="35" t="s">
        <v>679</v>
      </c>
      <c r="C39" s="110" t="s">
        <v>1812</v>
      </c>
      <c r="D39" s="110" t="s">
        <v>1812</v>
      </c>
      <c r="E39" s="2">
        <v>810002273</v>
      </c>
      <c r="F39" s="16">
        <v>1</v>
      </c>
      <c r="G39" s="3">
        <v>77</v>
      </c>
      <c r="J39" s="202">
        <f t="shared" si="0"/>
        <v>2220.3134935803105</v>
      </c>
      <c r="K39" s="145">
        <v>2467.0149928670116</v>
      </c>
      <c r="L39" s="36">
        <f t="shared" si="1"/>
        <v>0</v>
      </c>
    </row>
    <row r="40" spans="1:12">
      <c r="B40" s="1"/>
      <c r="C40" s="110"/>
      <c r="D40" s="110"/>
      <c r="E40" s="2" t="s">
        <v>8043</v>
      </c>
      <c r="K40" s="145"/>
    </row>
    <row r="41" spans="1:12">
      <c r="B41" s="53" t="s">
        <v>5636</v>
      </c>
      <c r="C41" s="110"/>
      <c r="D41" s="110"/>
      <c r="E41" s="2" t="s">
        <v>8043</v>
      </c>
      <c r="K41" s="145"/>
    </row>
    <row r="42" spans="1:12">
      <c r="A42" s="13">
        <v>662492830468</v>
      </c>
      <c r="B42" s="35" t="s">
        <v>3510</v>
      </c>
      <c r="C42" s="110" t="s">
        <v>1813</v>
      </c>
      <c r="D42" s="110" t="s">
        <v>1813</v>
      </c>
      <c r="E42" s="2">
        <v>810002274</v>
      </c>
      <c r="F42" s="16">
        <v>1</v>
      </c>
      <c r="G42" s="3">
        <v>14</v>
      </c>
      <c r="J42" s="202">
        <f t="shared" si="0"/>
        <v>417.14980788478562</v>
      </c>
      <c r="K42" s="145">
        <v>463.49978653865065</v>
      </c>
      <c r="L42" s="36">
        <f t="shared" si="1"/>
        <v>0</v>
      </c>
    </row>
    <row r="43" spans="1:12">
      <c r="A43" s="13">
        <v>662492330722</v>
      </c>
      <c r="B43" s="35" t="s">
        <v>680</v>
      </c>
      <c r="C43" s="110" t="s">
        <v>1814</v>
      </c>
      <c r="D43" s="110" t="s">
        <v>1814</v>
      </c>
      <c r="E43" s="2">
        <v>810002275</v>
      </c>
      <c r="F43" s="16">
        <v>1</v>
      </c>
      <c r="G43" s="3">
        <v>18</v>
      </c>
      <c r="J43" s="202">
        <f t="shared" si="0"/>
        <v>518.07314850207263</v>
      </c>
      <c r="K43" s="145">
        <v>575.63683166896953</v>
      </c>
      <c r="L43" s="36">
        <f t="shared" si="1"/>
        <v>0</v>
      </c>
    </row>
    <row r="44" spans="1:12">
      <c r="A44" s="13">
        <v>662492804339</v>
      </c>
      <c r="B44" s="35" t="s">
        <v>681</v>
      </c>
      <c r="C44" s="35" t="s">
        <v>10584</v>
      </c>
      <c r="D44" s="35" t="s">
        <v>10584</v>
      </c>
      <c r="E44" s="2">
        <v>810006161</v>
      </c>
      <c r="F44" s="16">
        <v>1</v>
      </c>
      <c r="G44" s="3">
        <v>22</v>
      </c>
      <c r="J44" s="202">
        <f t="shared" si="0"/>
        <v>639.18115724281665</v>
      </c>
      <c r="K44" s="145">
        <v>710.20128582535187</v>
      </c>
      <c r="L44" s="36">
        <f t="shared" si="1"/>
        <v>0</v>
      </c>
    </row>
    <row r="45" spans="1:12">
      <c r="A45" s="13">
        <v>662492718421</v>
      </c>
      <c r="B45" s="35" t="s">
        <v>682</v>
      </c>
      <c r="C45" s="110" t="s">
        <v>1816</v>
      </c>
      <c r="D45" s="110" t="s">
        <v>1816</v>
      </c>
      <c r="E45" s="2">
        <v>810002277</v>
      </c>
      <c r="F45" s="16">
        <v>1</v>
      </c>
      <c r="G45" s="3">
        <v>26</v>
      </c>
      <c r="J45" s="202">
        <f t="shared" si="0"/>
        <v>767.01738869138012</v>
      </c>
      <c r="K45" s="145">
        <v>852.24154299042232</v>
      </c>
      <c r="L45" s="36">
        <f t="shared" si="1"/>
        <v>0</v>
      </c>
    </row>
    <row r="46" spans="1:12">
      <c r="A46" s="18">
        <v>662492134122</v>
      </c>
      <c r="B46" s="35" t="s">
        <v>683</v>
      </c>
      <c r="C46" s="110" t="s">
        <v>1817</v>
      </c>
      <c r="D46" s="110" t="s">
        <v>1817</v>
      </c>
      <c r="E46" s="2">
        <v>810002278</v>
      </c>
      <c r="F46" s="16">
        <v>1</v>
      </c>
      <c r="G46" s="3">
        <v>30</v>
      </c>
      <c r="J46" s="202">
        <f t="shared" si="0"/>
        <v>888.12539743212426</v>
      </c>
      <c r="K46" s="145">
        <v>986.80599714680477</v>
      </c>
      <c r="L46" s="36">
        <f t="shared" si="1"/>
        <v>0</v>
      </c>
    </row>
    <row r="47" spans="1:12">
      <c r="A47" s="18">
        <v>662492759073</v>
      </c>
      <c r="B47" s="35" t="s">
        <v>315</v>
      </c>
      <c r="C47" s="35" t="s">
        <v>323</v>
      </c>
      <c r="D47" s="35" t="s">
        <v>323</v>
      </c>
      <c r="E47" s="2">
        <v>810006164</v>
      </c>
      <c r="J47" s="202">
        <f t="shared" si="0"/>
        <v>968.86406992595369</v>
      </c>
      <c r="K47" s="145">
        <v>1076.5156332510596</v>
      </c>
      <c r="L47" s="36">
        <f t="shared" si="1"/>
        <v>0</v>
      </c>
    </row>
    <row r="48" spans="1:12">
      <c r="A48" s="13">
        <v>662492483435</v>
      </c>
      <c r="B48" s="4" t="s">
        <v>684</v>
      </c>
      <c r="C48" s="110" t="s">
        <v>1818</v>
      </c>
      <c r="D48" s="110" t="s">
        <v>1818</v>
      </c>
      <c r="E48" s="2">
        <v>810002280</v>
      </c>
      <c r="F48" s="16">
        <v>1</v>
      </c>
      <c r="G48" s="3">
        <v>84</v>
      </c>
      <c r="J48" s="202">
        <f t="shared" si="0"/>
        <v>2520.392226349044</v>
      </c>
      <c r="K48" s="145">
        <v>2800.4358070544931</v>
      </c>
      <c r="L48" s="36">
        <f t="shared" si="1"/>
        <v>0</v>
      </c>
    </row>
    <row r="49" spans="1:12">
      <c r="C49" s="110"/>
      <c r="D49" s="110"/>
      <c r="E49" s="2" t="s">
        <v>8043</v>
      </c>
      <c r="K49" s="145"/>
    </row>
    <row r="50" spans="1:12">
      <c r="B50" s="25" t="s">
        <v>5637</v>
      </c>
      <c r="C50" s="110"/>
      <c r="D50" s="110"/>
      <c r="E50" s="2" t="s">
        <v>8043</v>
      </c>
      <c r="K50" s="145"/>
    </row>
    <row r="51" spans="1:12">
      <c r="A51" s="13">
        <v>662492203897</v>
      </c>
      <c r="B51" s="35" t="s">
        <v>3518</v>
      </c>
      <c r="C51" s="110" t="s">
        <v>1819</v>
      </c>
      <c r="D51" s="110" t="s">
        <v>1819</v>
      </c>
      <c r="E51" s="2">
        <v>810002281</v>
      </c>
      <c r="F51" s="16">
        <v>1</v>
      </c>
      <c r="G51" s="3">
        <v>16</v>
      </c>
      <c r="J51" s="202">
        <f t="shared" si="0"/>
        <v>464.2473668395196</v>
      </c>
      <c r="K51" s="145">
        <v>515.83040759946618</v>
      </c>
      <c r="L51" s="36">
        <f t="shared" si="1"/>
        <v>0</v>
      </c>
    </row>
    <row r="52" spans="1:12">
      <c r="A52" s="13">
        <v>662492120767</v>
      </c>
      <c r="B52" s="35" t="s">
        <v>5036</v>
      </c>
      <c r="C52" s="110" t="s">
        <v>1820</v>
      </c>
      <c r="D52" s="110" t="s">
        <v>1820</v>
      </c>
      <c r="E52" s="2">
        <v>810002282</v>
      </c>
      <c r="F52" s="16">
        <v>1</v>
      </c>
      <c r="G52" s="3">
        <v>21</v>
      </c>
      <c r="J52" s="202">
        <f t="shared" si="0"/>
        <v>592.08359828808284</v>
      </c>
      <c r="K52" s="145">
        <v>657.87066476453651</v>
      </c>
      <c r="L52" s="36">
        <f t="shared" si="1"/>
        <v>0</v>
      </c>
    </row>
    <row r="53" spans="1:12">
      <c r="A53" s="13">
        <v>662492448199</v>
      </c>
      <c r="B53" s="35" t="s">
        <v>5037</v>
      </c>
      <c r="C53" s="110" t="s">
        <v>1821</v>
      </c>
      <c r="D53" s="110" t="s">
        <v>1821</v>
      </c>
      <c r="E53" s="2">
        <v>810002283</v>
      </c>
      <c r="F53" s="16">
        <v>1</v>
      </c>
      <c r="G53" s="3">
        <v>26</v>
      </c>
      <c r="J53" s="202">
        <f t="shared" si="0"/>
        <v>734.72191969384824</v>
      </c>
      <c r="K53" s="145">
        <v>816.35768854872026</v>
      </c>
      <c r="L53" s="36">
        <f t="shared" si="1"/>
        <v>0</v>
      </c>
    </row>
    <row r="54" spans="1:12">
      <c r="A54" s="13">
        <v>662492291177</v>
      </c>
      <c r="B54" s="35" t="s">
        <v>5038</v>
      </c>
      <c r="C54" s="110" t="s">
        <v>1822</v>
      </c>
      <c r="D54" s="110" t="s">
        <v>1822</v>
      </c>
      <c r="E54" s="2">
        <v>810002284</v>
      </c>
      <c r="F54" s="16">
        <v>1</v>
      </c>
      <c r="G54" s="3">
        <v>30</v>
      </c>
      <c r="I54" s="76"/>
      <c r="J54" s="202">
        <f t="shared" si="0"/>
        <v>877.36024109961363</v>
      </c>
      <c r="K54" s="145">
        <v>974.84471233290401</v>
      </c>
      <c r="L54" s="36">
        <f t="shared" si="1"/>
        <v>0</v>
      </c>
    </row>
    <row r="55" spans="1:12">
      <c r="A55" s="13">
        <v>662492650738</v>
      </c>
      <c r="B55" s="35" t="s">
        <v>5039</v>
      </c>
      <c r="C55" s="110" t="s">
        <v>1823</v>
      </c>
      <c r="D55" s="110" t="s">
        <v>1823</v>
      </c>
      <c r="E55" s="2">
        <v>810002285</v>
      </c>
      <c r="F55" s="16">
        <v>1</v>
      </c>
      <c r="G55" s="3">
        <v>34</v>
      </c>
      <c r="H55" s="50"/>
      <c r="J55" s="202">
        <f t="shared" si="0"/>
        <v>1015.9616288806876</v>
      </c>
      <c r="K55" s="145">
        <v>1128.8462543118751</v>
      </c>
      <c r="L55" s="36">
        <f t="shared" si="1"/>
        <v>0</v>
      </c>
    </row>
    <row r="56" spans="1:12">
      <c r="A56" s="13">
        <v>662492362150</v>
      </c>
      <c r="B56" s="35" t="s">
        <v>324</v>
      </c>
      <c r="C56" s="35" t="s">
        <v>325</v>
      </c>
      <c r="D56" s="35" t="s">
        <v>325</v>
      </c>
      <c r="E56" s="2">
        <v>810002286</v>
      </c>
      <c r="H56" s="50"/>
      <c r="J56" s="202">
        <f t="shared" si="0"/>
        <v>1096.700301374517</v>
      </c>
      <c r="K56" s="145">
        <v>1218.5558904161301</v>
      </c>
      <c r="L56" s="36">
        <f t="shared" si="1"/>
        <v>0</v>
      </c>
    </row>
    <row r="57" spans="1:12">
      <c r="C57" s="110"/>
      <c r="D57" s="110"/>
      <c r="E57" s="2" t="s">
        <v>8043</v>
      </c>
      <c r="K57" s="145"/>
    </row>
    <row r="58" spans="1:12">
      <c r="B58" s="53" t="s">
        <v>5638</v>
      </c>
      <c r="C58" s="4"/>
      <c r="D58" s="4"/>
      <c r="E58" s="2" t="s">
        <v>8043</v>
      </c>
      <c r="K58" s="145"/>
    </row>
    <row r="59" spans="1:12">
      <c r="A59" s="13">
        <v>662492793381</v>
      </c>
      <c r="B59" s="35" t="s">
        <v>3526</v>
      </c>
      <c r="C59" s="110" t="s">
        <v>1824</v>
      </c>
      <c r="D59" s="110" t="s">
        <v>1824</v>
      </c>
      <c r="E59" s="2">
        <v>810002287</v>
      </c>
      <c r="F59" s="16">
        <v>1</v>
      </c>
      <c r="G59" s="3">
        <v>18</v>
      </c>
      <c r="J59" s="202">
        <f t="shared" si="0"/>
        <v>491.16025767079606</v>
      </c>
      <c r="K59" s="145">
        <v>545.7336196342178</v>
      </c>
      <c r="L59" s="36">
        <f t="shared" si="1"/>
        <v>0</v>
      </c>
    </row>
    <row r="60" spans="1:12">
      <c r="A60" s="13">
        <v>662492330234</v>
      </c>
      <c r="B60" s="35" t="s">
        <v>5044</v>
      </c>
      <c r="C60" s="110" t="s">
        <v>1825</v>
      </c>
      <c r="D60" s="110" t="s">
        <v>1825</v>
      </c>
      <c r="E60" s="2">
        <v>810002288</v>
      </c>
      <c r="F60" s="16">
        <v>1</v>
      </c>
      <c r="G60" s="3">
        <v>24</v>
      </c>
      <c r="J60" s="202">
        <f t="shared" si="0"/>
        <v>639.18115724281665</v>
      </c>
      <c r="K60" s="145">
        <v>710.20128582535187</v>
      </c>
      <c r="L60" s="36">
        <f t="shared" si="1"/>
        <v>0</v>
      </c>
    </row>
    <row r="61" spans="1:12">
      <c r="A61" s="13">
        <v>662492630532</v>
      </c>
      <c r="B61" s="35" t="s">
        <v>4334</v>
      </c>
      <c r="C61" s="110" t="s">
        <v>1826</v>
      </c>
      <c r="D61" s="110" t="s">
        <v>1826</v>
      </c>
      <c r="E61" s="2">
        <v>810002289</v>
      </c>
      <c r="F61" s="16">
        <v>1</v>
      </c>
      <c r="G61" s="3">
        <v>29</v>
      </c>
      <c r="J61" s="202">
        <f t="shared" si="0"/>
        <v>767.01738869138012</v>
      </c>
      <c r="K61" s="145">
        <v>852.24154299042232</v>
      </c>
      <c r="L61" s="36">
        <f t="shared" si="1"/>
        <v>0</v>
      </c>
    </row>
    <row r="62" spans="1:12">
      <c r="A62" s="13">
        <v>662492489260</v>
      </c>
      <c r="B62" s="35" t="s">
        <v>745</v>
      </c>
      <c r="C62" s="110" t="s">
        <v>1827</v>
      </c>
      <c r="D62" s="110" t="s">
        <v>1827</v>
      </c>
      <c r="E62" s="2">
        <v>810002290</v>
      </c>
      <c r="F62" s="16">
        <v>1</v>
      </c>
      <c r="G62" s="3">
        <v>35</v>
      </c>
      <c r="J62" s="202">
        <f t="shared" si="0"/>
        <v>928.4947336790392</v>
      </c>
      <c r="K62" s="145">
        <v>1031.6608151989324</v>
      </c>
      <c r="L62" s="36">
        <f t="shared" si="1"/>
        <v>0</v>
      </c>
    </row>
    <row r="63" spans="1:12">
      <c r="A63" s="13">
        <v>662492197912</v>
      </c>
      <c r="B63" s="35" t="s">
        <v>746</v>
      </c>
      <c r="C63" s="110" t="s">
        <v>1828</v>
      </c>
      <c r="D63" s="110" t="s">
        <v>1828</v>
      </c>
      <c r="E63" s="2">
        <v>810002291</v>
      </c>
      <c r="F63" s="16">
        <v>1</v>
      </c>
      <c r="G63" s="3">
        <v>40</v>
      </c>
      <c r="I63" s="76"/>
      <c r="J63" s="202">
        <f t="shared" si="0"/>
        <v>1076.5156332510596</v>
      </c>
      <c r="K63" s="145">
        <v>1196.1284813900663</v>
      </c>
      <c r="L63" s="36">
        <f t="shared" si="1"/>
        <v>0</v>
      </c>
    </row>
    <row r="64" spans="1:12">
      <c r="A64" s="13">
        <v>662492667316</v>
      </c>
      <c r="B64" s="4" t="s">
        <v>747</v>
      </c>
      <c r="C64" s="110" t="s">
        <v>1829</v>
      </c>
      <c r="D64" s="110" t="s">
        <v>1829</v>
      </c>
      <c r="E64" s="2">
        <v>810002292</v>
      </c>
      <c r="F64" s="16">
        <v>1</v>
      </c>
      <c r="J64" s="202">
        <f t="shared" si="0"/>
        <v>1739.9183922420254</v>
      </c>
      <c r="K64" s="145">
        <v>1933.2426580466949</v>
      </c>
      <c r="L64" s="36">
        <f t="shared" si="1"/>
        <v>0</v>
      </c>
    </row>
    <row r="65" spans="1:13">
      <c r="B65" s="1"/>
      <c r="C65" s="110"/>
      <c r="D65" s="110"/>
      <c r="E65" s="2" t="s">
        <v>8043</v>
      </c>
      <c r="K65" s="145"/>
    </row>
    <row r="66" spans="1:13" s="257" customFormat="1">
      <c r="A66" s="13"/>
      <c r="B66" s="25" t="s">
        <v>3533</v>
      </c>
      <c r="C66" s="251"/>
      <c r="D66" s="251"/>
      <c r="E66" s="2" t="s">
        <v>8043</v>
      </c>
      <c r="F66" s="16"/>
      <c r="G66" s="3"/>
      <c r="H66" s="3"/>
      <c r="I66" s="71"/>
      <c r="J66" s="258"/>
      <c r="K66" s="258"/>
      <c r="L66" s="36"/>
    </row>
    <row r="67" spans="1:13" s="257" customFormat="1">
      <c r="A67" s="13">
        <v>662492520796</v>
      </c>
      <c r="B67" s="4" t="s">
        <v>8171</v>
      </c>
      <c r="C67" s="1" t="s">
        <v>8170</v>
      </c>
      <c r="D67" s="1" t="s">
        <v>8170</v>
      </c>
      <c r="E67" s="2">
        <v>810005855</v>
      </c>
      <c r="F67" s="16">
        <v>1</v>
      </c>
      <c r="G67" s="3">
        <v>4</v>
      </c>
      <c r="H67" s="3"/>
      <c r="I67" s="76"/>
      <c r="J67" s="202">
        <f t="shared" si="0"/>
        <v>20.200478794331474</v>
      </c>
      <c r="K67" s="145">
        <v>22.444976438146082</v>
      </c>
      <c r="L67" s="36">
        <f t="shared" si="1"/>
        <v>0</v>
      </c>
      <c r="M67" s="369" t="s">
        <v>1636</v>
      </c>
    </row>
    <row r="68" spans="1:13" s="257" customFormat="1">
      <c r="A68" s="13">
        <v>662492499276</v>
      </c>
      <c r="B68" s="4" t="s">
        <v>8172</v>
      </c>
      <c r="C68" s="1" t="s">
        <v>8173</v>
      </c>
      <c r="D68" s="1" t="s">
        <v>8173</v>
      </c>
      <c r="E68" s="2">
        <v>810005967</v>
      </c>
      <c r="F68" s="16">
        <v>1</v>
      </c>
      <c r="G68" s="3">
        <v>5.3</v>
      </c>
      <c r="H68" s="3"/>
      <c r="I68" s="76"/>
      <c r="J68" s="202">
        <f t="shared" si="0"/>
        <v>22.984371657787179</v>
      </c>
      <c r="K68" s="145">
        <v>25.538190730874643</v>
      </c>
      <c r="L68" s="36">
        <f t="shared" si="1"/>
        <v>0</v>
      </c>
      <c r="M68" s="369" t="s">
        <v>1636</v>
      </c>
    </row>
    <row r="69" spans="1:13" s="257" customFormat="1">
      <c r="A69" s="13">
        <v>662492464793</v>
      </c>
      <c r="B69" s="4" t="s">
        <v>8174</v>
      </c>
      <c r="C69" s="1" t="s">
        <v>8175</v>
      </c>
      <c r="D69" s="1" t="s">
        <v>8175</v>
      </c>
      <c r="E69" s="2">
        <v>810006063</v>
      </c>
      <c r="F69" s="16">
        <v>1</v>
      </c>
      <c r="G69" s="3"/>
      <c r="H69" s="3"/>
      <c r="I69" s="76"/>
      <c r="J69" s="202">
        <f t="shared" si="0"/>
        <v>26.539011718976489</v>
      </c>
      <c r="K69" s="145">
        <v>29.487790798862765</v>
      </c>
      <c r="L69" s="36">
        <f t="shared" si="1"/>
        <v>0</v>
      </c>
      <c r="M69" s="369" t="s">
        <v>1636</v>
      </c>
    </row>
    <row r="70" spans="1:13" s="257" customFormat="1">
      <c r="A70" s="13">
        <v>662492711569</v>
      </c>
      <c r="B70" s="4" t="s">
        <v>8177</v>
      </c>
      <c r="C70" s="1" t="s">
        <v>8176</v>
      </c>
      <c r="D70" s="1" t="s">
        <v>8176</v>
      </c>
      <c r="E70" s="2" t="s">
        <v>8043</v>
      </c>
      <c r="F70" s="16">
        <v>1</v>
      </c>
      <c r="G70" s="3">
        <v>7.3</v>
      </c>
      <c r="H70" s="3"/>
      <c r="I70" s="71"/>
      <c r="J70" s="202">
        <f t="shared" si="0"/>
        <v>27.41329212237579</v>
      </c>
      <c r="K70" s="145">
        <v>30.459213469306434</v>
      </c>
      <c r="L70" s="36">
        <f t="shared" si="1"/>
        <v>0</v>
      </c>
      <c r="M70" s="369" t="s">
        <v>1636</v>
      </c>
    </row>
    <row r="71" spans="1:13" s="257" customFormat="1">
      <c r="A71" s="13">
        <v>662492581612</v>
      </c>
      <c r="B71" s="4" t="s">
        <v>8178</v>
      </c>
      <c r="C71" s="1" t="s">
        <v>8179</v>
      </c>
      <c r="D71" s="1" t="s">
        <v>8179</v>
      </c>
      <c r="E71" s="2">
        <v>810006165</v>
      </c>
      <c r="F71" s="16">
        <v>1</v>
      </c>
      <c r="G71" s="3">
        <v>8</v>
      </c>
      <c r="H71" s="3"/>
      <c r="I71" s="71"/>
      <c r="J71" s="202">
        <f t="shared" si="0"/>
        <v>28.931779138806174</v>
      </c>
      <c r="K71" s="145">
        <v>32.146421265340194</v>
      </c>
      <c r="L71" s="36">
        <f t="shared" ref="L71:L136" si="2">IF($L$4="(net)",0,(K71*$L$4))</f>
        <v>0</v>
      </c>
      <c r="M71" s="369" t="s">
        <v>1636</v>
      </c>
    </row>
    <row r="72" spans="1:13" s="257" customFormat="1">
      <c r="A72" s="141">
        <v>662492237953</v>
      </c>
      <c r="B72" s="4" t="s">
        <v>8180</v>
      </c>
      <c r="C72" s="1" t="s">
        <v>8181</v>
      </c>
      <c r="D72" s="1" t="s">
        <v>8181</v>
      </c>
      <c r="E72" s="2">
        <v>610006656</v>
      </c>
      <c r="F72" s="16">
        <v>1</v>
      </c>
      <c r="G72" s="76">
        <v>9.3000000000000007</v>
      </c>
      <c r="H72" s="142"/>
      <c r="I72" s="76"/>
      <c r="J72" s="202">
        <f t="shared" si="0"/>
        <v>31.612138796596181</v>
      </c>
      <c r="K72" s="145">
        <v>35.124598662884644</v>
      </c>
      <c r="L72" s="36">
        <f t="shared" si="2"/>
        <v>0</v>
      </c>
      <c r="M72" s="369" t="s">
        <v>1636</v>
      </c>
    </row>
    <row r="73" spans="1:13" s="257" customFormat="1">
      <c r="A73" s="141">
        <v>662492768693</v>
      </c>
      <c r="B73" s="4" t="s">
        <v>8183</v>
      </c>
      <c r="C73" s="1" t="s">
        <v>8182</v>
      </c>
      <c r="D73" s="1" t="s">
        <v>8182</v>
      </c>
      <c r="E73" s="2">
        <v>810006686</v>
      </c>
      <c r="F73" s="16">
        <v>1</v>
      </c>
      <c r="G73" s="76">
        <v>1.07</v>
      </c>
      <c r="H73" s="142"/>
      <c r="I73" s="76"/>
      <c r="J73" s="202">
        <f t="shared" si="0"/>
        <v>32.877544643621491</v>
      </c>
      <c r="K73" s="145">
        <v>36.53060515957943</v>
      </c>
      <c r="L73" s="36">
        <f t="shared" si="2"/>
        <v>0</v>
      </c>
      <c r="M73" s="369" t="s">
        <v>1636</v>
      </c>
    </row>
    <row r="74" spans="1:13" s="257" customFormat="1">
      <c r="A74" s="13">
        <v>662492730119</v>
      </c>
      <c r="B74" s="4" t="s">
        <v>8204</v>
      </c>
      <c r="C74" s="35" t="s">
        <v>8184</v>
      </c>
      <c r="D74" s="35" t="s">
        <v>8184</v>
      </c>
      <c r="E74" s="2">
        <v>810004941</v>
      </c>
      <c r="F74" s="16">
        <v>1</v>
      </c>
      <c r="G74" s="3"/>
      <c r="H74" s="3"/>
      <c r="I74" s="71"/>
      <c r="J74" s="202">
        <f t="shared" si="0"/>
        <v>46.762497892344776</v>
      </c>
      <c r="K74" s="145">
        <v>51.958330991494194</v>
      </c>
      <c r="L74" s="36">
        <f t="shared" si="2"/>
        <v>0</v>
      </c>
      <c r="M74" s="369" t="s">
        <v>1636</v>
      </c>
    </row>
    <row r="75" spans="1:13" s="257" customFormat="1">
      <c r="A75" s="13">
        <v>662492441299</v>
      </c>
      <c r="B75" s="4" t="s">
        <v>8203</v>
      </c>
      <c r="C75" s="4" t="s">
        <v>8185</v>
      </c>
      <c r="D75" s="4" t="s">
        <v>8185</v>
      </c>
      <c r="E75" s="2">
        <v>810007047</v>
      </c>
      <c r="F75" s="16">
        <v>1</v>
      </c>
      <c r="G75" s="3"/>
      <c r="H75" s="3"/>
      <c r="I75" s="76"/>
      <c r="J75" s="202">
        <f t="shared" si="0"/>
        <v>70.272057221607156</v>
      </c>
      <c r="K75" s="145">
        <v>78.0800635795635</v>
      </c>
      <c r="L75" s="36">
        <f t="shared" si="2"/>
        <v>0</v>
      </c>
      <c r="M75" s="369" t="s">
        <v>1636</v>
      </c>
    </row>
    <row r="76" spans="1:13" s="257" customFormat="1">
      <c r="A76" s="13"/>
      <c r="B76" s="4" t="s">
        <v>8186</v>
      </c>
      <c r="C76" s="4" t="s">
        <v>5691</v>
      </c>
      <c r="D76" s="4" t="s">
        <v>5691</v>
      </c>
      <c r="E76" s="2">
        <v>0</v>
      </c>
      <c r="F76" s="16"/>
      <c r="G76" s="3"/>
      <c r="H76" s="3"/>
      <c r="I76" s="76"/>
      <c r="J76" s="202">
        <f t="shared" si="0"/>
        <v>7.4010449786010337</v>
      </c>
      <c r="K76" s="145">
        <v>8.2233833095567039</v>
      </c>
      <c r="L76" s="36">
        <f t="shared" si="2"/>
        <v>0</v>
      </c>
      <c r="M76" s="369" t="s">
        <v>1636</v>
      </c>
    </row>
    <row r="77" spans="1:13">
      <c r="B77" s="1"/>
      <c r="C77" s="250"/>
      <c r="D77" s="250"/>
      <c r="E77" s="2" t="s">
        <v>8043</v>
      </c>
      <c r="K77" s="145"/>
    </row>
    <row r="78" spans="1:13">
      <c r="B78" s="53" t="s">
        <v>3534</v>
      </c>
      <c r="C78" s="252"/>
      <c r="D78" s="252"/>
      <c r="E78" s="2" t="s">
        <v>8043</v>
      </c>
      <c r="K78" s="145"/>
    </row>
    <row r="79" spans="1:13">
      <c r="A79" s="13">
        <v>662492477571</v>
      </c>
      <c r="B79" s="4" t="s">
        <v>3570</v>
      </c>
      <c r="C79" s="110" t="s">
        <v>3571</v>
      </c>
      <c r="D79" s="110" t="s">
        <v>3571</v>
      </c>
      <c r="E79" s="2">
        <v>810002151</v>
      </c>
      <c r="F79" s="16">
        <v>1</v>
      </c>
      <c r="G79" s="3">
        <v>10</v>
      </c>
      <c r="I79" s="76"/>
      <c r="J79" s="202">
        <f t="shared" si="0"/>
        <v>339.10242447408376</v>
      </c>
      <c r="K79" s="145">
        <v>376.78047163787085</v>
      </c>
      <c r="L79" s="36">
        <f t="shared" si="2"/>
        <v>0</v>
      </c>
    </row>
    <row r="80" spans="1:13">
      <c r="A80" s="13">
        <v>662429825549</v>
      </c>
      <c r="B80" s="4" t="s">
        <v>3572</v>
      </c>
      <c r="C80" s="110" t="s">
        <v>3573</v>
      </c>
      <c r="D80" s="110" t="s">
        <v>3573</v>
      </c>
      <c r="E80" s="2">
        <v>810002152</v>
      </c>
      <c r="F80" s="16">
        <v>1</v>
      </c>
      <c r="G80" s="3">
        <v>13</v>
      </c>
      <c r="J80" s="202">
        <f t="shared" si="0"/>
        <v>398.3107843028921</v>
      </c>
      <c r="K80" s="145">
        <v>442.56753811432458</v>
      </c>
      <c r="L80" s="36">
        <f t="shared" si="2"/>
        <v>0</v>
      </c>
    </row>
    <row r="81" spans="1:12">
      <c r="A81" s="13">
        <v>662492430248</v>
      </c>
      <c r="B81" s="4" t="s">
        <v>4428</v>
      </c>
      <c r="C81" s="110" t="s">
        <v>4429</v>
      </c>
      <c r="D81" s="110" t="s">
        <v>4429</v>
      </c>
      <c r="E81" s="2">
        <v>810002153</v>
      </c>
      <c r="F81" s="16">
        <v>1</v>
      </c>
      <c r="G81" s="3">
        <v>13.2</v>
      </c>
      <c r="J81" s="202">
        <f t="shared" ref="J81:J157" si="3">K81*$J$4</f>
        <v>458.86478867326412</v>
      </c>
      <c r="K81" s="145">
        <v>509.84976519251569</v>
      </c>
      <c r="L81" s="36">
        <f t="shared" si="2"/>
        <v>0</v>
      </c>
    </row>
    <row r="82" spans="1:12">
      <c r="A82" s="13">
        <v>662492173527</v>
      </c>
      <c r="B82" s="4" t="s">
        <v>4430</v>
      </c>
      <c r="C82" s="110" t="s">
        <v>4431</v>
      </c>
      <c r="D82" s="110" t="s">
        <v>4431</v>
      </c>
      <c r="E82" s="2">
        <v>810002154</v>
      </c>
      <c r="F82" s="16">
        <v>1</v>
      </c>
      <c r="G82" s="3">
        <v>17</v>
      </c>
      <c r="J82" s="202">
        <f t="shared" si="3"/>
        <v>540.9491057086575</v>
      </c>
      <c r="K82" s="145">
        <v>601.05456189850827</v>
      </c>
      <c r="L82" s="36">
        <f t="shared" si="2"/>
        <v>0</v>
      </c>
    </row>
    <row r="83" spans="1:12">
      <c r="A83" s="13">
        <v>662492504222</v>
      </c>
      <c r="B83" s="4" t="s">
        <v>4432</v>
      </c>
      <c r="C83" s="110" t="s">
        <v>4433</v>
      </c>
      <c r="D83" s="110" t="s">
        <v>4433</v>
      </c>
      <c r="E83" s="2">
        <v>810002155</v>
      </c>
      <c r="F83" s="16">
        <v>1</v>
      </c>
      <c r="G83" s="3">
        <v>19</v>
      </c>
      <c r="J83" s="202">
        <f t="shared" si="3"/>
        <v>585.35537558026374</v>
      </c>
      <c r="K83" s="145">
        <v>650.39486175584852</v>
      </c>
      <c r="L83" s="36">
        <f t="shared" si="2"/>
        <v>0</v>
      </c>
    </row>
    <row r="84" spans="1:12">
      <c r="B84" s="1"/>
      <c r="C84" s="110"/>
      <c r="D84" s="110"/>
      <c r="E84" s="2" t="s">
        <v>8043</v>
      </c>
      <c r="K84" s="145"/>
    </row>
    <row r="85" spans="1:12">
      <c r="B85" s="53" t="s">
        <v>3436</v>
      </c>
      <c r="C85" s="4"/>
      <c r="D85" s="4"/>
      <c r="E85" s="2" t="s">
        <v>8043</v>
      </c>
      <c r="K85" s="145"/>
    </row>
    <row r="86" spans="1:12">
      <c r="A86" s="13">
        <v>662492722978</v>
      </c>
      <c r="B86" s="4" t="s">
        <v>4434</v>
      </c>
      <c r="C86" s="110" t="s">
        <v>4435</v>
      </c>
      <c r="D86" s="110" t="s">
        <v>4435</v>
      </c>
      <c r="E86" s="2">
        <v>810002156</v>
      </c>
      <c r="F86" s="16">
        <v>1</v>
      </c>
      <c r="G86" s="3">
        <v>12</v>
      </c>
      <c r="J86" s="202">
        <f t="shared" si="3"/>
        <v>410.42158517696652</v>
      </c>
      <c r="K86" s="145">
        <v>456.02398352996278</v>
      </c>
      <c r="L86" s="36">
        <f t="shared" si="2"/>
        <v>0</v>
      </c>
    </row>
    <row r="87" spans="1:12">
      <c r="A87" s="13">
        <v>662492201756</v>
      </c>
      <c r="B87" s="4" t="s">
        <v>3473</v>
      </c>
      <c r="C87" s="110" t="s">
        <v>3474</v>
      </c>
      <c r="D87" s="110" t="s">
        <v>3474</v>
      </c>
      <c r="E87" s="2">
        <v>810002157</v>
      </c>
      <c r="F87" s="16">
        <v>1</v>
      </c>
      <c r="G87" s="3">
        <v>14</v>
      </c>
      <c r="J87" s="202">
        <f t="shared" si="3"/>
        <v>441.37140963293444</v>
      </c>
      <c r="K87" s="145">
        <v>490.41267736992717</v>
      </c>
      <c r="L87" s="36">
        <f t="shared" si="2"/>
        <v>0</v>
      </c>
    </row>
    <row r="88" spans="1:12">
      <c r="A88" s="13">
        <v>662492116791</v>
      </c>
      <c r="B88" s="4" t="s">
        <v>3475</v>
      </c>
      <c r="C88" s="110" t="s">
        <v>3476</v>
      </c>
      <c r="D88" s="110" t="s">
        <v>3476</v>
      </c>
      <c r="E88" s="2">
        <v>810002158</v>
      </c>
      <c r="F88" s="16">
        <v>1</v>
      </c>
      <c r="G88" s="3">
        <v>17</v>
      </c>
      <c r="J88" s="202">
        <f t="shared" si="3"/>
        <v>524.80137120989161</v>
      </c>
      <c r="K88" s="145">
        <v>583.1126346776573</v>
      </c>
      <c r="L88" s="36">
        <f t="shared" si="2"/>
        <v>0</v>
      </c>
    </row>
    <row r="89" spans="1:12">
      <c r="A89" s="13">
        <v>662492637890</v>
      </c>
      <c r="B89" s="4" t="s">
        <v>3477</v>
      </c>
      <c r="C89" s="110" t="s">
        <v>3387</v>
      </c>
      <c r="D89" s="110" t="s">
        <v>3387</v>
      </c>
      <c r="E89" s="2">
        <v>810002159</v>
      </c>
      <c r="F89" s="16">
        <v>1</v>
      </c>
      <c r="G89" s="3">
        <v>22</v>
      </c>
      <c r="J89" s="202">
        <f t="shared" si="3"/>
        <v>602.84875462059324</v>
      </c>
      <c r="K89" s="145">
        <v>669.83194957843693</v>
      </c>
      <c r="L89" s="36">
        <f t="shared" si="2"/>
        <v>0</v>
      </c>
    </row>
    <row r="90" spans="1:12">
      <c r="A90" s="13">
        <v>662492807293</v>
      </c>
      <c r="B90" s="4" t="s">
        <v>3388</v>
      </c>
      <c r="C90" s="110" t="s">
        <v>3389</v>
      </c>
      <c r="D90" s="110" t="s">
        <v>3389</v>
      </c>
      <c r="E90" s="2">
        <v>810002160</v>
      </c>
      <c r="F90" s="16">
        <v>1</v>
      </c>
      <c r="G90" s="3">
        <v>22</v>
      </c>
      <c r="J90" s="202">
        <f t="shared" si="3"/>
        <v>672.82227078191238</v>
      </c>
      <c r="K90" s="145">
        <v>747.58030086879148</v>
      </c>
      <c r="L90" s="36">
        <f t="shared" si="2"/>
        <v>0</v>
      </c>
    </row>
    <row r="91" spans="1:12">
      <c r="C91" s="110"/>
      <c r="D91" s="110"/>
      <c r="E91" s="2" t="s">
        <v>8043</v>
      </c>
      <c r="K91" s="145"/>
    </row>
    <row r="92" spans="1:12">
      <c r="B92" s="53" t="s">
        <v>4543</v>
      </c>
      <c r="C92" s="4"/>
      <c r="D92" s="4"/>
      <c r="E92" s="2" t="s">
        <v>8043</v>
      </c>
      <c r="K92" s="145"/>
    </row>
    <row r="93" spans="1:12">
      <c r="A93" s="13">
        <v>662492152652</v>
      </c>
      <c r="B93" s="4" t="s">
        <v>4656</v>
      </c>
      <c r="C93" s="110" t="s">
        <v>568</v>
      </c>
      <c r="D93" s="110" t="s">
        <v>568</v>
      </c>
      <c r="E93" s="2">
        <v>810002161</v>
      </c>
      <c r="F93" s="16">
        <v>1</v>
      </c>
      <c r="G93" s="3">
        <v>18</v>
      </c>
      <c r="I93" s="76"/>
      <c r="J93" s="202">
        <f t="shared" si="3"/>
        <v>448.09963234075371</v>
      </c>
      <c r="K93" s="145">
        <v>497.88848037861521</v>
      </c>
      <c r="L93" s="36">
        <f t="shared" si="2"/>
        <v>0</v>
      </c>
    </row>
    <row r="94" spans="1:12">
      <c r="A94" s="13">
        <v>662492829851</v>
      </c>
      <c r="B94" s="4" t="s">
        <v>765</v>
      </c>
      <c r="C94" s="110" t="s">
        <v>766</v>
      </c>
      <c r="D94" s="110" t="s">
        <v>766</v>
      </c>
      <c r="E94" s="2">
        <v>810002162</v>
      </c>
      <c r="F94" s="16">
        <v>1</v>
      </c>
      <c r="G94" s="3">
        <v>19</v>
      </c>
      <c r="I94" s="76"/>
      <c r="J94" s="202">
        <f t="shared" si="3"/>
        <v>543.64039479178518</v>
      </c>
      <c r="K94" s="145">
        <v>604.04488310198349</v>
      </c>
      <c r="L94" s="36">
        <f t="shared" si="2"/>
        <v>0</v>
      </c>
    </row>
    <row r="95" spans="1:12">
      <c r="A95" s="13">
        <v>662492112397</v>
      </c>
      <c r="B95" s="4" t="s">
        <v>767</v>
      </c>
      <c r="C95" s="110" t="s">
        <v>768</v>
      </c>
      <c r="D95" s="110" t="s">
        <v>768</v>
      </c>
      <c r="E95" s="2">
        <v>810002163</v>
      </c>
      <c r="F95" s="16">
        <v>1</v>
      </c>
      <c r="G95" s="3">
        <v>21</v>
      </c>
      <c r="J95" s="202">
        <f t="shared" si="3"/>
        <v>639.18115724281665</v>
      </c>
      <c r="K95" s="145">
        <v>710.20128582535187</v>
      </c>
      <c r="L95" s="36">
        <f t="shared" si="2"/>
        <v>0</v>
      </c>
    </row>
    <row r="96" spans="1:12">
      <c r="A96" s="13">
        <v>662492773758</v>
      </c>
      <c r="B96" s="4" t="s">
        <v>775</v>
      </c>
      <c r="C96" s="110" t="s">
        <v>776</v>
      </c>
      <c r="D96" s="110" t="s">
        <v>776</v>
      </c>
      <c r="E96" s="2">
        <v>810002164</v>
      </c>
      <c r="F96" s="16">
        <v>1</v>
      </c>
      <c r="G96" s="11"/>
      <c r="H96" s="126"/>
      <c r="I96" s="73"/>
      <c r="J96" s="202">
        <f t="shared" si="3"/>
        <v>749.52400965105039</v>
      </c>
      <c r="K96" s="145">
        <v>832.80445516783379</v>
      </c>
      <c r="L96" s="36">
        <f t="shared" si="2"/>
        <v>0</v>
      </c>
    </row>
    <row r="97" spans="1:12">
      <c r="A97" s="13">
        <v>662492157992</v>
      </c>
      <c r="B97" s="4" t="s">
        <v>4332</v>
      </c>
      <c r="C97" s="110" t="s">
        <v>4333</v>
      </c>
      <c r="D97" s="110" t="s">
        <v>4333</v>
      </c>
      <c r="E97" s="2">
        <v>810002165</v>
      </c>
      <c r="F97" s="16">
        <v>1</v>
      </c>
      <c r="J97" s="202">
        <f t="shared" si="3"/>
        <v>842.37348301895418</v>
      </c>
      <c r="K97" s="145">
        <v>935.97053668772685</v>
      </c>
      <c r="L97" s="36">
        <f t="shared" si="2"/>
        <v>0</v>
      </c>
    </row>
    <row r="98" spans="1:12">
      <c r="C98" s="110"/>
      <c r="D98" s="110"/>
      <c r="E98" s="2" t="s">
        <v>8043</v>
      </c>
      <c r="K98" s="145"/>
    </row>
    <row r="99" spans="1:12">
      <c r="B99" s="25" t="s">
        <v>1923</v>
      </c>
      <c r="C99" s="4"/>
      <c r="D99" s="4"/>
      <c r="E99" s="2" t="s">
        <v>8043</v>
      </c>
      <c r="K99" s="145"/>
    </row>
    <row r="100" spans="1:12">
      <c r="A100" s="13">
        <v>662492457344</v>
      </c>
      <c r="B100" s="4" t="s">
        <v>726</v>
      </c>
      <c r="C100" s="110" t="s">
        <v>727</v>
      </c>
      <c r="D100" s="110" t="s">
        <v>727</v>
      </c>
      <c r="E100" s="2">
        <v>810002166</v>
      </c>
      <c r="F100" s="16">
        <v>1</v>
      </c>
      <c r="G100" s="3">
        <v>17.5</v>
      </c>
      <c r="J100" s="202">
        <f t="shared" si="3"/>
        <v>524.80137120989161</v>
      </c>
      <c r="K100" s="145">
        <v>583.1126346776573</v>
      </c>
      <c r="L100" s="36">
        <f t="shared" si="2"/>
        <v>0</v>
      </c>
    </row>
    <row r="101" spans="1:12">
      <c r="A101" s="13">
        <v>662492815359</v>
      </c>
      <c r="B101" s="4" t="s">
        <v>728</v>
      </c>
      <c r="C101" s="124" t="s">
        <v>729</v>
      </c>
      <c r="D101" s="124" t="s">
        <v>729</v>
      </c>
      <c r="E101" s="2">
        <v>810002167</v>
      </c>
      <c r="F101" s="16">
        <v>1</v>
      </c>
      <c r="G101" s="3">
        <v>21</v>
      </c>
      <c r="J101" s="202">
        <f t="shared" si="3"/>
        <v>586.70102012182747</v>
      </c>
      <c r="K101" s="145">
        <v>651.89002235758608</v>
      </c>
      <c r="L101" s="36">
        <f t="shared" si="2"/>
        <v>0</v>
      </c>
    </row>
    <row r="102" spans="1:12">
      <c r="A102" s="13">
        <v>662492627822</v>
      </c>
      <c r="B102" s="4" t="s">
        <v>730</v>
      </c>
      <c r="C102" s="124" t="s">
        <v>731</v>
      </c>
      <c r="D102" s="124" t="s">
        <v>731</v>
      </c>
      <c r="E102" s="2">
        <v>810002168</v>
      </c>
      <c r="F102" s="16">
        <v>1</v>
      </c>
      <c r="G102" s="3">
        <v>25</v>
      </c>
      <c r="J102" s="202">
        <f t="shared" si="3"/>
        <v>686.27871619755047</v>
      </c>
      <c r="K102" s="145">
        <v>762.53190688616712</v>
      </c>
      <c r="L102" s="36">
        <f t="shared" si="2"/>
        <v>0</v>
      </c>
    </row>
    <row r="103" spans="1:12">
      <c r="A103" s="13">
        <v>662492349038</v>
      </c>
      <c r="B103" s="4" t="s">
        <v>732</v>
      </c>
      <c r="C103" s="124" t="s">
        <v>733</v>
      </c>
      <c r="D103" s="124" t="s">
        <v>733</v>
      </c>
      <c r="E103" s="2">
        <v>810002169</v>
      </c>
      <c r="F103" s="16">
        <v>1</v>
      </c>
      <c r="G103" s="3">
        <v>29</v>
      </c>
      <c r="J103" s="202">
        <f t="shared" si="3"/>
        <v>810.07801402142252</v>
      </c>
      <c r="K103" s="145">
        <v>900.08668224602502</v>
      </c>
      <c r="L103" s="36">
        <f t="shared" si="2"/>
        <v>0</v>
      </c>
    </row>
    <row r="104" spans="1:12">
      <c r="A104" s="13">
        <v>662492311950</v>
      </c>
      <c r="B104" s="4" t="s">
        <v>734</v>
      </c>
      <c r="C104" s="110" t="s">
        <v>735</v>
      </c>
      <c r="D104" s="110" t="s">
        <v>735</v>
      </c>
      <c r="E104" s="2">
        <v>810002170</v>
      </c>
      <c r="F104" s="16">
        <v>1</v>
      </c>
      <c r="G104" s="3">
        <v>32</v>
      </c>
      <c r="J104" s="202">
        <f>K104*$J$4</f>
        <v>911.00135463870924</v>
      </c>
      <c r="K104" s="145">
        <v>1012.2237273763436</v>
      </c>
      <c r="L104" s="36">
        <f>IF($L$4="(net)",0,(K104*$L$4))</f>
        <v>0</v>
      </c>
    </row>
    <row r="105" spans="1:12">
      <c r="C105" s="110"/>
      <c r="D105" s="110"/>
      <c r="E105" s="2"/>
      <c r="K105" s="145"/>
    </row>
    <row r="106" spans="1:12">
      <c r="B106" s="25" t="s">
        <v>8065</v>
      </c>
      <c r="C106" s="124"/>
      <c r="D106" s="124"/>
      <c r="E106" s="2"/>
      <c r="K106" s="145"/>
    </row>
    <row r="107" spans="1:12">
      <c r="A107" s="13">
        <v>662492108550</v>
      </c>
      <c r="B107" s="4" t="s">
        <v>8168</v>
      </c>
      <c r="C107" s="35" t="s">
        <v>8061</v>
      </c>
      <c r="D107" s="35" t="s">
        <v>8061</v>
      </c>
      <c r="E107" s="2">
        <v>810007149</v>
      </c>
      <c r="F107" s="16">
        <v>1</v>
      </c>
      <c r="G107" s="3">
        <v>32</v>
      </c>
      <c r="H107" s="3">
        <v>4.5582000000000003</v>
      </c>
      <c r="J107" s="202">
        <f t="shared" si="3"/>
        <v>1146.9638597437502</v>
      </c>
      <c r="K107" s="145">
        <v>1274.4042886041668</v>
      </c>
      <c r="L107" s="36">
        <f t="shared" si="2"/>
        <v>0</v>
      </c>
    </row>
    <row r="108" spans="1:12">
      <c r="A108" s="13">
        <v>662492442579</v>
      </c>
      <c r="B108" s="4" t="s">
        <v>8169</v>
      </c>
      <c r="C108" s="35" t="s">
        <v>8062</v>
      </c>
      <c r="D108" s="35" t="s">
        <v>8062</v>
      </c>
      <c r="E108" s="2">
        <v>810007150</v>
      </c>
      <c r="F108" s="16">
        <v>1</v>
      </c>
      <c r="G108" s="3">
        <v>40</v>
      </c>
      <c r="H108" s="3">
        <v>4.5582000000000003</v>
      </c>
      <c r="J108" s="202">
        <f t="shared" si="3"/>
        <v>1398.1584240677946</v>
      </c>
      <c r="K108" s="145">
        <v>1553.5093600753273</v>
      </c>
      <c r="L108" s="36">
        <f t="shared" si="2"/>
        <v>0</v>
      </c>
    </row>
    <row r="109" spans="1:12">
      <c r="C109" s="110"/>
      <c r="D109" s="110"/>
      <c r="E109" s="2" t="s">
        <v>8043</v>
      </c>
      <c r="K109" s="145"/>
    </row>
    <row r="110" spans="1:12">
      <c r="B110" s="25" t="s">
        <v>1934</v>
      </c>
      <c r="C110" s="4"/>
      <c r="D110" s="4"/>
      <c r="E110" s="2" t="s">
        <v>8043</v>
      </c>
      <c r="K110" s="145"/>
    </row>
    <row r="111" spans="1:12">
      <c r="A111" s="13">
        <v>662492757154</v>
      </c>
      <c r="B111" s="4" t="s">
        <v>736</v>
      </c>
      <c r="C111" s="110" t="s">
        <v>737</v>
      </c>
      <c r="D111" s="110" t="s">
        <v>737</v>
      </c>
      <c r="E111" s="2">
        <v>810002171</v>
      </c>
      <c r="F111" s="16">
        <v>1</v>
      </c>
      <c r="G111" s="3">
        <v>18.5</v>
      </c>
      <c r="J111" s="202">
        <f t="shared" si="3"/>
        <v>566.51635199837017</v>
      </c>
      <c r="K111" s="145">
        <v>629.46261333152245</v>
      </c>
      <c r="L111" s="36">
        <f t="shared" si="2"/>
        <v>0</v>
      </c>
    </row>
    <row r="112" spans="1:12">
      <c r="A112" s="13">
        <v>662492534731</v>
      </c>
      <c r="B112" s="4" t="s">
        <v>738</v>
      </c>
      <c r="C112" s="110" t="s">
        <v>739</v>
      </c>
      <c r="D112" s="110" t="s">
        <v>739</v>
      </c>
      <c r="E112" s="2">
        <v>810002172</v>
      </c>
      <c r="F112" s="16">
        <v>1</v>
      </c>
      <c r="G112" s="3">
        <v>22.5</v>
      </c>
      <c r="J112" s="202">
        <f t="shared" si="3"/>
        <v>628.41600091030614</v>
      </c>
      <c r="K112" s="145">
        <v>698.24000101145123</v>
      </c>
      <c r="L112" s="36">
        <f t="shared" si="2"/>
        <v>0</v>
      </c>
    </row>
    <row r="113" spans="1:12">
      <c r="A113" s="13">
        <v>662492785324</v>
      </c>
      <c r="B113" s="4" t="s">
        <v>2556</v>
      </c>
      <c r="C113" s="124" t="s">
        <v>2557</v>
      </c>
      <c r="D113" s="124" t="s">
        <v>2557</v>
      </c>
      <c r="E113" s="2">
        <v>810002173</v>
      </c>
      <c r="F113" s="16">
        <v>1</v>
      </c>
      <c r="G113" s="3">
        <v>27</v>
      </c>
      <c r="J113" s="202">
        <f t="shared" si="3"/>
        <v>745.48707602635886</v>
      </c>
      <c r="K113" s="145">
        <v>828.31897336262091</v>
      </c>
      <c r="L113" s="36">
        <f t="shared" si="2"/>
        <v>0</v>
      </c>
    </row>
    <row r="114" spans="1:12">
      <c r="A114" s="13">
        <v>662492583784</v>
      </c>
      <c r="B114" s="4" t="s">
        <v>4599</v>
      </c>
      <c r="C114" s="124" t="s">
        <v>4600</v>
      </c>
      <c r="D114" s="124" t="s">
        <v>4600</v>
      </c>
      <c r="E114" s="2">
        <v>810002174</v>
      </c>
      <c r="F114" s="16">
        <v>1</v>
      </c>
      <c r="G114" s="3">
        <v>31</v>
      </c>
      <c r="J114" s="202">
        <f t="shared" si="3"/>
        <v>863.90379568397543</v>
      </c>
      <c r="K114" s="145">
        <v>959.89310631552826</v>
      </c>
      <c r="L114" s="36">
        <f t="shared" si="2"/>
        <v>0</v>
      </c>
    </row>
    <row r="115" spans="1:12">
      <c r="A115" s="13">
        <v>662492602331</v>
      </c>
      <c r="B115" s="4" t="s">
        <v>4601</v>
      </c>
      <c r="C115" s="110" t="s">
        <v>4602</v>
      </c>
      <c r="D115" s="110" t="s">
        <v>4602</v>
      </c>
      <c r="E115" s="2">
        <v>810002175</v>
      </c>
      <c r="F115" s="16">
        <v>1</v>
      </c>
      <c r="G115" s="3">
        <v>35</v>
      </c>
      <c r="J115" s="202">
        <f t="shared" si="3"/>
        <v>980.97487080002804</v>
      </c>
      <c r="K115" s="145">
        <v>1089.9720786666978</v>
      </c>
      <c r="L115" s="36">
        <f t="shared" si="2"/>
        <v>0</v>
      </c>
    </row>
    <row r="116" spans="1:12">
      <c r="C116" s="110"/>
      <c r="D116" s="110"/>
      <c r="E116" s="2" t="s">
        <v>8043</v>
      </c>
      <c r="K116" s="145"/>
    </row>
    <row r="117" spans="1:12">
      <c r="B117" s="25" t="s">
        <v>3025</v>
      </c>
      <c r="C117" s="4"/>
      <c r="D117" s="4"/>
      <c r="E117" s="2" t="s">
        <v>8043</v>
      </c>
      <c r="K117" s="145"/>
    </row>
    <row r="118" spans="1:12">
      <c r="A118" s="13">
        <v>662492414958</v>
      </c>
      <c r="B118" s="4" t="s">
        <v>4603</v>
      </c>
      <c r="C118" s="110" t="s">
        <v>4604</v>
      </c>
      <c r="D118" s="110" t="s">
        <v>4604</v>
      </c>
      <c r="E118" s="2">
        <v>810002176</v>
      </c>
      <c r="F118" s="16">
        <v>1</v>
      </c>
      <c r="G118" s="3">
        <v>20.5</v>
      </c>
      <c r="J118" s="202">
        <f t="shared" si="3"/>
        <v>631.10728999343371</v>
      </c>
      <c r="K118" s="145">
        <v>701.23032221492633</v>
      </c>
      <c r="L118" s="36">
        <f t="shared" si="2"/>
        <v>0</v>
      </c>
    </row>
    <row r="119" spans="1:12">
      <c r="A119" s="13">
        <v>662492754160</v>
      </c>
      <c r="B119" s="4" t="s">
        <v>671</v>
      </c>
      <c r="C119" s="110" t="s">
        <v>672</v>
      </c>
      <c r="D119" s="110" t="s">
        <v>672</v>
      </c>
      <c r="E119" s="2">
        <v>810002177</v>
      </c>
      <c r="F119" s="16">
        <v>1</v>
      </c>
      <c r="G119" s="3">
        <v>10.9</v>
      </c>
      <c r="J119" s="202">
        <f t="shared" si="3"/>
        <v>714.53725157039105</v>
      </c>
      <c r="K119" s="145">
        <v>793.93027952265675</v>
      </c>
      <c r="L119" s="36">
        <f t="shared" si="2"/>
        <v>0</v>
      </c>
    </row>
    <row r="120" spans="1:12">
      <c r="A120" s="13">
        <v>662492789964</v>
      </c>
      <c r="B120" s="4" t="s">
        <v>673</v>
      </c>
      <c r="C120" s="110" t="s">
        <v>674</v>
      </c>
      <c r="D120" s="110" t="s">
        <v>674</v>
      </c>
      <c r="E120" s="2">
        <v>810002178</v>
      </c>
      <c r="F120" s="16">
        <v>1</v>
      </c>
      <c r="G120" s="3">
        <v>30</v>
      </c>
      <c r="J120" s="202">
        <f t="shared" si="3"/>
        <v>861.21250660084775</v>
      </c>
      <c r="K120" s="145">
        <v>956.90278511205304</v>
      </c>
      <c r="L120" s="36">
        <f t="shared" si="2"/>
        <v>0</v>
      </c>
    </row>
    <row r="121" spans="1:12">
      <c r="A121" s="13">
        <v>662492816758</v>
      </c>
      <c r="B121" s="4" t="s">
        <v>675</v>
      </c>
      <c r="C121" s="124" t="s">
        <v>676</v>
      </c>
      <c r="D121" s="124" t="s">
        <v>676</v>
      </c>
      <c r="E121" s="2">
        <v>810002179</v>
      </c>
      <c r="F121" s="16">
        <v>1</v>
      </c>
      <c r="G121" s="3">
        <v>35</v>
      </c>
      <c r="J121" s="202">
        <f t="shared" si="3"/>
        <v>991.7400271325389</v>
      </c>
      <c r="K121" s="145">
        <v>1101.9333634805987</v>
      </c>
      <c r="L121" s="36">
        <f t="shared" si="2"/>
        <v>0</v>
      </c>
    </row>
    <row r="122" spans="1:12">
      <c r="A122" s="13">
        <v>662492472842</v>
      </c>
      <c r="B122" s="4" t="s">
        <v>677</v>
      </c>
      <c r="C122" s="110" t="s">
        <v>824</v>
      </c>
      <c r="D122" s="110" t="s">
        <v>824</v>
      </c>
      <c r="E122" s="2">
        <v>810002180</v>
      </c>
      <c r="F122" s="16">
        <v>1</v>
      </c>
      <c r="G122" s="3">
        <v>39</v>
      </c>
      <c r="J122" s="202">
        <f t="shared" si="3"/>
        <v>1118.2306140395381</v>
      </c>
      <c r="K122" s="145">
        <v>1242.4784600439311</v>
      </c>
      <c r="L122" s="36">
        <f t="shared" si="2"/>
        <v>0</v>
      </c>
    </row>
    <row r="123" spans="1:12">
      <c r="C123" s="110"/>
      <c r="D123" s="110"/>
      <c r="E123" s="2" t="s">
        <v>8043</v>
      </c>
      <c r="K123" s="145"/>
    </row>
    <row r="124" spans="1:12">
      <c r="B124" s="25" t="s">
        <v>825</v>
      </c>
      <c r="C124" s="4"/>
      <c r="D124" s="4"/>
      <c r="E124" s="2" t="s">
        <v>8043</v>
      </c>
      <c r="K124" s="145"/>
    </row>
    <row r="125" spans="1:12">
      <c r="A125" s="13">
        <v>662492367438</v>
      </c>
      <c r="B125" s="4" t="s">
        <v>826</v>
      </c>
      <c r="C125" s="110" t="s">
        <v>827</v>
      </c>
      <c r="D125" s="110" t="s">
        <v>827</v>
      </c>
      <c r="E125" s="2">
        <v>810002181</v>
      </c>
      <c r="F125" s="16">
        <v>1</v>
      </c>
      <c r="G125" s="3">
        <v>21</v>
      </c>
      <c r="J125" s="202">
        <f t="shared" si="3"/>
        <v>701.08080615475251</v>
      </c>
      <c r="K125" s="145">
        <v>778.97867350528054</v>
      </c>
      <c r="L125" s="36">
        <f t="shared" si="2"/>
        <v>0</v>
      </c>
    </row>
    <row r="126" spans="1:12">
      <c r="A126" s="13">
        <v>662492177761</v>
      </c>
      <c r="B126" s="4" t="s">
        <v>828</v>
      </c>
      <c r="C126" s="110" t="s">
        <v>829</v>
      </c>
      <c r="D126" s="110" t="s">
        <v>829</v>
      </c>
      <c r="E126" s="2">
        <v>810002182</v>
      </c>
      <c r="F126" s="16">
        <v>1</v>
      </c>
      <c r="G126" s="3">
        <v>26.25</v>
      </c>
      <c r="J126" s="202">
        <f t="shared" si="3"/>
        <v>767.01738869138012</v>
      </c>
      <c r="K126" s="145">
        <v>852.24154299042232</v>
      </c>
      <c r="L126" s="36">
        <f t="shared" si="2"/>
        <v>0</v>
      </c>
    </row>
    <row r="127" spans="1:12">
      <c r="A127" s="13">
        <v>662492426272</v>
      </c>
      <c r="B127" s="4" t="s">
        <v>830</v>
      </c>
      <c r="C127" s="110" t="s">
        <v>231</v>
      </c>
      <c r="D127" s="110" t="s">
        <v>231</v>
      </c>
      <c r="E127" s="2">
        <v>810002183</v>
      </c>
      <c r="F127" s="16">
        <v>1</v>
      </c>
      <c r="G127" s="3">
        <v>31.6</v>
      </c>
      <c r="J127" s="202">
        <f t="shared" si="3"/>
        <v>888.12539743212426</v>
      </c>
      <c r="K127" s="145">
        <v>986.80599714680477</v>
      </c>
      <c r="L127" s="36">
        <f t="shared" si="2"/>
        <v>0</v>
      </c>
    </row>
    <row r="128" spans="1:12">
      <c r="A128" s="13">
        <v>662492642771</v>
      </c>
      <c r="B128" s="4" t="s">
        <v>232</v>
      </c>
      <c r="C128" s="110" t="s">
        <v>233</v>
      </c>
      <c r="D128" s="110" t="s">
        <v>233</v>
      </c>
      <c r="E128" s="2">
        <v>810002184</v>
      </c>
      <c r="F128" s="16">
        <v>1</v>
      </c>
      <c r="G128" s="3">
        <v>37</v>
      </c>
      <c r="J128" s="202">
        <f t="shared" si="3"/>
        <v>1044.2201642535281</v>
      </c>
      <c r="K128" s="145">
        <v>1160.2446269483646</v>
      </c>
      <c r="L128" s="36">
        <f t="shared" si="2"/>
        <v>0</v>
      </c>
    </row>
    <row r="129" spans="1:12">
      <c r="A129" s="13">
        <v>662492714584</v>
      </c>
      <c r="B129" s="4" t="s">
        <v>234</v>
      </c>
      <c r="C129" s="110" t="s">
        <v>235</v>
      </c>
      <c r="D129" s="110" t="s">
        <v>235</v>
      </c>
      <c r="E129" s="2">
        <v>810002185</v>
      </c>
      <c r="F129" s="16">
        <v>1</v>
      </c>
      <c r="G129" s="3">
        <v>43</v>
      </c>
      <c r="J129" s="202">
        <f t="shared" si="3"/>
        <v>1174.7476847852188</v>
      </c>
      <c r="K129" s="145">
        <v>1305.2752053169097</v>
      </c>
      <c r="L129" s="36">
        <f t="shared" si="2"/>
        <v>0</v>
      </c>
    </row>
    <row r="130" spans="1:12">
      <c r="C130" s="250"/>
      <c r="D130" s="250"/>
      <c r="E130" s="2" t="s">
        <v>8043</v>
      </c>
      <c r="K130" s="145"/>
    </row>
    <row r="131" spans="1:12">
      <c r="B131" s="25" t="s">
        <v>922</v>
      </c>
      <c r="C131" s="252"/>
      <c r="D131" s="252"/>
      <c r="E131" s="2" t="s">
        <v>8043</v>
      </c>
      <c r="K131" s="145"/>
    </row>
    <row r="132" spans="1:12">
      <c r="A132" s="13">
        <v>662492514290</v>
      </c>
      <c r="B132" s="4" t="s">
        <v>236</v>
      </c>
      <c r="C132" s="110" t="s">
        <v>237</v>
      </c>
      <c r="D132" s="110" t="s">
        <v>237</v>
      </c>
      <c r="E132" s="2">
        <v>810002186</v>
      </c>
      <c r="F132" s="16">
        <v>1</v>
      </c>
      <c r="G132" s="3">
        <v>14</v>
      </c>
      <c r="J132" s="202">
        <f t="shared" si="3"/>
        <v>394.27385067820063</v>
      </c>
      <c r="K132" s="145">
        <v>438.08205630911181</v>
      </c>
      <c r="L132" s="36">
        <f t="shared" si="2"/>
        <v>0</v>
      </c>
    </row>
    <row r="133" spans="1:12">
      <c r="A133" s="13">
        <v>662492897690</v>
      </c>
      <c r="B133" s="4" t="s">
        <v>238</v>
      </c>
      <c r="C133" s="110" t="s">
        <v>239</v>
      </c>
      <c r="D133" s="110" t="s">
        <v>239</v>
      </c>
      <c r="E133" s="2">
        <v>810002187</v>
      </c>
      <c r="F133" s="16">
        <v>1</v>
      </c>
      <c r="G133" s="3">
        <v>17</v>
      </c>
      <c r="J133" s="202">
        <f t="shared" si="3"/>
        <v>453.48221050700886</v>
      </c>
      <c r="K133" s="145">
        <v>503.86912278556537</v>
      </c>
      <c r="L133" s="36">
        <f t="shared" si="2"/>
        <v>0</v>
      </c>
    </row>
    <row r="134" spans="1:12">
      <c r="A134" s="13">
        <v>662492459263</v>
      </c>
      <c r="B134" s="4" t="s">
        <v>240</v>
      </c>
      <c r="C134" s="110" t="s">
        <v>241</v>
      </c>
      <c r="D134" s="110" t="s">
        <v>241</v>
      </c>
      <c r="E134" s="2">
        <v>810002188</v>
      </c>
      <c r="F134" s="16">
        <v>1</v>
      </c>
      <c r="J134" s="202">
        <f t="shared" si="3"/>
        <v>514.0362148773811</v>
      </c>
      <c r="K134" s="145">
        <v>571.15134986375676</v>
      </c>
      <c r="L134" s="36">
        <f t="shared" si="2"/>
        <v>0</v>
      </c>
    </row>
    <row r="135" spans="1:12">
      <c r="A135" s="13">
        <v>662492624890</v>
      </c>
      <c r="B135" s="4" t="s">
        <v>1362</v>
      </c>
      <c r="C135" s="110" t="s">
        <v>221</v>
      </c>
      <c r="D135" s="110" t="s">
        <v>221</v>
      </c>
      <c r="E135" s="2">
        <v>810002189</v>
      </c>
      <c r="F135" s="16">
        <v>1</v>
      </c>
      <c r="G135" s="3">
        <v>21</v>
      </c>
      <c r="J135" s="202">
        <f t="shared" si="3"/>
        <v>596.12053191277425</v>
      </c>
      <c r="K135" s="145">
        <v>662.35614656974917</v>
      </c>
      <c r="L135" s="36">
        <f t="shared" si="2"/>
        <v>0</v>
      </c>
    </row>
    <row r="136" spans="1:12">
      <c r="A136" s="13">
        <v>662492644546</v>
      </c>
      <c r="B136" s="4" t="s">
        <v>4614</v>
      </c>
      <c r="C136" s="110" t="s">
        <v>4615</v>
      </c>
      <c r="D136" s="110" t="s">
        <v>4615</v>
      </c>
      <c r="E136" s="2">
        <v>810002190</v>
      </c>
      <c r="F136" s="16">
        <v>1</v>
      </c>
      <c r="G136" s="3">
        <v>23</v>
      </c>
      <c r="J136" s="202">
        <f t="shared" si="3"/>
        <v>640.5268017843805</v>
      </c>
      <c r="K136" s="145">
        <v>711.69644642708943</v>
      </c>
      <c r="L136" s="36">
        <f t="shared" si="2"/>
        <v>0</v>
      </c>
    </row>
    <row r="137" spans="1:12">
      <c r="C137" s="110"/>
      <c r="D137" s="110"/>
      <c r="E137" s="2" t="s">
        <v>8043</v>
      </c>
      <c r="K137" s="145"/>
    </row>
    <row r="138" spans="1:12">
      <c r="B138" s="25" t="s">
        <v>929</v>
      </c>
      <c r="C138" s="4"/>
      <c r="D138" s="4"/>
      <c r="E138" s="2" t="s">
        <v>8043</v>
      </c>
      <c r="K138" s="145"/>
    </row>
    <row r="139" spans="1:12">
      <c r="A139" s="13">
        <v>662492651964</v>
      </c>
      <c r="B139" s="4" t="s">
        <v>4616</v>
      </c>
      <c r="C139" s="110" t="s">
        <v>4617</v>
      </c>
      <c r="D139" s="110" t="s">
        <v>4617</v>
      </c>
      <c r="E139" s="2">
        <v>810002191</v>
      </c>
      <c r="F139" s="16">
        <v>1</v>
      </c>
      <c r="G139" s="3">
        <v>13</v>
      </c>
      <c r="J139" s="202">
        <f t="shared" si="3"/>
        <v>461.5560777563918</v>
      </c>
      <c r="K139" s="145">
        <v>512.84008639599085</v>
      </c>
      <c r="L139" s="36">
        <f t="shared" ref="L139:L196" si="4">IF($L$4="(net)",0,(K139*$L$4))</f>
        <v>0</v>
      </c>
    </row>
    <row r="140" spans="1:12">
      <c r="A140" s="13">
        <v>662492280065</v>
      </c>
      <c r="B140" s="4" t="s">
        <v>4618</v>
      </c>
      <c r="C140" s="110" t="s">
        <v>4619</v>
      </c>
      <c r="D140" s="110" t="s">
        <v>4619</v>
      </c>
      <c r="E140" s="2">
        <v>810002192</v>
      </c>
      <c r="F140" s="16">
        <v>1</v>
      </c>
      <c r="G140" s="3">
        <v>16</v>
      </c>
      <c r="J140" s="202">
        <f t="shared" si="3"/>
        <v>496.54283583705131</v>
      </c>
      <c r="K140" s="145">
        <v>551.71426204116813</v>
      </c>
      <c r="L140" s="36">
        <f t="shared" si="4"/>
        <v>0</v>
      </c>
    </row>
    <row r="141" spans="1:12">
      <c r="A141" s="13">
        <v>662492824962</v>
      </c>
      <c r="B141" s="4" t="s">
        <v>4989</v>
      </c>
      <c r="C141" s="124" t="s">
        <v>4990</v>
      </c>
      <c r="D141" s="124" t="s">
        <v>4990</v>
      </c>
      <c r="E141" s="2">
        <v>810002193</v>
      </c>
      <c r="F141" s="16">
        <v>1</v>
      </c>
      <c r="G141" s="3">
        <v>19</v>
      </c>
      <c r="J141" s="202">
        <f t="shared" si="3"/>
        <v>581.31844195557244</v>
      </c>
      <c r="K141" s="145">
        <v>645.90937995063598</v>
      </c>
      <c r="L141" s="36">
        <f t="shared" si="4"/>
        <v>0</v>
      </c>
    </row>
    <row r="142" spans="1:12">
      <c r="A142" s="13">
        <v>662492191194</v>
      </c>
      <c r="B142" s="4" t="s">
        <v>1835</v>
      </c>
      <c r="C142" s="110" t="s">
        <v>1836</v>
      </c>
      <c r="D142" s="110" t="s">
        <v>1836</v>
      </c>
      <c r="E142" s="2">
        <v>810002194</v>
      </c>
      <c r="F142" s="16">
        <v>1</v>
      </c>
      <c r="G142" s="3">
        <v>21</v>
      </c>
      <c r="J142" s="202">
        <f t="shared" si="3"/>
        <v>658.02018082471022</v>
      </c>
      <c r="K142" s="145">
        <v>731.13353424967806</v>
      </c>
      <c r="L142" s="36">
        <f t="shared" si="4"/>
        <v>0</v>
      </c>
    </row>
    <row r="143" spans="1:12">
      <c r="A143" s="13">
        <v>662492672167</v>
      </c>
      <c r="B143" s="4" t="s">
        <v>4981</v>
      </c>
      <c r="C143" s="110" t="s">
        <v>4982</v>
      </c>
      <c r="D143" s="110" t="s">
        <v>4982</v>
      </c>
      <c r="E143" s="2">
        <v>810002195</v>
      </c>
      <c r="F143" s="16">
        <v>1</v>
      </c>
      <c r="G143" s="3">
        <v>24</v>
      </c>
      <c r="J143" s="202">
        <f t="shared" si="3"/>
        <v>729.33934152759309</v>
      </c>
      <c r="K143" s="145">
        <v>810.37704614177005</v>
      </c>
      <c r="L143" s="36">
        <f t="shared" si="4"/>
        <v>0</v>
      </c>
    </row>
    <row r="144" spans="1:12">
      <c r="C144" s="110"/>
      <c r="D144" s="110"/>
      <c r="E144" s="2" t="s">
        <v>8043</v>
      </c>
      <c r="K144" s="145"/>
    </row>
    <row r="145" spans="1:12">
      <c r="B145" s="25" t="s">
        <v>936</v>
      </c>
      <c r="C145" s="4"/>
      <c r="D145" s="4"/>
      <c r="E145" s="2" t="s">
        <v>8043</v>
      </c>
      <c r="K145" s="145"/>
    </row>
    <row r="146" spans="1:12">
      <c r="A146" s="13">
        <v>662492790397</v>
      </c>
      <c r="B146" s="4" t="s">
        <v>4983</v>
      </c>
      <c r="C146" s="124" t="s">
        <v>4984</v>
      </c>
      <c r="D146" s="124" t="s">
        <v>4984</v>
      </c>
      <c r="E146" s="2">
        <v>810002196</v>
      </c>
      <c r="F146" s="16">
        <v>1</v>
      </c>
      <c r="G146" s="3">
        <v>18</v>
      </c>
      <c r="J146" s="202">
        <f t="shared" si="3"/>
        <v>522.11008212676404</v>
      </c>
      <c r="K146" s="145">
        <v>580.12231347418231</v>
      </c>
      <c r="L146" s="36">
        <f t="shared" si="4"/>
        <v>0</v>
      </c>
    </row>
    <row r="147" spans="1:12">
      <c r="A147" s="13">
        <v>662492381236</v>
      </c>
      <c r="B147" s="4" t="s">
        <v>4985</v>
      </c>
      <c r="C147" s="124" t="s">
        <v>4986</v>
      </c>
      <c r="D147" s="124" t="s">
        <v>4986</v>
      </c>
      <c r="E147" s="2">
        <v>810002197</v>
      </c>
      <c r="F147" s="16">
        <v>1</v>
      </c>
      <c r="G147" s="3">
        <v>23</v>
      </c>
      <c r="J147" s="202">
        <f t="shared" si="3"/>
        <v>618.99648911935924</v>
      </c>
      <c r="K147" s="145">
        <v>687.77387679928802</v>
      </c>
      <c r="L147" s="36">
        <f t="shared" si="4"/>
        <v>0</v>
      </c>
    </row>
    <row r="148" spans="1:12">
      <c r="A148" s="13">
        <v>662492830949</v>
      </c>
      <c r="B148" s="4" t="s">
        <v>4987</v>
      </c>
      <c r="C148" s="124" t="s">
        <v>4988</v>
      </c>
      <c r="D148" s="124" t="s">
        <v>4988</v>
      </c>
      <c r="E148" s="2">
        <v>810002198</v>
      </c>
      <c r="F148" s="16">
        <v>1</v>
      </c>
      <c r="J148" s="202">
        <f t="shared" si="3"/>
        <v>714.53725157039105</v>
      </c>
      <c r="K148" s="145">
        <v>793.93027952265675</v>
      </c>
      <c r="L148" s="36">
        <f t="shared" si="4"/>
        <v>0</v>
      </c>
    </row>
    <row r="149" spans="1:12">
      <c r="A149" s="13">
        <v>662492465462</v>
      </c>
      <c r="B149" s="4" t="s">
        <v>5176</v>
      </c>
      <c r="C149" s="110" t="s">
        <v>5177</v>
      </c>
      <c r="D149" s="110" t="s">
        <v>5177</v>
      </c>
      <c r="E149" s="2">
        <v>810002199</v>
      </c>
      <c r="F149" s="16">
        <v>1</v>
      </c>
      <c r="J149" s="202">
        <f t="shared" si="3"/>
        <v>824.88010397862422</v>
      </c>
      <c r="K149" s="145">
        <v>916.53344886513798</v>
      </c>
      <c r="L149" s="36">
        <f t="shared" si="4"/>
        <v>0</v>
      </c>
    </row>
    <row r="150" spans="1:12">
      <c r="A150" s="13">
        <v>662492717233</v>
      </c>
      <c r="B150" s="4" t="s">
        <v>5178</v>
      </c>
      <c r="C150" s="110" t="s">
        <v>5179</v>
      </c>
      <c r="D150" s="110" t="s">
        <v>5179</v>
      </c>
      <c r="E150" s="2">
        <v>810002200</v>
      </c>
      <c r="F150" s="16">
        <v>1</v>
      </c>
      <c r="J150" s="202">
        <f t="shared" si="3"/>
        <v>917.72957734652823</v>
      </c>
      <c r="K150" s="145">
        <v>1019.6995303850314</v>
      </c>
      <c r="L150" s="36">
        <f t="shared" si="4"/>
        <v>0</v>
      </c>
    </row>
    <row r="151" spans="1:12">
      <c r="C151" s="110"/>
      <c r="D151" s="110"/>
      <c r="E151" s="2" t="s">
        <v>8043</v>
      </c>
      <c r="K151" s="145"/>
    </row>
    <row r="152" spans="1:12">
      <c r="B152" s="25" t="s">
        <v>1354</v>
      </c>
      <c r="C152" s="4"/>
      <c r="D152" s="4"/>
      <c r="E152" s="2" t="s">
        <v>8043</v>
      </c>
      <c r="K152" s="145"/>
    </row>
    <row r="153" spans="1:12">
      <c r="A153" s="13">
        <v>662492323885</v>
      </c>
      <c r="B153" s="4" t="s">
        <v>5180</v>
      </c>
      <c r="C153" s="110" t="s">
        <v>5181</v>
      </c>
      <c r="D153" s="110" t="s">
        <v>5181</v>
      </c>
      <c r="E153" s="2">
        <v>810002201</v>
      </c>
      <c r="F153" s="16">
        <v>1</v>
      </c>
      <c r="G153" s="3">
        <v>18.5</v>
      </c>
      <c r="J153" s="202">
        <f t="shared" si="3"/>
        <v>570.5532856230617</v>
      </c>
      <c r="K153" s="145">
        <v>633.94809513673522</v>
      </c>
      <c r="L153" s="36">
        <f t="shared" si="4"/>
        <v>0</v>
      </c>
    </row>
    <row r="154" spans="1:12">
      <c r="A154" s="13">
        <v>662492462195</v>
      </c>
      <c r="B154" s="4" t="s">
        <v>1893</v>
      </c>
      <c r="C154" s="110" t="s">
        <v>1894</v>
      </c>
      <c r="D154" s="110" t="s">
        <v>1894</v>
      </c>
      <c r="E154" s="2">
        <v>810002202</v>
      </c>
      <c r="F154" s="16">
        <v>1</v>
      </c>
      <c r="G154" s="3">
        <v>26.5</v>
      </c>
      <c r="J154" s="202">
        <f t="shared" si="3"/>
        <v>674.16791532347622</v>
      </c>
      <c r="K154" s="145">
        <v>749.07546147052915</v>
      </c>
      <c r="L154" s="36">
        <f t="shared" si="4"/>
        <v>0</v>
      </c>
    </row>
    <row r="155" spans="1:12">
      <c r="A155" s="13">
        <v>662492589366</v>
      </c>
      <c r="B155" s="4" t="s">
        <v>1895</v>
      </c>
      <c r="C155" s="124" t="s">
        <v>1896</v>
      </c>
      <c r="D155" s="124" t="s">
        <v>1896</v>
      </c>
      <c r="E155" s="2">
        <v>810002203</v>
      </c>
      <c r="F155" s="16">
        <v>1</v>
      </c>
      <c r="G155" s="3">
        <v>30</v>
      </c>
      <c r="J155" s="202">
        <f t="shared" si="3"/>
        <v>773.74561139919911</v>
      </c>
      <c r="K155" s="145">
        <v>859.71734599911008</v>
      </c>
      <c r="L155" s="36">
        <f t="shared" si="4"/>
        <v>0</v>
      </c>
    </row>
    <row r="156" spans="1:12">
      <c r="A156" s="13">
        <v>662492450789</v>
      </c>
      <c r="B156" s="4" t="s">
        <v>2326</v>
      </c>
      <c r="C156" s="110" t="s">
        <v>2327</v>
      </c>
      <c r="D156" s="110" t="s">
        <v>2327</v>
      </c>
      <c r="E156" s="2">
        <v>810002204</v>
      </c>
      <c r="F156" s="16">
        <v>1</v>
      </c>
      <c r="G156" s="3">
        <v>34</v>
      </c>
      <c r="J156" s="202">
        <f t="shared" si="3"/>
        <v>896.19926468150743</v>
      </c>
      <c r="K156" s="145">
        <v>995.77696075723043</v>
      </c>
      <c r="L156" s="36">
        <f t="shared" si="4"/>
        <v>0</v>
      </c>
    </row>
    <row r="157" spans="1:12">
      <c r="A157" s="13">
        <v>662492165775</v>
      </c>
      <c r="B157" s="4" t="s">
        <v>2328</v>
      </c>
      <c r="C157" s="124" t="s">
        <v>2329</v>
      </c>
      <c r="D157" s="124" t="s">
        <v>2329</v>
      </c>
      <c r="E157" s="2">
        <v>810002205</v>
      </c>
      <c r="F157" s="16">
        <v>1</v>
      </c>
      <c r="G157" s="3">
        <v>37.5</v>
      </c>
      <c r="J157" s="202">
        <f t="shared" si="3"/>
        <v>998.468249840358</v>
      </c>
      <c r="K157" s="145">
        <v>1109.4091664892867</v>
      </c>
      <c r="L157" s="36">
        <f t="shared" si="4"/>
        <v>0</v>
      </c>
    </row>
    <row r="158" spans="1:12">
      <c r="C158" s="124"/>
      <c r="D158" s="124"/>
      <c r="E158" s="2" t="s">
        <v>8043</v>
      </c>
      <c r="K158" s="145"/>
    </row>
    <row r="159" spans="1:12">
      <c r="B159" s="25" t="s">
        <v>1361</v>
      </c>
      <c r="C159" s="4"/>
      <c r="D159" s="4"/>
      <c r="E159" s="2" t="s">
        <v>8043</v>
      </c>
      <c r="K159" s="145"/>
    </row>
    <row r="160" spans="1:12">
      <c r="A160" s="13">
        <v>662492136997</v>
      </c>
      <c r="B160" s="4" t="s">
        <v>2330</v>
      </c>
      <c r="C160" s="110" t="s">
        <v>2331</v>
      </c>
      <c r="D160" s="110" t="s">
        <v>2331</v>
      </c>
      <c r="E160" s="2">
        <v>810002206</v>
      </c>
      <c r="F160" s="16">
        <v>1</v>
      </c>
      <c r="G160" s="3">
        <v>23.5</v>
      </c>
      <c r="J160" s="202">
        <f t="shared" ref="J160:J178" si="5">K160*$J$4</f>
        <v>609.57697732841268</v>
      </c>
      <c r="K160" s="145">
        <v>677.30775258712515</v>
      </c>
      <c r="L160" s="36">
        <f t="shared" si="4"/>
        <v>0</v>
      </c>
    </row>
    <row r="161" spans="1:12">
      <c r="A161" s="13">
        <v>662499455364</v>
      </c>
      <c r="B161" s="4" t="s">
        <v>2332</v>
      </c>
      <c r="C161" s="110" t="s">
        <v>2333</v>
      </c>
      <c r="D161" s="110" t="s">
        <v>2333</v>
      </c>
      <c r="E161" s="2">
        <v>810002207</v>
      </c>
      <c r="F161" s="16">
        <v>1</v>
      </c>
      <c r="G161" s="3">
        <v>27.5</v>
      </c>
      <c r="J161" s="202">
        <f t="shared" si="5"/>
        <v>719.91982973664631</v>
      </c>
      <c r="K161" s="145">
        <v>799.91092192960696</v>
      </c>
      <c r="L161" s="36">
        <f t="shared" si="4"/>
        <v>0</v>
      </c>
    </row>
    <row r="162" spans="1:12">
      <c r="A162" s="13">
        <v>662492265055</v>
      </c>
      <c r="B162" s="4" t="s">
        <v>2334</v>
      </c>
      <c r="C162" s="110" t="s">
        <v>2335</v>
      </c>
      <c r="D162" s="110" t="s">
        <v>2335</v>
      </c>
      <c r="E162" s="2">
        <v>810002208</v>
      </c>
      <c r="F162" s="16">
        <v>1</v>
      </c>
      <c r="G162" s="3">
        <v>32</v>
      </c>
      <c r="J162" s="202">
        <f t="shared" si="5"/>
        <v>836.9909048526988</v>
      </c>
      <c r="K162" s="145">
        <v>929.98989428077641</v>
      </c>
      <c r="L162" s="36">
        <f t="shared" si="4"/>
        <v>0</v>
      </c>
    </row>
    <row r="163" spans="1:12">
      <c r="A163" s="13">
        <v>662492795217</v>
      </c>
      <c r="B163" s="4" t="s">
        <v>2336</v>
      </c>
      <c r="C163" s="124" t="s">
        <v>2337</v>
      </c>
      <c r="D163" s="124" t="s">
        <v>2337</v>
      </c>
      <c r="E163" s="2">
        <v>810002209</v>
      </c>
      <c r="F163" s="16">
        <v>1</v>
      </c>
      <c r="G163" s="3">
        <v>36</v>
      </c>
      <c r="J163" s="202">
        <f t="shared" si="5"/>
        <v>955.40762451031549</v>
      </c>
      <c r="K163" s="145">
        <v>1061.5640272336839</v>
      </c>
      <c r="L163" s="36">
        <f t="shared" si="4"/>
        <v>0</v>
      </c>
    </row>
    <row r="164" spans="1:12">
      <c r="A164" s="13">
        <v>662492850381</v>
      </c>
      <c r="B164" s="4" t="s">
        <v>2338</v>
      </c>
      <c r="C164" s="124" t="s">
        <v>2339</v>
      </c>
      <c r="D164" s="124" t="s">
        <v>2339</v>
      </c>
      <c r="E164" s="2">
        <v>810002210</v>
      </c>
      <c r="F164" s="16">
        <v>1</v>
      </c>
      <c r="G164" s="3">
        <v>40</v>
      </c>
      <c r="J164" s="202">
        <f t="shared" si="5"/>
        <v>1073.8243441679322</v>
      </c>
      <c r="K164" s="145">
        <v>1193.1381601865912</v>
      </c>
      <c r="L164" s="36">
        <f t="shared" si="4"/>
        <v>0</v>
      </c>
    </row>
    <row r="165" spans="1:12">
      <c r="C165" s="124"/>
      <c r="D165" s="124"/>
      <c r="E165" s="2" t="s">
        <v>8043</v>
      </c>
      <c r="K165" s="145"/>
    </row>
    <row r="166" spans="1:12">
      <c r="B166" s="25" t="s">
        <v>4597</v>
      </c>
      <c r="C166" s="4"/>
      <c r="D166" s="4"/>
      <c r="E166" s="2" t="s">
        <v>8043</v>
      </c>
      <c r="K166" s="145"/>
    </row>
    <row r="167" spans="1:12">
      <c r="A167" s="13">
        <v>662492239964</v>
      </c>
      <c r="B167" s="4" t="s">
        <v>2340</v>
      </c>
      <c r="C167" s="124" t="s">
        <v>2341</v>
      </c>
      <c r="D167" s="124" t="s">
        <v>2341</v>
      </c>
      <c r="E167" s="2">
        <v>810002211</v>
      </c>
      <c r="F167" s="16">
        <v>1</v>
      </c>
      <c r="G167" s="3">
        <v>28</v>
      </c>
      <c r="J167" s="202">
        <f t="shared" si="5"/>
        <v>663.40275899096571</v>
      </c>
      <c r="K167" s="145">
        <v>737.1141766566285</v>
      </c>
      <c r="L167" s="36">
        <f t="shared" si="4"/>
        <v>0</v>
      </c>
    </row>
    <row r="168" spans="1:12">
      <c r="A168" s="13">
        <v>662492649978</v>
      </c>
      <c r="B168" s="4" t="s">
        <v>2342</v>
      </c>
      <c r="C168" s="124" t="s">
        <v>2343</v>
      </c>
      <c r="D168" s="124" t="s">
        <v>2343</v>
      </c>
      <c r="E168" s="2">
        <v>810002212</v>
      </c>
      <c r="F168" s="16">
        <v>1</v>
      </c>
      <c r="G168" s="3">
        <v>33</v>
      </c>
      <c r="J168" s="202">
        <f t="shared" si="5"/>
        <v>804.69543585516715</v>
      </c>
      <c r="K168" s="145">
        <v>894.10603983907458</v>
      </c>
      <c r="L168" s="36">
        <f t="shared" si="4"/>
        <v>0</v>
      </c>
    </row>
    <row r="169" spans="1:12">
      <c r="A169" s="13">
        <v>662492350980</v>
      </c>
      <c r="B169" s="4" t="s">
        <v>2344</v>
      </c>
      <c r="C169" s="110" t="s">
        <v>2345</v>
      </c>
      <c r="D169" s="110" t="s">
        <v>2345</v>
      </c>
      <c r="E169" s="2">
        <v>810002213</v>
      </c>
      <c r="F169" s="16">
        <v>1</v>
      </c>
      <c r="G169" s="3">
        <v>37.5</v>
      </c>
      <c r="J169" s="202">
        <f t="shared" si="5"/>
        <v>950.02504634405989</v>
      </c>
      <c r="K169" s="145">
        <v>1055.5833848267332</v>
      </c>
      <c r="L169" s="36">
        <f t="shared" si="4"/>
        <v>0</v>
      </c>
    </row>
    <row r="170" spans="1:12">
      <c r="A170" s="13">
        <v>662492438022</v>
      </c>
      <c r="B170" s="4" t="s">
        <v>3621</v>
      </c>
      <c r="C170" s="110" t="s">
        <v>3622</v>
      </c>
      <c r="D170" s="110" t="s">
        <v>3622</v>
      </c>
      <c r="E170" s="2">
        <v>810002214</v>
      </c>
      <c r="F170" s="16">
        <v>1</v>
      </c>
      <c r="G170" s="3">
        <v>42</v>
      </c>
      <c r="J170" s="202">
        <f t="shared" si="5"/>
        <v>1080.5525668757516</v>
      </c>
      <c r="K170" s="145">
        <v>1200.6139631952794</v>
      </c>
      <c r="L170" s="36">
        <f t="shared" si="4"/>
        <v>0</v>
      </c>
    </row>
    <row r="171" spans="1:12">
      <c r="A171" s="13">
        <v>662492360453</v>
      </c>
      <c r="B171" s="4" t="s">
        <v>242</v>
      </c>
      <c r="C171" s="110" t="s">
        <v>243</v>
      </c>
      <c r="D171" s="110" t="s">
        <v>243</v>
      </c>
      <c r="E171" s="2">
        <v>810002215</v>
      </c>
      <c r="F171" s="16">
        <v>1</v>
      </c>
      <c r="G171" s="3">
        <v>46</v>
      </c>
      <c r="J171" s="202">
        <f t="shared" si="5"/>
        <v>1207.043153782751</v>
      </c>
      <c r="K171" s="145">
        <v>1341.1590597586121</v>
      </c>
      <c r="L171" s="36">
        <f t="shared" si="4"/>
        <v>0</v>
      </c>
    </row>
    <row r="172" spans="1:12">
      <c r="C172" s="110"/>
      <c r="D172" s="110"/>
      <c r="E172" s="2" t="s">
        <v>8043</v>
      </c>
      <c r="K172" s="145"/>
    </row>
    <row r="173" spans="1:12">
      <c r="B173" s="25" t="s">
        <v>3329</v>
      </c>
      <c r="C173" s="4"/>
      <c r="D173" s="4"/>
      <c r="E173" s="2" t="s">
        <v>8043</v>
      </c>
      <c r="K173" s="145"/>
    </row>
    <row r="174" spans="1:12">
      <c r="A174" s="13">
        <v>662492158234</v>
      </c>
      <c r="B174" s="4" t="s">
        <v>244</v>
      </c>
      <c r="C174" s="124" t="s">
        <v>245</v>
      </c>
      <c r="D174" s="124" t="s">
        <v>245</v>
      </c>
      <c r="E174" s="2">
        <v>810002216</v>
      </c>
      <c r="F174" s="16">
        <v>1</v>
      </c>
      <c r="G174" s="3">
        <v>26</v>
      </c>
      <c r="J174" s="202">
        <f t="shared" si="5"/>
        <v>732.03063061072055</v>
      </c>
      <c r="K174" s="145">
        <v>813.36736734524504</v>
      </c>
      <c r="L174" s="36">
        <f t="shared" si="4"/>
        <v>0</v>
      </c>
    </row>
    <row r="175" spans="1:12">
      <c r="A175" s="13">
        <v>662492306093</v>
      </c>
      <c r="B175" s="4" t="s">
        <v>246</v>
      </c>
      <c r="C175" s="124" t="s">
        <v>247</v>
      </c>
      <c r="D175" s="124" t="s">
        <v>247</v>
      </c>
      <c r="E175" s="2">
        <v>810002217</v>
      </c>
      <c r="F175" s="16">
        <v>1</v>
      </c>
      <c r="G175" s="3">
        <v>32</v>
      </c>
      <c r="J175" s="202">
        <f t="shared" si="5"/>
        <v>867.94072930866707</v>
      </c>
      <c r="K175" s="145">
        <v>964.37858812074114</v>
      </c>
      <c r="L175" s="36">
        <f t="shared" si="4"/>
        <v>0</v>
      </c>
    </row>
    <row r="176" spans="1:12">
      <c r="A176" s="13">
        <v>662492160763</v>
      </c>
      <c r="B176" s="4" t="s">
        <v>248</v>
      </c>
      <c r="C176" s="110" t="s">
        <v>249</v>
      </c>
      <c r="D176" s="110" t="s">
        <v>249</v>
      </c>
      <c r="E176" s="2">
        <v>810002218</v>
      </c>
      <c r="F176" s="16">
        <v>1</v>
      </c>
      <c r="G176" s="3">
        <v>37</v>
      </c>
      <c r="J176" s="202">
        <f t="shared" si="5"/>
        <v>1015.9616288806876</v>
      </c>
      <c r="K176" s="145">
        <v>1128.8462543118751</v>
      </c>
      <c r="L176" s="36">
        <f t="shared" si="4"/>
        <v>0</v>
      </c>
    </row>
    <row r="177" spans="1:12">
      <c r="A177" s="13">
        <v>662492348949</v>
      </c>
      <c r="B177" s="4" t="s">
        <v>250</v>
      </c>
      <c r="C177" s="110" t="s">
        <v>251</v>
      </c>
      <c r="D177" s="110" t="s">
        <v>251</v>
      </c>
      <c r="E177" s="2">
        <v>810002219</v>
      </c>
      <c r="F177" s="16">
        <v>1</v>
      </c>
      <c r="G177" s="3">
        <v>42</v>
      </c>
      <c r="J177" s="202">
        <f t="shared" si="5"/>
        <v>1145.1435048708149</v>
      </c>
      <c r="K177" s="145">
        <v>1272.3816720786833</v>
      </c>
      <c r="L177" s="36">
        <f t="shared" si="4"/>
        <v>0</v>
      </c>
    </row>
    <row r="178" spans="1:12">
      <c r="A178" s="13">
        <v>662492289587</v>
      </c>
      <c r="B178" s="4" t="s">
        <v>252</v>
      </c>
      <c r="C178" s="110" t="s">
        <v>253</v>
      </c>
      <c r="D178" s="110" t="s">
        <v>253</v>
      </c>
      <c r="E178" s="2">
        <v>810002220</v>
      </c>
      <c r="F178" s="16">
        <v>1</v>
      </c>
      <c r="G178" s="3">
        <v>48</v>
      </c>
      <c r="J178" s="202">
        <f t="shared" si="5"/>
        <v>1275.6710254025058</v>
      </c>
      <c r="K178" s="145">
        <v>1417.4122504472286</v>
      </c>
      <c r="L178" s="36">
        <f t="shared" si="4"/>
        <v>0</v>
      </c>
    </row>
    <row r="179" spans="1:12">
      <c r="E179" s="2" t="s">
        <v>8043</v>
      </c>
    </row>
    <row r="180" spans="1:12">
      <c r="B180" s="25" t="s">
        <v>6065</v>
      </c>
      <c r="E180" s="2" t="s">
        <v>8043</v>
      </c>
    </row>
    <row r="181" spans="1:12" ht="18.75">
      <c r="A181" s="387">
        <v>662492832325</v>
      </c>
      <c r="B181" s="364" t="s">
        <v>6066</v>
      </c>
      <c r="C181" s="386" t="s">
        <v>6078</v>
      </c>
      <c r="D181" s="386" t="s">
        <v>6078</v>
      </c>
      <c r="E181" s="2">
        <v>810002221</v>
      </c>
      <c r="F181" s="388">
        <v>1</v>
      </c>
      <c r="J181" s="202">
        <f t="shared" ref="J181:J196" si="6">K181*$J$4</f>
        <v>422.85524215899852</v>
      </c>
      <c r="K181" s="15">
        <v>469.83915795444278</v>
      </c>
      <c r="L181" s="36">
        <f t="shared" si="4"/>
        <v>0</v>
      </c>
    </row>
    <row r="182" spans="1:12" ht="18.75">
      <c r="A182" s="387">
        <v>662492599921</v>
      </c>
      <c r="B182" s="364" t="s">
        <v>8067</v>
      </c>
      <c r="C182" s="386" t="s">
        <v>8066</v>
      </c>
      <c r="D182" s="386" t="s">
        <v>8066</v>
      </c>
      <c r="E182" s="2">
        <v>81006967</v>
      </c>
      <c r="F182" s="388">
        <v>1</v>
      </c>
      <c r="J182" s="202">
        <f t="shared" si="6"/>
        <v>458.86848549892784</v>
      </c>
      <c r="K182" s="15">
        <v>509.85387277658646</v>
      </c>
      <c r="L182" s="36">
        <f t="shared" si="4"/>
        <v>0</v>
      </c>
    </row>
    <row r="183" spans="1:12" ht="18.75">
      <c r="A183" s="387">
        <v>662492677254</v>
      </c>
      <c r="B183" s="364" t="s">
        <v>8068</v>
      </c>
      <c r="C183" s="386" t="s">
        <v>8069</v>
      </c>
      <c r="D183" s="386" t="s">
        <v>8069</v>
      </c>
      <c r="E183" s="2">
        <v>810006968</v>
      </c>
      <c r="F183" s="388">
        <v>1</v>
      </c>
      <c r="J183" s="202">
        <f t="shared" si="6"/>
        <v>585.35442767624727</v>
      </c>
      <c r="K183" s="15">
        <v>650.39380852916361</v>
      </c>
      <c r="L183" s="36">
        <f t="shared" si="4"/>
        <v>0</v>
      </c>
    </row>
    <row r="184" spans="1:12" ht="18.75">
      <c r="A184" s="387">
        <v>662492840771</v>
      </c>
      <c r="B184" s="364" t="s">
        <v>6067</v>
      </c>
      <c r="C184" s="386" t="s">
        <v>6079</v>
      </c>
      <c r="D184" s="386" t="s">
        <v>6079</v>
      </c>
      <c r="E184" s="2">
        <v>810002222</v>
      </c>
      <c r="F184" s="388">
        <v>1</v>
      </c>
      <c r="J184" s="202">
        <f t="shared" si="6"/>
        <v>482.86704543203729</v>
      </c>
      <c r="K184" s="15">
        <v>536.51893936893032</v>
      </c>
      <c r="L184" s="36">
        <f t="shared" si="4"/>
        <v>0</v>
      </c>
    </row>
    <row r="185" spans="1:12" ht="18.75">
      <c r="A185" s="387">
        <v>662492658031</v>
      </c>
      <c r="B185" s="364" t="s">
        <v>6068</v>
      </c>
      <c r="C185" s="386" t="s">
        <v>6080</v>
      </c>
      <c r="D185" s="386" t="s">
        <v>6080</v>
      </c>
      <c r="E185" s="2">
        <v>810002223</v>
      </c>
      <c r="F185" s="388">
        <v>1</v>
      </c>
      <c r="J185" s="202">
        <f t="shared" si="6"/>
        <v>551.13509268719838</v>
      </c>
      <c r="K185" s="15">
        <v>612.37232520799819</v>
      </c>
      <c r="L185" s="36">
        <f t="shared" si="4"/>
        <v>0</v>
      </c>
    </row>
    <row r="186" spans="1:12" ht="18.75">
      <c r="A186" s="387">
        <v>662492620342</v>
      </c>
      <c r="B186" s="364" t="s">
        <v>6069</v>
      </c>
      <c r="C186" s="386" t="s">
        <v>6081</v>
      </c>
      <c r="D186" s="386" t="s">
        <v>6081</v>
      </c>
      <c r="E186" s="2">
        <v>810002224</v>
      </c>
      <c r="F186" s="388">
        <v>1</v>
      </c>
      <c r="J186" s="202">
        <f t="shared" si="6"/>
        <v>619.52636746448047</v>
      </c>
      <c r="K186" s="15">
        <v>688.36263051608944</v>
      </c>
      <c r="L186" s="36">
        <f t="shared" si="4"/>
        <v>0</v>
      </c>
    </row>
    <row r="187" spans="1:12" ht="18.75">
      <c r="A187" s="387">
        <v>662492557174</v>
      </c>
      <c r="B187" s="364" t="s">
        <v>6070</v>
      </c>
      <c r="C187" s="386" t="s">
        <v>6082</v>
      </c>
      <c r="D187" s="386" t="s">
        <v>6082</v>
      </c>
      <c r="E187" s="2">
        <v>810002225</v>
      </c>
      <c r="F187" s="388">
        <v>1</v>
      </c>
      <c r="J187" s="202">
        <f t="shared" si="6"/>
        <v>687.73280095858127</v>
      </c>
      <c r="K187" s="15">
        <v>764.14755662064579</v>
      </c>
      <c r="L187" s="36">
        <f t="shared" si="4"/>
        <v>0</v>
      </c>
    </row>
    <row r="188" spans="1:12" ht="18.75">
      <c r="A188" s="387">
        <v>662492366158</v>
      </c>
      <c r="B188" s="364" t="s">
        <v>6071</v>
      </c>
      <c r="C188" s="386" t="s">
        <v>6083</v>
      </c>
      <c r="D188" s="386" t="s">
        <v>6083</v>
      </c>
      <c r="E188" s="2">
        <v>810002226</v>
      </c>
      <c r="F188" s="388">
        <v>1</v>
      </c>
      <c r="J188" s="202">
        <f t="shared" si="6"/>
        <v>631.91073343766425</v>
      </c>
      <c r="K188" s="15">
        <v>702.12303715296025</v>
      </c>
      <c r="L188" s="36">
        <f t="shared" si="4"/>
        <v>0</v>
      </c>
    </row>
    <row r="189" spans="1:12" ht="18.75">
      <c r="A189" s="387">
        <v>662492783863</v>
      </c>
      <c r="B189" s="364" t="s">
        <v>6072</v>
      </c>
      <c r="C189" s="386" t="s">
        <v>6084</v>
      </c>
      <c r="D189" s="386" t="s">
        <v>6084</v>
      </c>
      <c r="E189" s="2">
        <v>810002227</v>
      </c>
      <c r="F189" s="388">
        <v>1</v>
      </c>
      <c r="J189" s="202">
        <f t="shared" si="6"/>
        <v>721.37391449767654</v>
      </c>
      <c r="K189" s="15">
        <v>801.52657166408505</v>
      </c>
      <c r="L189" s="36">
        <f t="shared" si="4"/>
        <v>0</v>
      </c>
    </row>
    <row r="190" spans="1:12" ht="18.75">
      <c r="A190" s="387">
        <v>662492238042</v>
      </c>
      <c r="B190" s="364" t="s">
        <v>6073</v>
      </c>
      <c r="C190" s="386" t="s">
        <v>6085</v>
      </c>
      <c r="D190" s="386" t="s">
        <v>6085</v>
      </c>
      <c r="E190" s="2">
        <v>810002228</v>
      </c>
      <c r="F190" s="388">
        <v>1</v>
      </c>
      <c r="J190" s="202">
        <f t="shared" si="6"/>
        <v>810.96032307981068</v>
      </c>
      <c r="K190" s="15">
        <v>901.06702564423404</v>
      </c>
      <c r="L190" s="36">
        <f t="shared" si="4"/>
        <v>0</v>
      </c>
    </row>
    <row r="191" spans="1:12" ht="18.75">
      <c r="A191" s="387">
        <v>662492284971</v>
      </c>
      <c r="B191" s="364" t="s">
        <v>6074</v>
      </c>
      <c r="C191" s="386" t="s">
        <v>6086</v>
      </c>
      <c r="D191" s="386" t="s">
        <v>6086</v>
      </c>
      <c r="E191" s="2">
        <v>810002229</v>
      </c>
      <c r="F191" s="388">
        <v>1</v>
      </c>
      <c r="J191" s="202">
        <f t="shared" si="6"/>
        <v>900.36189037876215</v>
      </c>
      <c r="K191" s="15">
        <v>1000.4021004208469</v>
      </c>
      <c r="L191" s="36">
        <f t="shared" si="4"/>
        <v>0</v>
      </c>
    </row>
    <row r="192" spans="1:12" ht="18.75">
      <c r="A192" s="387">
        <v>662492421765</v>
      </c>
      <c r="B192" s="364" t="s">
        <v>6075</v>
      </c>
      <c r="C192" s="386" t="s">
        <v>6087</v>
      </c>
      <c r="D192" s="386" t="s">
        <v>6087</v>
      </c>
      <c r="E192" s="2">
        <v>810002230</v>
      </c>
      <c r="F192" s="388">
        <v>1</v>
      </c>
      <c r="J192" s="202">
        <f t="shared" si="6"/>
        <v>751.87272622268097</v>
      </c>
      <c r="K192" s="15">
        <v>835.41414024742323</v>
      </c>
      <c r="L192" s="36">
        <f t="shared" si="4"/>
        <v>0</v>
      </c>
    </row>
    <row r="193" spans="1:12" ht="18.75">
      <c r="A193" s="387">
        <v>662492650158</v>
      </c>
      <c r="B193" s="364" t="s">
        <v>6076</v>
      </c>
      <c r="C193" s="386" t="s">
        <v>6088</v>
      </c>
      <c r="D193" s="386" t="s">
        <v>6088</v>
      </c>
      <c r="E193" s="2">
        <v>810002231</v>
      </c>
      <c r="F193" s="388">
        <v>1</v>
      </c>
      <c r="J193" s="202">
        <f t="shared" si="6"/>
        <v>848.35987604360355</v>
      </c>
      <c r="K193" s="15">
        <v>942.62208449289278</v>
      </c>
      <c r="L193" s="36">
        <f t="shared" si="4"/>
        <v>0</v>
      </c>
    </row>
    <row r="194" spans="1:12" ht="18.75">
      <c r="A194" s="387">
        <v>662492673874</v>
      </c>
      <c r="B194" s="364" t="s">
        <v>6077</v>
      </c>
      <c r="C194" s="386" t="s">
        <v>6089</v>
      </c>
      <c r="D194" s="386" t="s">
        <v>6089</v>
      </c>
      <c r="E194" s="2">
        <v>810002232</v>
      </c>
      <c r="F194" s="388">
        <v>1</v>
      </c>
      <c r="J194" s="202">
        <f t="shared" si="6"/>
        <v>955.50620652801251</v>
      </c>
      <c r="K194" s="15">
        <v>1061.6735628089027</v>
      </c>
      <c r="L194" s="36">
        <f t="shared" si="4"/>
        <v>0</v>
      </c>
    </row>
    <row r="195" spans="1:12" ht="18.75">
      <c r="A195" s="387">
        <v>662492720417</v>
      </c>
      <c r="B195" s="364" t="s">
        <v>6091</v>
      </c>
      <c r="C195" s="386" t="s">
        <v>6092</v>
      </c>
      <c r="D195" s="386" t="s">
        <v>6092</v>
      </c>
      <c r="E195" s="2">
        <v>810002233</v>
      </c>
      <c r="F195" s="388">
        <v>1</v>
      </c>
      <c r="J195" s="202">
        <f t="shared" si="6"/>
        <v>990.44120904938097</v>
      </c>
      <c r="K195" s="15">
        <v>1100.4902322770899</v>
      </c>
      <c r="L195" s="36">
        <f t="shared" si="4"/>
        <v>0</v>
      </c>
    </row>
    <row r="196" spans="1:12" ht="18.75">
      <c r="A196" s="387">
        <v>662492833452</v>
      </c>
      <c r="B196" s="364" t="s">
        <v>6090</v>
      </c>
      <c r="C196" s="386" t="s">
        <v>6093</v>
      </c>
      <c r="D196" s="386" t="s">
        <v>6093</v>
      </c>
      <c r="E196" s="2">
        <v>810002234</v>
      </c>
      <c r="F196" s="388">
        <v>1</v>
      </c>
      <c r="J196" s="202">
        <f t="shared" si="6"/>
        <v>1212.8668864781998</v>
      </c>
      <c r="K196" s="15">
        <v>1347.6298738646665</v>
      </c>
      <c r="L196" s="36">
        <f t="shared" si="4"/>
        <v>0</v>
      </c>
    </row>
  </sheetData>
  <mergeCells count="1">
    <mergeCell ref="A1:K1"/>
  </mergeCells>
  <phoneticPr fontId="7" type="noConversion"/>
  <pageMargins left="0.75" right="0.75" top="1" bottom="1" header="0.5" footer="0.5"/>
  <pageSetup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1"/>
  <dimension ref="A1:M182"/>
  <sheetViews>
    <sheetView workbookViewId="0">
      <selection activeCell="L4" sqref="L4"/>
    </sheetView>
  </sheetViews>
  <sheetFormatPr defaultRowHeight="15"/>
  <cols>
    <col min="1" max="1" width="9.109375" style="13" bestFit="1" customWidth="1"/>
    <col min="2" max="2" width="32" style="4" customWidth="1"/>
    <col min="3" max="4" width="8.6640625" style="123" bestFit="1" customWidth="1"/>
    <col min="5" max="5" width="8.6640625" style="123" customWidth="1"/>
    <col min="6" max="6" width="3.33203125" style="68" bestFit="1" customWidth="1"/>
    <col min="7" max="7" width="3.77734375" style="3" bestFit="1" customWidth="1"/>
    <col min="8" max="8" width="4" style="3" bestFit="1" customWidth="1"/>
    <col min="9" max="9" width="3.33203125" style="71" bestFit="1" customWidth="1"/>
    <col min="10" max="10" width="7.88671875" style="202" customWidth="1"/>
    <col min="11" max="11" width="7.21875" style="132" bestFit="1" customWidth="1"/>
    <col min="12" max="12" width="8.88671875" style="36" customWidth="1"/>
  </cols>
  <sheetData>
    <row r="1" spans="1:12" ht="18">
      <c r="A1" s="875" t="s">
        <v>254</v>
      </c>
      <c r="B1" s="869"/>
      <c r="C1" s="869"/>
      <c r="D1" s="869"/>
      <c r="E1" s="869"/>
      <c r="F1" s="869"/>
      <c r="G1" s="869"/>
      <c r="H1" s="869"/>
      <c r="I1" s="869"/>
      <c r="J1" s="869"/>
      <c r="K1" s="869"/>
    </row>
    <row r="2" spans="1:12">
      <c r="B2" s="4" t="s">
        <v>488</v>
      </c>
      <c r="K2" s="132" t="s">
        <v>488</v>
      </c>
    </row>
    <row r="3" spans="1:12" ht="34.5" thickBot="1">
      <c r="A3" s="286" t="s">
        <v>1073</v>
      </c>
      <c r="B3" s="27" t="s">
        <v>489</v>
      </c>
      <c r="C3" s="80" t="s">
        <v>8255</v>
      </c>
      <c r="D3" s="80" t="s">
        <v>8038</v>
      </c>
      <c r="E3" s="80" t="s">
        <v>8253</v>
      </c>
      <c r="F3" s="78" t="s">
        <v>1074</v>
      </c>
      <c r="G3" s="29" t="s">
        <v>1075</v>
      </c>
      <c r="H3" s="30" t="s">
        <v>1076</v>
      </c>
      <c r="I3" s="77" t="s">
        <v>3152</v>
      </c>
      <c r="J3" s="561" t="s">
        <v>1840</v>
      </c>
      <c r="K3" s="566" t="s">
        <v>12523</v>
      </c>
      <c r="L3" s="629" t="s">
        <v>8041</v>
      </c>
    </row>
    <row r="4" spans="1:12" ht="15.75" thickTop="1">
      <c r="J4" s="202">
        <v>0.9</v>
      </c>
      <c r="L4" s="539"/>
    </row>
    <row r="5" spans="1:12">
      <c r="B5" s="53" t="s">
        <v>5639</v>
      </c>
    </row>
    <row r="6" spans="1:12">
      <c r="A6" s="287">
        <v>662492113523</v>
      </c>
      <c r="B6" s="238" t="s">
        <v>1410</v>
      </c>
      <c r="C6" s="110" t="s">
        <v>255</v>
      </c>
      <c r="D6" s="110" t="s">
        <v>255</v>
      </c>
      <c r="E6" s="2">
        <v>810002374</v>
      </c>
      <c r="F6" s="134">
        <v>1</v>
      </c>
      <c r="G6" s="128">
        <v>9.1</v>
      </c>
      <c r="H6" s="128"/>
      <c r="I6" s="129"/>
      <c r="J6" s="562">
        <f>K6*$J$4</f>
        <v>296.04179914404142</v>
      </c>
      <c r="K6" s="203">
        <v>328.93533238226826</v>
      </c>
      <c r="L6" s="36">
        <f>IF($L$4="(net)",0,(K6*$L$4))</f>
        <v>0</v>
      </c>
    </row>
    <row r="7" spans="1:12">
      <c r="A7" s="287">
        <v>662492318485</v>
      </c>
      <c r="B7" s="238" t="s">
        <v>5221</v>
      </c>
      <c r="C7" s="110" t="s">
        <v>256</v>
      </c>
      <c r="D7" s="110" t="s">
        <v>256</v>
      </c>
      <c r="E7" s="2">
        <v>810002375</v>
      </c>
      <c r="F7" s="134">
        <v>1</v>
      </c>
      <c r="G7" s="128">
        <v>13</v>
      </c>
      <c r="H7" s="128"/>
      <c r="I7" s="129"/>
      <c r="J7" s="562">
        <f t="shared" ref="J7:J80" si="0">K7*$J$4</f>
        <v>370.0522489300518</v>
      </c>
      <c r="K7" s="203">
        <v>411.16916547783535</v>
      </c>
      <c r="L7" s="36">
        <f t="shared" ref="L7:L70" si="1">IF($L$4="(net)",0,(K7*$L$4))</f>
        <v>0</v>
      </c>
    </row>
    <row r="8" spans="1:12">
      <c r="A8" s="287">
        <v>662492731390</v>
      </c>
      <c r="B8" s="238" t="s">
        <v>5222</v>
      </c>
      <c r="C8" s="110" t="s">
        <v>257</v>
      </c>
      <c r="D8" s="110" t="s">
        <v>257</v>
      </c>
      <c r="E8" s="2">
        <v>810002376</v>
      </c>
      <c r="F8" s="134">
        <v>1</v>
      </c>
      <c r="G8" s="128">
        <v>16</v>
      </c>
      <c r="H8" s="128"/>
      <c r="I8" s="129"/>
      <c r="J8" s="562">
        <f t="shared" si="0"/>
        <v>448.09963234075371</v>
      </c>
      <c r="K8" s="203">
        <v>497.88848037861521</v>
      </c>
      <c r="L8" s="36">
        <f t="shared" si="1"/>
        <v>0</v>
      </c>
    </row>
    <row r="9" spans="1:12">
      <c r="A9" s="287">
        <v>662492845448</v>
      </c>
      <c r="B9" s="238" t="s">
        <v>5223</v>
      </c>
      <c r="C9" s="110" t="s">
        <v>258</v>
      </c>
      <c r="D9" s="110" t="s">
        <v>258</v>
      </c>
      <c r="E9" s="2">
        <v>810002377</v>
      </c>
      <c r="F9" s="134">
        <v>1</v>
      </c>
      <c r="G9" s="128">
        <v>19</v>
      </c>
      <c r="H9" s="128"/>
      <c r="I9" s="129"/>
      <c r="J9" s="562">
        <f t="shared" si="0"/>
        <v>531.52959391771071</v>
      </c>
      <c r="K9" s="203">
        <v>590.58843768634517</v>
      </c>
      <c r="L9" s="36">
        <f t="shared" si="1"/>
        <v>0</v>
      </c>
    </row>
    <row r="10" spans="1:12">
      <c r="A10" s="287">
        <v>662492769768</v>
      </c>
      <c r="B10" s="238" t="s">
        <v>5224</v>
      </c>
      <c r="C10" s="110" t="s">
        <v>259</v>
      </c>
      <c r="D10" s="110" t="s">
        <v>259</v>
      </c>
      <c r="E10" s="2">
        <v>810002378</v>
      </c>
      <c r="F10" s="134">
        <v>1</v>
      </c>
      <c r="G10" s="128">
        <v>21</v>
      </c>
      <c r="H10" s="128"/>
      <c r="I10" s="129"/>
      <c r="J10" s="562">
        <f t="shared" si="0"/>
        <v>612.26826641154014</v>
      </c>
      <c r="K10" s="203">
        <v>680.29807379060014</v>
      </c>
      <c r="L10" s="36">
        <f t="shared" si="1"/>
        <v>0</v>
      </c>
    </row>
    <row r="11" spans="1:12">
      <c r="A11" s="287">
        <v>662492904657</v>
      </c>
      <c r="B11" s="238" t="s">
        <v>307</v>
      </c>
      <c r="C11" s="35" t="s">
        <v>308</v>
      </c>
      <c r="D11" s="35" t="s">
        <v>308</v>
      </c>
      <c r="E11" s="2">
        <v>810002379</v>
      </c>
      <c r="F11" s="134"/>
      <c r="G11" s="128"/>
      <c r="H11" s="128"/>
      <c r="I11" s="129"/>
      <c r="J11" s="562">
        <f t="shared" si="0"/>
        <v>693.00693890536968</v>
      </c>
      <c r="K11" s="203">
        <v>770.00770989485522</v>
      </c>
      <c r="L11" s="36">
        <f t="shared" si="1"/>
        <v>0</v>
      </c>
    </row>
    <row r="12" spans="1:12">
      <c r="A12" s="287">
        <v>662492389836</v>
      </c>
      <c r="B12" s="238" t="s">
        <v>5225</v>
      </c>
      <c r="C12" s="110" t="s">
        <v>260</v>
      </c>
      <c r="D12" s="110" t="s">
        <v>260</v>
      </c>
      <c r="E12" s="2">
        <v>810002380</v>
      </c>
      <c r="F12" s="134">
        <v>1</v>
      </c>
      <c r="G12" s="128">
        <v>111</v>
      </c>
      <c r="H12" s="128"/>
      <c r="I12" s="129"/>
      <c r="J12" s="562">
        <f t="shared" si="0"/>
        <v>3175.7211180906261</v>
      </c>
      <c r="K12" s="203">
        <v>3528.5790201006957</v>
      </c>
      <c r="L12" s="36">
        <f t="shared" si="1"/>
        <v>0</v>
      </c>
    </row>
    <row r="13" spans="1:12">
      <c r="A13" s="287"/>
      <c r="B13" s="39"/>
      <c r="C13" s="110"/>
      <c r="D13" s="110"/>
      <c r="E13" s="2" t="s">
        <v>8043</v>
      </c>
      <c r="F13" s="134"/>
      <c r="G13" s="128"/>
      <c r="H13" s="128"/>
      <c r="I13" s="129"/>
      <c r="J13" s="562"/>
      <c r="K13" s="203"/>
    </row>
    <row r="14" spans="1:12">
      <c r="A14" s="287"/>
      <c r="B14" s="53" t="s">
        <v>5633</v>
      </c>
      <c r="C14" s="4"/>
      <c r="D14" s="4"/>
      <c r="E14" s="2" t="s">
        <v>8043</v>
      </c>
      <c r="F14" s="134"/>
      <c r="G14" s="128"/>
      <c r="H14" s="128"/>
      <c r="I14" s="129"/>
      <c r="J14" s="562"/>
      <c r="K14" s="203"/>
    </row>
    <row r="15" spans="1:12">
      <c r="A15" s="14">
        <v>662492797259</v>
      </c>
      <c r="B15" s="238" t="s">
        <v>2009</v>
      </c>
      <c r="C15" s="110" t="s">
        <v>261</v>
      </c>
      <c r="D15" s="110" t="s">
        <v>261</v>
      </c>
      <c r="E15" s="2">
        <v>810002381</v>
      </c>
      <c r="F15" s="134">
        <v>1</v>
      </c>
      <c r="G15" s="128">
        <v>13</v>
      </c>
      <c r="H15" s="128"/>
      <c r="I15" s="129"/>
      <c r="J15" s="562">
        <f t="shared" si="0"/>
        <v>363.32402622223276</v>
      </c>
      <c r="K15" s="203">
        <v>403.69336246914753</v>
      </c>
      <c r="L15" s="36">
        <f t="shared" si="1"/>
        <v>0</v>
      </c>
    </row>
    <row r="16" spans="1:12">
      <c r="A16" s="14">
        <v>662492660416</v>
      </c>
      <c r="B16" s="238" t="s">
        <v>1892</v>
      </c>
      <c r="C16" s="110" t="s">
        <v>262</v>
      </c>
      <c r="D16" s="110" t="s">
        <v>262</v>
      </c>
      <c r="E16" s="2">
        <v>810002382</v>
      </c>
      <c r="F16" s="134">
        <v>1</v>
      </c>
      <c r="G16" s="128">
        <v>17</v>
      </c>
      <c r="H16" s="128"/>
      <c r="I16" s="129"/>
      <c r="J16" s="562">
        <f t="shared" si="0"/>
        <v>457.51914413170033</v>
      </c>
      <c r="K16" s="203">
        <v>508.35460459077814</v>
      </c>
      <c r="L16" s="36">
        <f t="shared" si="1"/>
        <v>0</v>
      </c>
    </row>
    <row r="17" spans="1:12">
      <c r="A17" s="14">
        <v>662492166475</v>
      </c>
      <c r="B17" s="238" t="s">
        <v>4007</v>
      </c>
      <c r="C17" s="110" t="s">
        <v>263</v>
      </c>
      <c r="D17" s="110" t="s">
        <v>263</v>
      </c>
      <c r="E17" s="2">
        <v>810002383</v>
      </c>
      <c r="F17" s="134">
        <v>1</v>
      </c>
      <c r="G17" s="128">
        <v>20</v>
      </c>
      <c r="H17" s="128"/>
      <c r="I17" s="129"/>
      <c r="J17" s="562">
        <f t="shared" si="0"/>
        <v>555.75119566585954</v>
      </c>
      <c r="K17" s="203">
        <v>617.50132851762169</v>
      </c>
      <c r="L17" s="36">
        <f t="shared" si="1"/>
        <v>0</v>
      </c>
    </row>
    <row r="18" spans="1:12">
      <c r="A18" s="14">
        <v>662492793961</v>
      </c>
      <c r="B18" s="238" t="s">
        <v>548</v>
      </c>
      <c r="C18" s="124" t="s">
        <v>264</v>
      </c>
      <c r="D18" s="124" t="s">
        <v>264</v>
      </c>
      <c r="E18" s="2">
        <v>810002384</v>
      </c>
      <c r="F18" s="134">
        <v>1</v>
      </c>
      <c r="G18" s="128">
        <v>24</v>
      </c>
      <c r="H18" s="128"/>
      <c r="I18" s="129"/>
      <c r="J18" s="562">
        <f t="shared" si="0"/>
        <v>652.63760265845485</v>
      </c>
      <c r="K18" s="203">
        <v>725.15289184272763</v>
      </c>
      <c r="L18" s="36">
        <f t="shared" si="1"/>
        <v>0</v>
      </c>
    </row>
    <row r="19" spans="1:12">
      <c r="A19" s="14">
        <v>662492535165</v>
      </c>
      <c r="B19" s="238" t="s">
        <v>549</v>
      </c>
      <c r="C19" s="124" t="s">
        <v>265</v>
      </c>
      <c r="D19" s="124" t="s">
        <v>265</v>
      </c>
      <c r="E19" s="2">
        <v>810002385</v>
      </c>
      <c r="F19" s="134">
        <v>1</v>
      </c>
      <c r="G19" s="128">
        <v>27</v>
      </c>
      <c r="H19" s="128"/>
      <c r="I19" s="129"/>
      <c r="J19" s="562">
        <f t="shared" si="0"/>
        <v>779.12818956545448</v>
      </c>
      <c r="K19" s="203">
        <v>865.69798840606052</v>
      </c>
      <c r="L19" s="36">
        <f t="shared" si="1"/>
        <v>0</v>
      </c>
    </row>
    <row r="20" spans="1:12">
      <c r="A20" s="14"/>
      <c r="B20" s="238" t="s">
        <v>309</v>
      </c>
      <c r="C20" s="35" t="s">
        <v>310</v>
      </c>
      <c r="D20" s="35" t="s">
        <v>310</v>
      </c>
      <c r="E20" s="2">
        <v>810002386</v>
      </c>
      <c r="F20" s="134"/>
      <c r="G20" s="128"/>
      <c r="H20" s="128"/>
      <c r="I20" s="129"/>
      <c r="J20" s="562">
        <f t="shared" si="0"/>
        <v>859.8668620592839</v>
      </c>
      <c r="K20" s="203">
        <v>955.40762451031549</v>
      </c>
      <c r="L20" s="36">
        <f t="shared" si="1"/>
        <v>0</v>
      </c>
    </row>
    <row r="21" spans="1:12">
      <c r="A21" s="14">
        <v>662492119297</v>
      </c>
      <c r="B21" s="238" t="s">
        <v>550</v>
      </c>
      <c r="C21" s="110" t="s">
        <v>266</v>
      </c>
      <c r="D21" s="110" t="s">
        <v>266</v>
      </c>
      <c r="E21" s="2">
        <v>810002387</v>
      </c>
      <c r="F21" s="134">
        <v>1</v>
      </c>
      <c r="G21" s="128">
        <v>145</v>
      </c>
      <c r="H21" s="128"/>
      <c r="I21" s="129"/>
      <c r="J21" s="562">
        <f t="shared" si="0"/>
        <v>4036.9336246914736</v>
      </c>
      <c r="K21" s="203">
        <v>4485.4818052127484</v>
      </c>
      <c r="L21" s="36">
        <f t="shared" si="1"/>
        <v>0</v>
      </c>
    </row>
    <row r="22" spans="1:12">
      <c r="A22" s="14"/>
      <c r="B22" s="39"/>
      <c r="C22" s="110"/>
      <c r="D22" s="110"/>
      <c r="E22" s="2" t="s">
        <v>8043</v>
      </c>
      <c r="F22" s="134"/>
      <c r="G22" s="128"/>
      <c r="H22" s="128"/>
      <c r="I22" s="129"/>
      <c r="J22" s="562"/>
      <c r="K22" s="203"/>
    </row>
    <row r="23" spans="1:12">
      <c r="A23" s="14"/>
      <c r="B23" s="53" t="s">
        <v>5634</v>
      </c>
      <c r="C23" s="4"/>
      <c r="D23" s="4"/>
      <c r="E23" s="2" t="s">
        <v>8043</v>
      </c>
      <c r="F23" s="134"/>
      <c r="G23" s="128"/>
      <c r="H23" s="128"/>
      <c r="I23" s="129"/>
      <c r="J23" s="562"/>
      <c r="K23" s="203"/>
    </row>
    <row r="24" spans="1:12">
      <c r="A24" s="14">
        <v>662492288184</v>
      </c>
      <c r="B24" s="238" t="s">
        <v>2017</v>
      </c>
      <c r="C24" s="124" t="s">
        <v>267</v>
      </c>
      <c r="D24" s="124" t="s">
        <v>267</v>
      </c>
      <c r="E24" s="2">
        <v>810002388</v>
      </c>
      <c r="F24" s="134">
        <v>1</v>
      </c>
      <c r="G24" s="130"/>
      <c r="H24" s="130"/>
      <c r="I24" s="129"/>
      <c r="J24" s="562">
        <f t="shared" si="0"/>
        <v>444.06269871606213</v>
      </c>
      <c r="K24" s="203">
        <v>493.40299857340239</v>
      </c>
      <c r="L24" s="36">
        <f t="shared" si="1"/>
        <v>0</v>
      </c>
    </row>
    <row r="25" spans="1:12">
      <c r="A25" s="14">
        <v>662492430156</v>
      </c>
      <c r="B25" s="238" t="s">
        <v>3616</v>
      </c>
      <c r="C25" s="124" t="s">
        <v>268</v>
      </c>
      <c r="D25" s="124" t="s">
        <v>268</v>
      </c>
      <c r="E25" s="2">
        <v>810002389</v>
      </c>
      <c r="F25" s="134">
        <v>1</v>
      </c>
      <c r="G25" s="130"/>
      <c r="H25" s="130"/>
      <c r="I25" s="129"/>
      <c r="J25" s="562">
        <f t="shared" si="0"/>
        <v>565.17070745680621</v>
      </c>
      <c r="K25" s="203">
        <v>627.96745272978467</v>
      </c>
      <c r="L25" s="36">
        <f t="shared" si="1"/>
        <v>0</v>
      </c>
    </row>
    <row r="26" spans="1:12">
      <c r="A26" s="14">
        <v>662492523933</v>
      </c>
      <c r="B26" s="238" t="s">
        <v>3617</v>
      </c>
      <c r="C26" s="110" t="s">
        <v>656</v>
      </c>
      <c r="D26" s="110" t="s">
        <v>656</v>
      </c>
      <c r="E26" s="2">
        <v>810002390</v>
      </c>
      <c r="F26" s="134">
        <v>1</v>
      </c>
      <c r="G26" s="130"/>
      <c r="H26" s="130"/>
      <c r="I26" s="129"/>
      <c r="J26" s="562">
        <f t="shared" si="0"/>
        <v>693.00693890536968</v>
      </c>
      <c r="K26" s="203">
        <v>770.00770989485522</v>
      </c>
      <c r="L26" s="36">
        <f t="shared" si="1"/>
        <v>0</v>
      </c>
    </row>
    <row r="27" spans="1:12">
      <c r="A27" s="14">
        <v>662492310274</v>
      </c>
      <c r="B27" s="238" t="s">
        <v>3618</v>
      </c>
      <c r="C27" s="110" t="s">
        <v>657</v>
      </c>
      <c r="D27" s="110" t="s">
        <v>657</v>
      </c>
      <c r="E27" s="2">
        <v>810002391</v>
      </c>
      <c r="F27" s="134">
        <v>1</v>
      </c>
      <c r="G27" s="128"/>
      <c r="H27" s="128"/>
      <c r="I27" s="129"/>
      <c r="J27" s="562">
        <f t="shared" si="0"/>
        <v>841.02783847739033</v>
      </c>
      <c r="K27" s="203">
        <v>934.4753760859893</v>
      </c>
      <c r="L27" s="36">
        <f t="shared" si="1"/>
        <v>0</v>
      </c>
    </row>
    <row r="28" spans="1:12">
      <c r="A28" s="13">
        <v>662492895030</v>
      </c>
      <c r="B28" s="238" t="s">
        <v>3619</v>
      </c>
      <c r="C28" s="110" t="s">
        <v>658</v>
      </c>
      <c r="D28" s="110" t="s">
        <v>658</v>
      </c>
      <c r="E28" s="2">
        <v>810002392</v>
      </c>
      <c r="F28" s="134">
        <v>1</v>
      </c>
      <c r="J28" s="562">
        <f t="shared" si="0"/>
        <v>968.86406992595369</v>
      </c>
      <c r="K28" s="170">
        <v>1076.5156332510596</v>
      </c>
      <c r="L28" s="36">
        <f t="shared" si="1"/>
        <v>0</v>
      </c>
    </row>
    <row r="29" spans="1:12">
      <c r="B29" s="238" t="s">
        <v>311</v>
      </c>
      <c r="C29" s="35" t="s">
        <v>312</v>
      </c>
      <c r="D29" s="35" t="s">
        <v>312</v>
      </c>
      <c r="E29" s="2">
        <v>810002393</v>
      </c>
      <c r="F29" s="134"/>
      <c r="J29" s="562">
        <f t="shared" si="0"/>
        <v>1049.6027424197832</v>
      </c>
      <c r="K29" s="170">
        <v>1166.2252693553146</v>
      </c>
      <c r="L29" s="36">
        <f t="shared" si="1"/>
        <v>0</v>
      </c>
    </row>
    <row r="30" spans="1:12">
      <c r="A30" s="109">
        <v>662492659922</v>
      </c>
      <c r="B30" s="238" t="s">
        <v>3620</v>
      </c>
      <c r="C30" s="124" t="s">
        <v>659</v>
      </c>
      <c r="D30" s="124" t="s">
        <v>659</v>
      </c>
      <c r="E30" s="2">
        <v>810002394</v>
      </c>
      <c r="F30" s="134">
        <v>1</v>
      </c>
      <c r="G30" s="126"/>
      <c r="H30" s="126"/>
      <c r="I30" s="127"/>
      <c r="J30" s="562">
        <f t="shared" si="0"/>
        <v>3276.6444587079127</v>
      </c>
      <c r="K30" s="166">
        <v>3640.716065231014</v>
      </c>
      <c r="L30" s="36">
        <f t="shared" si="1"/>
        <v>0</v>
      </c>
    </row>
    <row r="31" spans="1:12">
      <c r="A31" s="109"/>
      <c r="B31" s="5"/>
      <c r="C31" s="124"/>
      <c r="D31" s="124"/>
      <c r="E31" s="2" t="s">
        <v>8043</v>
      </c>
      <c r="F31" s="134"/>
      <c r="G31" s="126"/>
      <c r="H31" s="126"/>
      <c r="I31" s="127"/>
      <c r="J31" s="562"/>
      <c r="K31" s="166"/>
    </row>
    <row r="32" spans="1:12">
      <c r="B32" s="53" t="s">
        <v>5635</v>
      </c>
      <c r="C32" s="4"/>
      <c r="D32" s="4"/>
      <c r="E32" s="2" t="s">
        <v>8043</v>
      </c>
      <c r="F32" s="134"/>
      <c r="G32" s="50"/>
      <c r="H32" s="50"/>
      <c r="I32" s="76"/>
      <c r="J32" s="562"/>
      <c r="K32" s="166"/>
    </row>
    <row r="33" spans="1:12">
      <c r="A33" s="13">
        <v>662492548011</v>
      </c>
      <c r="B33" s="124" t="s">
        <v>2026</v>
      </c>
      <c r="C33" s="124" t="s">
        <v>660</v>
      </c>
      <c r="D33" s="124" t="s">
        <v>660</v>
      </c>
      <c r="E33" s="2">
        <v>810002395</v>
      </c>
      <c r="F33" s="134">
        <v>1</v>
      </c>
      <c r="G33" s="50">
        <v>17</v>
      </c>
      <c r="H33" s="50"/>
      <c r="I33" s="50"/>
      <c r="J33" s="562">
        <f t="shared" si="0"/>
        <v>464.2473668395196</v>
      </c>
      <c r="K33" s="166">
        <v>515.83040759946618</v>
      </c>
      <c r="L33" s="36">
        <f t="shared" si="1"/>
        <v>0</v>
      </c>
    </row>
    <row r="34" spans="1:12">
      <c r="A34" s="18">
        <v>662492453773</v>
      </c>
      <c r="B34" s="124" t="s">
        <v>3100</v>
      </c>
      <c r="C34" s="124" t="s">
        <v>661</v>
      </c>
      <c r="D34" s="124" t="s">
        <v>661</v>
      </c>
      <c r="E34" s="2">
        <v>810002396</v>
      </c>
      <c r="F34" s="134">
        <v>1</v>
      </c>
      <c r="G34" s="3">
        <v>21</v>
      </c>
      <c r="J34" s="562">
        <f t="shared" si="0"/>
        <v>592.08359828808284</v>
      </c>
      <c r="K34" s="170">
        <v>657.87066476453651</v>
      </c>
      <c r="L34" s="36">
        <f t="shared" si="1"/>
        <v>0</v>
      </c>
    </row>
    <row r="35" spans="1:12">
      <c r="A35" s="13">
        <v>662492750711</v>
      </c>
      <c r="B35" s="35" t="s">
        <v>3101</v>
      </c>
      <c r="C35" s="110" t="s">
        <v>662</v>
      </c>
      <c r="D35" s="110" t="s">
        <v>662</v>
      </c>
      <c r="E35" s="2">
        <v>810002397</v>
      </c>
      <c r="F35" s="134">
        <v>1</v>
      </c>
      <c r="G35" s="50">
        <v>26.5</v>
      </c>
      <c r="H35" s="50"/>
      <c r="I35" s="76"/>
      <c r="J35" s="562">
        <f t="shared" si="0"/>
        <v>726.64805244446552</v>
      </c>
      <c r="K35" s="166">
        <v>807.38672493829506</v>
      </c>
      <c r="L35" s="36">
        <f t="shared" si="1"/>
        <v>0</v>
      </c>
    </row>
    <row r="36" spans="1:12">
      <c r="A36" s="18">
        <v>662492675731</v>
      </c>
      <c r="B36" s="35" t="s">
        <v>5028</v>
      </c>
      <c r="C36" s="110" t="s">
        <v>663</v>
      </c>
      <c r="D36" s="110" t="s">
        <v>663</v>
      </c>
      <c r="E36" s="2">
        <v>810002398</v>
      </c>
      <c r="F36" s="134">
        <v>1</v>
      </c>
      <c r="G36" s="3">
        <v>31.5</v>
      </c>
      <c r="J36" s="562">
        <f t="shared" si="0"/>
        <v>874.66895201648617</v>
      </c>
      <c r="K36" s="170">
        <v>971.85439112942902</v>
      </c>
      <c r="L36" s="36">
        <f t="shared" si="1"/>
        <v>0</v>
      </c>
    </row>
    <row r="37" spans="1:12">
      <c r="A37" s="18">
        <v>662792733719</v>
      </c>
      <c r="B37" s="35" t="s">
        <v>678</v>
      </c>
      <c r="C37" s="124" t="s">
        <v>3002</v>
      </c>
      <c r="D37" s="124" t="s">
        <v>3002</v>
      </c>
      <c r="E37" s="2">
        <v>810002399</v>
      </c>
      <c r="F37" s="134">
        <v>1</v>
      </c>
      <c r="G37" s="3">
        <v>36.5</v>
      </c>
      <c r="I37" s="76"/>
      <c r="J37" s="562">
        <f t="shared" si="0"/>
        <v>1009.2334061728684</v>
      </c>
      <c r="K37" s="170">
        <v>1121.3704513031871</v>
      </c>
      <c r="L37" s="36">
        <f t="shared" si="1"/>
        <v>0</v>
      </c>
    </row>
    <row r="38" spans="1:12">
      <c r="A38" s="18"/>
      <c r="B38" s="35" t="s">
        <v>313</v>
      </c>
      <c r="C38" s="35" t="s">
        <v>314</v>
      </c>
      <c r="D38" s="35" t="s">
        <v>314</v>
      </c>
      <c r="E38" s="2">
        <v>810002400</v>
      </c>
      <c r="F38" s="134"/>
      <c r="I38" s="76"/>
      <c r="J38" s="562">
        <f t="shared" si="0"/>
        <v>1089.9720786666978</v>
      </c>
      <c r="K38" s="170">
        <v>1211.0800874074421</v>
      </c>
      <c r="L38" s="36">
        <f t="shared" si="1"/>
        <v>0</v>
      </c>
    </row>
    <row r="39" spans="1:12">
      <c r="A39" s="13">
        <v>662492187937</v>
      </c>
      <c r="B39" s="35" t="s">
        <v>679</v>
      </c>
      <c r="C39" s="1" t="s">
        <v>5563</v>
      </c>
      <c r="D39" s="1" t="s">
        <v>5563</v>
      </c>
      <c r="E39" s="2">
        <v>810002401</v>
      </c>
      <c r="F39" s="134">
        <v>1</v>
      </c>
      <c r="G39" s="50">
        <v>101</v>
      </c>
      <c r="H39" s="50"/>
      <c r="I39" s="76"/>
      <c r="J39" s="562">
        <f t="shared" si="0"/>
        <v>2778.7559783292972</v>
      </c>
      <c r="K39" s="166">
        <v>3087.5066425881082</v>
      </c>
      <c r="L39" s="36">
        <f t="shared" si="1"/>
        <v>0</v>
      </c>
    </row>
    <row r="40" spans="1:12">
      <c r="B40" s="1"/>
      <c r="C40" s="1"/>
      <c r="D40" s="1"/>
      <c r="E40" s="2" t="s">
        <v>8043</v>
      </c>
      <c r="F40" s="134"/>
      <c r="G40" s="50"/>
      <c r="H40" s="50"/>
      <c r="I40" s="76"/>
      <c r="J40" s="562"/>
      <c r="K40" s="166"/>
    </row>
    <row r="41" spans="1:12">
      <c r="B41" s="53" t="s">
        <v>5636</v>
      </c>
      <c r="C41" s="4"/>
      <c r="D41" s="4"/>
      <c r="E41" s="2" t="s">
        <v>8043</v>
      </c>
      <c r="F41" s="134"/>
      <c r="H41" s="50"/>
      <c r="I41" s="76"/>
      <c r="J41" s="562"/>
      <c r="K41" s="166"/>
    </row>
    <row r="42" spans="1:12">
      <c r="A42" s="13">
        <v>662492899618</v>
      </c>
      <c r="B42" s="35" t="s">
        <v>3510</v>
      </c>
      <c r="C42" s="110" t="s">
        <v>3003</v>
      </c>
      <c r="D42" s="110" t="s">
        <v>3003</v>
      </c>
      <c r="E42" s="2">
        <v>810002402</v>
      </c>
      <c r="F42" s="134">
        <v>1</v>
      </c>
      <c r="G42" s="3">
        <v>18.5</v>
      </c>
      <c r="H42" s="50"/>
      <c r="I42" s="76"/>
      <c r="J42" s="562">
        <f t="shared" si="0"/>
        <v>524.80137120989161</v>
      </c>
      <c r="K42" s="166">
        <v>583.1126346776573</v>
      </c>
      <c r="L42" s="36">
        <f t="shared" si="1"/>
        <v>0</v>
      </c>
    </row>
    <row r="43" spans="1:12">
      <c r="A43" s="13">
        <v>662492283721</v>
      </c>
      <c r="B43" s="35" t="s">
        <v>680</v>
      </c>
      <c r="C43" s="124" t="s">
        <v>405</v>
      </c>
      <c r="D43" s="124" t="s">
        <v>405</v>
      </c>
      <c r="E43" s="2">
        <v>810002403</v>
      </c>
      <c r="F43" s="134">
        <v>1</v>
      </c>
      <c r="G43" s="3">
        <v>23.4</v>
      </c>
      <c r="H43" s="50"/>
      <c r="I43" s="50"/>
      <c r="J43" s="562">
        <f t="shared" si="0"/>
        <v>672.82227078191238</v>
      </c>
      <c r="K43" s="166">
        <v>747.58030086879148</v>
      </c>
      <c r="L43" s="36">
        <f t="shared" si="1"/>
        <v>0</v>
      </c>
    </row>
    <row r="44" spans="1:12">
      <c r="A44" s="13">
        <v>662492222171</v>
      </c>
      <c r="B44" s="35" t="s">
        <v>681</v>
      </c>
      <c r="C44" s="124" t="s">
        <v>406</v>
      </c>
      <c r="D44" s="124" t="s">
        <v>406</v>
      </c>
      <c r="E44" s="2">
        <v>810002404</v>
      </c>
      <c r="F44" s="134">
        <v>1</v>
      </c>
      <c r="G44" s="3">
        <v>29</v>
      </c>
      <c r="H44" s="50"/>
      <c r="I44" s="76"/>
      <c r="J44" s="562">
        <f t="shared" si="0"/>
        <v>807.38672493829483</v>
      </c>
      <c r="K44" s="166">
        <v>897.0963610425498</v>
      </c>
      <c r="L44" s="36">
        <f t="shared" si="1"/>
        <v>0</v>
      </c>
    </row>
    <row r="45" spans="1:12">
      <c r="A45" s="13">
        <v>662492463086</v>
      </c>
      <c r="B45" s="35" t="s">
        <v>682</v>
      </c>
      <c r="C45" s="110" t="s">
        <v>407</v>
      </c>
      <c r="D45" s="110" t="s">
        <v>407</v>
      </c>
      <c r="E45" s="2">
        <v>810002405</v>
      </c>
      <c r="F45" s="134">
        <v>1</v>
      </c>
      <c r="G45" s="50">
        <v>34.5</v>
      </c>
      <c r="H45" s="50"/>
      <c r="I45" s="76"/>
      <c r="J45" s="562">
        <f t="shared" si="0"/>
        <v>955.40762451031549</v>
      </c>
      <c r="K45" s="166">
        <v>1061.5640272336839</v>
      </c>
      <c r="L45" s="36">
        <f t="shared" si="1"/>
        <v>0</v>
      </c>
    </row>
    <row r="46" spans="1:12">
      <c r="A46" s="13">
        <v>662492582923</v>
      </c>
      <c r="B46" s="35" t="s">
        <v>683</v>
      </c>
      <c r="C46" s="110" t="s">
        <v>408</v>
      </c>
      <c r="D46" s="110" t="s">
        <v>408</v>
      </c>
      <c r="E46" s="2">
        <v>810002406</v>
      </c>
      <c r="F46" s="134">
        <v>1</v>
      </c>
      <c r="G46" s="128">
        <v>40</v>
      </c>
      <c r="H46" s="128"/>
      <c r="I46" s="129"/>
      <c r="J46" s="562">
        <f t="shared" si="0"/>
        <v>1103.4285240823363</v>
      </c>
      <c r="K46" s="166">
        <v>1226.0316934248181</v>
      </c>
      <c r="L46" s="36">
        <f t="shared" si="1"/>
        <v>0</v>
      </c>
    </row>
    <row r="47" spans="1:12">
      <c r="A47" s="13">
        <v>662492463055</v>
      </c>
      <c r="B47" s="35" t="s">
        <v>315</v>
      </c>
      <c r="C47" s="35" t="s">
        <v>316</v>
      </c>
      <c r="D47" s="35" t="s">
        <v>316</v>
      </c>
      <c r="E47" s="2">
        <v>810002407</v>
      </c>
      <c r="F47" s="134"/>
      <c r="G47" s="128"/>
      <c r="H47" s="128"/>
      <c r="I47" s="129"/>
      <c r="J47" s="562">
        <f t="shared" si="0"/>
        <v>1184.1671965761657</v>
      </c>
      <c r="K47" s="166">
        <v>1315.741329529073</v>
      </c>
      <c r="L47" s="36">
        <f t="shared" si="1"/>
        <v>0</v>
      </c>
    </row>
    <row r="48" spans="1:12">
      <c r="A48" s="13">
        <v>662492688977</v>
      </c>
      <c r="B48" s="4" t="s">
        <v>684</v>
      </c>
      <c r="C48" s="1" t="s">
        <v>409</v>
      </c>
      <c r="D48" s="1" t="s">
        <v>409</v>
      </c>
      <c r="E48" s="2">
        <v>810002408</v>
      </c>
      <c r="F48" s="134">
        <v>1</v>
      </c>
      <c r="G48" s="128">
        <v>110</v>
      </c>
      <c r="H48" s="128"/>
      <c r="I48" s="129"/>
      <c r="J48" s="562">
        <f t="shared" si="0"/>
        <v>3000.7873276873283</v>
      </c>
      <c r="K48" s="166">
        <v>3334.2081418748094</v>
      </c>
      <c r="L48" s="36">
        <f t="shared" si="1"/>
        <v>0</v>
      </c>
    </row>
    <row r="49" spans="1:12">
      <c r="B49" s="39"/>
      <c r="C49" s="1"/>
      <c r="D49" s="1"/>
      <c r="E49" s="2" t="s">
        <v>8043</v>
      </c>
      <c r="F49" s="134"/>
      <c r="G49" s="128"/>
      <c r="H49" s="128"/>
      <c r="I49" s="129"/>
      <c r="J49" s="562"/>
      <c r="K49" s="166"/>
    </row>
    <row r="50" spans="1:12">
      <c r="A50" s="18"/>
      <c r="B50" s="25" t="s">
        <v>5637</v>
      </c>
      <c r="C50" s="1"/>
      <c r="D50" s="1"/>
      <c r="E50" s="2" t="s">
        <v>8043</v>
      </c>
      <c r="F50" s="134"/>
      <c r="G50" s="128"/>
      <c r="H50" s="128"/>
      <c r="I50" s="128"/>
      <c r="J50" s="562"/>
      <c r="K50" s="166"/>
    </row>
    <row r="51" spans="1:12">
      <c r="A51" s="13">
        <v>662492310793</v>
      </c>
      <c r="B51" s="35" t="s">
        <v>3518</v>
      </c>
      <c r="C51" s="110" t="s">
        <v>410</v>
      </c>
      <c r="D51" s="110" t="s">
        <v>410</v>
      </c>
      <c r="E51" s="2">
        <v>810002409</v>
      </c>
      <c r="F51" s="134">
        <v>1</v>
      </c>
      <c r="G51" s="128">
        <v>21</v>
      </c>
      <c r="H51" s="130"/>
      <c r="I51" s="129"/>
      <c r="J51" s="562">
        <f t="shared" si="0"/>
        <v>632.45293453499767</v>
      </c>
      <c r="K51" s="166">
        <v>702.72548281666411</v>
      </c>
      <c r="L51" s="36">
        <f t="shared" si="1"/>
        <v>0</v>
      </c>
    </row>
    <row r="52" spans="1:12">
      <c r="A52" s="13">
        <v>662492256579</v>
      </c>
      <c r="B52" s="35" t="s">
        <v>5036</v>
      </c>
      <c r="C52" s="110" t="s">
        <v>411</v>
      </c>
      <c r="D52" s="110" t="s">
        <v>411</v>
      </c>
      <c r="E52" s="2">
        <v>810002410</v>
      </c>
      <c r="F52" s="134">
        <v>1</v>
      </c>
      <c r="G52" s="128">
        <v>27</v>
      </c>
      <c r="H52" s="128"/>
      <c r="I52" s="129"/>
      <c r="J52" s="562">
        <f t="shared" si="0"/>
        <v>793.93027952265652</v>
      </c>
      <c r="K52" s="166">
        <v>882.14475502517394</v>
      </c>
      <c r="L52" s="36">
        <f t="shared" si="1"/>
        <v>0</v>
      </c>
    </row>
    <row r="53" spans="1:12">
      <c r="A53" s="13">
        <v>662492567364</v>
      </c>
      <c r="B53" s="35" t="s">
        <v>5037</v>
      </c>
      <c r="C53" s="124" t="s">
        <v>412</v>
      </c>
      <c r="D53" s="124" t="s">
        <v>412</v>
      </c>
      <c r="E53" s="2">
        <v>810002411</v>
      </c>
      <c r="F53" s="134">
        <v>1</v>
      </c>
      <c r="G53" s="3">
        <v>34</v>
      </c>
      <c r="J53" s="562">
        <f t="shared" si="0"/>
        <v>962.1358472181347</v>
      </c>
      <c r="K53" s="170">
        <v>1069.0398302423719</v>
      </c>
      <c r="L53" s="36">
        <f t="shared" si="1"/>
        <v>0</v>
      </c>
    </row>
    <row r="54" spans="1:12">
      <c r="A54" s="109">
        <v>662492450635</v>
      </c>
      <c r="B54" s="35" t="s">
        <v>5038</v>
      </c>
      <c r="C54" s="124" t="s">
        <v>413</v>
      </c>
      <c r="D54" s="124" t="s">
        <v>413</v>
      </c>
      <c r="E54" s="2">
        <v>810002412</v>
      </c>
      <c r="F54" s="134">
        <v>1</v>
      </c>
      <c r="G54" s="50">
        <v>40</v>
      </c>
      <c r="H54" s="50"/>
      <c r="I54" s="76"/>
      <c r="J54" s="562">
        <f t="shared" si="0"/>
        <v>1110.1567467901552</v>
      </c>
      <c r="K54" s="166">
        <v>1233.5074964335058</v>
      </c>
      <c r="L54" s="36">
        <f t="shared" si="1"/>
        <v>0</v>
      </c>
    </row>
    <row r="55" spans="1:12">
      <c r="A55" s="109">
        <v>662492665114</v>
      </c>
      <c r="B55" s="35" t="s">
        <v>5039</v>
      </c>
      <c r="C55" s="110" t="s">
        <v>414</v>
      </c>
      <c r="D55" s="110" t="s">
        <v>414</v>
      </c>
      <c r="E55" s="2">
        <v>810002413</v>
      </c>
      <c r="F55" s="134">
        <v>1</v>
      </c>
      <c r="G55" s="50">
        <v>46</v>
      </c>
      <c r="H55" s="50"/>
      <c r="I55" s="76"/>
      <c r="J55" s="562">
        <f t="shared" si="0"/>
        <v>1271.6340917778143</v>
      </c>
      <c r="K55" s="166">
        <v>1412.926768642016</v>
      </c>
      <c r="L55" s="36">
        <f t="shared" si="1"/>
        <v>0</v>
      </c>
    </row>
    <row r="56" spans="1:12">
      <c r="A56" s="109">
        <v>662492493786</v>
      </c>
      <c r="B56" s="35" t="s">
        <v>3524</v>
      </c>
      <c r="C56" s="35" t="s">
        <v>317</v>
      </c>
      <c r="D56" s="35" t="s">
        <v>317</v>
      </c>
      <c r="E56" s="2">
        <v>810002414</v>
      </c>
      <c r="F56" s="134"/>
      <c r="G56" s="50"/>
      <c r="H56" s="50"/>
      <c r="I56" s="76"/>
      <c r="J56" s="562">
        <f t="shared" si="0"/>
        <v>1352.3727642716435</v>
      </c>
      <c r="K56" s="166">
        <v>1502.6364047462705</v>
      </c>
      <c r="L56" s="36">
        <f t="shared" si="1"/>
        <v>0</v>
      </c>
    </row>
    <row r="57" spans="1:12">
      <c r="B57" s="35"/>
      <c r="C57" s="110"/>
      <c r="D57" s="110"/>
      <c r="E57" s="2" t="s">
        <v>8043</v>
      </c>
      <c r="F57" s="134"/>
      <c r="G57" s="50"/>
      <c r="H57" s="50"/>
      <c r="I57" s="76"/>
      <c r="J57" s="562"/>
      <c r="K57" s="166"/>
    </row>
    <row r="58" spans="1:12">
      <c r="B58" s="53" t="s">
        <v>5638</v>
      </c>
      <c r="C58" s="4"/>
      <c r="D58" s="4"/>
      <c r="E58" s="2" t="s">
        <v>8043</v>
      </c>
      <c r="F58" s="134"/>
      <c r="J58" s="562"/>
      <c r="K58" s="170"/>
    </row>
    <row r="59" spans="1:12">
      <c r="A59" s="13">
        <v>662492473559</v>
      </c>
      <c r="B59" s="35" t="s">
        <v>3526</v>
      </c>
      <c r="C59" s="110" t="s">
        <v>415</v>
      </c>
      <c r="D59" s="110" t="s">
        <v>415</v>
      </c>
      <c r="E59" s="2">
        <v>810002415</v>
      </c>
      <c r="F59" s="134">
        <v>1</v>
      </c>
      <c r="G59" s="50">
        <v>24</v>
      </c>
      <c r="H59" s="50"/>
      <c r="I59" s="76"/>
      <c r="J59" s="562">
        <f t="shared" si="0"/>
        <v>699.73516161318901</v>
      </c>
      <c r="K59" s="166">
        <v>777.48351290354333</v>
      </c>
      <c r="L59" s="36">
        <f t="shared" si="1"/>
        <v>0</v>
      </c>
    </row>
    <row r="60" spans="1:12">
      <c r="A60" s="13">
        <v>662492612460</v>
      </c>
      <c r="B60" s="35" t="s">
        <v>5044</v>
      </c>
      <c r="C60" s="110" t="s">
        <v>416</v>
      </c>
      <c r="D60" s="110" t="s">
        <v>416</v>
      </c>
      <c r="E60" s="2">
        <v>810002416</v>
      </c>
      <c r="F60" s="134">
        <v>1</v>
      </c>
      <c r="G60" s="3">
        <v>31</v>
      </c>
      <c r="J60" s="562">
        <f t="shared" si="0"/>
        <v>888.12539743212426</v>
      </c>
      <c r="K60" s="170">
        <v>986.80599714680477</v>
      </c>
      <c r="L60" s="36">
        <f t="shared" si="1"/>
        <v>0</v>
      </c>
    </row>
    <row r="61" spans="1:12">
      <c r="A61" s="13">
        <v>662492814628</v>
      </c>
      <c r="B61" s="35" t="s">
        <v>4334</v>
      </c>
      <c r="C61" s="110" t="s">
        <v>417</v>
      </c>
      <c r="D61" s="110" t="s">
        <v>417</v>
      </c>
      <c r="E61" s="2">
        <v>810002417</v>
      </c>
      <c r="F61" s="134">
        <v>1</v>
      </c>
      <c r="G61" s="3">
        <v>38</v>
      </c>
      <c r="J61" s="562">
        <f t="shared" si="0"/>
        <v>1069.7874105432406</v>
      </c>
      <c r="K61" s="170">
        <v>1188.6526783813783</v>
      </c>
      <c r="L61" s="36">
        <f t="shared" si="1"/>
        <v>0</v>
      </c>
    </row>
    <row r="62" spans="1:12">
      <c r="A62" s="13">
        <v>662492164679</v>
      </c>
      <c r="B62" s="35" t="s">
        <v>745</v>
      </c>
      <c r="C62" s="110" t="s">
        <v>418</v>
      </c>
      <c r="D62" s="110" t="s">
        <v>418</v>
      </c>
      <c r="E62" s="2">
        <v>810002418</v>
      </c>
      <c r="F62" s="134">
        <v>1</v>
      </c>
      <c r="G62" s="50">
        <v>45</v>
      </c>
      <c r="H62" s="50"/>
      <c r="I62" s="76"/>
      <c r="J62" s="562">
        <f t="shared" si="0"/>
        <v>1244.7212009465379</v>
      </c>
      <c r="K62" s="166">
        <v>1383.0235566072643</v>
      </c>
      <c r="L62" s="36">
        <f t="shared" si="1"/>
        <v>0</v>
      </c>
    </row>
    <row r="63" spans="1:12">
      <c r="A63" s="13">
        <v>662492879870</v>
      </c>
      <c r="B63" s="35" t="s">
        <v>746</v>
      </c>
      <c r="C63" s="110" t="s">
        <v>419</v>
      </c>
      <c r="D63" s="110" t="s">
        <v>419</v>
      </c>
      <c r="E63" s="2">
        <v>810002419</v>
      </c>
      <c r="F63" s="134">
        <v>1</v>
      </c>
      <c r="G63" s="3">
        <v>52.5</v>
      </c>
      <c r="I63" s="76"/>
      <c r="J63" s="562">
        <f t="shared" si="0"/>
        <v>1433.1114367654734</v>
      </c>
      <c r="K63" s="166">
        <v>1592.3460408505259</v>
      </c>
      <c r="L63" s="36">
        <f t="shared" si="1"/>
        <v>0</v>
      </c>
    </row>
    <row r="64" spans="1:12">
      <c r="A64" s="13">
        <v>662492256688</v>
      </c>
      <c r="B64" s="4" t="s">
        <v>747</v>
      </c>
      <c r="C64" s="110" t="s">
        <v>420</v>
      </c>
      <c r="D64" s="110" t="s">
        <v>420</v>
      </c>
      <c r="E64" s="2">
        <v>810002420</v>
      </c>
      <c r="F64" s="134">
        <v>1</v>
      </c>
      <c r="G64" s="50">
        <v>75</v>
      </c>
      <c r="H64" s="50"/>
      <c r="I64" s="76"/>
      <c r="J64" s="562">
        <f t="shared" si="0"/>
        <v>2018.4668123457368</v>
      </c>
      <c r="K64" s="166">
        <v>2242.7409026063742</v>
      </c>
      <c r="L64" s="36">
        <f t="shared" si="1"/>
        <v>0</v>
      </c>
    </row>
    <row r="65" spans="1:13">
      <c r="B65" s="35"/>
      <c r="C65" s="250"/>
      <c r="D65" s="250"/>
      <c r="E65" s="2" t="s">
        <v>8043</v>
      </c>
      <c r="F65" s="134"/>
      <c r="H65" s="50"/>
      <c r="I65" s="76"/>
      <c r="J65" s="562"/>
      <c r="K65" s="166"/>
    </row>
    <row r="66" spans="1:13">
      <c r="B66" s="25" t="s">
        <v>3533</v>
      </c>
      <c r="C66" s="251"/>
      <c r="D66" s="251"/>
      <c r="E66" s="2" t="s">
        <v>8043</v>
      </c>
      <c r="F66" s="134"/>
      <c r="J66" s="563"/>
      <c r="K66" s="258"/>
    </row>
    <row r="67" spans="1:13" ht="22.5">
      <c r="A67" s="13">
        <v>662492860434</v>
      </c>
      <c r="B67" s="55" t="s">
        <v>8197</v>
      </c>
      <c r="C67" s="1" t="s">
        <v>8187</v>
      </c>
      <c r="D67" s="1" t="s">
        <v>8187</v>
      </c>
      <c r="E67" s="2">
        <v>810005857</v>
      </c>
      <c r="F67" s="134">
        <v>1</v>
      </c>
      <c r="G67" s="50"/>
      <c r="H67" s="50"/>
      <c r="I67" s="76"/>
      <c r="J67" s="560" t="s">
        <v>8031</v>
      </c>
      <c r="K67" s="560" t="e">
        <v>#VALUE!</v>
      </c>
      <c r="L67" s="36" t="e">
        <f t="shared" si="1"/>
        <v>#VALUE!</v>
      </c>
      <c r="M67" s="369" t="s">
        <v>1636</v>
      </c>
    </row>
    <row r="68" spans="1:13" ht="22.5">
      <c r="A68" s="13">
        <v>662492786635</v>
      </c>
      <c r="B68" s="55" t="s">
        <v>8196</v>
      </c>
      <c r="C68" s="1" t="s">
        <v>8188</v>
      </c>
      <c r="D68" s="1" t="s">
        <v>8188</v>
      </c>
      <c r="E68" s="2">
        <v>810005969</v>
      </c>
      <c r="F68" s="134">
        <v>1</v>
      </c>
      <c r="G68" s="128"/>
      <c r="H68" s="128"/>
      <c r="I68" s="129"/>
      <c r="J68" s="625">
        <f t="shared" si="0"/>
        <v>63.878660546951245</v>
      </c>
      <c r="K68" s="201">
        <v>70.976289496612495</v>
      </c>
      <c r="L68" s="36">
        <f t="shared" si="1"/>
        <v>0</v>
      </c>
      <c r="M68" s="369" t="s">
        <v>1636</v>
      </c>
    </row>
    <row r="69" spans="1:13" ht="22.5">
      <c r="A69" s="13">
        <v>662492500071</v>
      </c>
      <c r="B69" s="55" t="s">
        <v>8198</v>
      </c>
      <c r="C69" s="1" t="s">
        <v>8189</v>
      </c>
      <c r="D69" s="1" t="s">
        <v>8189</v>
      </c>
      <c r="E69" s="2" t="s">
        <v>8043</v>
      </c>
      <c r="F69" s="134">
        <v>1</v>
      </c>
      <c r="G69" s="128"/>
      <c r="H69" s="128"/>
      <c r="I69" s="129"/>
      <c r="J69" s="560" t="s">
        <v>8031</v>
      </c>
      <c r="K69" s="560" t="e">
        <v>#VALUE!</v>
      </c>
      <c r="L69" s="36" t="e">
        <f t="shared" si="1"/>
        <v>#VALUE!</v>
      </c>
      <c r="M69" s="369" t="s">
        <v>1636</v>
      </c>
    </row>
    <row r="70" spans="1:13" ht="22.5">
      <c r="A70" s="13">
        <v>662492719831</v>
      </c>
      <c r="B70" s="55" t="s">
        <v>8199</v>
      </c>
      <c r="C70" s="1" t="s">
        <v>8190</v>
      </c>
      <c r="D70" s="1" t="s">
        <v>8190</v>
      </c>
      <c r="E70" s="2">
        <v>810006039</v>
      </c>
      <c r="F70" s="134">
        <v>1</v>
      </c>
      <c r="G70" s="128"/>
      <c r="H70" s="128"/>
      <c r="I70" s="129"/>
      <c r="J70" s="560" t="s">
        <v>8031</v>
      </c>
      <c r="K70" s="560" t="e">
        <v>#VALUE!</v>
      </c>
      <c r="L70" s="36" t="e">
        <f t="shared" si="1"/>
        <v>#VALUE!</v>
      </c>
      <c r="M70" s="369" t="s">
        <v>1636</v>
      </c>
    </row>
    <row r="71" spans="1:13" ht="22.5">
      <c r="A71" s="13">
        <v>662492231692</v>
      </c>
      <c r="B71" s="55" t="s">
        <v>8200</v>
      </c>
      <c r="C71" s="1" t="s">
        <v>8191</v>
      </c>
      <c r="D71" s="1" t="s">
        <v>8191</v>
      </c>
      <c r="E71" s="2">
        <v>810006167</v>
      </c>
      <c r="F71" s="134">
        <v>1</v>
      </c>
      <c r="G71" s="130"/>
      <c r="H71" s="130"/>
      <c r="I71" s="129"/>
      <c r="J71" s="198">
        <f t="shared" si="0"/>
        <v>13.102702361471268</v>
      </c>
      <c r="K71" s="186">
        <v>14.55855817941252</v>
      </c>
      <c r="L71" s="36">
        <f t="shared" ref="L71:L132" si="2">IF($L$4="(net)",0,(K71*$L$4))</f>
        <v>0</v>
      </c>
      <c r="M71" s="369" t="s">
        <v>1636</v>
      </c>
    </row>
    <row r="72" spans="1:13" ht="22.5">
      <c r="A72" s="13">
        <v>662492369364</v>
      </c>
      <c r="B72" s="55" t="s">
        <v>8201</v>
      </c>
      <c r="C72" s="1" t="s">
        <v>8192</v>
      </c>
      <c r="D72" s="1" t="s">
        <v>8192</v>
      </c>
      <c r="E72" s="2">
        <v>810006657</v>
      </c>
      <c r="F72" s="134">
        <v>1</v>
      </c>
      <c r="G72" s="130"/>
      <c r="H72" s="130"/>
      <c r="I72" s="129"/>
      <c r="J72" s="560" t="s">
        <v>8031</v>
      </c>
      <c r="K72" s="560" t="e">
        <v>#VALUE!</v>
      </c>
      <c r="L72" s="36" t="e">
        <f t="shared" si="2"/>
        <v>#VALUE!</v>
      </c>
      <c r="M72" s="369" t="s">
        <v>1636</v>
      </c>
    </row>
    <row r="73" spans="1:13" ht="22.5">
      <c r="A73" s="13">
        <v>662492578193</v>
      </c>
      <c r="B73" s="55" t="s">
        <v>8202</v>
      </c>
      <c r="C73" s="1" t="s">
        <v>8193</v>
      </c>
      <c r="D73" s="1" t="s">
        <v>8193</v>
      </c>
      <c r="E73" s="2" t="s">
        <v>8043</v>
      </c>
      <c r="F73" s="134">
        <v>1</v>
      </c>
      <c r="J73" s="560" t="s">
        <v>8031</v>
      </c>
      <c r="K73" s="560" t="e">
        <v>#VALUE!</v>
      </c>
      <c r="L73" s="36" t="e">
        <f t="shared" si="2"/>
        <v>#VALUE!</v>
      </c>
      <c r="M73" s="369" t="s">
        <v>1636</v>
      </c>
    </row>
    <row r="74" spans="1:13" ht="22.5">
      <c r="A74" s="109">
        <v>662492763537</v>
      </c>
      <c r="B74" s="55" t="s">
        <v>8206</v>
      </c>
      <c r="C74" s="35" t="s">
        <v>8194</v>
      </c>
      <c r="D74" s="35" t="s">
        <v>8194</v>
      </c>
      <c r="E74" s="2" t="s">
        <v>8043</v>
      </c>
      <c r="F74" s="134">
        <v>1</v>
      </c>
      <c r="G74" s="126"/>
      <c r="H74" s="50"/>
      <c r="I74" s="76"/>
      <c r="J74" s="198">
        <f t="shared" si="0"/>
        <v>103.26862080678451</v>
      </c>
      <c r="K74" s="186">
        <v>114.74291200753834</v>
      </c>
      <c r="L74" s="36">
        <f t="shared" si="2"/>
        <v>0</v>
      </c>
      <c r="M74" s="369" t="s">
        <v>1636</v>
      </c>
    </row>
    <row r="75" spans="1:13" ht="22.5">
      <c r="A75" s="13">
        <v>662492514597</v>
      </c>
      <c r="B75" s="55" t="s">
        <v>8205</v>
      </c>
      <c r="C75" s="4" t="s">
        <v>8195</v>
      </c>
      <c r="D75" s="4" t="s">
        <v>8195</v>
      </c>
      <c r="E75" s="2">
        <v>810005041</v>
      </c>
      <c r="F75" s="134">
        <v>1</v>
      </c>
      <c r="I75" s="76"/>
      <c r="J75" s="198">
        <f t="shared" si="0"/>
        <v>115.05260830370699</v>
      </c>
      <c r="K75" s="155">
        <v>127.83623144856332</v>
      </c>
      <c r="L75" s="36">
        <f t="shared" si="2"/>
        <v>0</v>
      </c>
      <c r="M75" s="369" t="s">
        <v>1636</v>
      </c>
    </row>
    <row r="76" spans="1:13">
      <c r="C76" s="4" t="s">
        <v>5691</v>
      </c>
      <c r="D76" s="4" t="s">
        <v>5691</v>
      </c>
      <c r="E76" s="2">
        <v>0</v>
      </c>
      <c r="F76" s="134"/>
      <c r="I76" s="76"/>
      <c r="J76" s="198">
        <f t="shared" si="0"/>
        <v>7.4010449786010337</v>
      </c>
      <c r="K76" s="155">
        <v>8.2233833095567039</v>
      </c>
      <c r="L76" s="36">
        <f t="shared" si="2"/>
        <v>0</v>
      </c>
      <c r="M76" s="369" t="s">
        <v>1636</v>
      </c>
    </row>
    <row r="77" spans="1:13">
      <c r="B77" s="1"/>
      <c r="C77" s="250"/>
      <c r="D77" s="250"/>
      <c r="E77" s="2" t="s">
        <v>8043</v>
      </c>
      <c r="F77" s="134"/>
      <c r="G77" s="50"/>
      <c r="H77" s="50"/>
      <c r="I77" s="76"/>
      <c r="J77" s="562"/>
      <c r="K77" s="166"/>
    </row>
    <row r="78" spans="1:13">
      <c r="B78" s="53" t="s">
        <v>3534</v>
      </c>
      <c r="C78" s="252"/>
      <c r="D78" s="252"/>
      <c r="E78" s="2" t="s">
        <v>8043</v>
      </c>
      <c r="F78" s="134"/>
      <c r="J78" s="562"/>
      <c r="K78" s="170"/>
    </row>
    <row r="79" spans="1:13">
      <c r="A79" s="18">
        <v>662492265116</v>
      </c>
      <c r="B79" s="4" t="s">
        <v>421</v>
      </c>
      <c r="C79" s="110" t="s">
        <v>422</v>
      </c>
      <c r="D79" s="110" t="s">
        <v>422</v>
      </c>
      <c r="E79" s="2">
        <v>810002293</v>
      </c>
      <c r="F79" s="134">
        <v>1</v>
      </c>
      <c r="G79" s="3">
        <v>12.1</v>
      </c>
      <c r="I79" s="76"/>
      <c r="J79" s="562">
        <f t="shared" si="0"/>
        <v>372.74353801317943</v>
      </c>
      <c r="K79" s="170">
        <v>414.15948668131045</v>
      </c>
      <c r="L79" s="36">
        <f t="shared" si="2"/>
        <v>0</v>
      </c>
    </row>
    <row r="80" spans="1:13">
      <c r="A80" s="13">
        <v>662492524886</v>
      </c>
      <c r="B80" s="4" t="s">
        <v>4309</v>
      </c>
      <c r="C80" s="110" t="s">
        <v>4310</v>
      </c>
      <c r="D80" s="110" t="s">
        <v>4310</v>
      </c>
      <c r="E80" s="2">
        <v>810002294</v>
      </c>
      <c r="F80" s="134">
        <v>1</v>
      </c>
      <c r="G80" s="50">
        <v>16</v>
      </c>
      <c r="H80" s="50"/>
      <c r="I80" s="76"/>
      <c r="J80" s="562">
        <f t="shared" si="0"/>
        <v>458.86478867326412</v>
      </c>
      <c r="K80" s="166">
        <v>509.84976519251569</v>
      </c>
      <c r="L80" s="36">
        <f t="shared" si="2"/>
        <v>0</v>
      </c>
    </row>
    <row r="81" spans="1:12">
      <c r="A81" s="13">
        <v>662492643358</v>
      </c>
      <c r="B81" s="4" t="s">
        <v>4311</v>
      </c>
      <c r="C81" s="110" t="s">
        <v>4312</v>
      </c>
      <c r="D81" s="110" t="s">
        <v>4312</v>
      </c>
      <c r="E81" s="2">
        <v>810002295</v>
      </c>
      <c r="F81" s="134">
        <v>1</v>
      </c>
      <c r="G81" s="50">
        <v>19</v>
      </c>
      <c r="H81" s="50"/>
      <c r="I81" s="76"/>
      <c r="J81" s="562">
        <f t="shared" ref="J81:J153" si="3">K81*$J$4</f>
        <v>536.91217208396608</v>
      </c>
      <c r="K81" s="166">
        <v>596.56908009329561</v>
      </c>
      <c r="L81" s="36">
        <f t="shared" si="2"/>
        <v>0</v>
      </c>
    </row>
    <row r="82" spans="1:12">
      <c r="A82" s="13">
        <v>662492782545</v>
      </c>
      <c r="B82" s="4" t="s">
        <v>5114</v>
      </c>
      <c r="C82" s="110" t="s">
        <v>5115</v>
      </c>
      <c r="D82" s="110" t="s">
        <v>5115</v>
      </c>
      <c r="E82" s="2">
        <v>810002296</v>
      </c>
      <c r="F82" s="134">
        <v>1</v>
      </c>
      <c r="G82" s="50">
        <v>22</v>
      </c>
      <c r="H82" s="50"/>
      <c r="I82" s="76"/>
      <c r="J82" s="562">
        <f t="shared" si="3"/>
        <v>608.23133278684884</v>
      </c>
      <c r="K82" s="166">
        <v>675.8125919853876</v>
      </c>
      <c r="L82" s="36">
        <f t="shared" si="2"/>
        <v>0</v>
      </c>
    </row>
    <row r="83" spans="1:12">
      <c r="A83" s="13">
        <v>662492498699</v>
      </c>
      <c r="B83" s="4" t="s">
        <v>5116</v>
      </c>
      <c r="C83" s="1" t="s">
        <v>5117</v>
      </c>
      <c r="D83" s="1" t="s">
        <v>5117</v>
      </c>
      <c r="E83" s="2">
        <v>810002297</v>
      </c>
      <c r="F83" s="134">
        <v>1</v>
      </c>
      <c r="G83" s="50">
        <v>25.04</v>
      </c>
      <c r="H83" s="50"/>
      <c r="I83" s="76"/>
      <c r="J83" s="562">
        <f t="shared" si="3"/>
        <v>679.55049348973137</v>
      </c>
      <c r="K83" s="166">
        <v>755.05610387747925</v>
      </c>
      <c r="L83" s="36">
        <f t="shared" si="2"/>
        <v>0</v>
      </c>
    </row>
    <row r="84" spans="1:12">
      <c r="B84" s="1"/>
      <c r="C84" s="1"/>
      <c r="D84" s="1"/>
      <c r="E84" s="2" t="s">
        <v>8043</v>
      </c>
      <c r="F84" s="134"/>
      <c r="G84" s="50"/>
      <c r="H84" s="50"/>
      <c r="I84" s="76"/>
      <c r="J84" s="562"/>
      <c r="K84" s="166"/>
    </row>
    <row r="85" spans="1:12">
      <c r="B85" s="53" t="s">
        <v>3436</v>
      </c>
      <c r="C85" s="4"/>
      <c r="D85" s="4"/>
      <c r="E85" s="2" t="s">
        <v>8043</v>
      </c>
      <c r="F85" s="134"/>
      <c r="H85" s="50"/>
      <c r="I85" s="76"/>
      <c r="J85" s="562"/>
      <c r="K85" s="166"/>
    </row>
    <row r="86" spans="1:12">
      <c r="A86" s="13">
        <v>662492778241</v>
      </c>
      <c r="B86" s="4" t="s">
        <v>5118</v>
      </c>
      <c r="C86" s="110" t="s">
        <v>5119</v>
      </c>
      <c r="D86" s="110" t="s">
        <v>5119</v>
      </c>
      <c r="E86" s="2">
        <v>810002298</v>
      </c>
      <c r="F86" s="134">
        <v>1</v>
      </c>
      <c r="G86" s="3">
        <v>14</v>
      </c>
      <c r="H86" s="50"/>
      <c r="I86" s="76"/>
      <c r="J86" s="562">
        <f t="shared" si="3"/>
        <v>477.70381225515774</v>
      </c>
      <c r="K86" s="166">
        <v>530.78201361684194</v>
      </c>
      <c r="L86" s="36">
        <f t="shared" si="2"/>
        <v>0</v>
      </c>
    </row>
    <row r="87" spans="1:12">
      <c r="A87" s="13">
        <v>662492530689</v>
      </c>
      <c r="B87" s="4" t="s">
        <v>4605</v>
      </c>
      <c r="C87" s="110" t="s">
        <v>4606</v>
      </c>
      <c r="D87" s="110" t="s">
        <v>4606</v>
      </c>
      <c r="E87" s="2">
        <v>810002299</v>
      </c>
      <c r="F87" s="134">
        <v>1</v>
      </c>
      <c r="G87" s="128">
        <v>18</v>
      </c>
      <c r="H87" s="128"/>
      <c r="I87" s="129"/>
      <c r="J87" s="562">
        <f t="shared" si="3"/>
        <v>555.75119566585954</v>
      </c>
      <c r="K87" s="166">
        <v>617.50132851762169</v>
      </c>
      <c r="L87" s="36">
        <f t="shared" si="2"/>
        <v>0</v>
      </c>
    </row>
    <row r="88" spans="1:12">
      <c r="A88" s="13">
        <v>662492496077</v>
      </c>
      <c r="B88" s="4" t="s">
        <v>4607</v>
      </c>
      <c r="C88" s="124" t="s">
        <v>4608</v>
      </c>
      <c r="D88" s="124" t="s">
        <v>4608</v>
      </c>
      <c r="E88" s="2">
        <v>810002300</v>
      </c>
      <c r="F88" s="134">
        <v>1</v>
      </c>
      <c r="G88" s="128">
        <v>21</v>
      </c>
      <c r="H88" s="128"/>
      <c r="I88" s="129"/>
      <c r="J88" s="562">
        <f t="shared" si="3"/>
        <v>643.21809086750784</v>
      </c>
      <c r="K88" s="166">
        <v>714.6867676305643</v>
      </c>
      <c r="L88" s="36">
        <f t="shared" si="2"/>
        <v>0</v>
      </c>
    </row>
    <row r="89" spans="1:12">
      <c r="A89" s="13">
        <v>662492407059</v>
      </c>
      <c r="B89" s="4" t="s">
        <v>4609</v>
      </c>
      <c r="C89" s="124" t="s">
        <v>4610</v>
      </c>
      <c r="D89" s="124" t="s">
        <v>4610</v>
      </c>
      <c r="E89" s="2">
        <v>810002301</v>
      </c>
      <c r="F89" s="134">
        <v>1</v>
      </c>
      <c r="G89" s="128">
        <v>25</v>
      </c>
      <c r="H89" s="128"/>
      <c r="I89" s="129"/>
      <c r="J89" s="562">
        <f t="shared" si="3"/>
        <v>737.41320877697592</v>
      </c>
      <c r="K89" s="166">
        <v>819.34800975219548</v>
      </c>
      <c r="L89" s="36">
        <f t="shared" si="2"/>
        <v>0</v>
      </c>
    </row>
    <row r="90" spans="1:12">
      <c r="A90" s="13">
        <v>662492248997</v>
      </c>
      <c r="B90" s="4" t="s">
        <v>4009</v>
      </c>
      <c r="C90" s="110" t="s">
        <v>4010</v>
      </c>
      <c r="D90" s="110" t="s">
        <v>4010</v>
      </c>
      <c r="E90" s="2">
        <v>810002302</v>
      </c>
      <c r="F90" s="134">
        <v>1</v>
      </c>
      <c r="G90" s="128">
        <v>29</v>
      </c>
      <c r="H90" s="128"/>
      <c r="I90" s="129"/>
      <c r="J90" s="562">
        <f t="shared" si="3"/>
        <v>853.13863935146492</v>
      </c>
      <c r="K90" s="166">
        <v>947.93182150162761</v>
      </c>
      <c r="L90" s="36">
        <f t="shared" si="2"/>
        <v>0</v>
      </c>
    </row>
    <row r="91" spans="1:12">
      <c r="B91" s="119"/>
      <c r="C91" s="110"/>
      <c r="D91" s="110"/>
      <c r="E91" s="2" t="s">
        <v>8043</v>
      </c>
      <c r="F91" s="134"/>
      <c r="G91" s="128"/>
      <c r="H91" s="128"/>
      <c r="I91" s="129"/>
      <c r="J91" s="562"/>
      <c r="K91" s="166"/>
    </row>
    <row r="92" spans="1:12">
      <c r="B92" s="53" t="s">
        <v>4543</v>
      </c>
      <c r="C92" s="4"/>
      <c r="D92" s="4"/>
      <c r="E92" s="2" t="s">
        <v>8043</v>
      </c>
      <c r="F92" s="134"/>
      <c r="G92" s="128"/>
      <c r="H92" s="128"/>
      <c r="I92" s="129"/>
      <c r="J92" s="562"/>
      <c r="K92" s="166"/>
    </row>
    <row r="93" spans="1:12">
      <c r="A93" s="13">
        <v>662492369784</v>
      </c>
      <c r="B93" s="4" t="s">
        <v>1844</v>
      </c>
      <c r="C93" s="110" t="s">
        <v>1845</v>
      </c>
      <c r="D93" s="110" t="s">
        <v>1845</v>
      </c>
      <c r="E93" s="2">
        <v>810002303</v>
      </c>
      <c r="F93" s="134">
        <v>1</v>
      </c>
      <c r="G93" s="128"/>
      <c r="H93" s="128"/>
      <c r="I93" s="129"/>
      <c r="J93" s="562">
        <f t="shared" si="3"/>
        <v>535.56652754240213</v>
      </c>
      <c r="K93" s="166">
        <v>595.07391949155794</v>
      </c>
      <c r="L93" s="36">
        <f t="shared" si="2"/>
        <v>0</v>
      </c>
    </row>
    <row r="94" spans="1:12">
      <c r="A94" s="13">
        <v>662492823866</v>
      </c>
      <c r="B94" s="4" t="s">
        <v>1846</v>
      </c>
      <c r="C94" s="124" t="s">
        <v>1847</v>
      </c>
      <c r="D94" s="124" t="s">
        <v>1847</v>
      </c>
      <c r="E94" s="2">
        <v>810002304</v>
      </c>
      <c r="F94" s="134">
        <v>1</v>
      </c>
      <c r="I94" s="76"/>
      <c r="J94" s="562">
        <f t="shared" si="3"/>
        <v>670.13098169878481</v>
      </c>
      <c r="K94" s="145">
        <v>744.58997966531649</v>
      </c>
      <c r="L94" s="36">
        <f t="shared" si="2"/>
        <v>0</v>
      </c>
    </row>
    <row r="95" spans="1:12">
      <c r="A95" s="109">
        <v>662492694862</v>
      </c>
      <c r="B95" s="4" t="s">
        <v>1848</v>
      </c>
      <c r="C95" s="124" t="s">
        <v>1849</v>
      </c>
      <c r="D95" s="124" t="s">
        <v>1849</v>
      </c>
      <c r="E95" s="2">
        <v>810002305</v>
      </c>
      <c r="F95" s="134">
        <v>1</v>
      </c>
      <c r="G95" s="50"/>
      <c r="H95" s="50"/>
      <c r="I95" s="76"/>
      <c r="J95" s="562">
        <f t="shared" si="3"/>
        <v>800.65850223047585</v>
      </c>
      <c r="K95" s="166">
        <v>889.62055803386204</v>
      </c>
      <c r="L95" s="36">
        <f t="shared" si="2"/>
        <v>0</v>
      </c>
    </row>
    <row r="96" spans="1:12">
      <c r="A96" s="13">
        <v>662492334386</v>
      </c>
      <c r="B96" s="4" t="s">
        <v>1850</v>
      </c>
      <c r="C96" s="110" t="s">
        <v>1851</v>
      </c>
      <c r="D96" s="110" t="s">
        <v>1851</v>
      </c>
      <c r="E96" s="2">
        <v>810002306</v>
      </c>
      <c r="F96" s="134">
        <v>1</v>
      </c>
      <c r="G96" s="50"/>
      <c r="H96" s="50"/>
      <c r="I96" s="76"/>
      <c r="J96" s="562">
        <f t="shared" si="3"/>
        <v>941.95117909467717</v>
      </c>
      <c r="K96" s="166">
        <v>1046.6124212163079</v>
      </c>
      <c r="L96" s="36">
        <f t="shared" si="2"/>
        <v>0</v>
      </c>
    </row>
    <row r="97" spans="1:12">
      <c r="A97" s="13">
        <v>662492186770</v>
      </c>
      <c r="B97" s="4" t="s">
        <v>1852</v>
      </c>
      <c r="C97" s="110" t="s">
        <v>1853</v>
      </c>
      <c r="D97" s="110" t="s">
        <v>1853</v>
      </c>
      <c r="E97" s="2">
        <v>810002307</v>
      </c>
      <c r="F97" s="134">
        <v>1</v>
      </c>
      <c r="G97" s="50"/>
      <c r="H97" s="50"/>
      <c r="I97" s="76"/>
      <c r="J97" s="562">
        <f t="shared" si="3"/>
        <v>1057.6766096691661</v>
      </c>
      <c r="K97" s="166">
        <v>1175.1962329657401</v>
      </c>
      <c r="L97" s="36">
        <f t="shared" si="2"/>
        <v>0</v>
      </c>
    </row>
    <row r="98" spans="1:12">
      <c r="B98" s="1"/>
      <c r="C98" s="110"/>
      <c r="D98" s="110"/>
      <c r="E98" s="2" t="s">
        <v>8043</v>
      </c>
      <c r="F98" s="134"/>
      <c r="G98" s="50"/>
      <c r="H98" s="50"/>
      <c r="I98" s="76"/>
      <c r="J98" s="562"/>
      <c r="K98" s="166"/>
    </row>
    <row r="99" spans="1:12">
      <c r="B99" s="25" t="s">
        <v>1923</v>
      </c>
      <c r="C99" s="4"/>
      <c r="D99" s="4"/>
      <c r="E99" s="2" t="s">
        <v>8043</v>
      </c>
      <c r="F99" s="134"/>
      <c r="G99" s="50"/>
      <c r="H99" s="50"/>
      <c r="I99" s="76"/>
      <c r="J99" s="562"/>
      <c r="K99" s="166"/>
    </row>
    <row r="100" spans="1:12">
      <c r="A100" s="13">
        <v>662492232330</v>
      </c>
      <c r="B100" s="4" t="s">
        <v>1620</v>
      </c>
      <c r="C100" s="110" t="s">
        <v>1621</v>
      </c>
      <c r="D100" s="110" t="s">
        <v>1621</v>
      </c>
      <c r="E100" s="2">
        <v>810002308</v>
      </c>
      <c r="F100" s="134">
        <v>1</v>
      </c>
      <c r="G100" s="50">
        <v>26.5</v>
      </c>
      <c r="H100" s="50"/>
      <c r="I100" s="76"/>
      <c r="J100" s="562">
        <f t="shared" si="3"/>
        <v>605.54004370372081</v>
      </c>
      <c r="K100" s="166">
        <v>672.82227078191204</v>
      </c>
      <c r="L100" s="36">
        <f t="shared" si="2"/>
        <v>0</v>
      </c>
    </row>
    <row r="101" spans="1:12">
      <c r="A101" s="13">
        <v>662492433874</v>
      </c>
      <c r="B101" s="4" t="s">
        <v>1622</v>
      </c>
      <c r="C101" s="124" t="s">
        <v>1623</v>
      </c>
      <c r="D101" s="124" t="s">
        <v>1623</v>
      </c>
      <c r="E101" s="2">
        <v>810002309</v>
      </c>
      <c r="F101" s="134">
        <v>1</v>
      </c>
      <c r="G101" s="50">
        <v>26.5</v>
      </c>
      <c r="H101" s="50"/>
      <c r="I101" s="76"/>
      <c r="J101" s="562">
        <f t="shared" si="3"/>
        <v>701.08080615475251</v>
      </c>
      <c r="K101" s="166">
        <v>778.97867350528054</v>
      </c>
      <c r="L101" s="36">
        <f t="shared" si="2"/>
        <v>0</v>
      </c>
    </row>
    <row r="102" spans="1:12">
      <c r="A102" s="13">
        <v>662492184325</v>
      </c>
      <c r="B102" s="4" t="s">
        <v>1624</v>
      </c>
      <c r="C102" s="124" t="s">
        <v>1625</v>
      </c>
      <c r="D102" s="124" t="s">
        <v>1625</v>
      </c>
      <c r="E102" s="2">
        <v>810002310</v>
      </c>
      <c r="F102" s="134">
        <v>1</v>
      </c>
      <c r="G102" s="50">
        <v>31</v>
      </c>
      <c r="H102" s="50"/>
      <c r="I102" s="76"/>
      <c r="J102" s="562">
        <f t="shared" si="3"/>
        <v>834.29961576957123</v>
      </c>
      <c r="K102" s="166">
        <v>926.99957307730131</v>
      </c>
      <c r="L102" s="36">
        <f t="shared" si="2"/>
        <v>0</v>
      </c>
    </row>
    <row r="103" spans="1:12">
      <c r="A103" s="13">
        <v>662492290286</v>
      </c>
      <c r="B103" s="4" t="s">
        <v>2973</v>
      </c>
      <c r="C103" s="124" t="s">
        <v>2974</v>
      </c>
      <c r="D103" s="124" t="s">
        <v>2974</v>
      </c>
      <c r="E103" s="2">
        <v>810002311</v>
      </c>
      <c r="F103" s="134">
        <v>1</v>
      </c>
      <c r="G103" s="50">
        <v>36</v>
      </c>
      <c r="H103" s="50"/>
      <c r="I103" s="76"/>
      <c r="J103" s="562">
        <f t="shared" si="3"/>
        <v>978.28358171690047</v>
      </c>
      <c r="K103" s="166">
        <v>1086.9817574632227</v>
      </c>
      <c r="L103" s="36">
        <f t="shared" si="2"/>
        <v>0</v>
      </c>
    </row>
    <row r="104" spans="1:12">
      <c r="A104" s="13">
        <v>662492395332</v>
      </c>
      <c r="B104" s="4" t="s">
        <v>2975</v>
      </c>
      <c r="C104" s="124" t="s">
        <v>2976</v>
      </c>
      <c r="D104" s="124" t="s">
        <v>2976</v>
      </c>
      <c r="E104" s="2">
        <v>810002312</v>
      </c>
      <c r="F104" s="134">
        <v>1</v>
      </c>
      <c r="G104" s="50">
        <v>41</v>
      </c>
      <c r="H104" s="50"/>
      <c r="I104" s="76"/>
      <c r="J104" s="562">
        <f t="shared" si="3"/>
        <v>1099.391590457645</v>
      </c>
      <c r="K104" s="166">
        <v>1221.5462116196054</v>
      </c>
      <c r="L104" s="36">
        <f t="shared" si="2"/>
        <v>0</v>
      </c>
    </row>
    <row r="105" spans="1:12">
      <c r="B105" s="1"/>
      <c r="C105" s="124"/>
      <c r="D105" s="124"/>
      <c r="E105" s="2" t="s">
        <v>8043</v>
      </c>
      <c r="F105" s="134"/>
      <c r="G105" s="50"/>
      <c r="H105" s="50"/>
      <c r="I105" s="76"/>
      <c r="J105" s="562"/>
      <c r="K105" s="166"/>
    </row>
    <row r="106" spans="1:12">
      <c r="B106" s="25" t="s">
        <v>1934</v>
      </c>
      <c r="C106" s="4"/>
      <c r="D106" s="4"/>
      <c r="E106" s="2" t="s">
        <v>8043</v>
      </c>
      <c r="F106" s="134"/>
      <c r="G106" s="50"/>
      <c r="H106" s="50"/>
      <c r="I106" s="76"/>
      <c r="J106" s="562"/>
      <c r="K106" s="166"/>
    </row>
    <row r="107" spans="1:12">
      <c r="A107" s="13">
        <v>662492674949</v>
      </c>
      <c r="B107" s="4" t="s">
        <v>2977</v>
      </c>
      <c r="C107" s="110" t="s">
        <v>2978</v>
      </c>
      <c r="D107" s="110" t="s">
        <v>2978</v>
      </c>
      <c r="E107" s="2">
        <v>810002313</v>
      </c>
      <c r="F107" s="134">
        <v>1</v>
      </c>
      <c r="G107" s="50">
        <v>22.5</v>
      </c>
      <c r="H107" s="50"/>
      <c r="I107" s="76"/>
      <c r="J107" s="562">
        <f t="shared" si="3"/>
        <v>674.16791532347622</v>
      </c>
      <c r="K107" s="166">
        <v>749.07546147052915</v>
      </c>
      <c r="L107" s="36">
        <f t="shared" si="2"/>
        <v>0</v>
      </c>
    </row>
    <row r="108" spans="1:12">
      <c r="A108" s="13">
        <v>662492196533</v>
      </c>
      <c r="B108" s="4" t="s">
        <v>2979</v>
      </c>
      <c r="C108" s="110" t="s">
        <v>2980</v>
      </c>
      <c r="D108" s="110" t="s">
        <v>2980</v>
      </c>
      <c r="E108" s="2">
        <v>810002314</v>
      </c>
      <c r="F108" s="134">
        <v>1</v>
      </c>
      <c r="G108" s="50">
        <v>27.6</v>
      </c>
      <c r="H108" s="50"/>
      <c r="I108" s="76"/>
      <c r="J108" s="562">
        <f t="shared" si="3"/>
        <v>783.16512319014601</v>
      </c>
      <c r="K108" s="166">
        <v>870.18347021127329</v>
      </c>
      <c r="L108" s="36">
        <f t="shared" si="2"/>
        <v>0</v>
      </c>
    </row>
    <row r="109" spans="1:12">
      <c r="A109" s="13">
        <v>662492386231</v>
      </c>
      <c r="B109" s="4" t="s">
        <v>2981</v>
      </c>
      <c r="C109" s="110" t="s">
        <v>2982</v>
      </c>
      <c r="D109" s="110" t="s">
        <v>2982</v>
      </c>
      <c r="E109" s="2">
        <v>810002315</v>
      </c>
      <c r="F109" s="134">
        <v>1</v>
      </c>
      <c r="G109" s="50">
        <v>33</v>
      </c>
      <c r="H109" s="50"/>
      <c r="I109" s="76"/>
      <c r="J109" s="562">
        <f t="shared" si="3"/>
        <v>913.69264372183682</v>
      </c>
      <c r="K109" s="166">
        <v>1015.2140485798186</v>
      </c>
      <c r="L109" s="36">
        <f t="shared" si="2"/>
        <v>0</v>
      </c>
    </row>
    <row r="110" spans="1:12">
      <c r="A110" s="13">
        <v>662492340790</v>
      </c>
      <c r="B110" s="4" t="s">
        <v>2983</v>
      </c>
      <c r="C110" s="110" t="s">
        <v>2984</v>
      </c>
      <c r="D110" s="110" t="s">
        <v>2984</v>
      </c>
      <c r="E110" s="2">
        <v>810002316</v>
      </c>
      <c r="F110" s="134">
        <v>1</v>
      </c>
      <c r="G110" s="128">
        <v>39</v>
      </c>
      <c r="H110" s="128"/>
      <c r="I110" s="129"/>
      <c r="J110" s="562">
        <f t="shared" si="3"/>
        <v>1052.2940315029109</v>
      </c>
      <c r="K110" s="166">
        <v>1169.2155905587899</v>
      </c>
      <c r="L110" s="36">
        <f t="shared" si="2"/>
        <v>0</v>
      </c>
    </row>
    <row r="111" spans="1:12">
      <c r="A111" s="13">
        <v>662492531990</v>
      </c>
      <c r="B111" s="4" t="s">
        <v>2985</v>
      </c>
      <c r="C111" s="110" t="s">
        <v>2986</v>
      </c>
      <c r="D111" s="110" t="s">
        <v>2986</v>
      </c>
      <c r="E111" s="2">
        <v>810002317</v>
      </c>
      <c r="F111" s="134">
        <v>1</v>
      </c>
      <c r="G111" s="3">
        <v>44</v>
      </c>
      <c r="I111" s="76"/>
      <c r="J111" s="562">
        <f t="shared" si="3"/>
        <v>1196.27799745024</v>
      </c>
      <c r="K111" s="166">
        <v>1329.197774944711</v>
      </c>
      <c r="L111" s="36">
        <f t="shared" si="2"/>
        <v>0</v>
      </c>
    </row>
    <row r="112" spans="1:12">
      <c r="B112" s="39"/>
      <c r="C112" s="110"/>
      <c r="D112" s="110"/>
      <c r="E112" s="2" t="s">
        <v>8043</v>
      </c>
      <c r="F112" s="134"/>
      <c r="I112" s="76"/>
      <c r="J112" s="562"/>
      <c r="K112" s="166"/>
    </row>
    <row r="113" spans="1:12">
      <c r="B113" s="25" t="s">
        <v>3025</v>
      </c>
      <c r="C113" s="4"/>
      <c r="D113" s="4"/>
      <c r="E113" s="2" t="s">
        <v>8043</v>
      </c>
      <c r="F113" s="134"/>
      <c r="I113" s="76"/>
      <c r="J113" s="562"/>
      <c r="K113" s="166"/>
    </row>
    <row r="114" spans="1:12">
      <c r="A114" s="13">
        <v>662492563540</v>
      </c>
      <c r="B114" s="4" t="s">
        <v>129</v>
      </c>
      <c r="C114" s="110" t="s">
        <v>130</v>
      </c>
      <c r="D114" s="110" t="s">
        <v>130</v>
      </c>
      <c r="E114" s="2">
        <v>810002318</v>
      </c>
      <c r="F114" s="134">
        <v>1</v>
      </c>
      <c r="G114" s="128">
        <v>26</v>
      </c>
      <c r="H114" s="128"/>
      <c r="I114" s="129"/>
      <c r="J114" s="562">
        <f t="shared" si="3"/>
        <v>799.31285768891178</v>
      </c>
      <c r="K114" s="166">
        <v>888.12539743212415</v>
      </c>
      <c r="L114" s="36">
        <f t="shared" si="2"/>
        <v>0</v>
      </c>
    </row>
    <row r="115" spans="1:12">
      <c r="A115" s="13">
        <v>662492504031</v>
      </c>
      <c r="B115" s="4" t="s">
        <v>1146</v>
      </c>
      <c r="C115" s="124" t="s">
        <v>1147</v>
      </c>
      <c r="D115" s="124" t="s">
        <v>1147</v>
      </c>
      <c r="E115" s="2">
        <v>810002319</v>
      </c>
      <c r="F115" s="134">
        <v>1</v>
      </c>
      <c r="G115" s="128">
        <v>32</v>
      </c>
      <c r="H115" s="128"/>
      <c r="I115" s="129"/>
      <c r="J115" s="562">
        <f t="shared" si="3"/>
        <v>916.38393280496462</v>
      </c>
      <c r="K115" s="166">
        <v>1018.2043697832939</v>
      </c>
      <c r="L115" s="36">
        <f t="shared" si="2"/>
        <v>0</v>
      </c>
    </row>
    <row r="116" spans="1:12">
      <c r="A116" s="13">
        <v>662492428689</v>
      </c>
      <c r="B116" s="4" t="s">
        <v>690</v>
      </c>
      <c r="C116" s="110" t="s">
        <v>691</v>
      </c>
      <c r="D116" s="110" t="s">
        <v>691</v>
      </c>
      <c r="E116" s="2">
        <v>810002320</v>
      </c>
      <c r="F116" s="134">
        <v>1</v>
      </c>
      <c r="G116" s="3">
        <v>38</v>
      </c>
      <c r="J116" s="562">
        <f t="shared" si="3"/>
        <v>1088.6264341251342</v>
      </c>
      <c r="K116" s="170">
        <v>1209.5849268057045</v>
      </c>
      <c r="L116" s="36">
        <f t="shared" si="2"/>
        <v>0</v>
      </c>
    </row>
    <row r="117" spans="1:12">
      <c r="A117" s="109">
        <v>662492784983</v>
      </c>
      <c r="B117" s="4" t="s">
        <v>692</v>
      </c>
      <c r="C117" s="110" t="s">
        <v>693</v>
      </c>
      <c r="D117" s="110" t="s">
        <v>693</v>
      </c>
      <c r="E117" s="2">
        <v>810002321</v>
      </c>
      <c r="F117" s="134">
        <v>1</v>
      </c>
      <c r="G117" s="50">
        <v>45</v>
      </c>
      <c r="H117" s="126"/>
      <c r="I117" s="127"/>
      <c r="J117" s="562">
        <f t="shared" si="3"/>
        <v>1224.5365328230803</v>
      </c>
      <c r="K117" s="166">
        <v>1360.5961475812003</v>
      </c>
      <c r="L117" s="36">
        <f t="shared" si="2"/>
        <v>0</v>
      </c>
    </row>
    <row r="118" spans="1:12">
      <c r="A118" s="13">
        <v>662492837511</v>
      </c>
      <c r="B118" s="4" t="s">
        <v>694</v>
      </c>
      <c r="C118" s="110" t="s">
        <v>695</v>
      </c>
      <c r="D118" s="110" t="s">
        <v>695</v>
      </c>
      <c r="E118" s="2">
        <v>810002322</v>
      </c>
      <c r="F118" s="134">
        <v>1</v>
      </c>
      <c r="G118" s="50">
        <v>51</v>
      </c>
      <c r="H118" s="50"/>
      <c r="I118" s="76"/>
      <c r="J118" s="562">
        <f t="shared" si="3"/>
        <v>1373.903076936665</v>
      </c>
      <c r="K118" s="166">
        <v>1526.5589743740722</v>
      </c>
      <c r="L118" s="36">
        <f t="shared" si="2"/>
        <v>0</v>
      </c>
    </row>
    <row r="119" spans="1:12">
      <c r="B119" s="1"/>
      <c r="C119" s="110"/>
      <c r="D119" s="110"/>
      <c r="E119" s="2" t="s">
        <v>8043</v>
      </c>
      <c r="F119" s="134"/>
      <c r="G119" s="50"/>
      <c r="H119" s="50"/>
      <c r="I119" s="76"/>
      <c r="J119" s="562"/>
      <c r="K119" s="166"/>
    </row>
    <row r="120" spans="1:12">
      <c r="B120" s="25" t="s">
        <v>825</v>
      </c>
      <c r="C120" s="4"/>
      <c r="D120" s="4"/>
      <c r="E120" s="2" t="s">
        <v>8043</v>
      </c>
      <c r="F120" s="134"/>
      <c r="G120" s="50"/>
      <c r="H120" s="50"/>
      <c r="I120" s="76"/>
      <c r="J120" s="562"/>
      <c r="K120" s="166"/>
    </row>
    <row r="121" spans="1:12">
      <c r="A121" s="13">
        <v>662492769423</v>
      </c>
      <c r="B121" s="4" t="s">
        <v>696</v>
      </c>
      <c r="C121" s="110" t="s">
        <v>697</v>
      </c>
      <c r="D121" s="110" t="s">
        <v>697</v>
      </c>
      <c r="E121" s="2">
        <v>810002323</v>
      </c>
      <c r="F121" s="134">
        <v>1</v>
      </c>
      <c r="G121" s="3">
        <v>27</v>
      </c>
      <c r="I121" s="76"/>
      <c r="J121" s="562">
        <f t="shared" si="3"/>
        <v>909.65571009714552</v>
      </c>
      <c r="K121" s="170">
        <v>1010.7285667746061</v>
      </c>
      <c r="L121" s="36">
        <f t="shared" si="2"/>
        <v>0</v>
      </c>
    </row>
    <row r="122" spans="1:12">
      <c r="A122" s="13">
        <v>662492241646</v>
      </c>
      <c r="B122" s="4" t="s">
        <v>698</v>
      </c>
      <c r="C122" s="124" t="s">
        <v>699</v>
      </c>
      <c r="D122" s="124" t="s">
        <v>699</v>
      </c>
      <c r="E122" s="2">
        <v>810002324</v>
      </c>
      <c r="F122" s="134">
        <v>1</v>
      </c>
      <c r="G122" s="50">
        <v>34</v>
      </c>
      <c r="H122" s="50"/>
      <c r="I122" s="76"/>
      <c r="J122" s="562">
        <f t="shared" si="3"/>
        <v>1015.9616288806876</v>
      </c>
      <c r="K122" s="166">
        <v>1128.8462543118751</v>
      </c>
      <c r="L122" s="36">
        <f t="shared" si="2"/>
        <v>0</v>
      </c>
    </row>
    <row r="123" spans="1:12">
      <c r="A123" s="13">
        <v>662492476239</v>
      </c>
      <c r="B123" s="4" t="s">
        <v>1128</v>
      </c>
      <c r="C123" s="110" t="s">
        <v>1129</v>
      </c>
      <c r="D123" s="110" t="s">
        <v>1129</v>
      </c>
      <c r="E123" s="2">
        <v>810002325</v>
      </c>
      <c r="F123" s="134">
        <v>1</v>
      </c>
      <c r="G123" s="3">
        <v>41</v>
      </c>
      <c r="I123" s="76"/>
      <c r="J123" s="562">
        <f t="shared" si="3"/>
        <v>1190.8954192839849</v>
      </c>
      <c r="K123" s="170">
        <v>1323.217132537761</v>
      </c>
      <c r="L123" s="36">
        <f t="shared" si="2"/>
        <v>0</v>
      </c>
    </row>
    <row r="124" spans="1:12">
      <c r="A124" s="13">
        <v>662492886526</v>
      </c>
      <c r="B124" s="4" t="s">
        <v>1130</v>
      </c>
      <c r="C124" s="124" t="s">
        <v>1131</v>
      </c>
      <c r="D124" s="124" t="s">
        <v>1131</v>
      </c>
      <c r="E124" s="2">
        <v>810002326</v>
      </c>
      <c r="F124" s="134">
        <v>1</v>
      </c>
      <c r="G124" s="3">
        <v>48</v>
      </c>
      <c r="I124" s="76"/>
      <c r="J124" s="562">
        <f t="shared" si="3"/>
        <v>1360.4466315210268</v>
      </c>
      <c r="K124" s="170">
        <v>1511.6073683566965</v>
      </c>
      <c r="L124" s="36">
        <f t="shared" si="2"/>
        <v>0</v>
      </c>
    </row>
    <row r="125" spans="1:12">
      <c r="A125" s="13">
        <v>662492140352</v>
      </c>
      <c r="B125" s="4" t="s">
        <v>1132</v>
      </c>
      <c r="C125" s="110" t="s">
        <v>1133</v>
      </c>
      <c r="D125" s="110" t="s">
        <v>1133</v>
      </c>
      <c r="E125" s="2">
        <v>810002327</v>
      </c>
      <c r="F125" s="134">
        <v>1</v>
      </c>
      <c r="G125" s="50">
        <v>55</v>
      </c>
      <c r="H125" s="50"/>
      <c r="I125" s="76"/>
      <c r="J125" s="562">
        <f t="shared" si="3"/>
        <v>1531.3434882996326</v>
      </c>
      <c r="K125" s="166">
        <v>1701.4927647773695</v>
      </c>
      <c r="L125" s="36">
        <f t="shared" si="2"/>
        <v>0</v>
      </c>
    </row>
    <row r="126" spans="1:12">
      <c r="B126" s="1"/>
      <c r="C126" s="250"/>
      <c r="D126" s="250"/>
      <c r="E126" s="2" t="s">
        <v>8043</v>
      </c>
      <c r="F126" s="134"/>
      <c r="G126" s="50"/>
      <c r="H126" s="50"/>
      <c r="I126" s="76"/>
      <c r="J126" s="562"/>
      <c r="K126" s="166"/>
    </row>
    <row r="127" spans="1:12">
      <c r="B127" s="25" t="s">
        <v>922</v>
      </c>
      <c r="C127" s="252"/>
      <c r="D127" s="252"/>
      <c r="E127" s="2" t="s">
        <v>8043</v>
      </c>
      <c r="F127" s="134"/>
      <c r="G127" s="50"/>
      <c r="H127" s="50"/>
      <c r="I127" s="76"/>
      <c r="J127" s="562"/>
      <c r="K127" s="166"/>
    </row>
    <row r="128" spans="1:12">
      <c r="A128" s="13">
        <v>662492652145</v>
      </c>
      <c r="B128" s="4" t="s">
        <v>1134</v>
      </c>
      <c r="C128" s="110" t="s">
        <v>1135</v>
      </c>
      <c r="D128" s="110" t="s">
        <v>1135</v>
      </c>
      <c r="E128" s="2">
        <v>810002328</v>
      </c>
      <c r="F128" s="134">
        <v>1</v>
      </c>
      <c r="G128" s="50">
        <v>16</v>
      </c>
      <c r="H128" s="50"/>
      <c r="I128" s="76"/>
      <c r="J128" s="562">
        <f t="shared" si="3"/>
        <v>427.91496421729619</v>
      </c>
      <c r="K128" s="166">
        <v>475.4610713525513</v>
      </c>
      <c r="L128" s="36">
        <f t="shared" si="2"/>
        <v>0</v>
      </c>
    </row>
    <row r="129" spans="1:12">
      <c r="A129" s="13">
        <v>662492426180</v>
      </c>
      <c r="B129" s="4" t="s">
        <v>1136</v>
      </c>
      <c r="C129" s="110" t="s">
        <v>1137</v>
      </c>
      <c r="D129" s="110" t="s">
        <v>1137</v>
      </c>
      <c r="E129" s="2">
        <v>810002329</v>
      </c>
      <c r="F129" s="134">
        <v>1</v>
      </c>
      <c r="G129" s="50">
        <v>19</v>
      </c>
      <c r="H129" s="50"/>
      <c r="I129" s="76"/>
      <c r="J129" s="562">
        <f t="shared" si="3"/>
        <v>514.0362148773811</v>
      </c>
      <c r="K129" s="166">
        <v>571.15134986375676</v>
      </c>
      <c r="L129" s="36">
        <f t="shared" si="2"/>
        <v>0</v>
      </c>
    </row>
    <row r="130" spans="1:12">
      <c r="A130" s="13">
        <v>662492458419</v>
      </c>
      <c r="B130" s="4" t="s">
        <v>1138</v>
      </c>
      <c r="C130" s="110" t="s">
        <v>1139</v>
      </c>
      <c r="D130" s="110" t="s">
        <v>1139</v>
      </c>
      <c r="E130" s="2">
        <v>810002330</v>
      </c>
      <c r="F130" s="134">
        <v>1</v>
      </c>
      <c r="G130" s="50">
        <v>22</v>
      </c>
      <c r="H130" s="50"/>
      <c r="I130" s="76"/>
      <c r="J130" s="562">
        <f t="shared" si="3"/>
        <v>592.08359828808284</v>
      </c>
      <c r="K130" s="166">
        <v>657.87066476453651</v>
      </c>
      <c r="L130" s="36">
        <f t="shared" si="2"/>
        <v>0</v>
      </c>
    </row>
    <row r="131" spans="1:12">
      <c r="A131" s="13">
        <v>662492868881</v>
      </c>
      <c r="B131" s="4" t="s">
        <v>1140</v>
      </c>
      <c r="C131" s="110" t="s">
        <v>1141</v>
      </c>
      <c r="D131" s="110" t="s">
        <v>1141</v>
      </c>
      <c r="E131" s="2">
        <v>810002331</v>
      </c>
      <c r="F131" s="134">
        <v>1</v>
      </c>
      <c r="G131" s="128">
        <v>25</v>
      </c>
      <c r="H131" s="128"/>
      <c r="I131" s="129"/>
      <c r="J131" s="562">
        <f t="shared" si="3"/>
        <v>663.40275899096571</v>
      </c>
      <c r="K131" s="166">
        <v>737.1141766566285</v>
      </c>
      <c r="L131" s="36">
        <f t="shared" si="2"/>
        <v>0</v>
      </c>
    </row>
    <row r="132" spans="1:12">
      <c r="A132" s="13">
        <v>662492110171</v>
      </c>
      <c r="B132" s="4" t="s">
        <v>1142</v>
      </c>
      <c r="C132" s="110" t="s">
        <v>1143</v>
      </c>
      <c r="D132" s="110" t="s">
        <v>1143</v>
      </c>
      <c r="E132" s="2">
        <v>810002332</v>
      </c>
      <c r="F132" s="134">
        <v>1</v>
      </c>
      <c r="G132" s="128">
        <v>28</v>
      </c>
      <c r="H132" s="128"/>
      <c r="I132" s="129"/>
      <c r="J132" s="562">
        <f t="shared" si="3"/>
        <v>734.72191969384824</v>
      </c>
      <c r="K132" s="166">
        <v>816.35768854872026</v>
      </c>
      <c r="L132" s="36">
        <f t="shared" si="2"/>
        <v>0</v>
      </c>
    </row>
    <row r="133" spans="1:12">
      <c r="B133" s="39"/>
      <c r="C133" s="110"/>
      <c r="D133" s="110"/>
      <c r="E133" s="2" t="s">
        <v>8043</v>
      </c>
      <c r="F133" s="134"/>
      <c r="G133" s="128"/>
      <c r="H133" s="128"/>
      <c r="I133" s="129"/>
      <c r="J133" s="562"/>
      <c r="K133" s="166"/>
    </row>
    <row r="134" spans="1:12">
      <c r="B134" s="25" t="s">
        <v>929</v>
      </c>
      <c r="C134" s="4"/>
      <c r="D134" s="4"/>
      <c r="E134" s="2" t="s">
        <v>8043</v>
      </c>
      <c r="F134" s="134"/>
      <c r="G134" s="128"/>
      <c r="H134" s="128"/>
      <c r="I134" s="129"/>
      <c r="J134" s="562"/>
      <c r="K134" s="166"/>
    </row>
    <row r="135" spans="1:12">
      <c r="A135" s="13">
        <v>662492316290</v>
      </c>
      <c r="B135" s="4" t="s">
        <v>1144</v>
      </c>
      <c r="C135" s="110" t="s">
        <v>1145</v>
      </c>
      <c r="D135" s="110" t="s">
        <v>1145</v>
      </c>
      <c r="E135" s="2">
        <v>810002333</v>
      </c>
      <c r="F135" s="134">
        <v>1</v>
      </c>
      <c r="G135" s="128">
        <v>16</v>
      </c>
      <c r="H135" s="128"/>
      <c r="I135" s="129"/>
      <c r="J135" s="562">
        <f t="shared" si="3"/>
        <v>532.87523845927456</v>
      </c>
      <c r="K135" s="166">
        <v>592.08359828808284</v>
      </c>
      <c r="L135" s="36">
        <f t="shared" ref="L135:L174" si="4">IF($L$4="(net)",0,(K135*$L$4))</f>
        <v>0</v>
      </c>
    </row>
    <row r="136" spans="1:12">
      <c r="A136" s="13">
        <v>662492332863</v>
      </c>
      <c r="B136" s="4" t="s">
        <v>3965</v>
      </c>
      <c r="C136" s="110" t="s">
        <v>2146</v>
      </c>
      <c r="D136" s="110" t="s">
        <v>2146</v>
      </c>
      <c r="E136" s="2">
        <v>810002334</v>
      </c>
      <c r="F136" s="134">
        <v>1</v>
      </c>
      <c r="G136" s="128">
        <v>20</v>
      </c>
      <c r="H136" s="128"/>
      <c r="I136" s="129"/>
      <c r="J136" s="562">
        <f t="shared" si="3"/>
        <v>610.9226218699763</v>
      </c>
      <c r="K136" s="166">
        <v>678.80291318886259</v>
      </c>
      <c r="L136" s="36">
        <f t="shared" si="4"/>
        <v>0</v>
      </c>
    </row>
    <row r="137" spans="1:12">
      <c r="A137" s="13">
        <v>662492107270</v>
      </c>
      <c r="B137" s="4" t="s">
        <v>2147</v>
      </c>
      <c r="C137" s="110" t="s">
        <v>2148</v>
      </c>
      <c r="D137" s="110" t="s">
        <v>2148</v>
      </c>
      <c r="E137" s="2">
        <v>810002335</v>
      </c>
      <c r="F137" s="134">
        <v>1</v>
      </c>
      <c r="G137" s="128">
        <v>23</v>
      </c>
      <c r="H137" s="128"/>
      <c r="I137" s="129"/>
      <c r="J137" s="562">
        <f t="shared" si="3"/>
        <v>698.38951707162505</v>
      </c>
      <c r="K137" s="170">
        <v>775.98835230180555</v>
      </c>
      <c r="L137" s="36">
        <f t="shared" si="4"/>
        <v>0</v>
      </c>
    </row>
    <row r="138" spans="1:12">
      <c r="A138" s="13">
        <v>662492438916</v>
      </c>
      <c r="B138" s="4" t="s">
        <v>2149</v>
      </c>
      <c r="C138" s="110" t="s">
        <v>2150</v>
      </c>
      <c r="D138" s="110" t="s">
        <v>2150</v>
      </c>
      <c r="E138" s="2">
        <v>810002336</v>
      </c>
      <c r="F138" s="134">
        <v>1</v>
      </c>
      <c r="J138" s="562">
        <f t="shared" si="3"/>
        <v>792.58463498109279</v>
      </c>
      <c r="K138" s="170">
        <v>880.64959442343638</v>
      </c>
      <c r="L138" s="36">
        <f t="shared" si="4"/>
        <v>0</v>
      </c>
    </row>
    <row r="139" spans="1:12">
      <c r="A139" s="109">
        <v>662492626870</v>
      </c>
      <c r="B139" s="4" t="s">
        <v>2151</v>
      </c>
      <c r="C139" s="110" t="s">
        <v>3596</v>
      </c>
      <c r="D139" s="110" t="s">
        <v>3596</v>
      </c>
      <c r="E139" s="2">
        <v>810002337</v>
      </c>
      <c r="F139" s="134">
        <v>1</v>
      </c>
      <c r="G139" s="50">
        <v>30</v>
      </c>
      <c r="H139" s="126"/>
      <c r="I139" s="127"/>
      <c r="J139" s="562">
        <f t="shared" si="3"/>
        <v>908.31006555558156</v>
      </c>
      <c r="K139" s="166">
        <v>1009.2334061728684</v>
      </c>
      <c r="L139" s="36">
        <f t="shared" si="4"/>
        <v>0</v>
      </c>
    </row>
    <row r="140" spans="1:12">
      <c r="A140" s="109"/>
      <c r="B140" s="5"/>
      <c r="C140" s="110"/>
      <c r="D140" s="110"/>
      <c r="E140" s="2" t="s">
        <v>8043</v>
      </c>
      <c r="F140" s="134"/>
      <c r="G140" s="126"/>
      <c r="H140" s="126"/>
      <c r="I140" s="127"/>
      <c r="J140" s="562"/>
      <c r="K140" s="166"/>
    </row>
    <row r="141" spans="1:12">
      <c r="B141" s="25" t="s">
        <v>936</v>
      </c>
      <c r="C141" s="4"/>
      <c r="D141" s="4"/>
      <c r="E141" s="2" t="s">
        <v>8043</v>
      </c>
      <c r="F141" s="134"/>
      <c r="G141" s="50"/>
      <c r="H141" s="50"/>
      <c r="I141" s="76"/>
      <c r="J141" s="562"/>
      <c r="K141" s="166"/>
    </row>
    <row r="142" spans="1:12">
      <c r="A142" s="13">
        <v>662492321263</v>
      </c>
      <c r="B142" s="4" t="s">
        <v>3597</v>
      </c>
      <c r="C142" s="110" t="s">
        <v>3598</v>
      </c>
      <c r="D142" s="110" t="s">
        <v>3598</v>
      </c>
      <c r="E142" s="2">
        <v>810002338</v>
      </c>
      <c r="F142" s="134">
        <v>1</v>
      </c>
      <c r="G142" s="50"/>
      <c r="H142" s="50"/>
      <c r="I142" s="76"/>
      <c r="J142" s="562">
        <f t="shared" si="3"/>
        <v>610.9226218699763</v>
      </c>
      <c r="K142" s="166">
        <v>678.80291318886259</v>
      </c>
      <c r="L142" s="36">
        <f t="shared" si="4"/>
        <v>0</v>
      </c>
    </row>
    <row r="143" spans="1:12">
      <c r="A143" s="13">
        <v>662492245453</v>
      </c>
      <c r="B143" s="4" t="s">
        <v>620</v>
      </c>
      <c r="C143" s="110" t="s">
        <v>621</v>
      </c>
      <c r="D143" s="110" t="s">
        <v>621</v>
      </c>
      <c r="E143" s="2">
        <v>810002339</v>
      </c>
      <c r="F143" s="134">
        <v>1</v>
      </c>
      <c r="I143" s="76"/>
      <c r="J143" s="562">
        <f t="shared" si="3"/>
        <v>745.48707602635886</v>
      </c>
      <c r="K143" s="170">
        <v>828.31897336262091</v>
      </c>
      <c r="L143" s="36">
        <f t="shared" si="4"/>
        <v>0</v>
      </c>
    </row>
    <row r="144" spans="1:12">
      <c r="A144" s="13">
        <v>662492443156</v>
      </c>
      <c r="B144" s="4" t="s">
        <v>622</v>
      </c>
      <c r="C144" s="110" t="s">
        <v>623</v>
      </c>
      <c r="D144" s="110" t="s">
        <v>623</v>
      </c>
      <c r="E144" s="2">
        <v>810002340</v>
      </c>
      <c r="F144" s="134">
        <v>1</v>
      </c>
      <c r="G144" s="50"/>
      <c r="H144" s="50"/>
      <c r="I144" s="76"/>
      <c r="J144" s="562">
        <f t="shared" si="3"/>
        <v>876.01459655805002</v>
      </c>
      <c r="K144" s="166">
        <v>973.34955173116668</v>
      </c>
      <c r="L144" s="36">
        <f t="shared" si="4"/>
        <v>0</v>
      </c>
    </row>
    <row r="145" spans="1:12">
      <c r="A145" s="13">
        <v>662492405284</v>
      </c>
      <c r="B145" s="4" t="s">
        <v>624</v>
      </c>
      <c r="C145" s="110" t="s">
        <v>625</v>
      </c>
      <c r="D145" s="110" t="s">
        <v>625</v>
      </c>
      <c r="E145" s="2">
        <v>810002341</v>
      </c>
      <c r="F145" s="134">
        <v>1</v>
      </c>
      <c r="I145" s="76"/>
      <c r="J145" s="562">
        <f t="shared" si="3"/>
        <v>1017.3072734222515</v>
      </c>
      <c r="K145" s="170">
        <v>1130.3414149136127</v>
      </c>
      <c r="L145" s="36">
        <f t="shared" si="4"/>
        <v>0</v>
      </c>
    </row>
    <row r="146" spans="1:12">
      <c r="A146" s="13">
        <v>662492899120</v>
      </c>
      <c r="B146" s="4" t="s">
        <v>626</v>
      </c>
      <c r="C146" s="110" t="s">
        <v>627</v>
      </c>
      <c r="D146" s="110" t="s">
        <v>627</v>
      </c>
      <c r="E146" s="2">
        <v>810002342</v>
      </c>
      <c r="F146" s="134">
        <v>1</v>
      </c>
      <c r="I146" s="76"/>
      <c r="J146" s="562">
        <f t="shared" si="3"/>
        <v>1133.0327039967403</v>
      </c>
      <c r="K146" s="170">
        <v>1258.9252266630449</v>
      </c>
      <c r="L146" s="36">
        <f t="shared" si="4"/>
        <v>0</v>
      </c>
    </row>
    <row r="147" spans="1:12">
      <c r="B147" s="1"/>
      <c r="C147" s="110"/>
      <c r="D147" s="110"/>
      <c r="E147" s="2" t="s">
        <v>8043</v>
      </c>
      <c r="F147" s="134"/>
      <c r="I147" s="76"/>
      <c r="J147" s="562"/>
      <c r="K147" s="170"/>
    </row>
    <row r="148" spans="1:12">
      <c r="B148" s="25" t="s">
        <v>1354</v>
      </c>
      <c r="C148" s="4"/>
      <c r="D148" s="4"/>
      <c r="E148" s="2" t="s">
        <v>8043</v>
      </c>
      <c r="F148" s="134"/>
      <c r="G148" s="50"/>
      <c r="H148" s="50"/>
      <c r="I148" s="76"/>
      <c r="J148" s="562"/>
      <c r="K148" s="166"/>
    </row>
    <row r="149" spans="1:12">
      <c r="A149" s="13">
        <v>662492140710</v>
      </c>
      <c r="B149" s="4" t="s">
        <v>628</v>
      </c>
      <c r="C149" s="124" t="s">
        <v>629</v>
      </c>
      <c r="D149" s="124" t="s">
        <v>629</v>
      </c>
      <c r="E149" s="2">
        <v>810002343</v>
      </c>
      <c r="F149" s="134">
        <v>1</v>
      </c>
      <c r="G149" s="50">
        <v>26.5</v>
      </c>
      <c r="H149" s="50"/>
      <c r="I149" s="76"/>
      <c r="J149" s="562">
        <f t="shared" si="3"/>
        <v>691.66129436380595</v>
      </c>
      <c r="K149" s="166">
        <v>768.51254929311767</v>
      </c>
      <c r="L149" s="36">
        <f t="shared" si="4"/>
        <v>0</v>
      </c>
    </row>
    <row r="150" spans="1:12">
      <c r="A150" s="13">
        <v>662492149171</v>
      </c>
      <c r="B150" s="4" t="s">
        <v>4692</v>
      </c>
      <c r="C150" s="124" t="s">
        <v>4693</v>
      </c>
      <c r="D150" s="124" t="s">
        <v>4693</v>
      </c>
      <c r="E150" s="2">
        <v>810002344</v>
      </c>
      <c r="F150" s="134">
        <v>1</v>
      </c>
      <c r="G150" s="50">
        <v>26.5</v>
      </c>
      <c r="H150" s="50"/>
      <c r="I150" s="76"/>
      <c r="J150" s="562">
        <f t="shared" si="3"/>
        <v>787.20205681483742</v>
      </c>
      <c r="K150" s="166">
        <v>874.66895201648606</v>
      </c>
      <c r="L150" s="36">
        <f t="shared" si="4"/>
        <v>0</v>
      </c>
    </row>
    <row r="151" spans="1:12">
      <c r="A151" s="13">
        <v>662492453070</v>
      </c>
      <c r="B151" s="4" t="s">
        <v>4694</v>
      </c>
      <c r="C151" s="124" t="s">
        <v>4695</v>
      </c>
      <c r="D151" s="124" t="s">
        <v>4695</v>
      </c>
      <c r="E151" s="2">
        <v>810002345</v>
      </c>
      <c r="F151" s="134">
        <v>1</v>
      </c>
      <c r="G151" s="50">
        <v>36</v>
      </c>
      <c r="H151" s="50"/>
      <c r="I151" s="76"/>
      <c r="J151" s="562">
        <f t="shared" si="3"/>
        <v>920.42086642965592</v>
      </c>
      <c r="K151" s="166">
        <v>1022.6898515885066</v>
      </c>
      <c r="L151" s="36">
        <f t="shared" si="4"/>
        <v>0</v>
      </c>
    </row>
    <row r="152" spans="1:12">
      <c r="A152" s="13">
        <v>662492155394</v>
      </c>
      <c r="B152" s="4" t="s">
        <v>3488</v>
      </c>
      <c r="C152" s="124" t="s">
        <v>3489</v>
      </c>
      <c r="D152" s="124" t="s">
        <v>3489</v>
      </c>
      <c r="E152" s="2">
        <v>810002346</v>
      </c>
      <c r="F152" s="134">
        <v>1</v>
      </c>
      <c r="G152" s="50">
        <v>41</v>
      </c>
      <c r="H152" s="50"/>
      <c r="I152" s="76"/>
      <c r="J152" s="562">
        <f t="shared" si="3"/>
        <v>1064.4048323769855</v>
      </c>
      <c r="K152" s="166">
        <v>1182.6720359744284</v>
      </c>
      <c r="L152" s="36">
        <f t="shared" si="4"/>
        <v>0</v>
      </c>
    </row>
    <row r="153" spans="1:12">
      <c r="A153" s="13">
        <v>662492454145</v>
      </c>
      <c r="B153" s="4" t="s">
        <v>3291</v>
      </c>
      <c r="C153" s="110" t="s">
        <v>3292</v>
      </c>
      <c r="D153" s="110" t="s">
        <v>3292</v>
      </c>
      <c r="E153" s="2">
        <v>810002347</v>
      </c>
      <c r="F153" s="134">
        <v>1</v>
      </c>
      <c r="G153" s="50">
        <v>46</v>
      </c>
      <c r="H153" s="50"/>
      <c r="I153" s="76"/>
      <c r="J153" s="562">
        <f t="shared" si="3"/>
        <v>1185.5128411177295</v>
      </c>
      <c r="K153" s="166">
        <v>1317.2364901308106</v>
      </c>
      <c r="L153" s="36">
        <f t="shared" si="4"/>
        <v>0</v>
      </c>
    </row>
    <row r="154" spans="1:12">
      <c r="B154" s="1"/>
      <c r="C154" s="110"/>
      <c r="D154" s="110"/>
      <c r="E154" s="2" t="s">
        <v>8043</v>
      </c>
      <c r="F154" s="134"/>
      <c r="G154" s="50"/>
      <c r="H154" s="50"/>
      <c r="I154" s="76"/>
      <c r="J154" s="562"/>
      <c r="K154" s="166"/>
    </row>
    <row r="155" spans="1:12">
      <c r="B155" s="25" t="s">
        <v>1361</v>
      </c>
      <c r="C155" s="4"/>
      <c r="D155" s="4"/>
      <c r="E155" s="2" t="s">
        <v>8043</v>
      </c>
      <c r="F155" s="134"/>
      <c r="G155" s="128"/>
      <c r="H155" s="128"/>
      <c r="I155" s="129"/>
      <c r="J155" s="562"/>
      <c r="K155" s="166"/>
    </row>
    <row r="156" spans="1:12">
      <c r="A156" s="13">
        <v>662492674840</v>
      </c>
      <c r="B156" s="4" t="s">
        <v>3293</v>
      </c>
      <c r="C156" s="110" t="s">
        <v>3294</v>
      </c>
      <c r="D156" s="110" t="s">
        <v>3294</v>
      </c>
      <c r="E156" s="2">
        <v>810002348</v>
      </c>
      <c r="F156" s="134">
        <v>1</v>
      </c>
      <c r="G156" s="128">
        <v>27.5</v>
      </c>
      <c r="H156" s="128"/>
      <c r="I156" s="129"/>
      <c r="J156" s="562">
        <f t="shared" ref="J156:J174" si="5">K156*$J$4</f>
        <v>765.67174414981628</v>
      </c>
      <c r="K156" s="166">
        <v>850.74638238868476</v>
      </c>
      <c r="L156" s="36">
        <f t="shared" si="4"/>
        <v>0</v>
      </c>
    </row>
    <row r="157" spans="1:12">
      <c r="A157" s="13">
        <v>662492879290</v>
      </c>
      <c r="B157" s="4" t="s">
        <v>3295</v>
      </c>
      <c r="C157" s="110" t="s">
        <v>3296</v>
      </c>
      <c r="D157" s="110" t="s">
        <v>3296</v>
      </c>
      <c r="E157" s="2">
        <v>810002349</v>
      </c>
      <c r="F157" s="134">
        <v>1</v>
      </c>
      <c r="G157" s="128">
        <v>33</v>
      </c>
      <c r="H157" s="128"/>
      <c r="I157" s="129"/>
      <c r="J157" s="562">
        <f t="shared" si="5"/>
        <v>874.66895201648617</v>
      </c>
      <c r="K157" s="166">
        <v>971.85439112942902</v>
      </c>
      <c r="L157" s="36">
        <f t="shared" si="4"/>
        <v>0</v>
      </c>
    </row>
    <row r="158" spans="1:12">
      <c r="A158" s="13">
        <v>662492559529</v>
      </c>
      <c r="B158" s="4" t="s">
        <v>3297</v>
      </c>
      <c r="C158" s="110" t="s">
        <v>3298</v>
      </c>
      <c r="D158" s="110" t="s">
        <v>3298</v>
      </c>
      <c r="E158" s="2">
        <v>810002350</v>
      </c>
      <c r="F158" s="134">
        <v>1</v>
      </c>
      <c r="G158" s="128">
        <v>38</v>
      </c>
      <c r="H158" s="128"/>
      <c r="I158" s="129"/>
      <c r="J158" s="562">
        <f t="shared" si="5"/>
        <v>1005.1964725481769</v>
      </c>
      <c r="K158" s="166">
        <v>1116.8849694979742</v>
      </c>
      <c r="L158" s="36">
        <f t="shared" si="4"/>
        <v>0</v>
      </c>
    </row>
    <row r="159" spans="1:12">
      <c r="A159" s="13">
        <v>662492766460</v>
      </c>
      <c r="B159" s="4" t="s">
        <v>3299</v>
      </c>
      <c r="C159" s="110" t="s">
        <v>3300</v>
      </c>
      <c r="D159" s="110" t="s">
        <v>3300</v>
      </c>
      <c r="E159" s="2">
        <v>810002351</v>
      </c>
      <c r="F159" s="134">
        <v>1</v>
      </c>
      <c r="G159" s="128">
        <v>44</v>
      </c>
      <c r="H159" s="128"/>
      <c r="I159" s="129"/>
      <c r="J159" s="562">
        <f t="shared" si="5"/>
        <v>1143.7978603292511</v>
      </c>
      <c r="K159" s="166">
        <v>1270.8865114769455</v>
      </c>
      <c r="L159" s="36">
        <f t="shared" si="4"/>
        <v>0</v>
      </c>
    </row>
    <row r="160" spans="1:12">
      <c r="A160" s="13">
        <v>662492411537</v>
      </c>
      <c r="B160" s="4" t="s">
        <v>3301</v>
      </c>
      <c r="C160" s="110" t="s">
        <v>4335</v>
      </c>
      <c r="D160" s="110" t="s">
        <v>4335</v>
      </c>
      <c r="E160" s="2">
        <v>810002352</v>
      </c>
      <c r="F160" s="134">
        <v>1</v>
      </c>
      <c r="G160" s="128">
        <v>49</v>
      </c>
      <c r="H160" s="128"/>
      <c r="I160" s="129"/>
      <c r="J160" s="562">
        <f t="shared" si="5"/>
        <v>1287.7818262765804</v>
      </c>
      <c r="K160" s="170">
        <v>1430.8686958628671</v>
      </c>
      <c r="L160" s="36">
        <f t="shared" si="4"/>
        <v>0</v>
      </c>
    </row>
    <row r="161" spans="1:12">
      <c r="B161" s="39"/>
      <c r="C161" s="110"/>
      <c r="D161" s="110"/>
      <c r="E161" s="2" t="s">
        <v>8043</v>
      </c>
      <c r="F161" s="134"/>
      <c r="G161" s="128"/>
      <c r="H161" s="128"/>
      <c r="I161" s="129"/>
      <c r="J161" s="562"/>
      <c r="K161" s="170"/>
    </row>
    <row r="162" spans="1:12">
      <c r="B162" s="25" t="s">
        <v>4597</v>
      </c>
      <c r="C162" s="4"/>
      <c r="D162" s="4"/>
      <c r="E162" s="2" t="s">
        <v>8043</v>
      </c>
      <c r="F162" s="134"/>
      <c r="J162" s="562"/>
      <c r="K162" s="170"/>
    </row>
    <row r="163" spans="1:12">
      <c r="A163" s="109">
        <v>662492474778</v>
      </c>
      <c r="B163" s="4" t="s">
        <v>564</v>
      </c>
      <c r="C163" s="110" t="s">
        <v>565</v>
      </c>
      <c r="D163" s="110" t="s">
        <v>565</v>
      </c>
      <c r="E163" s="2">
        <v>810002353</v>
      </c>
      <c r="F163" s="134">
        <v>1</v>
      </c>
      <c r="G163" s="50">
        <v>33</v>
      </c>
      <c r="H163" s="126"/>
      <c r="I163" s="127"/>
      <c r="J163" s="562">
        <f t="shared" si="5"/>
        <v>863.90379568397543</v>
      </c>
      <c r="K163" s="166">
        <v>959.89310631552826</v>
      </c>
      <c r="L163" s="36">
        <f t="shared" si="4"/>
        <v>0</v>
      </c>
    </row>
    <row r="164" spans="1:12">
      <c r="A164" s="13">
        <v>662492524367</v>
      </c>
      <c r="B164" s="4" t="s">
        <v>5090</v>
      </c>
      <c r="C164" s="110" t="s">
        <v>5091</v>
      </c>
      <c r="D164" s="110" t="s">
        <v>5091</v>
      </c>
      <c r="E164" s="2">
        <v>810002354</v>
      </c>
      <c r="F164" s="134">
        <v>1</v>
      </c>
      <c r="G164" s="50">
        <v>39</v>
      </c>
      <c r="H164" s="50"/>
      <c r="I164" s="76"/>
      <c r="J164" s="562">
        <f t="shared" si="5"/>
        <v>1007.8877616313047</v>
      </c>
      <c r="K164" s="166">
        <v>1119.8752907014496</v>
      </c>
      <c r="L164" s="36">
        <f t="shared" si="4"/>
        <v>0</v>
      </c>
    </row>
    <row r="165" spans="1:12">
      <c r="A165" s="13">
        <v>662492443460</v>
      </c>
      <c r="B165" s="4" t="s">
        <v>5092</v>
      </c>
      <c r="C165" s="110" t="s">
        <v>2422</v>
      </c>
      <c r="D165" s="110" t="s">
        <v>2422</v>
      </c>
      <c r="E165" s="2">
        <v>810002355</v>
      </c>
      <c r="F165" s="134">
        <v>1</v>
      </c>
      <c r="G165" s="50">
        <v>45.5</v>
      </c>
      <c r="H165" s="50"/>
      <c r="I165" s="76"/>
      <c r="J165" s="562">
        <f t="shared" si="5"/>
        <v>1180.1302629514739</v>
      </c>
      <c r="K165" s="166">
        <v>1311.2558477238599</v>
      </c>
      <c r="L165" s="36">
        <f t="shared" si="4"/>
        <v>0</v>
      </c>
    </row>
    <row r="166" spans="1:12">
      <c r="A166" s="13">
        <v>662492419892</v>
      </c>
      <c r="B166" s="4" t="s">
        <v>1841</v>
      </c>
      <c r="C166" s="110" t="s">
        <v>1842</v>
      </c>
      <c r="D166" s="110" t="s">
        <v>1842</v>
      </c>
      <c r="E166" s="2">
        <v>810002356</v>
      </c>
      <c r="F166" s="134">
        <v>1</v>
      </c>
      <c r="G166" s="3">
        <v>52</v>
      </c>
      <c r="I166" s="76"/>
      <c r="J166" s="562">
        <f t="shared" si="5"/>
        <v>1316.0403616494204</v>
      </c>
      <c r="K166" s="170">
        <v>1462.2670684993561</v>
      </c>
      <c r="L166" s="36">
        <f t="shared" si="4"/>
        <v>0</v>
      </c>
    </row>
    <row r="167" spans="1:12">
      <c r="A167" s="13">
        <v>662492154083</v>
      </c>
      <c r="B167" s="4" t="s">
        <v>573</v>
      </c>
      <c r="C167" s="110" t="s">
        <v>574</v>
      </c>
      <c r="D167" s="110" t="s">
        <v>574</v>
      </c>
      <c r="E167" s="2">
        <v>810002357</v>
      </c>
      <c r="F167" s="134">
        <v>1</v>
      </c>
      <c r="G167" s="50">
        <v>58</v>
      </c>
      <c r="H167" s="50"/>
      <c r="I167" s="76"/>
      <c r="J167" s="562">
        <f t="shared" si="5"/>
        <v>1465.4069057630052</v>
      </c>
      <c r="K167" s="166">
        <v>1628.2298952922279</v>
      </c>
      <c r="L167" s="36">
        <f t="shared" si="4"/>
        <v>0</v>
      </c>
    </row>
    <row r="168" spans="1:12">
      <c r="B168" s="1"/>
      <c r="C168" s="110"/>
      <c r="D168" s="110"/>
      <c r="E168" s="2" t="s">
        <v>8043</v>
      </c>
      <c r="F168" s="134"/>
      <c r="G168" s="50"/>
      <c r="H168" s="50"/>
      <c r="I168" s="76"/>
      <c r="J168" s="562"/>
      <c r="K168" s="166"/>
    </row>
    <row r="169" spans="1:12">
      <c r="B169" s="25" t="s">
        <v>3329</v>
      </c>
      <c r="C169" s="4"/>
      <c r="D169" s="4"/>
      <c r="E169" s="2" t="s">
        <v>8043</v>
      </c>
      <c r="F169" s="134"/>
      <c r="I169" s="76"/>
      <c r="J169" s="562"/>
      <c r="K169" s="170"/>
    </row>
    <row r="170" spans="1:12">
      <c r="A170" s="13">
        <v>662492398173</v>
      </c>
      <c r="B170" s="4" t="s">
        <v>575</v>
      </c>
      <c r="C170" s="110" t="s">
        <v>576</v>
      </c>
      <c r="D170" s="110" t="s">
        <v>576</v>
      </c>
      <c r="E170" s="2">
        <v>810002358</v>
      </c>
      <c r="F170" s="134">
        <v>1</v>
      </c>
      <c r="G170" s="3">
        <v>32</v>
      </c>
      <c r="I170" s="76"/>
      <c r="J170" s="562">
        <f t="shared" si="5"/>
        <v>1001.1595389234855</v>
      </c>
      <c r="K170" s="170">
        <v>1112.3994876927616</v>
      </c>
      <c r="L170" s="36">
        <f t="shared" si="4"/>
        <v>0</v>
      </c>
    </row>
    <row r="171" spans="1:12">
      <c r="A171" s="13">
        <v>662492202487</v>
      </c>
      <c r="B171" s="4" t="s">
        <v>577</v>
      </c>
      <c r="C171" s="110" t="s">
        <v>578</v>
      </c>
      <c r="D171" s="110" t="s">
        <v>578</v>
      </c>
      <c r="E171" s="2">
        <v>810002359</v>
      </c>
      <c r="F171" s="134">
        <v>1</v>
      </c>
      <c r="G171" s="50">
        <v>39</v>
      </c>
      <c r="H171" s="50"/>
      <c r="I171" s="76"/>
      <c r="J171" s="562">
        <f t="shared" si="5"/>
        <v>1107.4654577070278</v>
      </c>
      <c r="K171" s="166">
        <v>1230.5171752300307</v>
      </c>
      <c r="L171" s="36">
        <f t="shared" si="4"/>
        <v>0</v>
      </c>
    </row>
    <row r="172" spans="1:12">
      <c r="A172" s="13">
        <v>662492531167</v>
      </c>
      <c r="B172" s="4" t="s">
        <v>579</v>
      </c>
      <c r="C172" s="110" t="s">
        <v>580</v>
      </c>
      <c r="D172" s="110" t="s">
        <v>580</v>
      </c>
      <c r="E172" s="2">
        <v>810002360</v>
      </c>
      <c r="F172" s="134">
        <v>1</v>
      </c>
      <c r="G172" s="50">
        <v>46</v>
      </c>
      <c r="H172" s="50"/>
      <c r="I172" s="76"/>
      <c r="J172" s="562">
        <f t="shared" si="5"/>
        <v>1282.3992481103251</v>
      </c>
      <c r="K172" s="166">
        <v>1424.8880534559166</v>
      </c>
      <c r="L172" s="36">
        <f t="shared" si="4"/>
        <v>0</v>
      </c>
    </row>
    <row r="173" spans="1:12">
      <c r="A173" s="13">
        <v>662492743393</v>
      </c>
      <c r="B173" s="4" t="s">
        <v>581</v>
      </c>
      <c r="C173" s="110" t="s">
        <v>582</v>
      </c>
      <c r="D173" s="110" t="s">
        <v>582</v>
      </c>
      <c r="E173" s="2">
        <v>810002361</v>
      </c>
      <c r="F173" s="134">
        <v>1</v>
      </c>
      <c r="G173" s="50">
        <v>53</v>
      </c>
      <c r="H173" s="50"/>
      <c r="I173" s="76"/>
      <c r="J173" s="562">
        <f t="shared" si="5"/>
        <v>1451.9504603473667</v>
      </c>
      <c r="K173" s="166">
        <v>1613.2782892748519</v>
      </c>
      <c r="L173" s="36">
        <f t="shared" si="4"/>
        <v>0</v>
      </c>
    </row>
    <row r="174" spans="1:12">
      <c r="A174" s="13">
        <v>662492521120</v>
      </c>
      <c r="B174" s="4" t="s">
        <v>583</v>
      </c>
      <c r="C174" s="110" t="s">
        <v>4815</v>
      </c>
      <c r="D174" s="110" t="s">
        <v>4815</v>
      </c>
      <c r="E174" s="2">
        <v>810002362</v>
      </c>
      <c r="F174" s="134">
        <v>1</v>
      </c>
      <c r="G174" s="50">
        <v>60</v>
      </c>
      <c r="H174" s="50"/>
      <c r="I174" s="76"/>
      <c r="J174" s="562">
        <f t="shared" si="5"/>
        <v>1622.8473171259725</v>
      </c>
      <c r="K174" s="166">
        <v>1803.1636856955249</v>
      </c>
      <c r="L174" s="36">
        <f t="shared" si="4"/>
        <v>0</v>
      </c>
    </row>
    <row r="175" spans="1:12">
      <c r="B175" s="1"/>
      <c r="C175" s="1"/>
      <c r="D175" s="1"/>
      <c r="E175" s="1"/>
      <c r="F175" s="79"/>
      <c r="G175" s="50"/>
      <c r="H175" s="50"/>
      <c r="I175" s="76"/>
      <c r="J175" s="562"/>
      <c r="K175" s="166"/>
    </row>
    <row r="176" spans="1:12">
      <c r="B176" s="1"/>
      <c r="C176" s="35"/>
      <c r="D176" s="35"/>
      <c r="E176" s="35"/>
      <c r="F176" s="79"/>
      <c r="G176" s="50"/>
      <c r="H176" s="50"/>
      <c r="I176" s="76"/>
      <c r="J176" s="562"/>
      <c r="K176" s="166"/>
    </row>
    <row r="177" spans="2:11">
      <c r="B177" s="39"/>
      <c r="C177" s="131"/>
      <c r="D177" s="131"/>
      <c r="E177" s="131"/>
      <c r="F177" s="134"/>
      <c r="G177" s="128"/>
      <c r="H177" s="128"/>
      <c r="I177" s="129"/>
      <c r="J177" s="562"/>
      <c r="K177" s="166"/>
    </row>
    <row r="178" spans="2:11">
      <c r="B178" s="39"/>
      <c r="C178" s="131"/>
      <c r="D178" s="131"/>
      <c r="E178" s="131"/>
      <c r="F178" s="134"/>
      <c r="G178" s="128"/>
      <c r="H178" s="128"/>
      <c r="I178" s="129"/>
      <c r="J178" s="562"/>
      <c r="K178" s="166"/>
    </row>
    <row r="179" spans="2:11">
      <c r="B179" s="119"/>
      <c r="C179" s="131"/>
      <c r="D179" s="131"/>
      <c r="E179" s="131"/>
      <c r="F179" s="134"/>
      <c r="G179" s="128"/>
      <c r="H179" s="128"/>
      <c r="I179" s="129"/>
      <c r="J179" s="562"/>
      <c r="K179" s="166"/>
    </row>
    <row r="180" spans="2:11">
      <c r="B180" s="39"/>
      <c r="C180" s="131"/>
      <c r="D180" s="131"/>
      <c r="E180" s="131"/>
      <c r="F180" s="134"/>
      <c r="G180" s="128"/>
      <c r="H180" s="128"/>
      <c r="I180" s="129"/>
      <c r="J180" s="562"/>
      <c r="K180" s="166"/>
    </row>
    <row r="181" spans="2:11">
      <c r="B181" s="39"/>
      <c r="C181" s="131"/>
      <c r="D181" s="131"/>
      <c r="E181" s="131"/>
      <c r="F181" s="134"/>
      <c r="G181" s="128"/>
      <c r="H181" s="128"/>
      <c r="I181" s="129"/>
      <c r="J181" s="562"/>
      <c r="K181" s="166"/>
    </row>
    <row r="182" spans="2:11">
      <c r="B182" s="39"/>
      <c r="C182" s="131"/>
      <c r="D182" s="131"/>
      <c r="E182" s="131"/>
      <c r="F182" s="134"/>
      <c r="G182" s="128"/>
      <c r="H182" s="128"/>
      <c r="I182" s="129"/>
      <c r="J182" s="562"/>
      <c r="K182" s="170"/>
    </row>
  </sheetData>
  <mergeCells count="1">
    <mergeCell ref="A1:K1"/>
  </mergeCells>
  <phoneticPr fontId="7" type="noConversion"/>
  <pageMargins left="0.75" right="0.75" top="1" bottom="1" header="0.5" footer="0.5"/>
  <pageSetup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2"/>
  <dimension ref="A1:L299"/>
  <sheetViews>
    <sheetView workbookViewId="0">
      <pane ySplit="3" topLeftCell="A4" activePane="bottomLeft" state="frozen"/>
      <selection activeCell="L4" sqref="L4"/>
      <selection pane="bottomLeft" activeCell="L4" sqref="L4"/>
    </sheetView>
  </sheetViews>
  <sheetFormatPr defaultRowHeight="15"/>
  <cols>
    <col min="1" max="1" width="9.109375" style="859" customWidth="1"/>
    <col min="2" max="2" width="26.33203125" style="10" customWidth="1"/>
    <col min="3" max="4" width="8.77734375" style="858" customWidth="1"/>
    <col min="5" max="5" width="8.77734375" style="861" customWidth="1"/>
    <col min="6" max="6" width="3.33203125" style="306" customWidth="1"/>
    <col min="7" max="7" width="3.44140625" style="307" customWidth="1"/>
    <col min="8" max="8" width="4" style="307" bestFit="1" customWidth="1"/>
    <col min="9" max="9" width="4.21875" style="306" bestFit="1" customWidth="1"/>
    <col min="10" max="10" width="5.109375" style="211" bestFit="1" customWidth="1"/>
    <col min="11" max="11" width="6.44140625" style="281" customWidth="1"/>
    <col min="12" max="12" width="8.88671875" style="36" customWidth="1"/>
  </cols>
  <sheetData>
    <row r="1" spans="1:12" ht="18">
      <c r="A1" s="878" t="s">
        <v>4816</v>
      </c>
      <c r="B1" s="879"/>
      <c r="C1" s="879"/>
      <c r="D1" s="879"/>
      <c r="E1" s="879"/>
      <c r="F1" s="879"/>
      <c r="G1" s="879"/>
      <c r="H1" s="879"/>
      <c r="I1" s="879"/>
      <c r="J1" s="879"/>
      <c r="K1" s="879"/>
    </row>
    <row r="2" spans="1:12">
      <c r="A2" s="12"/>
      <c r="B2" s="26"/>
      <c r="C2" s="35"/>
      <c r="D2" s="35"/>
      <c r="E2" s="33"/>
      <c r="F2" s="291"/>
      <c r="G2" s="271"/>
      <c r="H2" s="271"/>
      <c r="I2" s="291"/>
      <c r="J2" s="202"/>
      <c r="K2" s="278"/>
    </row>
    <row r="3" spans="1:12" ht="45.75" thickBot="1">
      <c r="A3" s="44" t="s">
        <v>1073</v>
      </c>
      <c r="B3" s="27" t="s">
        <v>489</v>
      </c>
      <c r="C3" s="856" t="s">
        <v>8255</v>
      </c>
      <c r="D3" s="856" t="s">
        <v>8038</v>
      </c>
      <c r="E3" s="80" t="s">
        <v>8254</v>
      </c>
      <c r="F3" s="292" t="s">
        <v>1074</v>
      </c>
      <c r="G3" s="293" t="s">
        <v>1075</v>
      </c>
      <c r="H3" s="294" t="s">
        <v>1076</v>
      </c>
      <c r="I3" s="295" t="s">
        <v>3069</v>
      </c>
      <c r="J3" s="209" t="s">
        <v>1840</v>
      </c>
      <c r="K3" s="566" t="s">
        <v>12523</v>
      </c>
      <c r="L3" s="629" t="s">
        <v>8041</v>
      </c>
    </row>
    <row r="4" spans="1:12" ht="15.75" thickTop="1">
      <c r="A4" s="94"/>
      <c r="B4" s="33"/>
      <c r="C4" s="35"/>
      <c r="D4" s="35"/>
      <c r="E4" s="33"/>
      <c r="F4" s="296"/>
      <c r="G4" s="297"/>
      <c r="H4" s="297"/>
      <c r="I4" s="298"/>
      <c r="J4" s="210">
        <v>0.9</v>
      </c>
      <c r="K4" s="279"/>
      <c r="L4" s="539" t="s">
        <v>8042</v>
      </c>
    </row>
    <row r="5" spans="1:12">
      <c r="A5" s="12"/>
      <c r="B5" s="53"/>
      <c r="C5" s="851"/>
      <c r="D5" s="851"/>
      <c r="E5" s="103"/>
      <c r="F5" s="291"/>
      <c r="G5" s="271"/>
      <c r="H5" s="271"/>
      <c r="I5" s="291"/>
      <c r="J5" s="202"/>
      <c r="K5" s="280"/>
    </row>
    <row r="6" spans="1:12">
      <c r="A6" s="12">
        <v>662492283332</v>
      </c>
      <c r="B6" s="238" t="s">
        <v>4817</v>
      </c>
      <c r="C6" s="35" t="s">
        <v>4818</v>
      </c>
      <c r="D6" s="35" t="s">
        <v>4818</v>
      </c>
      <c r="E6" s="2">
        <v>810002421</v>
      </c>
      <c r="F6" s="291">
        <v>6</v>
      </c>
      <c r="G6" s="271">
        <v>1.27</v>
      </c>
      <c r="H6" s="271">
        <v>1.794</v>
      </c>
      <c r="I6" s="291">
        <v>240</v>
      </c>
      <c r="J6" s="219">
        <f t="shared" ref="J6:J14" si="0">K6*$J$4</f>
        <v>84.77560611852094</v>
      </c>
      <c r="K6" s="148">
        <v>94.195117909467712</v>
      </c>
      <c r="L6" s="36">
        <f>IF($L$4="(net)",0,(K6*$L$4))</f>
        <v>0</v>
      </c>
    </row>
    <row r="7" spans="1:12">
      <c r="A7" s="12">
        <v>662492141083</v>
      </c>
      <c r="B7" s="35" t="s">
        <v>4831</v>
      </c>
      <c r="C7" s="35" t="s">
        <v>4832</v>
      </c>
      <c r="D7" s="35" t="s">
        <v>4832</v>
      </c>
      <c r="E7" s="2">
        <v>810002422</v>
      </c>
      <c r="F7" s="291">
        <v>1</v>
      </c>
      <c r="G7" s="271">
        <v>2.92</v>
      </c>
      <c r="H7" s="271">
        <v>0.3342</v>
      </c>
      <c r="I7" s="291">
        <v>168</v>
      </c>
      <c r="J7" s="219">
        <f t="shared" si="0"/>
        <v>38.32719632817075</v>
      </c>
      <c r="K7" s="177">
        <v>42.585773697967497</v>
      </c>
      <c r="L7" s="36">
        <f t="shared" ref="L7:L77" si="1">IF($L$4="(net)",0,(K7*$L$4))</f>
        <v>0</v>
      </c>
    </row>
    <row r="8" spans="1:12">
      <c r="A8" s="12">
        <v>662492184813</v>
      </c>
      <c r="B8" s="35" t="s">
        <v>4867</v>
      </c>
      <c r="C8" s="35" t="s">
        <v>4868</v>
      </c>
      <c r="D8" s="35" t="s">
        <v>4868</v>
      </c>
      <c r="E8" s="2">
        <v>810002423</v>
      </c>
      <c r="F8" s="291">
        <v>1</v>
      </c>
      <c r="G8" s="271">
        <v>2.4</v>
      </c>
      <c r="H8" s="271">
        <v>0.4773</v>
      </c>
      <c r="I8" s="79" t="s">
        <v>490</v>
      </c>
      <c r="J8" s="219">
        <f t="shared" si="0"/>
        <v>79.851090993669445</v>
      </c>
      <c r="K8" s="148">
        <v>88.723434437410489</v>
      </c>
      <c r="L8" s="36">
        <f t="shared" si="1"/>
        <v>0</v>
      </c>
    </row>
    <row r="9" spans="1:12">
      <c r="A9" s="12">
        <v>662492501016</v>
      </c>
      <c r="B9" s="4" t="s">
        <v>1794</v>
      </c>
      <c r="C9" s="35" t="s">
        <v>1795</v>
      </c>
      <c r="D9" s="35" t="s">
        <v>1795</v>
      </c>
      <c r="E9" s="2">
        <v>810002424</v>
      </c>
      <c r="F9" s="291">
        <v>1</v>
      </c>
      <c r="G9" s="271">
        <v>2</v>
      </c>
      <c r="H9" s="271">
        <v>0.1318</v>
      </c>
      <c r="I9" s="79" t="s">
        <v>490</v>
      </c>
      <c r="J9" s="219">
        <f t="shared" si="0"/>
        <v>22.996317796902449</v>
      </c>
      <c r="K9" s="148">
        <v>25.551464218780499</v>
      </c>
      <c r="L9" s="36">
        <f t="shared" si="1"/>
        <v>0</v>
      </c>
    </row>
    <row r="10" spans="1:12">
      <c r="A10" s="95">
        <v>662492729267</v>
      </c>
      <c r="B10" s="4" t="s">
        <v>38</v>
      </c>
      <c r="C10" s="850" t="s">
        <v>39</v>
      </c>
      <c r="D10" s="850" t="s">
        <v>39</v>
      </c>
      <c r="E10" s="2">
        <v>810002425</v>
      </c>
      <c r="F10" s="291">
        <v>6</v>
      </c>
      <c r="G10" s="271">
        <v>3.4</v>
      </c>
      <c r="H10" s="271">
        <v>0.6</v>
      </c>
      <c r="I10" s="79" t="s">
        <v>490</v>
      </c>
      <c r="J10" s="219">
        <f t="shared" si="0"/>
        <v>9.7559229263377301</v>
      </c>
      <c r="K10" s="148">
        <v>10.839914362597478</v>
      </c>
      <c r="L10" s="36">
        <f t="shared" si="1"/>
        <v>0</v>
      </c>
    </row>
    <row r="11" spans="1:12">
      <c r="A11" s="12">
        <v>662492581704</v>
      </c>
      <c r="B11" s="35" t="s">
        <v>3875</v>
      </c>
      <c r="C11" s="850" t="s">
        <v>3876</v>
      </c>
      <c r="D11" s="850" t="s">
        <v>3876</v>
      </c>
      <c r="E11" s="2">
        <v>810002426</v>
      </c>
      <c r="F11" s="291">
        <v>6</v>
      </c>
      <c r="G11" s="271">
        <v>2.8</v>
      </c>
      <c r="H11" s="299">
        <v>0.4</v>
      </c>
      <c r="I11" s="300">
        <v>720</v>
      </c>
      <c r="J11" s="219">
        <f t="shared" si="0"/>
        <v>29.267768779013192</v>
      </c>
      <c r="K11" s="148">
        <v>32.519743087792435</v>
      </c>
      <c r="L11" s="36">
        <f t="shared" si="1"/>
        <v>0</v>
      </c>
    </row>
    <row r="12" spans="1:12">
      <c r="A12" s="12">
        <v>662492377819</v>
      </c>
      <c r="B12" s="35" t="s">
        <v>5677</v>
      </c>
      <c r="C12" s="35" t="s">
        <v>5678</v>
      </c>
      <c r="D12" s="35" t="s">
        <v>5678</v>
      </c>
      <c r="E12" s="2">
        <v>810002427</v>
      </c>
      <c r="F12" s="291"/>
      <c r="G12" s="271"/>
      <c r="H12" s="299"/>
      <c r="I12" s="300"/>
      <c r="J12" s="219">
        <f t="shared" si="0"/>
        <v>154.21921044468749</v>
      </c>
      <c r="K12" s="148">
        <v>171.35467827187497</v>
      </c>
      <c r="L12" s="36">
        <f t="shared" si="1"/>
        <v>0</v>
      </c>
    </row>
    <row r="13" spans="1:12">
      <c r="A13" s="12">
        <v>662492441077</v>
      </c>
      <c r="B13" s="35" t="s">
        <v>8102</v>
      </c>
      <c r="C13" s="35" t="s">
        <v>8103</v>
      </c>
      <c r="D13" s="35" t="s">
        <v>8103</v>
      </c>
      <c r="E13" s="2">
        <v>810008046</v>
      </c>
      <c r="F13" s="291">
        <v>1</v>
      </c>
      <c r="G13" s="271"/>
      <c r="H13" s="299">
        <v>0.11210000000000001</v>
      </c>
      <c r="I13" s="300"/>
      <c r="J13" s="219">
        <f t="shared" si="0"/>
        <v>58.668816543901194</v>
      </c>
      <c r="K13" s="148">
        <v>65.187573937667992</v>
      </c>
      <c r="L13" s="36">
        <f t="shared" si="1"/>
        <v>0</v>
      </c>
    </row>
    <row r="14" spans="1:12">
      <c r="A14" s="12">
        <v>662492572214</v>
      </c>
      <c r="B14" s="35" t="s">
        <v>3760</v>
      </c>
      <c r="C14" s="35" t="s">
        <v>3761</v>
      </c>
      <c r="D14" s="35" t="s">
        <v>3761</v>
      </c>
      <c r="E14" s="2">
        <v>810002428</v>
      </c>
      <c r="F14" s="291">
        <v>1</v>
      </c>
      <c r="G14" s="79" t="s">
        <v>490</v>
      </c>
      <c r="H14" s="308">
        <v>0.13170000000000001</v>
      </c>
      <c r="I14" s="79" t="s">
        <v>490</v>
      </c>
      <c r="J14" s="219">
        <f t="shared" si="0"/>
        <v>16.820556769547807</v>
      </c>
      <c r="K14" s="148">
        <v>18.689507521719786</v>
      </c>
      <c r="L14" s="36">
        <f t="shared" si="1"/>
        <v>0</v>
      </c>
    </row>
    <row r="15" spans="1:12">
      <c r="A15" s="12"/>
      <c r="B15" s="35"/>
      <c r="C15" s="35"/>
      <c r="D15" s="35"/>
      <c r="E15" s="2" t="s">
        <v>8043</v>
      </c>
      <c r="F15" s="291"/>
      <c r="G15" s="271"/>
      <c r="H15" s="271"/>
      <c r="I15" s="291"/>
      <c r="J15" s="219"/>
      <c r="K15" s="177"/>
    </row>
    <row r="16" spans="1:12">
      <c r="A16" s="12">
        <v>662492465591</v>
      </c>
      <c r="B16" s="238" t="s">
        <v>4819</v>
      </c>
      <c r="C16" s="35" t="s">
        <v>4820</v>
      </c>
      <c r="D16" s="35" t="s">
        <v>4820</v>
      </c>
      <c r="E16" s="2">
        <v>810002429</v>
      </c>
      <c r="F16" s="291">
        <v>6</v>
      </c>
      <c r="G16" s="299">
        <v>1.5</v>
      </c>
      <c r="H16" s="271">
        <v>1.44</v>
      </c>
      <c r="I16" s="291">
        <v>180</v>
      </c>
      <c r="J16" s="219">
        <f t="shared" ref="J16:J23" si="2">K16*$J$4</f>
        <v>86.457661795475744</v>
      </c>
      <c r="K16" s="148">
        <v>96.064068661639709</v>
      </c>
      <c r="L16" s="36">
        <f t="shared" si="1"/>
        <v>0</v>
      </c>
    </row>
    <row r="17" spans="1:12">
      <c r="A17" s="12">
        <v>662492500163</v>
      </c>
      <c r="B17" s="35" t="s">
        <v>2308</v>
      </c>
      <c r="C17" s="35" t="s">
        <v>2309</v>
      </c>
      <c r="D17" s="35" t="s">
        <v>2309</v>
      </c>
      <c r="E17" s="2">
        <v>810002430</v>
      </c>
      <c r="F17" s="291">
        <v>1</v>
      </c>
      <c r="G17" s="271">
        <v>2.9</v>
      </c>
      <c r="H17" s="271">
        <v>0.3342</v>
      </c>
      <c r="I17" s="291">
        <v>168</v>
      </c>
      <c r="J17" s="219">
        <f t="shared" si="2"/>
        <v>29.267768779013192</v>
      </c>
      <c r="K17" s="148">
        <v>32.519743087792435</v>
      </c>
      <c r="L17" s="36">
        <f t="shared" si="1"/>
        <v>0</v>
      </c>
    </row>
    <row r="18" spans="1:12">
      <c r="A18" s="12">
        <v>662492241974</v>
      </c>
      <c r="B18" s="35" t="s">
        <v>4869</v>
      </c>
      <c r="C18" s="35" t="s">
        <v>4870</v>
      </c>
      <c r="D18" s="35" t="s">
        <v>4870</v>
      </c>
      <c r="E18" s="2">
        <v>810002431</v>
      </c>
      <c r="F18" s="291">
        <v>1</v>
      </c>
      <c r="G18" s="271">
        <v>3.5</v>
      </c>
      <c r="H18" s="271">
        <v>0.73109999999999997</v>
      </c>
      <c r="I18" s="300">
        <v>80</v>
      </c>
      <c r="J18" s="219">
        <f t="shared" si="2"/>
        <v>89.430124765731748</v>
      </c>
      <c r="K18" s="148">
        <v>99.366805295257493</v>
      </c>
      <c r="L18" s="36">
        <f t="shared" si="1"/>
        <v>0</v>
      </c>
    </row>
    <row r="19" spans="1:12">
      <c r="A19" s="12">
        <v>662492504987</v>
      </c>
      <c r="B19" s="4" t="s">
        <v>1796</v>
      </c>
      <c r="C19" s="35" t="s">
        <v>1797</v>
      </c>
      <c r="D19" s="35" t="s">
        <v>1797</v>
      </c>
      <c r="E19" s="2">
        <v>810002432</v>
      </c>
      <c r="F19" s="291">
        <v>1</v>
      </c>
      <c r="G19" s="271">
        <v>1</v>
      </c>
      <c r="H19" s="271">
        <v>0.1318</v>
      </c>
      <c r="I19" s="291">
        <v>210</v>
      </c>
      <c r="J19" s="219">
        <f t="shared" si="2"/>
        <v>23.958645670077299</v>
      </c>
      <c r="K19" s="148">
        <v>26.620717411196999</v>
      </c>
      <c r="L19" s="36">
        <f t="shared" si="1"/>
        <v>0</v>
      </c>
    </row>
    <row r="20" spans="1:12">
      <c r="A20" s="95">
        <v>662492488300</v>
      </c>
      <c r="B20" s="4" t="s">
        <v>40</v>
      </c>
      <c r="C20" s="850" t="s">
        <v>41</v>
      </c>
      <c r="D20" s="850" t="s">
        <v>41</v>
      </c>
      <c r="E20" s="2">
        <v>810002433</v>
      </c>
      <c r="F20" s="291">
        <v>6</v>
      </c>
      <c r="G20" s="271">
        <v>4.0999999999999996</v>
      </c>
      <c r="H20" s="271">
        <v>0.9</v>
      </c>
      <c r="I20" s="79" t="s">
        <v>490</v>
      </c>
      <c r="J20" s="219">
        <f t="shared" si="2"/>
        <v>11.101567467901553</v>
      </c>
      <c r="K20" s="148">
        <v>12.335074964335059</v>
      </c>
      <c r="L20" s="36">
        <f t="shared" si="1"/>
        <v>0</v>
      </c>
    </row>
    <row r="21" spans="1:12">
      <c r="A21" s="12">
        <v>662492791806</v>
      </c>
      <c r="B21" s="35" t="s">
        <v>3877</v>
      </c>
      <c r="C21" s="850" t="s">
        <v>3866</v>
      </c>
      <c r="D21" s="850" t="s">
        <v>3866</v>
      </c>
      <c r="E21" s="2">
        <v>810002434</v>
      </c>
      <c r="F21" s="291">
        <v>6</v>
      </c>
      <c r="G21" s="271">
        <v>3.8</v>
      </c>
      <c r="H21" s="300">
        <v>0.06</v>
      </c>
      <c r="I21" s="79" t="s">
        <v>490</v>
      </c>
      <c r="J21" s="219">
        <f t="shared" si="2"/>
        <v>38.32719632817075</v>
      </c>
      <c r="K21" s="148">
        <v>42.585773697967497</v>
      </c>
      <c r="L21" s="36">
        <f t="shared" si="1"/>
        <v>0</v>
      </c>
    </row>
    <row r="22" spans="1:12">
      <c r="A22" s="12">
        <v>662492299845</v>
      </c>
      <c r="B22" s="35" t="s">
        <v>8104</v>
      </c>
      <c r="C22" s="35" t="s">
        <v>8105</v>
      </c>
      <c r="D22" s="35" t="s">
        <v>8105</v>
      </c>
      <c r="E22" s="2">
        <v>810008047</v>
      </c>
      <c r="F22" s="291">
        <v>1</v>
      </c>
      <c r="G22" s="271"/>
      <c r="H22" s="558">
        <v>0.11210000000000001</v>
      </c>
      <c r="I22" s="79"/>
      <c r="J22" s="219">
        <f t="shared" si="2"/>
        <v>58.668816543901194</v>
      </c>
      <c r="K22" s="148">
        <v>65.187573937667992</v>
      </c>
      <c r="L22" s="36">
        <f t="shared" si="1"/>
        <v>0</v>
      </c>
    </row>
    <row r="23" spans="1:12">
      <c r="A23" s="12">
        <v>662492808450</v>
      </c>
      <c r="B23" s="35" t="s">
        <v>5679</v>
      </c>
      <c r="C23" s="35" t="s">
        <v>5680</v>
      </c>
      <c r="D23" s="35" t="s">
        <v>5680</v>
      </c>
      <c r="E23" s="2">
        <v>810002435</v>
      </c>
      <c r="F23" s="291"/>
      <c r="G23" s="271"/>
      <c r="H23" s="300"/>
      <c r="I23" s="79"/>
      <c r="J23" s="219">
        <f t="shared" si="2"/>
        <v>159.537114253125</v>
      </c>
      <c r="K23" s="148">
        <v>177.26346028124999</v>
      </c>
      <c r="L23" s="36">
        <f t="shared" si="1"/>
        <v>0</v>
      </c>
    </row>
    <row r="24" spans="1:12">
      <c r="A24" s="12"/>
      <c r="B24" s="35"/>
      <c r="C24" s="35"/>
      <c r="D24" s="35"/>
      <c r="E24" s="2" t="s">
        <v>8043</v>
      </c>
      <c r="F24" s="291"/>
      <c r="G24" s="271"/>
      <c r="H24" s="271"/>
      <c r="I24" s="291"/>
      <c r="J24" s="219"/>
      <c r="K24" s="177"/>
    </row>
    <row r="25" spans="1:12">
      <c r="A25" s="12">
        <v>662492611210</v>
      </c>
      <c r="B25" s="238" t="s">
        <v>4821</v>
      </c>
      <c r="C25" s="35" t="s">
        <v>4822</v>
      </c>
      <c r="D25" s="35" t="s">
        <v>4822</v>
      </c>
      <c r="E25" s="2">
        <v>810002436</v>
      </c>
      <c r="F25" s="291">
        <v>6</v>
      </c>
      <c r="G25" s="271">
        <v>1.86</v>
      </c>
      <c r="H25" s="271">
        <v>0.34499999999999997</v>
      </c>
      <c r="I25" s="291">
        <v>96</v>
      </c>
      <c r="J25" s="219">
        <f t="shared" ref="J25:J35" si="3">K25*$J$4</f>
        <v>99.914107211113972</v>
      </c>
      <c r="K25" s="148">
        <v>111.01567467901552</v>
      </c>
      <c r="L25" s="36">
        <f t="shared" si="1"/>
        <v>0</v>
      </c>
    </row>
    <row r="26" spans="1:12">
      <c r="A26" s="12">
        <v>662492707135</v>
      </c>
      <c r="B26" s="35" t="s">
        <v>2310</v>
      </c>
      <c r="C26" s="35" t="s">
        <v>2311</v>
      </c>
      <c r="D26" s="35" t="s">
        <v>2311</v>
      </c>
      <c r="E26" s="2">
        <v>810002437</v>
      </c>
      <c r="F26" s="291">
        <v>1</v>
      </c>
      <c r="G26" s="271">
        <v>2.92</v>
      </c>
      <c r="H26" s="271">
        <v>0.3342</v>
      </c>
      <c r="I26" s="291">
        <v>168</v>
      </c>
      <c r="J26" s="219">
        <f t="shared" si="3"/>
        <v>41.523894665498709</v>
      </c>
      <c r="K26" s="148">
        <v>46.137660739443007</v>
      </c>
      <c r="L26" s="36">
        <f t="shared" si="1"/>
        <v>0</v>
      </c>
    </row>
    <row r="27" spans="1:12">
      <c r="A27" s="12">
        <v>662492251225</v>
      </c>
      <c r="B27" s="35" t="s">
        <v>5806</v>
      </c>
      <c r="C27" s="35" t="s">
        <v>5800</v>
      </c>
      <c r="D27" s="35" t="s">
        <v>5800</v>
      </c>
      <c r="E27" s="2">
        <v>810002438</v>
      </c>
      <c r="F27" s="291"/>
      <c r="G27" s="271"/>
      <c r="H27" s="271"/>
      <c r="I27" s="291"/>
      <c r="J27" s="219">
        <f t="shared" si="3"/>
        <v>154.21921044468749</v>
      </c>
      <c r="K27" s="148">
        <v>171.35467827187497</v>
      </c>
      <c r="L27" s="36">
        <f t="shared" si="1"/>
        <v>0</v>
      </c>
    </row>
    <row r="28" spans="1:12">
      <c r="A28" s="12">
        <v>662492482858</v>
      </c>
      <c r="B28" s="35" t="s">
        <v>5807</v>
      </c>
      <c r="C28" s="35" t="s">
        <v>5801</v>
      </c>
      <c r="D28" s="35" t="s">
        <v>5801</v>
      </c>
      <c r="E28" s="2">
        <v>810002439</v>
      </c>
      <c r="F28" s="291"/>
      <c r="G28" s="271"/>
      <c r="H28" s="271"/>
      <c r="I28" s="291"/>
      <c r="J28" s="219">
        <f t="shared" si="3"/>
        <v>77.633338936374471</v>
      </c>
      <c r="K28" s="148">
        <v>86.259265484860521</v>
      </c>
      <c r="L28" s="36">
        <f t="shared" si="1"/>
        <v>0</v>
      </c>
    </row>
    <row r="29" spans="1:12">
      <c r="A29" s="12">
        <v>662492741597</v>
      </c>
      <c r="B29" s="35" t="s">
        <v>4871</v>
      </c>
      <c r="C29" s="35" t="s">
        <v>4872</v>
      </c>
      <c r="D29" s="35" t="s">
        <v>4872</v>
      </c>
      <c r="E29" s="2">
        <v>810002440</v>
      </c>
      <c r="F29" s="291">
        <v>1</v>
      </c>
      <c r="G29" s="271">
        <v>3.68</v>
      </c>
      <c r="H29" s="271">
        <v>1.1466000000000001</v>
      </c>
      <c r="I29" s="79" t="s">
        <v>490</v>
      </c>
      <c r="J29" s="219">
        <f t="shared" si="3"/>
        <v>123.37536835575001</v>
      </c>
      <c r="K29" s="148">
        <v>137.08374261750001</v>
      </c>
      <c r="L29" s="36">
        <f t="shared" si="1"/>
        <v>0</v>
      </c>
    </row>
    <row r="30" spans="1:12">
      <c r="A30" s="12">
        <v>662492324592</v>
      </c>
      <c r="B30" s="4" t="s">
        <v>1798</v>
      </c>
      <c r="C30" s="35" t="s">
        <v>1799</v>
      </c>
      <c r="D30" s="35" t="s">
        <v>1799</v>
      </c>
      <c r="E30" s="2">
        <v>810002441</v>
      </c>
      <c r="F30" s="291">
        <v>1</v>
      </c>
      <c r="G30" s="271">
        <v>1</v>
      </c>
      <c r="H30" s="271">
        <v>0.1318</v>
      </c>
      <c r="I30" s="79" t="s">
        <v>490</v>
      </c>
      <c r="J30" s="219">
        <f t="shared" si="3"/>
        <v>28.748162556108451</v>
      </c>
      <c r="K30" s="148">
        <v>31.942402840120501</v>
      </c>
      <c r="L30" s="36">
        <f t="shared" si="1"/>
        <v>0</v>
      </c>
    </row>
    <row r="31" spans="1:12">
      <c r="A31" s="12">
        <v>662492537909</v>
      </c>
      <c r="B31" s="35" t="s">
        <v>2325</v>
      </c>
      <c r="C31" s="35" t="s">
        <v>34</v>
      </c>
      <c r="D31" s="35" t="s">
        <v>34</v>
      </c>
      <c r="E31" s="2">
        <v>810002442</v>
      </c>
      <c r="F31" s="291">
        <v>4</v>
      </c>
      <c r="G31" s="79" t="s">
        <v>490</v>
      </c>
      <c r="H31" s="79" t="s">
        <v>490</v>
      </c>
      <c r="I31" s="79" t="s">
        <v>490</v>
      </c>
      <c r="J31" s="219">
        <f t="shared" si="3"/>
        <v>69.300693890536962</v>
      </c>
      <c r="K31" s="148">
        <v>77.000770989485517</v>
      </c>
      <c r="L31" s="36">
        <f t="shared" si="1"/>
        <v>0</v>
      </c>
    </row>
    <row r="32" spans="1:12">
      <c r="A32" s="12">
        <v>662492178607</v>
      </c>
      <c r="B32" s="4" t="s">
        <v>42</v>
      </c>
      <c r="C32" s="850" t="s">
        <v>43</v>
      </c>
      <c r="D32" s="850" t="s">
        <v>43</v>
      </c>
      <c r="E32" s="2">
        <v>810002443</v>
      </c>
      <c r="F32" s="291">
        <v>6</v>
      </c>
      <c r="G32" s="271">
        <v>5</v>
      </c>
      <c r="H32" s="271">
        <v>1.2</v>
      </c>
      <c r="I32" s="291">
        <v>252</v>
      </c>
      <c r="J32" s="219">
        <f t="shared" si="3"/>
        <v>11.774389738683466</v>
      </c>
      <c r="K32" s="148">
        <v>13.082655265203851</v>
      </c>
      <c r="L32" s="36">
        <f t="shared" si="1"/>
        <v>0</v>
      </c>
    </row>
    <row r="33" spans="1:12">
      <c r="A33" s="12">
        <v>662492434208</v>
      </c>
      <c r="B33" s="35" t="s">
        <v>3867</v>
      </c>
      <c r="C33" s="850" t="s">
        <v>3868</v>
      </c>
      <c r="D33" s="850" t="s">
        <v>3868</v>
      </c>
      <c r="E33" s="2">
        <v>810002444</v>
      </c>
      <c r="F33" s="291">
        <v>6</v>
      </c>
      <c r="G33" s="271">
        <v>4.9000000000000004</v>
      </c>
      <c r="H33" s="271">
        <v>0.09</v>
      </c>
      <c r="I33" s="79" t="s">
        <v>490</v>
      </c>
      <c r="J33" s="219">
        <f t="shared" si="3"/>
        <v>30.277002185186053</v>
      </c>
      <c r="K33" s="148">
        <v>33.641113539095613</v>
      </c>
      <c r="L33" s="36">
        <f t="shared" si="1"/>
        <v>0</v>
      </c>
    </row>
    <row r="34" spans="1:12">
      <c r="A34" s="12">
        <v>662492578964</v>
      </c>
      <c r="B34" s="35" t="s">
        <v>8106</v>
      </c>
      <c r="C34" s="35" t="s">
        <v>8107</v>
      </c>
      <c r="D34" s="35" t="s">
        <v>8107</v>
      </c>
      <c r="E34" s="2">
        <v>810008048</v>
      </c>
      <c r="F34" s="291">
        <v>1</v>
      </c>
      <c r="G34" s="271"/>
      <c r="H34" s="271">
        <v>0.27129999999999999</v>
      </c>
      <c r="I34" s="79"/>
      <c r="J34" s="219">
        <f t="shared" si="3"/>
        <v>64.420661303107195</v>
      </c>
      <c r="K34" s="148">
        <v>71.57851255900799</v>
      </c>
      <c r="L34" s="36">
        <f t="shared" si="1"/>
        <v>0</v>
      </c>
    </row>
    <row r="35" spans="1:12">
      <c r="A35" s="12">
        <v>662492832561</v>
      </c>
      <c r="B35" s="35" t="s">
        <v>5681</v>
      </c>
      <c r="C35" s="35" t="s">
        <v>7809</v>
      </c>
      <c r="D35" s="35" t="s">
        <v>7809</v>
      </c>
      <c r="E35" s="2">
        <v>810002445</v>
      </c>
      <c r="F35" s="291"/>
      <c r="G35" s="271"/>
      <c r="H35" s="271"/>
      <c r="I35" s="79"/>
      <c r="J35" s="219">
        <f t="shared" si="3"/>
        <v>143.74081278054226</v>
      </c>
      <c r="K35" s="148">
        <v>159.71201420060251</v>
      </c>
      <c r="L35" s="36">
        <f t="shared" si="1"/>
        <v>0</v>
      </c>
    </row>
    <row r="36" spans="1:12">
      <c r="A36" s="12"/>
      <c r="B36" s="238"/>
      <c r="C36" s="35"/>
      <c r="D36" s="35"/>
      <c r="E36" s="2" t="s">
        <v>8043</v>
      </c>
      <c r="F36" s="291"/>
      <c r="G36" s="271"/>
      <c r="H36" s="271"/>
      <c r="I36" s="291"/>
      <c r="J36" s="219"/>
      <c r="K36" s="148"/>
    </row>
    <row r="37" spans="1:12">
      <c r="A37" s="12">
        <v>662492824238</v>
      </c>
      <c r="B37" s="238" t="s">
        <v>4823</v>
      </c>
      <c r="C37" s="35" t="s">
        <v>4824</v>
      </c>
      <c r="D37" s="35" t="s">
        <v>4824</v>
      </c>
      <c r="E37" s="2">
        <v>810002446</v>
      </c>
      <c r="F37" s="291">
        <v>6</v>
      </c>
      <c r="G37" s="271">
        <v>2</v>
      </c>
      <c r="H37" s="271">
        <v>3.45</v>
      </c>
      <c r="I37" s="291">
        <v>96</v>
      </c>
      <c r="J37" s="219">
        <f t="shared" ref="J37:J46" si="4">K37*$J$4</f>
        <v>101.25975175267781</v>
      </c>
      <c r="K37" s="148">
        <v>112.51083528075313</v>
      </c>
      <c r="L37" s="36">
        <f t="shared" si="1"/>
        <v>0</v>
      </c>
    </row>
    <row r="38" spans="1:12">
      <c r="A38" s="12">
        <v>662492154144</v>
      </c>
      <c r="B38" s="35" t="s">
        <v>2312</v>
      </c>
      <c r="C38" s="35" t="s">
        <v>2313</v>
      </c>
      <c r="D38" s="35" t="s">
        <v>2313</v>
      </c>
      <c r="E38" s="2">
        <v>810002447</v>
      </c>
      <c r="F38" s="291">
        <v>1</v>
      </c>
      <c r="G38" s="271">
        <v>2.92</v>
      </c>
      <c r="H38" s="271">
        <v>0.3342</v>
      </c>
      <c r="I38" s="291">
        <v>168</v>
      </c>
      <c r="J38" s="219">
        <f t="shared" si="4"/>
        <v>38.32719632817075</v>
      </c>
      <c r="K38" s="148">
        <v>42.585773697967497</v>
      </c>
      <c r="L38" s="36">
        <f t="shared" si="1"/>
        <v>0</v>
      </c>
    </row>
    <row r="39" spans="1:12">
      <c r="A39" s="12">
        <v>662492530627</v>
      </c>
      <c r="B39" s="35" t="s">
        <v>5808</v>
      </c>
      <c r="C39" s="35" t="s">
        <v>5802</v>
      </c>
      <c r="D39" s="35" t="s">
        <v>5802</v>
      </c>
      <c r="E39" s="2">
        <v>810002448</v>
      </c>
      <c r="F39" s="291"/>
      <c r="G39" s="271"/>
      <c r="H39" s="271"/>
      <c r="I39" s="291"/>
      <c r="J39" s="219">
        <f t="shared" si="4"/>
        <v>79.57417240978387</v>
      </c>
      <c r="K39" s="148">
        <v>88.415747121982079</v>
      </c>
      <c r="L39" s="36">
        <f t="shared" si="1"/>
        <v>0</v>
      </c>
    </row>
    <row r="40" spans="1:12">
      <c r="A40" s="12">
        <v>662492157473</v>
      </c>
      <c r="B40" s="35" t="s">
        <v>5809</v>
      </c>
      <c r="C40" s="35" t="s">
        <v>5803</v>
      </c>
      <c r="D40" s="35" t="s">
        <v>5803</v>
      </c>
      <c r="E40" s="2">
        <v>810002449</v>
      </c>
      <c r="F40" s="291"/>
      <c r="G40" s="271"/>
      <c r="H40" s="271"/>
      <c r="I40" s="291"/>
      <c r="J40" s="219">
        <f t="shared" si="4"/>
        <v>78.927227918647375</v>
      </c>
      <c r="K40" s="148">
        <v>87.696919909608198</v>
      </c>
      <c r="L40" s="36">
        <f t="shared" si="1"/>
        <v>0</v>
      </c>
    </row>
    <row r="41" spans="1:12">
      <c r="A41" s="12">
        <v>662492184691</v>
      </c>
      <c r="B41" s="35" t="s">
        <v>4873</v>
      </c>
      <c r="C41" s="35" t="s">
        <v>4874</v>
      </c>
      <c r="D41" s="35" t="s">
        <v>4874</v>
      </c>
      <c r="E41" s="2">
        <v>810002450</v>
      </c>
      <c r="F41" s="291">
        <v>1</v>
      </c>
      <c r="G41" s="271">
        <v>1.2</v>
      </c>
      <c r="H41" s="271">
        <v>1.1000000000000001</v>
      </c>
      <c r="I41" s="291">
        <v>45</v>
      </c>
      <c r="J41" s="219">
        <f t="shared" si="4"/>
        <v>111.68849694979745</v>
      </c>
      <c r="K41" s="148">
        <v>124.09832994421939</v>
      </c>
      <c r="L41" s="36">
        <f t="shared" si="1"/>
        <v>0</v>
      </c>
    </row>
    <row r="42" spans="1:12">
      <c r="A42" s="12">
        <v>662492556283</v>
      </c>
      <c r="B42" s="4" t="s">
        <v>4404</v>
      </c>
      <c r="C42" s="35" t="s">
        <v>4405</v>
      </c>
      <c r="D42" s="35" t="s">
        <v>4405</v>
      </c>
      <c r="E42" s="2">
        <v>810002451</v>
      </c>
      <c r="F42" s="291">
        <v>1</v>
      </c>
      <c r="G42" s="271">
        <v>1</v>
      </c>
      <c r="H42" s="271">
        <v>0.1318</v>
      </c>
      <c r="I42" s="291">
        <v>90</v>
      </c>
      <c r="J42" s="219">
        <f t="shared" si="4"/>
        <v>18.839023581893539</v>
      </c>
      <c r="K42" s="148">
        <v>20.932248424326154</v>
      </c>
      <c r="L42" s="36">
        <f t="shared" si="1"/>
        <v>0</v>
      </c>
    </row>
    <row r="43" spans="1:12">
      <c r="A43" s="168">
        <v>662492748800</v>
      </c>
      <c r="B43" s="4" t="s">
        <v>44</v>
      </c>
      <c r="C43" s="35" t="s">
        <v>45</v>
      </c>
      <c r="D43" s="35" t="s">
        <v>45</v>
      </c>
      <c r="E43" s="2">
        <v>810002452</v>
      </c>
      <c r="F43" s="301">
        <v>6</v>
      </c>
      <c r="G43" s="302">
        <v>4.2</v>
      </c>
      <c r="H43" s="303">
        <v>1.7</v>
      </c>
      <c r="I43" s="79" t="s">
        <v>490</v>
      </c>
      <c r="J43" s="219">
        <f t="shared" si="4"/>
        <v>52.115457322687497</v>
      </c>
      <c r="K43" s="148">
        <v>57.906063691874998</v>
      </c>
      <c r="L43" s="36">
        <f t="shared" si="1"/>
        <v>0</v>
      </c>
    </row>
    <row r="44" spans="1:12">
      <c r="A44" s="12">
        <v>662492358900</v>
      </c>
      <c r="B44" s="35" t="s">
        <v>3495</v>
      </c>
      <c r="C44" s="850" t="s">
        <v>3496</v>
      </c>
      <c r="D44" s="850" t="s">
        <v>3496</v>
      </c>
      <c r="E44" s="2">
        <v>810002453</v>
      </c>
      <c r="F44" s="291">
        <v>6</v>
      </c>
      <c r="G44" s="271">
        <v>3.6</v>
      </c>
      <c r="H44" s="79" t="s">
        <v>490</v>
      </c>
      <c r="I44" s="79" t="s">
        <v>490</v>
      </c>
      <c r="J44" s="219">
        <f t="shared" si="4"/>
        <v>47.917291340154598</v>
      </c>
      <c r="K44" s="148">
        <v>53.241434822393998</v>
      </c>
      <c r="L44" s="36">
        <f t="shared" si="1"/>
        <v>0</v>
      </c>
    </row>
    <row r="45" spans="1:12">
      <c r="A45" s="12">
        <v>662492451427</v>
      </c>
      <c r="B45" s="35" t="s">
        <v>8108</v>
      </c>
      <c r="C45" s="35" t="s">
        <v>8109</v>
      </c>
      <c r="D45" s="35" t="s">
        <v>8109</v>
      </c>
      <c r="E45" s="2">
        <v>810008049</v>
      </c>
      <c r="F45" s="291">
        <v>1</v>
      </c>
      <c r="G45" s="271"/>
      <c r="H45" s="559">
        <v>0.23130000000000001</v>
      </c>
      <c r="I45" s="79"/>
      <c r="J45" s="219">
        <f t="shared" si="4"/>
        <v>64.420661303107195</v>
      </c>
      <c r="K45" s="148">
        <v>71.57851255900799</v>
      </c>
      <c r="L45" s="36">
        <f t="shared" si="1"/>
        <v>0</v>
      </c>
    </row>
    <row r="46" spans="1:12">
      <c r="A46" s="12">
        <v>662492201817</v>
      </c>
      <c r="B46" s="35" t="s">
        <v>5683</v>
      </c>
      <c r="C46" s="35" t="s">
        <v>5684</v>
      </c>
      <c r="D46" s="35" t="s">
        <v>5684</v>
      </c>
      <c r="E46" s="2">
        <v>810002454</v>
      </c>
      <c r="F46" s="291"/>
      <c r="G46" s="271"/>
      <c r="H46" s="79"/>
      <c r="I46" s="79"/>
      <c r="J46" s="219">
        <f t="shared" si="4"/>
        <v>146.92644987794861</v>
      </c>
      <c r="K46" s="148">
        <v>163.25161097549847</v>
      </c>
      <c r="L46" s="36">
        <f t="shared" si="1"/>
        <v>0</v>
      </c>
    </row>
    <row r="47" spans="1:12">
      <c r="A47" s="12"/>
      <c r="B47" s="238"/>
      <c r="C47" s="35"/>
      <c r="D47" s="35"/>
      <c r="E47" s="2" t="s">
        <v>8043</v>
      </c>
      <c r="F47" s="291"/>
      <c r="G47" s="271"/>
      <c r="H47" s="271"/>
      <c r="I47" s="291"/>
      <c r="J47" s="219"/>
      <c r="K47" s="148"/>
    </row>
    <row r="48" spans="1:12">
      <c r="A48" s="95">
        <v>662492416938</v>
      </c>
      <c r="B48" s="238" t="s">
        <v>4825</v>
      </c>
      <c r="C48" s="35" t="s">
        <v>4826</v>
      </c>
      <c r="D48" s="35" t="s">
        <v>4826</v>
      </c>
      <c r="E48" s="2">
        <v>810002455</v>
      </c>
      <c r="F48" s="291">
        <v>6</v>
      </c>
      <c r="G48" s="271">
        <v>2</v>
      </c>
      <c r="H48" s="271">
        <v>3.5</v>
      </c>
      <c r="I48" s="291">
        <v>96</v>
      </c>
      <c r="J48" s="219">
        <f t="shared" ref="J48:J61" si="5">K48*$J$4</f>
        <v>102.26898515885067</v>
      </c>
      <c r="K48" s="148">
        <v>113.63220573205629</v>
      </c>
      <c r="L48" s="36">
        <f t="shared" si="1"/>
        <v>0</v>
      </c>
    </row>
    <row r="49" spans="1:12">
      <c r="A49" s="12">
        <v>662492225134</v>
      </c>
      <c r="B49" s="35" t="s">
        <v>2314</v>
      </c>
      <c r="C49" s="35" t="s">
        <v>2315</v>
      </c>
      <c r="D49" s="35" t="s">
        <v>2315</v>
      </c>
      <c r="E49" s="2">
        <v>810002456</v>
      </c>
      <c r="F49" s="291">
        <v>1</v>
      </c>
      <c r="G49" s="271">
        <v>3</v>
      </c>
      <c r="H49" s="271">
        <v>0.3342</v>
      </c>
      <c r="I49" s="291">
        <v>168</v>
      </c>
      <c r="J49" s="219">
        <f t="shared" si="5"/>
        <v>29.267768779013192</v>
      </c>
      <c r="K49" s="148">
        <v>32.519743087792435</v>
      </c>
      <c r="L49" s="36">
        <f t="shared" si="1"/>
        <v>0</v>
      </c>
    </row>
    <row r="50" spans="1:12">
      <c r="A50" s="12">
        <v>662492484296</v>
      </c>
      <c r="B50" s="35" t="s">
        <v>5810</v>
      </c>
      <c r="C50" s="35" t="s">
        <v>5804</v>
      </c>
      <c r="D50" s="35" t="s">
        <v>5804</v>
      </c>
      <c r="E50" s="2">
        <v>810002457</v>
      </c>
      <c r="F50" s="291"/>
      <c r="G50" s="271"/>
      <c r="H50" s="271"/>
      <c r="I50" s="291"/>
      <c r="J50" s="219">
        <f t="shared" si="5"/>
        <v>118.17828732184022</v>
      </c>
      <c r="K50" s="148">
        <v>131.30920813537801</v>
      </c>
      <c r="L50" s="36">
        <f t="shared" si="1"/>
        <v>0</v>
      </c>
    </row>
    <row r="51" spans="1:12">
      <c r="A51" s="12">
        <v>662492872369</v>
      </c>
      <c r="B51" s="35" t="s">
        <v>5811</v>
      </c>
      <c r="C51" s="35" t="s">
        <v>5805</v>
      </c>
      <c r="D51" s="35" t="s">
        <v>5805</v>
      </c>
      <c r="E51" s="2">
        <v>810002458</v>
      </c>
      <c r="F51" s="291"/>
      <c r="G51" s="271"/>
      <c r="H51" s="271"/>
      <c r="I51" s="291"/>
      <c r="J51" s="219">
        <f t="shared" si="5"/>
        <v>80.221116900920308</v>
      </c>
      <c r="K51" s="148">
        <v>89.134574334355889</v>
      </c>
      <c r="L51" s="36">
        <f t="shared" si="1"/>
        <v>0</v>
      </c>
    </row>
    <row r="52" spans="1:12">
      <c r="A52" s="12">
        <v>662492615216</v>
      </c>
      <c r="B52" s="35" t="s">
        <v>4875</v>
      </c>
      <c r="C52" s="35" t="s">
        <v>4876</v>
      </c>
      <c r="D52" s="35" t="s">
        <v>4876</v>
      </c>
      <c r="E52" s="2">
        <v>810002459</v>
      </c>
      <c r="F52" s="291">
        <v>1</v>
      </c>
      <c r="G52" s="271">
        <v>4.54</v>
      </c>
      <c r="H52" s="271">
        <v>1.1466000000000001</v>
      </c>
      <c r="I52" s="291">
        <v>48</v>
      </c>
      <c r="J52" s="219">
        <f t="shared" si="5"/>
        <v>127.76838233382406</v>
      </c>
      <c r="K52" s="148">
        <v>141.96486925980452</v>
      </c>
      <c r="L52" s="36">
        <f t="shared" si="1"/>
        <v>0</v>
      </c>
    </row>
    <row r="53" spans="1:12">
      <c r="A53" s="12">
        <v>662492762714</v>
      </c>
      <c r="B53" s="4" t="s">
        <v>4406</v>
      </c>
      <c r="C53" s="35" t="s">
        <v>2423</v>
      </c>
      <c r="D53" s="35" t="s">
        <v>2423</v>
      </c>
      <c r="E53" s="2">
        <v>810002460</v>
      </c>
      <c r="F53" s="291">
        <v>1</v>
      </c>
      <c r="G53" s="271">
        <v>1</v>
      </c>
      <c r="H53" s="271">
        <v>0.26579999999999998</v>
      </c>
      <c r="I53" s="291">
        <v>180</v>
      </c>
      <c r="J53" s="219">
        <f t="shared" si="5"/>
        <v>19.175434717284503</v>
      </c>
      <c r="K53" s="148">
        <v>21.306038574760557</v>
      </c>
      <c r="L53" s="36">
        <f t="shared" si="1"/>
        <v>0</v>
      </c>
    </row>
    <row r="54" spans="1:12">
      <c r="A54" s="12">
        <v>662492010396</v>
      </c>
      <c r="B54" s="35" t="s">
        <v>2438</v>
      </c>
      <c r="C54" s="35" t="s">
        <v>35</v>
      </c>
      <c r="D54" s="35" t="s">
        <v>35</v>
      </c>
      <c r="E54" s="2">
        <v>810002461</v>
      </c>
      <c r="F54" s="291">
        <v>4</v>
      </c>
      <c r="G54" s="79" t="s">
        <v>490</v>
      </c>
      <c r="H54" s="79" t="s">
        <v>490</v>
      </c>
      <c r="I54" s="79" t="s">
        <v>490</v>
      </c>
      <c r="J54" s="219">
        <f t="shared" si="5"/>
        <v>69.300693890536962</v>
      </c>
      <c r="K54" s="148">
        <v>77.000770989485517</v>
      </c>
      <c r="L54" s="36">
        <f t="shared" si="1"/>
        <v>0</v>
      </c>
    </row>
    <row r="55" spans="1:12">
      <c r="A55" s="12">
        <v>662492441305</v>
      </c>
      <c r="B55" s="4" t="s">
        <v>3869</v>
      </c>
      <c r="C55" s="850" t="s">
        <v>3870</v>
      </c>
      <c r="D55" s="850" t="s">
        <v>3870</v>
      </c>
      <c r="E55" s="2">
        <v>810002462</v>
      </c>
      <c r="F55" s="291">
        <v>6</v>
      </c>
      <c r="G55" s="271">
        <v>5.6</v>
      </c>
      <c r="H55" s="271">
        <v>1.7</v>
      </c>
      <c r="I55" s="291">
        <v>156</v>
      </c>
      <c r="J55" s="219">
        <f t="shared" si="5"/>
        <v>13.792856551029201</v>
      </c>
      <c r="K55" s="148">
        <v>15.325396167810224</v>
      </c>
      <c r="L55" s="36">
        <f t="shared" si="1"/>
        <v>0</v>
      </c>
    </row>
    <row r="56" spans="1:12">
      <c r="A56" s="12">
        <v>662492565308</v>
      </c>
      <c r="B56" s="35" t="s">
        <v>3497</v>
      </c>
      <c r="C56" s="850" t="s">
        <v>3498</v>
      </c>
      <c r="D56" s="850" t="s">
        <v>3498</v>
      </c>
      <c r="E56" s="2">
        <v>810002463</v>
      </c>
      <c r="F56" s="291">
        <v>6</v>
      </c>
      <c r="G56" s="271">
        <v>6.2</v>
      </c>
      <c r="H56" s="271">
        <v>1.2</v>
      </c>
      <c r="I56" s="291">
        <v>252</v>
      </c>
      <c r="J56" s="219">
        <f t="shared" si="5"/>
        <v>30.277002185186053</v>
      </c>
      <c r="K56" s="148">
        <v>33.641113539095613</v>
      </c>
      <c r="L56" s="36">
        <f t="shared" si="1"/>
        <v>0</v>
      </c>
    </row>
    <row r="57" spans="1:12" s="4" customFormat="1" ht="12.75" customHeight="1">
      <c r="A57" s="12">
        <v>662492152195</v>
      </c>
      <c r="B57" s="35" t="s">
        <v>5793</v>
      </c>
      <c r="C57" s="289" t="s">
        <v>8276</v>
      </c>
      <c r="D57" s="289" t="s">
        <v>8276</v>
      </c>
      <c r="E57" s="2">
        <v>810007981</v>
      </c>
      <c r="F57" s="71">
        <v>1</v>
      </c>
      <c r="G57" s="3">
        <v>1.25</v>
      </c>
      <c r="H57" s="3">
        <v>1.6735</v>
      </c>
      <c r="I57" s="71"/>
      <c r="J57" s="202">
        <f t="shared" si="5"/>
        <v>139.13266939650001</v>
      </c>
      <c r="K57" s="145">
        <v>154.591854885</v>
      </c>
      <c r="L57" s="36">
        <f t="shared" si="1"/>
        <v>0</v>
      </c>
    </row>
    <row r="58" spans="1:12">
      <c r="A58" s="12">
        <v>662492341988</v>
      </c>
      <c r="B58" s="35" t="s">
        <v>5685</v>
      </c>
      <c r="C58" s="35" t="s">
        <v>5686</v>
      </c>
      <c r="D58" s="35" t="s">
        <v>5686</v>
      </c>
      <c r="E58" s="2">
        <v>810002464</v>
      </c>
      <c r="F58" s="291"/>
      <c r="G58" s="271"/>
      <c r="H58" s="271"/>
      <c r="I58" s="291"/>
      <c r="J58" s="219">
        <f t="shared" si="5"/>
        <v>156.5165448899325</v>
      </c>
      <c r="K58" s="148">
        <v>173.907272099925</v>
      </c>
      <c r="L58" s="36">
        <f t="shared" si="1"/>
        <v>0</v>
      </c>
    </row>
    <row r="59" spans="1:12">
      <c r="A59" s="12">
        <v>662492607343</v>
      </c>
      <c r="B59" s="35" t="s">
        <v>8110</v>
      </c>
      <c r="C59" s="35" t="s">
        <v>8111</v>
      </c>
      <c r="D59" s="35" t="s">
        <v>8111</v>
      </c>
      <c r="E59" s="2">
        <v>810008050</v>
      </c>
      <c r="F59" s="291">
        <v>1</v>
      </c>
      <c r="G59" s="271"/>
      <c r="H59" s="271">
        <v>0.23130000000000001</v>
      </c>
      <c r="I59" s="291"/>
      <c r="J59" s="219">
        <f t="shared" si="5"/>
        <v>70.172506062313218</v>
      </c>
      <c r="K59" s="148">
        <v>77.969451180348017</v>
      </c>
      <c r="L59" s="36">
        <f t="shared" si="1"/>
        <v>0</v>
      </c>
    </row>
    <row r="60" spans="1:12">
      <c r="A60" s="12">
        <v>662492490365</v>
      </c>
      <c r="B60" s="35" t="s">
        <v>11005</v>
      </c>
      <c r="C60" s="35" t="s">
        <v>11005</v>
      </c>
      <c r="D60" s="35" t="s">
        <v>11005</v>
      </c>
      <c r="E60" s="2">
        <v>810006169</v>
      </c>
      <c r="F60" s="291"/>
      <c r="G60" s="271"/>
      <c r="H60" s="271"/>
      <c r="I60" s="291"/>
      <c r="J60" s="219">
        <f t="shared" si="5"/>
        <v>67.371393600000005</v>
      </c>
      <c r="K60" s="148">
        <v>74.857104000000007</v>
      </c>
      <c r="L60" s="36">
        <f t="shared" si="1"/>
        <v>0</v>
      </c>
    </row>
    <row r="61" spans="1:12">
      <c r="A61" s="12">
        <v>662492859940</v>
      </c>
      <c r="B61" s="35" t="s">
        <v>3503</v>
      </c>
      <c r="C61" s="35" t="s">
        <v>3504</v>
      </c>
      <c r="D61" s="35" t="s">
        <v>3504</v>
      </c>
      <c r="E61" s="2">
        <v>810002465</v>
      </c>
      <c r="F61" s="291">
        <v>1</v>
      </c>
      <c r="G61" s="271">
        <v>0.55000000000000004</v>
      </c>
      <c r="H61" s="299">
        <v>0.1318</v>
      </c>
      <c r="I61" s="291">
        <v>90</v>
      </c>
      <c r="J61" s="219">
        <f t="shared" si="5"/>
        <v>54.299626774888957</v>
      </c>
      <c r="K61" s="148">
        <v>60.332918638765506</v>
      </c>
      <c r="L61" s="36">
        <f t="shared" si="1"/>
        <v>0</v>
      </c>
    </row>
    <row r="62" spans="1:12">
      <c r="A62" s="12"/>
      <c r="B62" s="35"/>
      <c r="C62" s="35"/>
      <c r="D62" s="35"/>
      <c r="E62" s="2" t="s">
        <v>8043</v>
      </c>
      <c r="F62" s="291"/>
      <c r="G62" s="271"/>
      <c r="H62" s="271"/>
      <c r="I62" s="291"/>
      <c r="J62" s="219"/>
      <c r="K62" s="177"/>
    </row>
    <row r="63" spans="1:12">
      <c r="A63" s="12">
        <v>662492164464</v>
      </c>
      <c r="B63" s="238" t="s">
        <v>4827</v>
      </c>
      <c r="C63" s="35" t="s">
        <v>4828</v>
      </c>
      <c r="D63" s="35" t="s">
        <v>4828</v>
      </c>
      <c r="E63" s="2">
        <v>810002466</v>
      </c>
      <c r="F63" s="291">
        <v>4</v>
      </c>
      <c r="G63" s="271">
        <v>3.02</v>
      </c>
      <c r="H63" s="271">
        <v>4.42</v>
      </c>
      <c r="I63" s="291">
        <v>12</v>
      </c>
      <c r="J63" s="219">
        <f t="shared" ref="J63:J71" si="6">K63*$J$4</f>
        <v>109.33361900206077</v>
      </c>
      <c r="K63" s="148">
        <v>121.48179889117863</v>
      </c>
      <c r="L63" s="36">
        <f t="shared" si="1"/>
        <v>0</v>
      </c>
    </row>
    <row r="64" spans="1:12">
      <c r="A64" s="12">
        <v>662492591161</v>
      </c>
      <c r="B64" s="35" t="s">
        <v>2316</v>
      </c>
      <c r="C64" s="35" t="s">
        <v>2317</v>
      </c>
      <c r="D64" s="35" t="s">
        <v>2317</v>
      </c>
      <c r="E64" s="2">
        <v>810002467</v>
      </c>
      <c r="F64" s="291">
        <v>1</v>
      </c>
      <c r="G64" s="271">
        <v>3</v>
      </c>
      <c r="H64" s="271">
        <v>0.3342</v>
      </c>
      <c r="I64" s="291">
        <v>168</v>
      </c>
      <c r="J64" s="219">
        <f t="shared" si="6"/>
        <v>47.917291340154598</v>
      </c>
      <c r="K64" s="148">
        <v>53.241434822393998</v>
      </c>
      <c r="L64" s="36">
        <f t="shared" si="1"/>
        <v>0</v>
      </c>
    </row>
    <row r="65" spans="1:12">
      <c r="A65" s="12">
        <v>662492525524</v>
      </c>
      <c r="B65" s="35" t="s">
        <v>4877</v>
      </c>
      <c r="C65" s="35" t="s">
        <v>4878</v>
      </c>
      <c r="D65" s="35" t="s">
        <v>4878</v>
      </c>
      <c r="E65" s="2">
        <v>810002468</v>
      </c>
      <c r="F65" s="291">
        <v>1</v>
      </c>
      <c r="G65" s="271">
        <v>6</v>
      </c>
      <c r="H65" s="271">
        <v>1.6735</v>
      </c>
      <c r="I65" s="79" t="s">
        <v>490</v>
      </c>
      <c r="J65" s="219">
        <f t="shared" si="6"/>
        <v>292.48470946406246</v>
      </c>
      <c r="K65" s="148">
        <v>324.98301051562493</v>
      </c>
      <c r="L65" s="36">
        <f t="shared" si="1"/>
        <v>0</v>
      </c>
    </row>
    <row r="66" spans="1:12">
      <c r="A66" s="12">
        <v>662492399453</v>
      </c>
      <c r="B66" s="4" t="s">
        <v>30</v>
      </c>
      <c r="C66" s="35" t="s">
        <v>31</v>
      </c>
      <c r="D66" s="35" t="s">
        <v>31</v>
      </c>
      <c r="E66" s="2">
        <v>810002469</v>
      </c>
      <c r="F66" s="291">
        <v>1</v>
      </c>
      <c r="G66" s="271">
        <v>2.5</v>
      </c>
      <c r="H66" s="271">
        <v>0.26579999999999998</v>
      </c>
      <c r="I66" s="79" t="s">
        <v>490</v>
      </c>
      <c r="J66" s="219">
        <f t="shared" si="6"/>
        <v>107.42165693043752</v>
      </c>
      <c r="K66" s="148">
        <v>119.35739658937501</v>
      </c>
      <c r="L66" s="36">
        <f t="shared" si="1"/>
        <v>0</v>
      </c>
    </row>
    <row r="67" spans="1:12">
      <c r="A67" s="95">
        <v>662492389607</v>
      </c>
      <c r="B67" s="35" t="s">
        <v>2152</v>
      </c>
      <c r="C67" s="35" t="s">
        <v>36</v>
      </c>
      <c r="D67" s="35" t="s">
        <v>36</v>
      </c>
      <c r="E67" s="2">
        <v>810002470</v>
      </c>
      <c r="F67" s="291">
        <v>4</v>
      </c>
      <c r="G67" s="79" t="s">
        <v>490</v>
      </c>
      <c r="H67" s="79" t="s">
        <v>490</v>
      </c>
      <c r="I67" s="79" t="s">
        <v>490</v>
      </c>
      <c r="J67" s="219">
        <f t="shared" si="6"/>
        <v>69.300693890536962</v>
      </c>
      <c r="K67" s="148">
        <v>77.000770989485517</v>
      </c>
      <c r="L67" s="36">
        <f t="shared" si="1"/>
        <v>0</v>
      </c>
    </row>
    <row r="68" spans="1:12">
      <c r="A68" s="12">
        <v>662492789704</v>
      </c>
      <c r="B68" s="4" t="s">
        <v>3871</v>
      </c>
      <c r="C68" s="850" t="s">
        <v>3872</v>
      </c>
      <c r="D68" s="850" t="s">
        <v>3872</v>
      </c>
      <c r="E68" s="2">
        <v>810002471</v>
      </c>
      <c r="F68" s="291">
        <v>4</v>
      </c>
      <c r="G68" s="271">
        <v>5.2</v>
      </c>
      <c r="H68" s="79" t="s">
        <v>490</v>
      </c>
      <c r="I68" s="79" t="s">
        <v>490</v>
      </c>
      <c r="J68" s="219">
        <f t="shared" si="6"/>
        <v>14.465678821811116</v>
      </c>
      <c r="K68" s="148">
        <v>16.072976468679016</v>
      </c>
      <c r="L68" s="36">
        <f t="shared" si="1"/>
        <v>0</v>
      </c>
    </row>
    <row r="69" spans="1:12">
      <c r="A69" s="12">
        <v>662492428108</v>
      </c>
      <c r="B69" s="35" t="s">
        <v>3499</v>
      </c>
      <c r="C69" s="850" t="s">
        <v>3500</v>
      </c>
      <c r="D69" s="850" t="s">
        <v>3500</v>
      </c>
      <c r="E69" s="2">
        <v>810002472</v>
      </c>
      <c r="F69" s="291">
        <v>4</v>
      </c>
      <c r="G69" s="271">
        <v>5.9</v>
      </c>
      <c r="H69" s="299">
        <v>0.7</v>
      </c>
      <c r="I69" s="300">
        <v>400</v>
      </c>
      <c r="J69" s="219">
        <f t="shared" si="6"/>
        <v>30.277002185186053</v>
      </c>
      <c r="K69" s="148">
        <v>33.641113539095613</v>
      </c>
      <c r="L69" s="36">
        <f t="shared" si="1"/>
        <v>0</v>
      </c>
    </row>
    <row r="70" spans="1:12">
      <c r="A70" s="12">
        <v>662492762554</v>
      </c>
      <c r="B70" s="35" t="s">
        <v>8112</v>
      </c>
      <c r="C70" s="35" t="s">
        <v>8113</v>
      </c>
      <c r="D70" s="35" t="s">
        <v>8113</v>
      </c>
      <c r="E70" s="2">
        <v>810008051</v>
      </c>
      <c r="F70" s="291">
        <v>1</v>
      </c>
      <c r="G70" s="271"/>
      <c r="H70" s="299">
        <v>0.27810000000000001</v>
      </c>
      <c r="I70" s="300"/>
      <c r="J70" s="219">
        <f t="shared" si="6"/>
        <v>70.172506062313218</v>
      </c>
      <c r="K70" s="148">
        <v>77.969451180348017</v>
      </c>
      <c r="L70" s="36">
        <f t="shared" si="1"/>
        <v>0</v>
      </c>
    </row>
    <row r="71" spans="1:12">
      <c r="A71" s="12">
        <v>662492366544</v>
      </c>
      <c r="B71" s="35" t="s">
        <v>5687</v>
      </c>
      <c r="C71" s="35" t="s">
        <v>5688</v>
      </c>
      <c r="D71" s="35" t="s">
        <v>5688</v>
      </c>
      <c r="E71" s="2">
        <v>810002473</v>
      </c>
      <c r="F71" s="291"/>
      <c r="G71" s="271"/>
      <c r="H71" s="299"/>
      <c r="I71" s="300"/>
      <c r="J71" s="219">
        <f t="shared" si="6"/>
        <v>148.02089957202071</v>
      </c>
      <c r="K71" s="148">
        <v>164.46766619113413</v>
      </c>
      <c r="L71" s="36">
        <f t="shared" si="1"/>
        <v>0</v>
      </c>
    </row>
    <row r="72" spans="1:12">
      <c r="A72" s="12"/>
      <c r="B72" s="35"/>
      <c r="C72" s="35"/>
      <c r="D72" s="35"/>
      <c r="E72" s="2" t="s">
        <v>8043</v>
      </c>
      <c r="F72" s="291"/>
      <c r="G72" s="271"/>
      <c r="H72" s="271"/>
      <c r="I72" s="291"/>
      <c r="J72" s="219"/>
      <c r="K72" s="148"/>
    </row>
    <row r="73" spans="1:12">
      <c r="A73" s="12">
        <v>662492337714</v>
      </c>
      <c r="B73" s="238" t="s">
        <v>4829</v>
      </c>
      <c r="C73" s="35" t="s">
        <v>4830</v>
      </c>
      <c r="D73" s="35" t="s">
        <v>4830</v>
      </c>
      <c r="E73" s="2">
        <v>810002474</v>
      </c>
      <c r="F73" s="291">
        <v>4</v>
      </c>
      <c r="G73" s="271">
        <v>3</v>
      </c>
      <c r="H73" s="271">
        <v>5.4</v>
      </c>
      <c r="I73" s="291">
        <v>48</v>
      </c>
      <c r="J73" s="219">
        <f t="shared" ref="J73:J116" si="7">K73*$J$4</f>
        <v>110.33586821746125</v>
      </c>
      <c r="K73" s="148">
        <v>122.59540913051251</v>
      </c>
      <c r="L73" s="36">
        <f t="shared" si="1"/>
        <v>0</v>
      </c>
    </row>
    <row r="74" spans="1:12">
      <c r="A74" s="12">
        <v>662492416976</v>
      </c>
      <c r="B74" s="35" t="s">
        <v>2318</v>
      </c>
      <c r="C74" s="35" t="s">
        <v>2319</v>
      </c>
      <c r="D74" s="35" t="s">
        <v>2319</v>
      </c>
      <c r="E74" s="2">
        <v>810002475</v>
      </c>
      <c r="F74" s="291">
        <v>1</v>
      </c>
      <c r="G74" s="271">
        <v>3</v>
      </c>
      <c r="H74" s="271">
        <v>0.3342</v>
      </c>
      <c r="I74" s="291">
        <v>168</v>
      </c>
      <c r="J74" s="219">
        <f t="shared" si="7"/>
        <v>47.917291340154598</v>
      </c>
      <c r="K74" s="148">
        <v>53.241434822393998</v>
      </c>
      <c r="L74" s="36">
        <f t="shared" si="1"/>
        <v>0</v>
      </c>
    </row>
    <row r="75" spans="1:12">
      <c r="A75" s="95">
        <v>662492741986</v>
      </c>
      <c r="B75" s="35" t="s">
        <v>1792</v>
      </c>
      <c r="C75" s="35" t="s">
        <v>1793</v>
      </c>
      <c r="D75" s="35" t="s">
        <v>1793</v>
      </c>
      <c r="E75" s="2">
        <v>810002476</v>
      </c>
      <c r="F75" s="291">
        <v>1</v>
      </c>
      <c r="G75" s="271">
        <v>7.1</v>
      </c>
      <c r="H75" s="271">
        <v>1.6735</v>
      </c>
      <c r="I75" s="291">
        <v>36</v>
      </c>
      <c r="J75" s="219">
        <f t="shared" si="7"/>
        <v>137.34741610588634</v>
      </c>
      <c r="K75" s="148">
        <v>152.60824011765149</v>
      </c>
      <c r="L75" s="36">
        <f t="shared" si="1"/>
        <v>0</v>
      </c>
    </row>
    <row r="76" spans="1:12">
      <c r="A76" s="12">
        <v>662492612743</v>
      </c>
      <c r="B76" s="4" t="s">
        <v>32</v>
      </c>
      <c r="C76" s="35" t="s">
        <v>33</v>
      </c>
      <c r="D76" s="35" t="s">
        <v>33</v>
      </c>
      <c r="E76" s="2">
        <v>810002477</v>
      </c>
      <c r="F76" s="291">
        <v>1</v>
      </c>
      <c r="G76" s="271">
        <v>0.9</v>
      </c>
      <c r="H76" s="271">
        <v>0.26579999999999998</v>
      </c>
      <c r="I76" s="79" t="s">
        <v>490</v>
      </c>
      <c r="J76" s="219">
        <f t="shared" si="7"/>
        <v>21.939694207064733</v>
      </c>
      <c r="K76" s="148">
        <v>24.377438007849701</v>
      </c>
      <c r="L76" s="36">
        <f t="shared" si="1"/>
        <v>0</v>
      </c>
    </row>
    <row r="77" spans="1:12">
      <c r="A77" s="12">
        <v>662492011010</v>
      </c>
      <c r="B77" s="35" t="s">
        <v>3416</v>
      </c>
      <c r="C77" s="35" t="s">
        <v>37</v>
      </c>
      <c r="D77" s="35" t="s">
        <v>37</v>
      </c>
      <c r="E77" s="2">
        <v>810002478</v>
      </c>
      <c r="F77" s="291">
        <v>4</v>
      </c>
      <c r="G77" s="79" t="s">
        <v>490</v>
      </c>
      <c r="H77" s="79" t="s">
        <v>490</v>
      </c>
      <c r="I77" s="79" t="s">
        <v>490</v>
      </c>
      <c r="J77" s="219">
        <f t="shared" si="7"/>
        <v>69.300693890536962</v>
      </c>
      <c r="K77" s="148">
        <v>77.000770989485517</v>
      </c>
      <c r="L77" s="36">
        <f t="shared" si="1"/>
        <v>0</v>
      </c>
    </row>
    <row r="78" spans="1:12">
      <c r="A78" s="12">
        <v>662492531808</v>
      </c>
      <c r="B78" s="4" t="s">
        <v>3873</v>
      </c>
      <c r="C78" s="850" t="s">
        <v>3874</v>
      </c>
      <c r="D78" s="850" t="s">
        <v>3874</v>
      </c>
      <c r="E78" s="2">
        <v>810002479</v>
      </c>
      <c r="F78" s="291">
        <v>4</v>
      </c>
      <c r="G78" s="271">
        <v>7</v>
      </c>
      <c r="H78" s="271">
        <v>0.7</v>
      </c>
      <c r="I78" s="291">
        <v>400</v>
      </c>
      <c r="J78" s="219">
        <f t="shared" si="7"/>
        <v>16.484145634156853</v>
      </c>
      <c r="K78" s="148">
        <v>18.315717371285391</v>
      </c>
      <c r="L78" s="36">
        <f>IF($L$4="(net)",0,(K78*$L$4))</f>
        <v>0</v>
      </c>
    </row>
    <row r="79" spans="1:12">
      <c r="A79" s="12">
        <v>662492536704</v>
      </c>
      <c r="B79" s="35" t="s">
        <v>3501</v>
      </c>
      <c r="C79" s="850" t="s">
        <v>3502</v>
      </c>
      <c r="D79" s="850" t="s">
        <v>3502</v>
      </c>
      <c r="E79" s="2">
        <v>810002480</v>
      </c>
      <c r="F79" s="291">
        <v>6</v>
      </c>
      <c r="G79" s="271">
        <v>7</v>
      </c>
      <c r="H79" s="299">
        <v>0.7</v>
      </c>
      <c r="I79" s="300">
        <v>400</v>
      </c>
      <c r="J79" s="219">
        <f t="shared" si="7"/>
        <v>33.641113539095613</v>
      </c>
      <c r="K79" s="148">
        <v>37.379015043439573</v>
      </c>
      <c r="L79" s="36">
        <f>IF($L$4="(net)",0,(K79*$L$4))</f>
        <v>0</v>
      </c>
    </row>
    <row r="80" spans="1:12">
      <c r="A80" s="12">
        <v>662492352823</v>
      </c>
      <c r="B80" s="35" t="s">
        <v>8114</v>
      </c>
      <c r="C80" s="35" t="s">
        <v>8115</v>
      </c>
      <c r="D80" s="35" t="s">
        <v>8115</v>
      </c>
      <c r="E80" s="2">
        <v>810008052</v>
      </c>
      <c r="F80" s="291">
        <v>1</v>
      </c>
      <c r="G80" s="271"/>
      <c r="H80" s="299">
        <v>0.36330000000000001</v>
      </c>
      <c r="I80" s="300"/>
      <c r="J80" s="219">
        <f t="shared" si="7"/>
        <v>70.172506062313218</v>
      </c>
      <c r="K80" s="148">
        <v>77.969451180348017</v>
      </c>
      <c r="L80" s="36">
        <f>IF($L$4="(net)",0,(K80*$L$4))</f>
        <v>0</v>
      </c>
    </row>
    <row r="81" spans="1:12">
      <c r="A81" s="12">
        <v>662492336823</v>
      </c>
      <c r="B81" s="4" t="s">
        <v>5689</v>
      </c>
      <c r="C81" s="857" t="s">
        <v>5690</v>
      </c>
      <c r="D81" s="857" t="s">
        <v>5690</v>
      </c>
      <c r="E81" s="2">
        <v>810002481</v>
      </c>
      <c r="F81" s="373"/>
      <c r="G81" s="373"/>
      <c r="H81" s="373"/>
      <c r="I81" s="373"/>
      <c r="J81" s="219">
        <f t="shared" si="7"/>
        <v>153.40347773827602</v>
      </c>
      <c r="K81" s="148">
        <v>170.44830859808445</v>
      </c>
      <c r="L81" s="36">
        <f>IF($L$4="(net)",0,(K81*$L$4))</f>
        <v>0</v>
      </c>
    </row>
    <row r="82" spans="1:12">
      <c r="A82" s="12"/>
      <c r="B82" s="35"/>
      <c r="C82" s="35"/>
      <c r="D82" s="35"/>
      <c r="E82" s="33"/>
      <c r="F82" s="291"/>
      <c r="G82" s="271"/>
      <c r="H82" s="299"/>
      <c r="I82" s="291"/>
      <c r="J82" s="219"/>
      <c r="K82" s="148"/>
      <c r="L82" s="848"/>
    </row>
    <row r="83" spans="1:12">
      <c r="A83" s="12">
        <v>662492945452</v>
      </c>
      <c r="B83" s="53" t="s">
        <v>12548</v>
      </c>
      <c r="C83" s="850" t="s">
        <v>12549</v>
      </c>
      <c r="D83" s="850" t="s">
        <v>12549</v>
      </c>
      <c r="E83" s="199">
        <v>810016907</v>
      </c>
      <c r="F83" s="291">
        <v>8</v>
      </c>
      <c r="G83" s="271">
        <v>2.15</v>
      </c>
      <c r="H83" s="299"/>
      <c r="I83" s="300"/>
      <c r="J83" s="219">
        <f t="shared" si="7"/>
        <v>110.69307000000001</v>
      </c>
      <c r="K83" s="148">
        <v>122.9923</v>
      </c>
      <c r="L83" s="848">
        <f t="shared" ref="L83:L116" si="8">IF($L$4="(net)",0,(K83*$L$4))</f>
        <v>0</v>
      </c>
    </row>
    <row r="84" spans="1:12">
      <c r="A84" s="12">
        <v>662492945438</v>
      </c>
      <c r="B84" s="35" t="s">
        <v>12550</v>
      </c>
      <c r="C84" s="35" t="s">
        <v>12551</v>
      </c>
      <c r="D84" s="35" t="s">
        <v>12551</v>
      </c>
      <c r="E84" s="2">
        <v>810016909</v>
      </c>
      <c r="F84" s="291">
        <v>4</v>
      </c>
      <c r="G84" s="271">
        <v>4.16</v>
      </c>
      <c r="H84" s="308"/>
      <c r="I84" s="300"/>
      <c r="J84" s="219">
        <f t="shared" si="7"/>
        <v>106.98506999999999</v>
      </c>
      <c r="K84" s="148">
        <v>118.8723</v>
      </c>
      <c r="L84" s="848">
        <f t="shared" si="8"/>
        <v>0</v>
      </c>
    </row>
    <row r="85" spans="1:12" s="849" customFormat="1">
      <c r="A85" s="12"/>
      <c r="B85" s="35"/>
      <c r="C85" s="35"/>
      <c r="D85" s="35"/>
      <c r="E85" s="2"/>
      <c r="F85" s="291"/>
      <c r="G85" s="271"/>
      <c r="H85" s="308"/>
      <c r="I85" s="300"/>
      <c r="J85" s="219"/>
      <c r="K85" s="148"/>
      <c r="L85" s="848"/>
    </row>
    <row r="86" spans="1:12">
      <c r="A86" s="12">
        <v>662492945421</v>
      </c>
      <c r="B86" s="35" t="s">
        <v>12552</v>
      </c>
      <c r="C86" s="35" t="s">
        <v>12524</v>
      </c>
      <c r="D86" s="35" t="s">
        <v>12524</v>
      </c>
      <c r="E86" s="2">
        <v>810016910</v>
      </c>
      <c r="F86" s="291">
        <v>10.44</v>
      </c>
      <c r="G86" s="271">
        <v>0.44</v>
      </c>
      <c r="H86" s="308"/>
      <c r="I86" s="300"/>
      <c r="J86" s="219">
        <f t="shared" si="7"/>
        <v>46.887660000000004</v>
      </c>
      <c r="K86" s="148">
        <v>52.0974</v>
      </c>
      <c r="L86" s="848">
        <f t="shared" si="8"/>
        <v>0</v>
      </c>
    </row>
    <row r="87" spans="1:12">
      <c r="A87" s="12">
        <v>662492945414</v>
      </c>
      <c r="B87" s="852" t="s">
        <v>12553</v>
      </c>
      <c r="C87" s="289" t="s">
        <v>12525</v>
      </c>
      <c r="D87" s="289" t="s">
        <v>12525</v>
      </c>
      <c r="E87" s="199">
        <v>810016911</v>
      </c>
      <c r="F87" s="16">
        <v>10</v>
      </c>
      <c r="G87" s="50">
        <v>0.54</v>
      </c>
      <c r="H87" s="50"/>
      <c r="I87" s="76"/>
      <c r="J87" s="198">
        <f t="shared" si="7"/>
        <v>47.573640000000005</v>
      </c>
      <c r="K87" s="145">
        <v>52.8596</v>
      </c>
      <c r="L87" s="848">
        <f t="shared" si="8"/>
        <v>0</v>
      </c>
    </row>
    <row r="88" spans="1:12">
      <c r="A88" s="12">
        <v>662492945407</v>
      </c>
      <c r="B88" s="852" t="s">
        <v>12554</v>
      </c>
      <c r="C88" s="289" t="s">
        <v>12526</v>
      </c>
      <c r="D88" s="289" t="s">
        <v>12526</v>
      </c>
      <c r="E88" s="199">
        <v>810016912</v>
      </c>
      <c r="F88" s="16">
        <v>10</v>
      </c>
      <c r="G88" s="50">
        <v>1.55</v>
      </c>
      <c r="H88" s="50"/>
      <c r="I88" s="76"/>
      <c r="J88" s="198">
        <f t="shared" si="7"/>
        <v>49.019760000000005</v>
      </c>
      <c r="K88" s="145">
        <v>54.466400000000007</v>
      </c>
      <c r="L88" s="848">
        <f t="shared" si="8"/>
        <v>0</v>
      </c>
    </row>
    <row r="89" spans="1:12">
      <c r="A89" s="12">
        <v>662492945391</v>
      </c>
      <c r="B89" s="852" t="s">
        <v>12555</v>
      </c>
      <c r="C89" s="35" t="s">
        <v>12527</v>
      </c>
      <c r="D89" s="35" t="s">
        <v>12527</v>
      </c>
      <c r="E89" s="2">
        <v>810016913</v>
      </c>
      <c r="F89" s="291">
        <v>10</v>
      </c>
      <c r="G89" s="271">
        <v>0.6</v>
      </c>
      <c r="H89" s="271"/>
      <c r="I89" s="300"/>
      <c r="J89" s="219">
        <f t="shared" si="7"/>
        <v>49.538879999999999</v>
      </c>
      <c r="K89" s="148">
        <v>55.043199999999999</v>
      </c>
      <c r="L89" s="848">
        <f t="shared" si="8"/>
        <v>0</v>
      </c>
    </row>
    <row r="90" spans="1:12">
      <c r="A90" s="12">
        <v>662492945384</v>
      </c>
      <c r="B90" s="852" t="s">
        <v>12556</v>
      </c>
      <c r="C90" s="35" t="s">
        <v>12528</v>
      </c>
      <c r="D90" s="35" t="s">
        <v>12528</v>
      </c>
      <c r="E90" s="2">
        <v>810016914</v>
      </c>
      <c r="F90" s="291">
        <v>10</v>
      </c>
      <c r="G90" s="271">
        <v>0.74</v>
      </c>
      <c r="H90" s="271"/>
      <c r="I90" s="291"/>
      <c r="J90" s="219">
        <f t="shared" si="7"/>
        <v>51.995430000000006</v>
      </c>
      <c r="K90" s="177">
        <v>57.772700000000007</v>
      </c>
      <c r="L90" s="848">
        <f t="shared" si="8"/>
        <v>0</v>
      </c>
    </row>
    <row r="91" spans="1:12">
      <c r="A91" s="12">
        <v>662492945377</v>
      </c>
      <c r="B91" s="852" t="s">
        <v>12557</v>
      </c>
      <c r="C91" s="35" t="s">
        <v>12529</v>
      </c>
      <c r="D91" s="35" t="s">
        <v>12529</v>
      </c>
      <c r="E91" s="2">
        <v>810016915</v>
      </c>
      <c r="F91" s="291">
        <v>10</v>
      </c>
      <c r="G91" s="271">
        <v>0.84</v>
      </c>
      <c r="H91" s="271"/>
      <c r="I91" s="291"/>
      <c r="J91" s="219">
        <f t="shared" si="7"/>
        <v>54.081180000000003</v>
      </c>
      <c r="K91" s="177">
        <v>60.090200000000003</v>
      </c>
      <c r="L91" s="848">
        <f t="shared" si="8"/>
        <v>0</v>
      </c>
    </row>
    <row r="92" spans="1:12">
      <c r="A92" s="12">
        <v>662492945353</v>
      </c>
      <c r="B92" s="852" t="s">
        <v>12558</v>
      </c>
      <c r="C92" s="35" t="s">
        <v>12530</v>
      </c>
      <c r="D92" s="35" t="s">
        <v>12530</v>
      </c>
      <c r="E92" s="2">
        <v>810016917</v>
      </c>
      <c r="F92" s="291">
        <v>10</v>
      </c>
      <c r="G92" s="271">
        <v>1.1000000000000001</v>
      </c>
      <c r="H92" s="271"/>
      <c r="I92" s="291"/>
      <c r="J92" s="219">
        <f t="shared" si="7"/>
        <v>69.052229999999994</v>
      </c>
      <c r="K92" s="148">
        <v>76.724699999999999</v>
      </c>
      <c r="L92" s="848">
        <f t="shared" si="8"/>
        <v>0</v>
      </c>
    </row>
    <row r="93" spans="1:12">
      <c r="A93" s="12">
        <v>662492945339</v>
      </c>
      <c r="B93" s="852" t="s">
        <v>12559</v>
      </c>
      <c r="C93" s="35" t="s">
        <v>12531</v>
      </c>
      <c r="D93" s="35" t="s">
        <v>12531</v>
      </c>
      <c r="E93" s="2">
        <v>810016919</v>
      </c>
      <c r="F93" s="291">
        <v>10</v>
      </c>
      <c r="G93" s="271">
        <v>2</v>
      </c>
      <c r="H93" s="271"/>
      <c r="I93" s="291"/>
      <c r="J93" s="219">
        <f t="shared" si="7"/>
        <v>78.21099000000001</v>
      </c>
      <c r="K93" s="148">
        <v>86.901100000000014</v>
      </c>
      <c r="L93" s="848">
        <f t="shared" si="8"/>
        <v>0</v>
      </c>
    </row>
    <row r="94" spans="1:12">
      <c r="A94" s="12"/>
      <c r="B94" s="852"/>
      <c r="C94" s="35"/>
      <c r="D94" s="35"/>
      <c r="E94" s="2"/>
      <c r="F94" s="291"/>
      <c r="G94" s="271"/>
      <c r="H94" s="271"/>
      <c r="I94" s="291"/>
      <c r="J94" s="219"/>
      <c r="K94" s="148"/>
      <c r="L94" s="848"/>
    </row>
    <row r="95" spans="1:12">
      <c r="A95" s="12">
        <v>662492945230</v>
      </c>
      <c r="B95" s="852" t="s">
        <v>12560</v>
      </c>
      <c r="C95" s="35" t="s">
        <v>12532</v>
      </c>
      <c r="D95" s="35" t="s">
        <v>12532</v>
      </c>
      <c r="E95" s="2">
        <v>810016929</v>
      </c>
      <c r="F95" s="291"/>
      <c r="G95" s="271">
        <v>6.2</v>
      </c>
      <c r="H95" s="271"/>
      <c r="I95" s="291"/>
      <c r="J95" s="219">
        <f t="shared" si="7"/>
        <v>279.60174000000001</v>
      </c>
      <c r="K95" s="148">
        <v>310.66860000000003</v>
      </c>
      <c r="L95" s="848">
        <f t="shared" si="8"/>
        <v>0</v>
      </c>
    </row>
    <row r="96" spans="1:12">
      <c r="A96" s="12">
        <v>662492945216</v>
      </c>
      <c r="B96" s="852" t="s">
        <v>12561</v>
      </c>
      <c r="C96" s="35" t="s">
        <v>12533</v>
      </c>
      <c r="D96" s="35" t="s">
        <v>12533</v>
      </c>
      <c r="E96" s="2">
        <v>810016931</v>
      </c>
      <c r="F96" s="291"/>
      <c r="G96" s="271">
        <v>7.4</v>
      </c>
      <c r="H96" s="271"/>
      <c r="I96" s="291"/>
      <c r="J96" s="219">
        <f t="shared" si="7"/>
        <v>329.15915999999999</v>
      </c>
      <c r="K96" s="148">
        <v>365.73239999999998</v>
      </c>
      <c r="L96" s="848">
        <f t="shared" si="8"/>
        <v>0</v>
      </c>
    </row>
    <row r="97" spans="1:12">
      <c r="A97" s="12">
        <v>662492945155</v>
      </c>
      <c r="B97" s="852" t="s">
        <v>12562</v>
      </c>
      <c r="C97" s="35" t="s">
        <v>12536</v>
      </c>
      <c r="D97" s="35" t="s">
        <v>12536</v>
      </c>
      <c r="E97" s="2">
        <v>810016937</v>
      </c>
      <c r="F97" s="291">
        <v>2</v>
      </c>
      <c r="G97" s="271">
        <v>8.1300000000000008</v>
      </c>
      <c r="H97" s="271"/>
      <c r="I97" s="291"/>
      <c r="J97" s="219">
        <f t="shared" si="7"/>
        <v>113.39064</v>
      </c>
      <c r="K97" s="148">
        <v>125.9896</v>
      </c>
      <c r="L97" s="848">
        <f t="shared" si="8"/>
        <v>0</v>
      </c>
    </row>
    <row r="98" spans="1:12">
      <c r="A98" s="12">
        <v>662492945131</v>
      </c>
      <c r="B98" s="852" t="s">
        <v>12563</v>
      </c>
      <c r="C98" s="35" t="s">
        <v>12537</v>
      </c>
      <c r="D98" s="35" t="s">
        <v>12537</v>
      </c>
      <c r="E98" s="2">
        <v>810016939</v>
      </c>
      <c r="F98" s="291"/>
      <c r="G98" s="271">
        <v>9.35</v>
      </c>
      <c r="H98" s="271"/>
      <c r="I98" s="291"/>
      <c r="J98" s="219">
        <f t="shared" si="7"/>
        <v>125.88660000000003</v>
      </c>
      <c r="K98" s="148">
        <v>139.87400000000002</v>
      </c>
      <c r="L98" s="848">
        <f t="shared" si="8"/>
        <v>0</v>
      </c>
    </row>
    <row r="99" spans="1:12">
      <c r="A99" s="12"/>
      <c r="B99" s="852"/>
      <c r="C99" s="35"/>
      <c r="D99" s="35"/>
      <c r="E99" s="2"/>
      <c r="F99" s="291"/>
      <c r="G99" s="271"/>
      <c r="H99" s="271"/>
      <c r="I99" s="300"/>
      <c r="J99" s="219"/>
      <c r="K99" s="148"/>
      <c r="L99" s="848"/>
    </row>
    <row r="100" spans="1:12">
      <c r="A100" s="12">
        <v>662492945193</v>
      </c>
      <c r="B100" s="852" t="s">
        <v>12564</v>
      </c>
      <c r="C100" s="35" t="s">
        <v>12534</v>
      </c>
      <c r="D100" s="35" t="s">
        <v>12534</v>
      </c>
      <c r="E100" s="2">
        <v>810016933</v>
      </c>
      <c r="F100" s="291">
        <v>10</v>
      </c>
      <c r="G100" s="271">
        <v>1.06</v>
      </c>
      <c r="H100" s="271"/>
      <c r="I100" s="291"/>
      <c r="J100" s="219">
        <f t="shared" si="7"/>
        <v>62.331479999999999</v>
      </c>
      <c r="K100" s="148">
        <v>69.257199999999997</v>
      </c>
      <c r="L100" s="848">
        <f t="shared" si="8"/>
        <v>0</v>
      </c>
    </row>
    <row r="101" spans="1:12">
      <c r="A101" s="12">
        <v>662492945179</v>
      </c>
      <c r="B101" s="852" t="s">
        <v>12565</v>
      </c>
      <c r="C101" s="35" t="s">
        <v>12535</v>
      </c>
      <c r="D101" s="35" t="s">
        <v>12535</v>
      </c>
      <c r="E101" s="2">
        <v>810016935</v>
      </c>
      <c r="F101" s="291">
        <v>10</v>
      </c>
      <c r="G101" s="271">
        <v>1.3</v>
      </c>
      <c r="H101" s="271"/>
      <c r="I101" s="291"/>
      <c r="J101" s="219">
        <f t="shared" si="7"/>
        <v>69.321060000000017</v>
      </c>
      <c r="K101" s="148">
        <v>77.023400000000009</v>
      </c>
      <c r="L101" s="848">
        <f t="shared" si="8"/>
        <v>0</v>
      </c>
    </row>
    <row r="102" spans="1:12">
      <c r="A102" s="12">
        <v>662492945117</v>
      </c>
      <c r="B102" s="852" t="s">
        <v>12566</v>
      </c>
      <c r="C102" s="35" t="s">
        <v>12538</v>
      </c>
      <c r="D102" s="35" t="s">
        <v>12538</v>
      </c>
      <c r="E102" s="2">
        <v>810016941</v>
      </c>
      <c r="F102" s="291"/>
      <c r="G102" s="271">
        <v>4.5999999999999996</v>
      </c>
      <c r="H102" s="271"/>
      <c r="I102" s="291"/>
      <c r="J102" s="219">
        <f t="shared" si="7"/>
        <v>128.44512</v>
      </c>
      <c r="K102" s="148">
        <v>142.71680000000001</v>
      </c>
      <c r="L102" s="848">
        <f t="shared" si="8"/>
        <v>0</v>
      </c>
    </row>
    <row r="103" spans="1:12">
      <c r="A103" s="12">
        <v>662492945094</v>
      </c>
      <c r="B103" s="852" t="s">
        <v>12567</v>
      </c>
      <c r="C103" s="35" t="s">
        <v>12539</v>
      </c>
      <c r="D103" s="35" t="s">
        <v>12539</v>
      </c>
      <c r="E103" s="2">
        <v>810016943</v>
      </c>
      <c r="F103" s="291"/>
      <c r="G103" s="271">
        <v>10</v>
      </c>
      <c r="H103" s="271"/>
      <c r="I103" s="291"/>
      <c r="J103" s="219">
        <f t="shared" si="7"/>
        <v>145.70586000000003</v>
      </c>
      <c r="K103" s="148">
        <v>161.89540000000002</v>
      </c>
      <c r="L103" s="848">
        <f t="shared" si="8"/>
        <v>0</v>
      </c>
    </row>
    <row r="104" spans="1:12">
      <c r="A104" s="12"/>
      <c r="B104" s="852"/>
      <c r="C104" s="35"/>
      <c r="D104" s="35"/>
      <c r="E104" s="2"/>
      <c r="F104" s="291"/>
      <c r="G104" s="271"/>
      <c r="H104" s="271"/>
      <c r="I104" s="291"/>
      <c r="J104" s="219"/>
      <c r="K104" s="148"/>
      <c r="L104" s="848"/>
    </row>
    <row r="105" spans="1:12">
      <c r="A105" s="12">
        <v>662492945087</v>
      </c>
      <c r="B105" s="852" t="s">
        <v>12568</v>
      </c>
      <c r="C105" s="850" t="s">
        <v>12540</v>
      </c>
      <c r="D105" s="850" t="s">
        <v>12540</v>
      </c>
      <c r="E105" s="199">
        <v>810016944</v>
      </c>
      <c r="F105" s="291">
        <v>10</v>
      </c>
      <c r="G105" s="271">
        <v>1.39</v>
      </c>
      <c r="H105" s="271"/>
      <c r="I105" s="291"/>
      <c r="J105" s="219">
        <f t="shared" si="7"/>
        <v>67.25385</v>
      </c>
      <c r="K105" s="148">
        <v>74.726500000000001</v>
      </c>
      <c r="L105" s="848">
        <f t="shared" si="8"/>
        <v>0</v>
      </c>
    </row>
    <row r="106" spans="1:12">
      <c r="A106" s="12">
        <v>662492945070</v>
      </c>
      <c r="B106" s="852" t="s">
        <v>12569</v>
      </c>
      <c r="C106" s="35" t="s">
        <v>12541</v>
      </c>
      <c r="D106" s="35" t="s">
        <v>12541</v>
      </c>
      <c r="E106" s="2">
        <v>810016945</v>
      </c>
      <c r="F106" s="291">
        <v>10</v>
      </c>
      <c r="G106" s="271">
        <v>1.45</v>
      </c>
      <c r="H106" s="271"/>
      <c r="I106" s="300"/>
      <c r="J106" s="219">
        <f t="shared" si="7"/>
        <v>64.65825000000001</v>
      </c>
      <c r="K106" s="148">
        <v>71.842500000000001</v>
      </c>
      <c r="L106" s="848">
        <f t="shared" si="8"/>
        <v>0</v>
      </c>
    </row>
    <row r="107" spans="1:12">
      <c r="A107" s="12">
        <v>662492945063</v>
      </c>
      <c r="B107" s="852" t="s">
        <v>12570</v>
      </c>
      <c r="C107" s="35" t="s">
        <v>12542</v>
      </c>
      <c r="D107" s="35" t="s">
        <v>12542</v>
      </c>
      <c r="E107" s="2">
        <v>810016946</v>
      </c>
      <c r="F107" s="291">
        <v>10</v>
      </c>
      <c r="G107" s="271">
        <v>1.49</v>
      </c>
      <c r="H107" s="271"/>
      <c r="I107" s="300"/>
      <c r="J107" s="219">
        <f t="shared" si="7"/>
        <v>54.730080000000001</v>
      </c>
      <c r="K107" s="148">
        <v>60.811199999999999</v>
      </c>
      <c r="L107" s="848">
        <f t="shared" si="8"/>
        <v>0</v>
      </c>
    </row>
    <row r="108" spans="1:12">
      <c r="A108" s="12">
        <v>662492945056</v>
      </c>
      <c r="B108" s="850" t="s">
        <v>12571</v>
      </c>
      <c r="C108" s="35" t="s">
        <v>12543</v>
      </c>
      <c r="D108" s="35" t="s">
        <v>12543</v>
      </c>
      <c r="E108" s="2">
        <v>810016947</v>
      </c>
      <c r="F108" s="291">
        <v>10</v>
      </c>
      <c r="G108" s="271">
        <v>1.52</v>
      </c>
      <c r="H108" s="271"/>
      <c r="I108" s="300"/>
      <c r="J108" s="219">
        <f t="shared" si="7"/>
        <v>79.045289999999994</v>
      </c>
      <c r="K108" s="148">
        <v>87.828099999999992</v>
      </c>
      <c r="L108" s="848">
        <f t="shared" si="8"/>
        <v>0</v>
      </c>
    </row>
    <row r="109" spans="1:12">
      <c r="A109" s="12">
        <v>662492945049</v>
      </c>
      <c r="B109" s="850" t="s">
        <v>12572</v>
      </c>
      <c r="C109" s="850" t="s">
        <v>12544</v>
      </c>
      <c r="D109" s="850" t="s">
        <v>12544</v>
      </c>
      <c r="E109" s="199">
        <v>810016948</v>
      </c>
      <c r="F109" s="291">
        <v>10</v>
      </c>
      <c r="G109" s="271">
        <v>1.59</v>
      </c>
      <c r="H109" s="271"/>
      <c r="I109" s="300"/>
      <c r="J109" s="219">
        <f t="shared" si="7"/>
        <v>86.22954</v>
      </c>
      <c r="K109" s="148">
        <v>95.810599999999994</v>
      </c>
      <c r="L109" s="848">
        <f t="shared" si="8"/>
        <v>0</v>
      </c>
    </row>
    <row r="110" spans="1:12">
      <c r="A110" s="12">
        <v>662492945032</v>
      </c>
      <c r="B110" s="850" t="s">
        <v>12573</v>
      </c>
      <c r="C110" s="35" t="s">
        <v>12545</v>
      </c>
      <c r="D110" s="35" t="s">
        <v>12545</v>
      </c>
      <c r="E110" s="2">
        <v>810016949</v>
      </c>
      <c r="F110" s="291">
        <v>10</v>
      </c>
      <c r="G110" s="271">
        <v>1.65</v>
      </c>
      <c r="H110" s="271"/>
      <c r="I110" s="300"/>
      <c r="J110" s="219">
        <f t="shared" si="7"/>
        <v>93.404520000000005</v>
      </c>
      <c r="K110" s="148">
        <v>103.78280000000001</v>
      </c>
      <c r="L110" s="848">
        <f t="shared" si="8"/>
        <v>0</v>
      </c>
    </row>
    <row r="111" spans="1:12">
      <c r="A111" s="12"/>
      <c r="B111" s="1"/>
      <c r="C111" s="35"/>
      <c r="D111" s="35"/>
      <c r="E111" s="33"/>
      <c r="F111" s="291"/>
      <c r="G111" s="271"/>
      <c r="H111" s="271"/>
      <c r="I111" s="300"/>
      <c r="J111" s="219"/>
      <c r="K111" s="148"/>
      <c r="L111" s="848"/>
    </row>
    <row r="112" spans="1:12">
      <c r="A112" s="12">
        <v>662492944974</v>
      </c>
      <c r="B112" s="35" t="s">
        <v>12574</v>
      </c>
      <c r="C112" s="35" t="s">
        <v>12546</v>
      </c>
      <c r="D112" s="35" t="s">
        <v>12546</v>
      </c>
      <c r="E112" s="2">
        <v>810016955</v>
      </c>
      <c r="F112" s="291">
        <v>10</v>
      </c>
      <c r="G112" s="271">
        <v>2.58</v>
      </c>
      <c r="H112" s="271"/>
      <c r="I112" s="300"/>
      <c r="J112" s="219">
        <f t="shared" si="7"/>
        <v>118.07199000000001</v>
      </c>
      <c r="K112" s="148">
        <v>131.19110000000001</v>
      </c>
      <c r="L112" s="848">
        <f t="shared" si="8"/>
        <v>0</v>
      </c>
    </row>
    <row r="113" spans="1:12">
      <c r="A113" s="12">
        <v>662492944950</v>
      </c>
      <c r="B113" s="35" t="s">
        <v>12575</v>
      </c>
      <c r="C113" s="35" t="s">
        <v>12547</v>
      </c>
      <c r="D113" s="35" t="s">
        <v>12547</v>
      </c>
      <c r="E113" s="2">
        <v>810016957</v>
      </c>
      <c r="F113" s="291">
        <v>10</v>
      </c>
      <c r="G113" s="271">
        <v>2.2599999999999998</v>
      </c>
      <c r="H113" s="271"/>
      <c r="I113" s="300"/>
      <c r="J113" s="219">
        <f t="shared" si="7"/>
        <v>85.256190000000004</v>
      </c>
      <c r="K113" s="148">
        <v>94.729100000000003</v>
      </c>
      <c r="L113" s="848">
        <f t="shared" si="8"/>
        <v>0</v>
      </c>
    </row>
    <row r="114" spans="1:12">
      <c r="A114" s="12"/>
      <c r="B114" s="4"/>
      <c r="C114" s="35"/>
      <c r="D114" s="35"/>
      <c r="E114" s="33"/>
      <c r="F114" s="291"/>
      <c r="G114" s="271"/>
      <c r="H114" s="271"/>
      <c r="I114" s="291"/>
      <c r="J114" s="219"/>
      <c r="K114" s="148"/>
      <c r="L114" s="848"/>
    </row>
    <row r="115" spans="1:12">
      <c r="A115" s="12">
        <v>662492944929</v>
      </c>
      <c r="B115" s="852" t="s">
        <v>12576</v>
      </c>
      <c r="C115" s="35" t="s">
        <v>12577</v>
      </c>
      <c r="D115" s="35" t="s">
        <v>12577</v>
      </c>
      <c r="E115" s="2">
        <v>810016960</v>
      </c>
      <c r="F115" s="291"/>
      <c r="G115" s="271"/>
      <c r="H115" s="271"/>
      <c r="I115" s="291"/>
      <c r="J115" s="219">
        <f t="shared" si="7"/>
        <v>179.25399000000002</v>
      </c>
      <c r="K115" s="148">
        <v>199.17110000000002</v>
      </c>
      <c r="L115" s="848">
        <f t="shared" si="8"/>
        <v>0</v>
      </c>
    </row>
    <row r="116" spans="1:12">
      <c r="A116" s="12">
        <v>662492944905</v>
      </c>
      <c r="B116" s="852" t="s">
        <v>12578</v>
      </c>
      <c r="C116" s="850" t="s">
        <v>12579</v>
      </c>
      <c r="D116" s="850" t="s">
        <v>12579</v>
      </c>
      <c r="E116" s="199">
        <v>810016962</v>
      </c>
      <c r="F116" s="291"/>
      <c r="G116" s="271"/>
      <c r="H116" s="271"/>
      <c r="I116" s="291"/>
      <c r="J116" s="219">
        <f t="shared" si="7"/>
        <v>179.25399000000002</v>
      </c>
      <c r="K116" s="148">
        <v>199.17110000000002</v>
      </c>
      <c r="L116" s="848">
        <f t="shared" si="8"/>
        <v>0</v>
      </c>
    </row>
    <row r="117" spans="1:12">
      <c r="A117" s="12"/>
      <c r="B117" s="4"/>
      <c r="C117" s="850"/>
      <c r="D117" s="850"/>
      <c r="E117" s="111"/>
      <c r="F117" s="291"/>
      <c r="G117" s="271"/>
      <c r="H117" s="271"/>
      <c r="I117" s="291"/>
      <c r="J117" s="219"/>
      <c r="K117" s="148"/>
    </row>
    <row r="118" spans="1:12">
      <c r="A118" s="12"/>
      <c r="B118" s="35"/>
      <c r="C118" s="35"/>
      <c r="D118" s="35"/>
      <c r="E118" s="33"/>
      <c r="F118" s="291"/>
      <c r="G118" s="271"/>
      <c r="H118" s="271"/>
      <c r="I118" s="291"/>
      <c r="J118" s="219"/>
      <c r="K118" s="148"/>
    </row>
    <row r="119" spans="1:12">
      <c r="A119" s="12"/>
      <c r="B119" s="4"/>
      <c r="C119" s="35"/>
      <c r="D119" s="35"/>
      <c r="E119" s="33"/>
      <c r="F119" s="291"/>
      <c r="G119" s="271"/>
      <c r="H119" s="271"/>
      <c r="I119" s="291"/>
      <c r="J119" s="219"/>
      <c r="K119" s="148"/>
    </row>
    <row r="120" spans="1:12">
      <c r="A120" s="12"/>
      <c r="B120" s="4"/>
      <c r="C120" s="35"/>
      <c r="D120" s="35"/>
      <c r="E120" s="33"/>
      <c r="F120" s="291"/>
      <c r="G120" s="271"/>
      <c r="H120" s="271"/>
      <c r="I120" s="291"/>
      <c r="J120" s="219"/>
      <c r="K120" s="148"/>
    </row>
    <row r="121" spans="1:12">
      <c r="A121" s="12"/>
      <c r="B121" s="1"/>
      <c r="C121" s="35"/>
      <c r="D121" s="35"/>
      <c r="E121" s="33"/>
      <c r="F121" s="291"/>
      <c r="G121" s="271"/>
      <c r="H121" s="271"/>
      <c r="I121" s="291"/>
      <c r="J121" s="219"/>
      <c r="K121" s="148"/>
    </row>
    <row r="122" spans="1:12">
      <c r="A122" s="95"/>
      <c r="B122" s="35"/>
      <c r="C122" s="35"/>
      <c r="D122" s="35"/>
      <c r="E122" s="33"/>
      <c r="F122" s="291"/>
      <c r="G122" s="271"/>
      <c r="H122" s="271"/>
      <c r="I122" s="300"/>
      <c r="J122" s="219"/>
      <c r="K122" s="148"/>
    </row>
    <row r="123" spans="1:12">
      <c r="A123" s="95"/>
      <c r="B123" s="4"/>
      <c r="C123" s="35"/>
      <c r="D123" s="35"/>
      <c r="E123" s="33"/>
      <c r="F123" s="291"/>
      <c r="G123" s="271"/>
      <c r="H123" s="271"/>
      <c r="I123" s="291"/>
      <c r="J123" s="219"/>
      <c r="K123" s="148"/>
    </row>
    <row r="124" spans="1:12">
      <c r="A124" s="12"/>
      <c r="B124" s="4"/>
      <c r="C124" s="35"/>
      <c r="D124" s="35"/>
      <c r="E124" s="33"/>
      <c r="F124" s="291"/>
      <c r="G124" s="271"/>
      <c r="H124" s="271"/>
      <c r="I124" s="291"/>
      <c r="J124" s="219"/>
      <c r="K124" s="148"/>
    </row>
    <row r="125" spans="1:12">
      <c r="A125" s="95"/>
      <c r="B125" s="4"/>
      <c r="C125" s="35"/>
      <c r="D125" s="35"/>
      <c r="E125" s="33"/>
      <c r="F125" s="291"/>
      <c r="G125" s="271"/>
      <c r="H125" s="271"/>
      <c r="I125" s="300"/>
      <c r="J125" s="219"/>
      <c r="K125" s="148"/>
    </row>
    <row r="126" spans="1:12">
      <c r="A126" s="95"/>
      <c r="B126" s="4"/>
      <c r="C126" s="35"/>
      <c r="D126" s="35"/>
      <c r="E126" s="33"/>
      <c r="F126" s="305"/>
      <c r="G126" s="305"/>
      <c r="H126" s="305"/>
      <c r="I126" s="305"/>
      <c r="J126" s="219"/>
      <c r="K126" s="148"/>
    </row>
    <row r="127" spans="1:12">
      <c r="A127" s="12"/>
      <c r="B127" s="4"/>
      <c r="C127" s="35"/>
      <c r="D127" s="35"/>
      <c r="E127" s="33"/>
      <c r="F127" s="291"/>
      <c r="G127" s="271"/>
      <c r="H127" s="271"/>
      <c r="I127" s="291"/>
      <c r="J127" s="219"/>
      <c r="K127" s="148"/>
    </row>
    <row r="128" spans="1:12">
      <c r="A128" s="168"/>
      <c r="B128" s="56"/>
      <c r="C128" s="56"/>
      <c r="D128" s="56"/>
      <c r="E128" s="860"/>
      <c r="F128" s="301"/>
      <c r="G128" s="302"/>
      <c r="H128" s="303"/>
      <c r="I128" s="304"/>
      <c r="J128" s="219"/>
      <c r="K128" s="148"/>
    </row>
    <row r="129" spans="1:11">
      <c r="A129" s="12"/>
      <c r="B129" s="4"/>
      <c r="C129" s="35"/>
      <c r="D129" s="35"/>
      <c r="E129" s="33"/>
      <c r="F129" s="291"/>
      <c r="G129" s="271"/>
      <c r="H129" s="271"/>
      <c r="I129" s="291"/>
      <c r="J129" s="219"/>
      <c r="K129" s="148"/>
    </row>
    <row r="130" spans="1:11">
      <c r="A130" s="12"/>
      <c r="B130" s="4"/>
      <c r="C130" s="35"/>
      <c r="D130" s="35"/>
      <c r="E130" s="33"/>
      <c r="F130" s="291"/>
      <c r="G130" s="271"/>
      <c r="H130" s="299"/>
      <c r="I130" s="300"/>
      <c r="J130" s="219"/>
      <c r="K130" s="148"/>
    </row>
    <row r="131" spans="1:11">
      <c r="A131" s="12"/>
      <c r="B131" s="1"/>
      <c r="C131" s="35"/>
      <c r="D131" s="35"/>
      <c r="E131" s="33"/>
      <c r="F131" s="291"/>
      <c r="G131" s="271"/>
      <c r="H131" s="299"/>
      <c r="I131" s="291"/>
      <c r="J131" s="219"/>
      <c r="K131" s="148"/>
    </row>
    <row r="132" spans="1:11">
      <c r="A132" s="12"/>
      <c r="B132" s="1"/>
      <c r="C132" s="35"/>
      <c r="D132" s="35"/>
      <c r="E132" s="33"/>
      <c r="F132" s="291"/>
      <c r="G132" s="271"/>
      <c r="H132" s="299"/>
      <c r="I132" s="291"/>
      <c r="J132" s="219"/>
      <c r="K132" s="148"/>
    </row>
    <row r="133" spans="1:11">
      <c r="A133" s="12"/>
      <c r="B133" s="1"/>
      <c r="C133" s="850"/>
      <c r="D133" s="850"/>
      <c r="E133" s="111"/>
      <c r="F133" s="291"/>
      <c r="G133" s="271"/>
      <c r="H133" s="299"/>
      <c r="I133" s="291"/>
      <c r="J133" s="219"/>
      <c r="K133" s="148"/>
    </row>
    <row r="134" spans="1:11">
      <c r="A134" s="12"/>
      <c r="B134" s="1"/>
      <c r="C134" s="35"/>
      <c r="D134" s="35"/>
      <c r="E134" s="33"/>
      <c r="F134" s="291"/>
      <c r="G134" s="271"/>
      <c r="H134" s="299"/>
      <c r="I134" s="300"/>
      <c r="J134" s="219"/>
      <c r="K134" s="148"/>
    </row>
    <row r="135" spans="1:11">
      <c r="A135" s="12"/>
      <c r="B135" s="1"/>
      <c r="C135" s="35"/>
      <c r="D135" s="35"/>
      <c r="E135" s="33"/>
      <c r="F135" s="291"/>
      <c r="G135" s="271"/>
      <c r="H135" s="299"/>
      <c r="I135" s="300"/>
      <c r="J135" s="219"/>
      <c r="K135" s="148"/>
    </row>
    <row r="136" spans="1:11">
      <c r="A136" s="12"/>
      <c r="B136" s="35"/>
      <c r="C136" s="850"/>
      <c r="D136" s="850"/>
      <c r="E136" s="111"/>
      <c r="F136" s="291"/>
      <c r="G136" s="271"/>
      <c r="H136" s="271"/>
      <c r="I136" s="300"/>
      <c r="J136" s="219"/>
      <c r="K136" s="148"/>
    </row>
    <row r="137" spans="1:11">
      <c r="A137" s="12"/>
      <c r="B137" s="4"/>
      <c r="C137" s="35"/>
      <c r="D137" s="35"/>
      <c r="E137" s="33"/>
      <c r="F137" s="291"/>
      <c r="G137" s="271"/>
      <c r="H137" s="271"/>
      <c r="I137" s="291"/>
      <c r="J137" s="219"/>
      <c r="K137" s="148"/>
    </row>
    <row r="138" spans="1:11">
      <c r="A138" s="12"/>
      <c r="B138" s="39"/>
      <c r="C138" s="139"/>
      <c r="D138" s="139"/>
      <c r="E138" s="115"/>
      <c r="F138" s="291"/>
      <c r="G138" s="271"/>
      <c r="H138" s="271"/>
      <c r="I138" s="300"/>
      <c r="J138" s="219"/>
      <c r="K138" s="207"/>
    </row>
    <row r="139" spans="1:11">
      <c r="A139" s="12"/>
      <c r="B139" s="4"/>
      <c r="C139" s="35"/>
      <c r="D139" s="35"/>
      <c r="E139" s="33"/>
      <c r="F139" s="291"/>
      <c r="G139" s="271"/>
      <c r="H139" s="271"/>
      <c r="I139" s="300"/>
      <c r="J139" s="219"/>
      <c r="K139" s="207"/>
    </row>
    <row r="140" spans="1:11">
      <c r="A140" s="12"/>
      <c r="B140" s="1"/>
      <c r="C140" s="850"/>
      <c r="D140" s="850"/>
      <c r="E140" s="111"/>
      <c r="F140" s="291"/>
      <c r="G140" s="271"/>
      <c r="H140" s="271"/>
      <c r="I140" s="300"/>
      <c r="J140" s="219"/>
      <c r="K140" s="207"/>
    </row>
    <row r="141" spans="1:11">
      <c r="A141" s="12"/>
      <c r="B141" s="1"/>
      <c r="C141" s="850"/>
      <c r="D141" s="850"/>
      <c r="E141" s="111"/>
      <c r="F141" s="291"/>
      <c r="G141" s="271"/>
      <c r="H141" s="271"/>
      <c r="I141" s="300"/>
      <c r="J141" s="219"/>
      <c r="K141" s="207"/>
    </row>
    <row r="142" spans="1:11">
      <c r="A142" s="12"/>
      <c r="B142" s="35"/>
      <c r="C142" s="35"/>
      <c r="D142" s="35"/>
      <c r="E142" s="33"/>
      <c r="F142" s="291"/>
      <c r="G142" s="271"/>
      <c r="H142" s="271"/>
      <c r="I142" s="291"/>
      <c r="J142" s="219"/>
      <c r="K142" s="148"/>
    </row>
    <row r="143" spans="1:11">
      <c r="A143" s="12"/>
      <c r="B143" s="1"/>
      <c r="C143" s="35"/>
      <c r="D143" s="35"/>
      <c r="E143" s="33"/>
      <c r="F143" s="291"/>
      <c r="G143" s="271"/>
      <c r="H143" s="271"/>
      <c r="I143" s="300"/>
      <c r="J143" s="219"/>
      <c r="K143" s="148"/>
    </row>
    <row r="144" spans="1:11">
      <c r="A144" s="12"/>
      <c r="B144" s="1"/>
      <c r="C144" s="850"/>
      <c r="D144" s="850"/>
      <c r="E144" s="111"/>
      <c r="F144" s="291"/>
      <c r="G144" s="271"/>
      <c r="H144" s="271"/>
      <c r="I144" s="300"/>
      <c r="J144" s="219"/>
      <c r="K144" s="148"/>
    </row>
    <row r="145" spans="1:11">
      <c r="A145" s="12"/>
      <c r="B145" s="4"/>
      <c r="C145" s="35"/>
      <c r="D145" s="35"/>
      <c r="E145" s="33"/>
      <c r="F145" s="291"/>
      <c r="G145" s="271"/>
      <c r="H145" s="271"/>
      <c r="I145" s="291"/>
      <c r="J145" s="219"/>
      <c r="K145" s="148"/>
    </row>
    <row r="146" spans="1:11">
      <c r="A146" s="12"/>
      <c r="B146" s="4"/>
      <c r="C146" s="850"/>
      <c r="D146" s="850"/>
      <c r="E146" s="111"/>
      <c r="F146" s="291"/>
      <c r="G146" s="271"/>
      <c r="H146" s="271"/>
      <c r="I146" s="300"/>
      <c r="J146" s="219"/>
      <c r="K146" s="148"/>
    </row>
    <row r="147" spans="1:11">
      <c r="A147" s="12"/>
      <c r="B147" s="1"/>
      <c r="C147" s="850"/>
      <c r="D147" s="850"/>
      <c r="E147" s="111"/>
      <c r="F147" s="291"/>
      <c r="G147" s="271"/>
      <c r="H147" s="271"/>
      <c r="I147" s="291"/>
      <c r="J147" s="219"/>
      <c r="K147" s="148"/>
    </row>
    <row r="148" spans="1:11">
      <c r="A148" s="12"/>
      <c r="B148" s="1"/>
      <c r="C148" s="35"/>
      <c r="D148" s="35"/>
      <c r="E148" s="33"/>
      <c r="F148" s="291"/>
      <c r="G148" s="271"/>
      <c r="H148" s="271"/>
      <c r="I148" s="291"/>
      <c r="J148" s="219"/>
      <c r="K148" s="148"/>
    </row>
    <row r="149" spans="1:11">
      <c r="A149" s="12"/>
      <c r="B149" s="1"/>
      <c r="C149" s="35"/>
      <c r="D149" s="35"/>
      <c r="E149" s="33"/>
      <c r="F149" s="291"/>
      <c r="G149" s="271"/>
      <c r="H149" s="271"/>
      <c r="I149" s="300"/>
      <c r="J149" s="219"/>
      <c r="K149" s="148"/>
    </row>
    <row r="150" spans="1:11">
      <c r="A150" s="95"/>
      <c r="B150" s="1"/>
      <c r="C150" s="35"/>
      <c r="D150" s="35"/>
      <c r="E150" s="33"/>
      <c r="F150" s="291"/>
      <c r="G150" s="299"/>
      <c r="H150" s="299"/>
      <c r="I150" s="300"/>
      <c r="J150" s="219"/>
      <c r="K150" s="148"/>
    </row>
    <row r="151" spans="1:11">
      <c r="A151" s="12"/>
      <c r="B151" s="4"/>
      <c r="C151" s="35"/>
      <c r="D151" s="35"/>
      <c r="E151" s="33"/>
      <c r="F151" s="291"/>
      <c r="G151" s="271"/>
      <c r="H151" s="271"/>
      <c r="I151" s="291"/>
      <c r="J151" s="202"/>
      <c r="K151" s="280"/>
    </row>
    <row r="152" spans="1:11">
      <c r="A152" s="12"/>
      <c r="B152" s="4"/>
      <c r="C152" s="35"/>
      <c r="D152" s="35"/>
      <c r="E152" s="33"/>
      <c r="F152" s="291"/>
      <c r="G152" s="271"/>
      <c r="H152" s="271"/>
      <c r="I152" s="291"/>
      <c r="J152" s="202"/>
      <c r="K152" s="280"/>
    </row>
    <row r="153" spans="1:11">
      <c r="A153" s="12"/>
      <c r="B153" s="4"/>
      <c r="C153" s="35"/>
      <c r="D153" s="35"/>
      <c r="E153" s="33"/>
      <c r="F153" s="291"/>
      <c r="G153" s="271"/>
      <c r="H153" s="271"/>
      <c r="I153" s="291"/>
      <c r="J153" s="202"/>
      <c r="K153" s="280"/>
    </row>
    <row r="154" spans="1:11">
      <c r="A154" s="12"/>
      <c r="B154" s="4"/>
      <c r="C154" s="35"/>
      <c r="D154" s="35"/>
      <c r="E154" s="33"/>
      <c r="F154" s="291"/>
      <c r="G154" s="271"/>
      <c r="H154" s="271"/>
      <c r="I154" s="291"/>
      <c r="J154" s="202"/>
      <c r="K154" s="280"/>
    </row>
    <row r="155" spans="1:11">
      <c r="A155" s="12"/>
      <c r="B155" s="4"/>
      <c r="C155" s="35"/>
      <c r="D155" s="35"/>
      <c r="E155" s="33"/>
      <c r="F155" s="291"/>
      <c r="G155" s="271"/>
      <c r="H155" s="271"/>
      <c r="I155" s="291"/>
      <c r="J155" s="202"/>
      <c r="K155" s="280"/>
    </row>
    <row r="156" spans="1:11">
      <c r="A156" s="12"/>
      <c r="B156" s="4"/>
      <c r="C156" s="35"/>
      <c r="D156" s="35"/>
      <c r="E156" s="33"/>
      <c r="F156" s="291"/>
      <c r="G156" s="271"/>
      <c r="H156" s="271"/>
      <c r="I156" s="291"/>
      <c r="J156" s="202"/>
      <c r="K156" s="280"/>
    </row>
    <row r="157" spans="1:11">
      <c r="A157" s="12"/>
      <c r="B157" s="4"/>
      <c r="C157" s="35"/>
      <c r="D157" s="35"/>
      <c r="E157" s="33"/>
      <c r="F157" s="291"/>
      <c r="G157" s="271"/>
      <c r="H157" s="271"/>
      <c r="I157" s="291"/>
      <c r="J157" s="202"/>
      <c r="K157" s="280"/>
    </row>
    <row r="158" spans="1:11">
      <c r="A158" s="12"/>
      <c r="B158" s="4"/>
      <c r="C158" s="35"/>
      <c r="D158" s="35"/>
      <c r="E158" s="33"/>
      <c r="F158" s="291"/>
      <c r="G158" s="271"/>
      <c r="H158" s="271"/>
      <c r="I158" s="291"/>
      <c r="J158" s="202"/>
      <c r="K158" s="280"/>
    </row>
    <row r="159" spans="1:11">
      <c r="A159" s="12"/>
      <c r="B159" s="4"/>
      <c r="C159" s="35"/>
      <c r="D159" s="35"/>
      <c r="E159" s="33"/>
      <c r="F159" s="291"/>
      <c r="G159" s="271"/>
      <c r="H159" s="271"/>
      <c r="I159" s="291"/>
      <c r="J159" s="202"/>
      <c r="K159" s="280"/>
    </row>
    <row r="160" spans="1:11">
      <c r="A160" s="12"/>
      <c r="B160" s="4"/>
      <c r="C160" s="35"/>
      <c r="D160" s="35"/>
      <c r="E160" s="33"/>
      <c r="F160" s="291"/>
      <c r="G160" s="271"/>
      <c r="H160" s="271"/>
      <c r="I160" s="291"/>
      <c r="J160" s="202"/>
      <c r="K160" s="280"/>
    </row>
    <row r="161" spans="1:11">
      <c r="A161" s="12"/>
      <c r="B161" s="4"/>
      <c r="C161" s="35"/>
      <c r="D161" s="35"/>
      <c r="E161" s="33"/>
      <c r="F161" s="291"/>
      <c r="G161" s="271"/>
      <c r="H161" s="271"/>
      <c r="I161" s="291"/>
      <c r="J161" s="202"/>
      <c r="K161" s="280"/>
    </row>
    <row r="162" spans="1:11">
      <c r="A162" s="12"/>
      <c r="B162" s="4"/>
      <c r="C162" s="35"/>
      <c r="D162" s="35"/>
      <c r="E162" s="33"/>
      <c r="F162" s="291"/>
      <c r="G162" s="271"/>
      <c r="H162" s="271"/>
      <c r="I162" s="291"/>
      <c r="J162" s="202"/>
      <c r="K162" s="280"/>
    </row>
    <row r="163" spans="1:11">
      <c r="A163" s="12"/>
      <c r="B163" s="4"/>
      <c r="C163" s="35"/>
      <c r="D163" s="35"/>
      <c r="E163" s="33"/>
      <c r="F163" s="291"/>
      <c r="G163" s="271"/>
      <c r="H163" s="271"/>
      <c r="I163" s="291"/>
      <c r="J163" s="202"/>
      <c r="K163" s="280"/>
    </row>
    <row r="164" spans="1:11">
      <c r="A164" s="12"/>
      <c r="B164" s="4"/>
      <c r="C164" s="35"/>
      <c r="D164" s="35"/>
      <c r="E164" s="33"/>
      <c r="F164" s="291"/>
      <c r="G164" s="271"/>
      <c r="H164" s="271"/>
      <c r="I164" s="291"/>
      <c r="J164" s="202"/>
      <c r="K164" s="280"/>
    </row>
    <row r="165" spans="1:11">
      <c r="A165" s="12"/>
      <c r="B165" s="4"/>
      <c r="C165" s="35"/>
      <c r="D165" s="35"/>
      <c r="E165" s="33"/>
      <c r="F165" s="291"/>
      <c r="G165" s="271"/>
      <c r="H165" s="271"/>
      <c r="I165" s="291"/>
      <c r="J165" s="202"/>
      <c r="K165" s="280"/>
    </row>
    <row r="166" spans="1:11">
      <c r="A166" s="12"/>
      <c r="B166" s="4"/>
      <c r="C166" s="35"/>
      <c r="D166" s="35"/>
      <c r="E166" s="33"/>
      <c r="F166" s="291"/>
      <c r="G166" s="271"/>
      <c r="H166" s="271"/>
      <c r="I166" s="291"/>
      <c r="J166" s="202"/>
      <c r="K166" s="280"/>
    </row>
    <row r="167" spans="1:11">
      <c r="A167" s="12"/>
      <c r="B167" s="4"/>
      <c r="C167" s="35"/>
      <c r="D167" s="35"/>
      <c r="E167" s="33"/>
      <c r="F167" s="291"/>
      <c r="G167" s="271"/>
      <c r="H167" s="271"/>
      <c r="I167" s="291"/>
      <c r="J167" s="202"/>
      <c r="K167" s="280"/>
    </row>
    <row r="168" spans="1:11">
      <c r="A168" s="12"/>
      <c r="B168" s="4"/>
      <c r="C168" s="35"/>
      <c r="D168" s="35"/>
      <c r="E168" s="33"/>
      <c r="F168" s="291"/>
      <c r="G168" s="271"/>
      <c r="H168" s="271"/>
      <c r="I168" s="291"/>
      <c r="J168" s="202"/>
      <c r="K168" s="280"/>
    </row>
    <row r="169" spans="1:11">
      <c r="A169" s="12"/>
      <c r="B169" s="4"/>
      <c r="C169" s="35"/>
      <c r="D169" s="35"/>
      <c r="E169" s="33"/>
      <c r="F169" s="291"/>
      <c r="G169" s="271"/>
      <c r="H169" s="271"/>
      <c r="I169" s="291"/>
      <c r="J169" s="202"/>
      <c r="K169" s="280"/>
    </row>
    <row r="170" spans="1:11">
      <c r="A170" s="12"/>
      <c r="B170" s="4"/>
      <c r="C170" s="35"/>
      <c r="D170" s="35"/>
      <c r="E170" s="33"/>
      <c r="F170" s="291"/>
      <c r="G170" s="271"/>
      <c r="H170" s="271"/>
      <c r="I170" s="291"/>
      <c r="J170" s="202"/>
      <c r="K170" s="280"/>
    </row>
    <row r="171" spans="1:11">
      <c r="A171" s="12"/>
      <c r="B171" s="4"/>
      <c r="C171" s="35"/>
      <c r="D171" s="35"/>
      <c r="E171" s="33"/>
      <c r="F171" s="291"/>
      <c r="G171" s="271"/>
      <c r="H171" s="271"/>
      <c r="I171" s="291"/>
      <c r="J171" s="202"/>
      <c r="K171" s="280"/>
    </row>
    <row r="172" spans="1:11">
      <c r="A172" s="12"/>
      <c r="B172" s="4"/>
      <c r="C172" s="35"/>
      <c r="D172" s="35"/>
      <c r="E172" s="33"/>
      <c r="F172" s="291"/>
      <c r="G172" s="271"/>
      <c r="H172" s="271"/>
      <c r="I172" s="291"/>
      <c r="J172" s="202"/>
      <c r="K172" s="280"/>
    </row>
    <row r="173" spans="1:11">
      <c r="A173" s="12"/>
      <c r="B173" s="4"/>
      <c r="C173" s="35"/>
      <c r="D173" s="35"/>
      <c r="E173" s="33"/>
      <c r="F173" s="291"/>
      <c r="G173" s="271"/>
      <c r="H173" s="271"/>
      <c r="I173" s="291"/>
      <c r="J173" s="202"/>
      <c r="K173" s="280"/>
    </row>
    <row r="174" spans="1:11">
      <c r="A174" s="12"/>
      <c r="B174" s="4"/>
      <c r="C174" s="35"/>
      <c r="D174" s="35"/>
      <c r="E174" s="33"/>
      <c r="F174" s="291"/>
      <c r="G174" s="271"/>
      <c r="H174" s="271"/>
      <c r="I174" s="291"/>
      <c r="J174" s="202"/>
      <c r="K174" s="280"/>
    </row>
    <row r="175" spans="1:11">
      <c r="A175" s="12"/>
      <c r="B175" s="4"/>
      <c r="C175" s="35"/>
      <c r="D175" s="35"/>
      <c r="E175" s="33"/>
      <c r="F175" s="291"/>
      <c r="G175" s="271"/>
      <c r="H175" s="271"/>
      <c r="I175" s="291"/>
      <c r="J175" s="202"/>
      <c r="K175" s="280"/>
    </row>
    <row r="176" spans="1:11">
      <c r="A176" s="12"/>
      <c r="B176" s="4"/>
      <c r="C176" s="35"/>
      <c r="D176" s="35"/>
      <c r="E176" s="33"/>
      <c r="F176" s="291"/>
      <c r="G176" s="271"/>
      <c r="H176" s="271"/>
      <c r="I176" s="291"/>
      <c r="J176" s="202"/>
      <c r="K176" s="280"/>
    </row>
    <row r="177" spans="1:11">
      <c r="A177" s="12"/>
      <c r="B177" s="4"/>
      <c r="C177" s="35"/>
      <c r="D177" s="35"/>
      <c r="E177" s="33"/>
      <c r="F177" s="291"/>
      <c r="G177" s="271"/>
      <c r="H177" s="271"/>
      <c r="I177" s="291"/>
      <c r="J177" s="202"/>
      <c r="K177" s="280"/>
    </row>
    <row r="178" spans="1:11">
      <c r="A178" s="12"/>
      <c r="B178" s="4"/>
      <c r="C178" s="35"/>
      <c r="D178" s="35"/>
      <c r="E178" s="33"/>
      <c r="F178" s="291"/>
      <c r="G178" s="271"/>
      <c r="H178" s="271"/>
      <c r="I178" s="291"/>
      <c r="J178" s="202"/>
      <c r="K178" s="280"/>
    </row>
    <row r="179" spans="1:11">
      <c r="A179" s="12"/>
      <c r="B179" s="4"/>
      <c r="C179" s="35"/>
      <c r="D179" s="35"/>
      <c r="E179" s="33"/>
      <c r="F179" s="291"/>
      <c r="G179" s="271"/>
      <c r="H179" s="271"/>
      <c r="I179" s="291"/>
      <c r="J179" s="202"/>
      <c r="K179" s="280"/>
    </row>
    <row r="180" spans="1:11">
      <c r="A180" s="12"/>
      <c r="B180" s="4"/>
      <c r="C180" s="35"/>
      <c r="D180" s="35"/>
      <c r="E180" s="33"/>
      <c r="F180" s="291"/>
      <c r="G180" s="271"/>
      <c r="H180" s="271"/>
      <c r="I180" s="291"/>
      <c r="J180" s="202"/>
      <c r="K180" s="280"/>
    </row>
    <row r="181" spans="1:11">
      <c r="A181" s="12"/>
      <c r="B181" s="4"/>
      <c r="C181" s="35"/>
      <c r="D181" s="35"/>
      <c r="E181" s="33"/>
      <c r="F181" s="291"/>
      <c r="G181" s="271"/>
      <c r="H181" s="271"/>
      <c r="I181" s="291"/>
      <c r="J181" s="202"/>
      <c r="K181" s="280"/>
    </row>
    <row r="182" spans="1:11">
      <c r="A182" s="12"/>
      <c r="B182" s="4"/>
      <c r="C182" s="35"/>
      <c r="D182" s="35"/>
      <c r="E182" s="33"/>
      <c r="F182" s="291"/>
      <c r="G182" s="271"/>
      <c r="H182" s="271"/>
      <c r="I182" s="291"/>
      <c r="J182" s="202"/>
      <c r="K182" s="280"/>
    </row>
    <row r="183" spans="1:11">
      <c r="A183" s="12"/>
      <c r="B183" s="4"/>
      <c r="C183" s="35"/>
      <c r="D183" s="35"/>
      <c r="E183" s="33"/>
      <c r="F183" s="291"/>
      <c r="G183" s="271"/>
      <c r="H183" s="271"/>
      <c r="I183" s="291"/>
      <c r="J183" s="202"/>
      <c r="K183" s="280"/>
    </row>
    <row r="184" spans="1:11">
      <c r="A184" s="12"/>
      <c r="B184" s="4"/>
      <c r="C184" s="35"/>
      <c r="D184" s="35"/>
      <c r="E184" s="33"/>
      <c r="F184" s="291"/>
      <c r="G184" s="271"/>
      <c r="H184" s="271"/>
      <c r="I184" s="291"/>
      <c r="J184" s="202"/>
      <c r="K184" s="280"/>
    </row>
    <row r="185" spans="1:11">
      <c r="A185" s="12"/>
      <c r="B185" s="4"/>
      <c r="C185" s="35"/>
      <c r="D185" s="35"/>
      <c r="E185" s="33"/>
      <c r="F185" s="291"/>
      <c r="G185" s="271"/>
      <c r="H185" s="271"/>
      <c r="I185" s="291"/>
      <c r="J185" s="202"/>
      <c r="K185" s="280"/>
    </row>
    <row r="186" spans="1:11">
      <c r="A186" s="12"/>
      <c r="B186" s="4"/>
      <c r="C186" s="35"/>
      <c r="D186" s="35"/>
      <c r="E186" s="33"/>
      <c r="F186" s="291"/>
      <c r="G186" s="271"/>
      <c r="H186" s="271"/>
      <c r="I186" s="291"/>
      <c r="J186" s="202"/>
      <c r="K186" s="280"/>
    </row>
    <row r="187" spans="1:11">
      <c r="A187" s="12"/>
      <c r="B187" s="4"/>
      <c r="C187" s="35"/>
      <c r="D187" s="35"/>
      <c r="E187" s="33"/>
      <c r="F187" s="291"/>
      <c r="G187" s="271"/>
      <c r="H187" s="271"/>
      <c r="I187" s="291"/>
      <c r="J187" s="202"/>
      <c r="K187" s="280"/>
    </row>
    <row r="188" spans="1:11">
      <c r="A188" s="12"/>
      <c r="B188" s="4"/>
      <c r="C188" s="35"/>
      <c r="D188" s="35"/>
      <c r="E188" s="33"/>
      <c r="F188" s="291"/>
      <c r="G188" s="271"/>
      <c r="H188" s="271"/>
      <c r="I188" s="291"/>
      <c r="J188" s="202"/>
      <c r="K188" s="280"/>
    </row>
    <row r="189" spans="1:11">
      <c r="A189" s="12"/>
      <c r="B189" s="4"/>
      <c r="C189" s="35"/>
      <c r="D189" s="35"/>
      <c r="E189" s="33"/>
      <c r="F189" s="291"/>
      <c r="G189" s="271"/>
      <c r="H189" s="271"/>
      <c r="I189" s="291"/>
      <c r="J189" s="202"/>
      <c r="K189" s="280"/>
    </row>
    <row r="190" spans="1:11">
      <c r="A190" s="12"/>
      <c r="B190" s="4"/>
      <c r="C190" s="35"/>
      <c r="D190" s="35"/>
      <c r="E190" s="33"/>
      <c r="F190" s="291"/>
      <c r="G190" s="271"/>
      <c r="H190" s="271"/>
      <c r="I190" s="291"/>
      <c r="J190" s="202"/>
      <c r="K190" s="280"/>
    </row>
    <row r="191" spans="1:11">
      <c r="A191" s="12"/>
      <c r="B191" s="4"/>
      <c r="C191" s="35"/>
      <c r="D191" s="35"/>
      <c r="E191" s="33"/>
      <c r="F191" s="291"/>
      <c r="G191" s="271"/>
      <c r="H191" s="271"/>
      <c r="I191" s="291"/>
      <c r="J191" s="202"/>
      <c r="K191" s="280"/>
    </row>
    <row r="192" spans="1:11">
      <c r="A192" s="12"/>
      <c r="B192" s="4"/>
      <c r="C192" s="35"/>
      <c r="D192" s="35"/>
      <c r="E192" s="33"/>
      <c r="F192" s="291"/>
      <c r="G192" s="271"/>
      <c r="H192" s="271"/>
      <c r="I192" s="291"/>
      <c r="J192" s="202"/>
      <c r="K192" s="280"/>
    </row>
    <row r="193" spans="1:11">
      <c r="A193" s="12"/>
      <c r="B193" s="4"/>
      <c r="C193" s="35"/>
      <c r="D193" s="35"/>
      <c r="E193" s="33"/>
      <c r="F193" s="291"/>
      <c r="G193" s="271"/>
      <c r="H193" s="271"/>
      <c r="I193" s="291"/>
      <c r="J193" s="202"/>
      <c r="K193" s="280"/>
    </row>
    <row r="194" spans="1:11">
      <c r="A194" s="12"/>
      <c r="B194" s="4"/>
      <c r="C194" s="35"/>
      <c r="D194" s="35"/>
      <c r="E194" s="33"/>
      <c r="F194" s="291"/>
      <c r="G194" s="271"/>
      <c r="H194" s="271"/>
      <c r="I194" s="291"/>
      <c r="J194" s="202"/>
      <c r="K194" s="280"/>
    </row>
    <row r="195" spans="1:11">
      <c r="A195" s="12"/>
      <c r="B195" s="4"/>
      <c r="C195" s="35"/>
      <c r="D195" s="35"/>
      <c r="E195" s="33"/>
      <c r="F195" s="291"/>
      <c r="G195" s="271"/>
      <c r="H195" s="271"/>
      <c r="I195" s="291"/>
      <c r="J195" s="202"/>
      <c r="K195" s="280"/>
    </row>
    <row r="196" spans="1:11">
      <c r="A196" s="12"/>
      <c r="B196" s="4"/>
      <c r="C196" s="35"/>
      <c r="D196" s="35"/>
      <c r="E196" s="33"/>
      <c r="F196" s="291"/>
      <c r="G196" s="271"/>
      <c r="H196" s="271"/>
      <c r="I196" s="291"/>
      <c r="J196" s="202"/>
      <c r="K196" s="280"/>
    </row>
    <row r="197" spans="1:11">
      <c r="A197" s="12"/>
      <c r="B197" s="4"/>
      <c r="C197" s="35"/>
      <c r="D197" s="35"/>
      <c r="E197" s="33"/>
      <c r="F197" s="291"/>
      <c r="G197" s="271"/>
      <c r="H197" s="271"/>
      <c r="I197" s="291"/>
      <c r="J197" s="202"/>
      <c r="K197" s="280"/>
    </row>
    <row r="198" spans="1:11">
      <c r="A198" s="12"/>
      <c r="B198" s="4"/>
      <c r="C198" s="35"/>
      <c r="D198" s="35"/>
      <c r="E198" s="33"/>
      <c r="F198" s="291"/>
      <c r="G198" s="271"/>
      <c r="H198" s="271"/>
      <c r="I198" s="291"/>
      <c r="J198" s="202"/>
      <c r="K198" s="280"/>
    </row>
    <row r="199" spans="1:11">
      <c r="A199" s="12"/>
      <c r="B199" s="4"/>
      <c r="C199" s="35"/>
      <c r="D199" s="35"/>
      <c r="E199" s="33"/>
      <c r="F199" s="291"/>
      <c r="G199" s="271"/>
      <c r="H199" s="271"/>
      <c r="I199" s="291"/>
      <c r="J199" s="202"/>
      <c r="K199" s="280"/>
    </row>
    <row r="200" spans="1:11">
      <c r="A200" s="12"/>
      <c r="B200" s="4"/>
      <c r="C200" s="35"/>
      <c r="D200" s="35"/>
      <c r="E200" s="33"/>
      <c r="F200" s="291"/>
      <c r="G200" s="271"/>
      <c r="H200" s="271"/>
      <c r="I200" s="291"/>
      <c r="J200" s="202"/>
      <c r="K200" s="280"/>
    </row>
    <row r="201" spans="1:11">
      <c r="A201" s="12"/>
      <c r="B201" s="4"/>
      <c r="C201" s="35"/>
      <c r="D201" s="35"/>
      <c r="E201" s="33"/>
      <c r="F201" s="291"/>
      <c r="G201" s="271"/>
      <c r="H201" s="271"/>
      <c r="I201" s="291"/>
      <c r="J201" s="202"/>
      <c r="K201" s="280"/>
    </row>
    <row r="202" spans="1:11">
      <c r="A202" s="12"/>
      <c r="B202" s="4"/>
      <c r="C202" s="35"/>
      <c r="D202" s="35"/>
      <c r="E202" s="33"/>
      <c r="F202" s="291"/>
      <c r="G202" s="271"/>
      <c r="H202" s="271"/>
      <c r="I202" s="291"/>
      <c r="J202" s="202"/>
      <c r="K202" s="280"/>
    </row>
    <row r="203" spans="1:11">
      <c r="A203" s="12"/>
      <c r="B203" s="4"/>
      <c r="C203" s="35"/>
      <c r="D203" s="35"/>
      <c r="E203" s="33"/>
      <c r="F203" s="291"/>
      <c r="G203" s="271"/>
      <c r="H203" s="271"/>
      <c r="I203" s="291"/>
      <c r="J203" s="202"/>
      <c r="K203" s="280"/>
    </row>
    <row r="204" spans="1:11">
      <c r="A204" s="12"/>
      <c r="B204" s="4"/>
      <c r="C204" s="35"/>
      <c r="D204" s="35"/>
      <c r="E204" s="33"/>
      <c r="F204" s="291"/>
      <c r="G204" s="271"/>
      <c r="H204" s="271"/>
      <c r="I204" s="291"/>
      <c r="J204" s="202"/>
      <c r="K204" s="280"/>
    </row>
    <row r="205" spans="1:11">
      <c r="A205" s="12"/>
      <c r="B205" s="4"/>
      <c r="C205" s="35"/>
      <c r="D205" s="35"/>
      <c r="E205" s="33"/>
      <c r="F205" s="291"/>
      <c r="G205" s="271"/>
      <c r="H205" s="271"/>
      <c r="I205" s="291"/>
      <c r="J205" s="202"/>
      <c r="K205" s="280"/>
    </row>
    <row r="206" spans="1:11">
      <c r="A206" s="12"/>
      <c r="B206" s="4"/>
      <c r="C206" s="35"/>
      <c r="D206" s="35"/>
      <c r="E206" s="33"/>
      <c r="F206" s="291"/>
      <c r="G206" s="271"/>
      <c r="H206" s="271"/>
      <c r="I206" s="291"/>
      <c r="J206" s="202"/>
      <c r="K206" s="280"/>
    </row>
    <row r="207" spans="1:11">
      <c r="A207" s="12"/>
      <c r="B207" s="4"/>
      <c r="C207" s="35"/>
      <c r="D207" s="35"/>
      <c r="E207" s="33"/>
      <c r="F207" s="291"/>
      <c r="G207" s="271"/>
      <c r="H207" s="271"/>
      <c r="I207" s="291"/>
      <c r="J207" s="202"/>
      <c r="K207" s="280"/>
    </row>
    <row r="208" spans="1:11">
      <c r="A208" s="12"/>
      <c r="B208" s="4"/>
      <c r="C208" s="35"/>
      <c r="D208" s="35"/>
      <c r="E208" s="33"/>
      <c r="F208" s="291"/>
      <c r="G208" s="271"/>
      <c r="H208" s="271"/>
      <c r="I208" s="291"/>
      <c r="J208" s="202"/>
      <c r="K208" s="280"/>
    </row>
    <row r="209" spans="1:11">
      <c r="A209" s="12"/>
      <c r="B209" s="4"/>
      <c r="C209" s="35"/>
      <c r="D209" s="35"/>
      <c r="E209" s="33"/>
      <c r="F209" s="291"/>
      <c r="G209" s="271"/>
      <c r="H209" s="271"/>
      <c r="I209" s="291"/>
      <c r="J209" s="202"/>
      <c r="K209" s="280"/>
    </row>
    <row r="210" spans="1:11">
      <c r="A210" s="12"/>
      <c r="B210" s="4"/>
      <c r="C210" s="35"/>
      <c r="D210" s="35"/>
      <c r="E210" s="33"/>
      <c r="F210" s="291"/>
      <c r="G210" s="271"/>
      <c r="H210" s="271"/>
      <c r="I210" s="291"/>
      <c r="J210" s="202"/>
      <c r="K210" s="280"/>
    </row>
    <row r="211" spans="1:11">
      <c r="A211" s="12"/>
      <c r="B211" s="4"/>
      <c r="C211" s="35"/>
      <c r="D211" s="35"/>
      <c r="E211" s="33"/>
      <c r="F211" s="291"/>
      <c r="G211" s="271"/>
      <c r="H211" s="271"/>
      <c r="I211" s="291"/>
      <c r="J211" s="202"/>
      <c r="K211" s="280"/>
    </row>
    <row r="212" spans="1:11">
      <c r="A212" s="12"/>
      <c r="B212" s="4"/>
      <c r="C212" s="35"/>
      <c r="D212" s="35"/>
      <c r="E212" s="33"/>
      <c r="F212" s="291"/>
      <c r="G212" s="271"/>
      <c r="H212" s="271"/>
      <c r="I212" s="291"/>
      <c r="J212" s="202"/>
      <c r="K212" s="280"/>
    </row>
    <row r="213" spans="1:11">
      <c r="A213" s="12"/>
      <c r="B213" s="4"/>
      <c r="C213" s="35"/>
      <c r="D213" s="35"/>
      <c r="E213" s="33"/>
      <c r="F213" s="291"/>
      <c r="G213" s="271"/>
      <c r="H213" s="271"/>
      <c r="I213" s="291"/>
      <c r="J213" s="202"/>
      <c r="K213" s="280"/>
    </row>
    <row r="214" spans="1:11">
      <c r="A214" s="12"/>
      <c r="B214" s="4"/>
      <c r="C214" s="35"/>
      <c r="D214" s="35"/>
      <c r="E214" s="33"/>
      <c r="F214" s="291"/>
      <c r="G214" s="271"/>
      <c r="H214" s="271"/>
      <c r="I214" s="291"/>
      <c r="J214" s="202"/>
      <c r="K214" s="280"/>
    </row>
    <row r="215" spans="1:11">
      <c r="A215" s="12"/>
      <c r="B215" s="4"/>
      <c r="C215" s="35"/>
      <c r="D215" s="35"/>
      <c r="E215" s="33"/>
      <c r="F215" s="291"/>
      <c r="G215" s="271"/>
      <c r="H215" s="271"/>
      <c r="I215" s="291"/>
      <c r="J215" s="202"/>
      <c r="K215" s="280"/>
    </row>
    <row r="216" spans="1:11">
      <c r="A216" s="12"/>
      <c r="B216" s="4"/>
      <c r="C216" s="35"/>
      <c r="D216" s="35"/>
      <c r="E216" s="33"/>
      <c r="F216" s="291"/>
      <c r="G216" s="271"/>
      <c r="H216" s="271"/>
      <c r="I216" s="291"/>
      <c r="J216" s="202"/>
      <c r="K216" s="280"/>
    </row>
    <row r="217" spans="1:11">
      <c r="A217" s="12"/>
      <c r="B217" s="4"/>
      <c r="C217" s="35"/>
      <c r="D217" s="35"/>
      <c r="E217" s="33"/>
      <c r="F217" s="291"/>
      <c r="G217" s="271"/>
      <c r="H217" s="271"/>
      <c r="I217" s="291"/>
      <c r="J217" s="202"/>
      <c r="K217" s="280"/>
    </row>
    <row r="218" spans="1:11">
      <c r="A218" s="12"/>
      <c r="B218" s="4"/>
      <c r="C218" s="35"/>
      <c r="D218" s="35"/>
      <c r="E218" s="33"/>
      <c r="F218" s="291"/>
      <c r="G218" s="271"/>
      <c r="H218" s="271"/>
      <c r="I218" s="291"/>
      <c r="J218" s="202"/>
      <c r="K218" s="280"/>
    </row>
    <row r="219" spans="1:11">
      <c r="A219" s="12"/>
      <c r="B219" s="4"/>
      <c r="C219" s="35"/>
      <c r="D219" s="35"/>
      <c r="E219" s="33"/>
      <c r="F219" s="291"/>
      <c r="G219" s="271"/>
      <c r="H219" s="271"/>
      <c r="I219" s="291"/>
      <c r="J219" s="202"/>
      <c r="K219" s="280"/>
    </row>
    <row r="220" spans="1:11">
      <c r="A220" s="12"/>
      <c r="B220" s="4"/>
      <c r="C220" s="35"/>
      <c r="D220" s="35"/>
      <c r="E220" s="33"/>
      <c r="F220" s="291"/>
      <c r="G220" s="271"/>
      <c r="H220" s="271"/>
      <c r="I220" s="291"/>
      <c r="J220" s="202"/>
      <c r="K220" s="280"/>
    </row>
    <row r="221" spans="1:11">
      <c r="A221" s="12"/>
      <c r="B221" s="4"/>
      <c r="C221" s="35"/>
      <c r="D221" s="35"/>
      <c r="E221" s="33"/>
      <c r="F221" s="291"/>
      <c r="G221" s="271"/>
      <c r="H221" s="271"/>
      <c r="I221" s="291"/>
      <c r="J221" s="202"/>
      <c r="K221" s="280"/>
    </row>
    <row r="222" spans="1:11">
      <c r="A222" s="12"/>
      <c r="B222" s="4"/>
      <c r="C222" s="35"/>
      <c r="D222" s="35"/>
      <c r="E222" s="33"/>
      <c r="F222" s="291"/>
      <c r="G222" s="271"/>
      <c r="H222" s="271"/>
      <c r="I222" s="291"/>
      <c r="J222" s="202"/>
      <c r="K222" s="280"/>
    </row>
    <row r="223" spans="1:11">
      <c r="A223" s="12"/>
      <c r="B223" s="4"/>
      <c r="C223" s="35"/>
      <c r="D223" s="35"/>
      <c r="E223" s="33"/>
      <c r="F223" s="291"/>
      <c r="G223" s="271"/>
      <c r="H223" s="271"/>
      <c r="I223" s="291"/>
      <c r="J223" s="202"/>
      <c r="K223" s="280"/>
    </row>
    <row r="224" spans="1:11">
      <c r="A224" s="12"/>
      <c r="B224" s="4"/>
      <c r="C224" s="35"/>
      <c r="D224" s="35"/>
      <c r="E224" s="33"/>
      <c r="F224" s="291"/>
      <c r="G224" s="271"/>
      <c r="H224" s="271"/>
      <c r="I224" s="291"/>
      <c r="J224" s="202"/>
      <c r="K224" s="280"/>
    </row>
    <row r="225" spans="1:11">
      <c r="A225" s="12"/>
      <c r="B225" s="4"/>
      <c r="C225" s="35"/>
      <c r="D225" s="35"/>
      <c r="E225" s="33"/>
      <c r="F225" s="291"/>
      <c r="G225" s="271"/>
      <c r="H225" s="271"/>
      <c r="I225" s="291"/>
      <c r="J225" s="202"/>
      <c r="K225" s="280"/>
    </row>
    <row r="226" spans="1:11">
      <c r="A226" s="12"/>
      <c r="B226" s="4"/>
      <c r="C226" s="35"/>
      <c r="D226" s="35"/>
      <c r="E226" s="33"/>
      <c r="F226" s="291"/>
      <c r="G226" s="271"/>
      <c r="H226" s="271"/>
      <c r="I226" s="291"/>
      <c r="J226" s="202"/>
      <c r="K226" s="280"/>
    </row>
    <row r="227" spans="1:11">
      <c r="A227" s="12"/>
      <c r="B227" s="4"/>
      <c r="C227" s="35"/>
      <c r="D227" s="35"/>
      <c r="E227" s="33"/>
      <c r="F227" s="291"/>
      <c r="G227" s="271"/>
      <c r="H227" s="271"/>
      <c r="I227" s="291"/>
      <c r="J227" s="202"/>
      <c r="K227" s="280"/>
    </row>
    <row r="228" spans="1:11">
      <c r="A228" s="12"/>
      <c r="B228" s="4"/>
      <c r="C228" s="35"/>
      <c r="D228" s="35"/>
      <c r="E228" s="33"/>
      <c r="F228" s="291"/>
      <c r="G228" s="271"/>
      <c r="H228" s="271"/>
      <c r="I228" s="291"/>
      <c r="J228" s="202"/>
      <c r="K228" s="280"/>
    </row>
    <row r="229" spans="1:11">
      <c r="A229" s="12"/>
      <c r="B229" s="4"/>
      <c r="C229" s="35"/>
      <c r="D229" s="35"/>
      <c r="E229" s="33"/>
      <c r="F229" s="291"/>
      <c r="G229" s="271"/>
      <c r="H229" s="271"/>
      <c r="I229" s="291"/>
      <c r="J229" s="202"/>
      <c r="K229" s="280"/>
    </row>
    <row r="230" spans="1:11">
      <c r="A230" s="12"/>
      <c r="B230" s="4"/>
      <c r="C230" s="35"/>
      <c r="D230" s="35"/>
      <c r="E230" s="33"/>
      <c r="F230" s="291"/>
      <c r="G230" s="271"/>
      <c r="H230" s="271"/>
      <c r="I230" s="291"/>
      <c r="J230" s="202"/>
      <c r="K230" s="280"/>
    </row>
    <row r="231" spans="1:11">
      <c r="A231" s="12"/>
      <c r="B231" s="4"/>
      <c r="C231" s="35"/>
      <c r="D231" s="35"/>
      <c r="E231" s="33"/>
      <c r="F231" s="291"/>
      <c r="G231" s="271"/>
      <c r="H231" s="271"/>
      <c r="I231" s="291"/>
      <c r="J231" s="202"/>
      <c r="K231" s="280"/>
    </row>
    <row r="232" spans="1:11">
      <c r="A232" s="12"/>
      <c r="B232" s="4"/>
      <c r="C232" s="35"/>
      <c r="D232" s="35"/>
      <c r="E232" s="33"/>
      <c r="F232" s="291"/>
      <c r="G232" s="271"/>
      <c r="H232" s="271"/>
      <c r="I232" s="291"/>
      <c r="J232" s="202"/>
      <c r="K232" s="280"/>
    </row>
    <row r="233" spans="1:11">
      <c r="A233" s="12"/>
      <c r="B233" s="4"/>
      <c r="C233" s="35"/>
      <c r="D233" s="35"/>
      <c r="E233" s="33"/>
      <c r="F233" s="291"/>
      <c r="G233" s="271"/>
      <c r="H233" s="271"/>
      <c r="I233" s="291"/>
      <c r="J233" s="202"/>
      <c r="K233" s="280"/>
    </row>
    <row r="234" spans="1:11">
      <c r="A234" s="12"/>
      <c r="B234" s="4"/>
      <c r="C234" s="35"/>
      <c r="D234" s="35"/>
      <c r="E234" s="33"/>
      <c r="F234" s="291"/>
      <c r="G234" s="271"/>
      <c r="H234" s="271"/>
      <c r="I234" s="291"/>
      <c r="J234" s="202"/>
      <c r="K234" s="280"/>
    </row>
    <row r="235" spans="1:11">
      <c r="A235" s="12"/>
      <c r="B235" s="4"/>
      <c r="C235" s="35"/>
      <c r="D235" s="35"/>
      <c r="E235" s="33"/>
      <c r="F235" s="291"/>
      <c r="G235" s="271"/>
      <c r="H235" s="271"/>
      <c r="I235" s="291"/>
      <c r="J235" s="202"/>
      <c r="K235" s="280"/>
    </row>
    <row r="236" spans="1:11">
      <c r="A236" s="12"/>
      <c r="B236" s="4"/>
      <c r="C236" s="35"/>
      <c r="D236" s="35"/>
      <c r="E236" s="33"/>
      <c r="F236" s="291"/>
      <c r="G236" s="271"/>
      <c r="H236" s="271"/>
      <c r="I236" s="291"/>
      <c r="J236" s="202"/>
      <c r="K236" s="280"/>
    </row>
    <row r="237" spans="1:11">
      <c r="A237" s="12"/>
      <c r="B237" s="4"/>
      <c r="C237" s="35"/>
      <c r="D237" s="35"/>
      <c r="E237" s="33"/>
      <c r="F237" s="291"/>
      <c r="G237" s="271"/>
      <c r="H237" s="271"/>
      <c r="I237" s="291"/>
      <c r="J237" s="202"/>
      <c r="K237" s="280"/>
    </row>
    <row r="238" spans="1:11">
      <c r="A238" s="12"/>
      <c r="B238" s="4"/>
      <c r="C238" s="35"/>
      <c r="D238" s="35"/>
      <c r="E238" s="33"/>
      <c r="F238" s="291"/>
      <c r="G238" s="271"/>
      <c r="H238" s="271"/>
      <c r="I238" s="291"/>
      <c r="J238" s="202"/>
      <c r="K238" s="280"/>
    </row>
    <row r="239" spans="1:11">
      <c r="A239" s="12"/>
      <c r="B239" s="4"/>
      <c r="C239" s="35"/>
      <c r="D239" s="35"/>
      <c r="E239" s="33"/>
      <c r="F239" s="291"/>
      <c r="G239" s="271"/>
      <c r="H239" s="271"/>
      <c r="I239" s="291"/>
      <c r="J239" s="202"/>
      <c r="K239" s="280"/>
    </row>
    <row r="240" spans="1:11">
      <c r="A240" s="12"/>
      <c r="B240" s="4"/>
      <c r="C240" s="35"/>
      <c r="D240" s="35"/>
      <c r="E240" s="33"/>
      <c r="F240" s="291"/>
      <c r="G240" s="271"/>
      <c r="H240" s="271"/>
      <c r="I240" s="291"/>
      <c r="J240" s="202"/>
      <c r="K240" s="280"/>
    </row>
    <row r="241" spans="1:11">
      <c r="A241" s="12"/>
      <c r="B241" s="4"/>
      <c r="C241" s="35"/>
      <c r="D241" s="35"/>
      <c r="E241" s="33"/>
      <c r="F241" s="291"/>
      <c r="G241" s="271"/>
      <c r="H241" s="271"/>
      <c r="I241" s="291"/>
      <c r="J241" s="202"/>
      <c r="K241" s="280"/>
    </row>
    <row r="242" spans="1:11">
      <c r="A242" s="12"/>
      <c r="B242" s="4"/>
      <c r="C242" s="35"/>
      <c r="D242" s="35"/>
      <c r="E242" s="33"/>
      <c r="F242" s="291"/>
      <c r="G242" s="271"/>
      <c r="H242" s="271"/>
      <c r="I242" s="291"/>
      <c r="J242" s="202"/>
      <c r="K242" s="280"/>
    </row>
    <row r="243" spans="1:11">
      <c r="A243" s="12"/>
      <c r="B243" s="4"/>
      <c r="C243" s="35"/>
      <c r="D243" s="35"/>
      <c r="E243" s="33"/>
      <c r="F243" s="291"/>
      <c r="G243" s="271"/>
      <c r="H243" s="271"/>
      <c r="I243" s="291"/>
      <c r="J243" s="202"/>
      <c r="K243" s="280"/>
    </row>
    <row r="244" spans="1:11">
      <c r="A244" s="12"/>
      <c r="B244" s="4"/>
      <c r="C244" s="35"/>
      <c r="D244" s="35"/>
      <c r="E244" s="33"/>
      <c r="F244" s="291"/>
      <c r="G244" s="271"/>
      <c r="H244" s="271"/>
      <c r="I244" s="291"/>
      <c r="J244" s="202"/>
      <c r="K244" s="280"/>
    </row>
    <row r="245" spans="1:11">
      <c r="A245" s="12"/>
      <c r="B245" s="4"/>
      <c r="C245" s="35"/>
      <c r="D245" s="35"/>
      <c r="E245" s="33"/>
      <c r="F245" s="291"/>
      <c r="G245" s="271"/>
      <c r="H245" s="271"/>
      <c r="I245" s="291"/>
      <c r="J245" s="202"/>
      <c r="K245" s="280"/>
    </row>
    <row r="246" spans="1:11">
      <c r="A246" s="12"/>
      <c r="B246" s="4"/>
      <c r="C246" s="35"/>
      <c r="D246" s="35"/>
      <c r="E246" s="33"/>
      <c r="F246" s="291"/>
      <c r="G246" s="271"/>
      <c r="H246" s="271"/>
      <c r="I246" s="291"/>
      <c r="J246" s="202"/>
      <c r="K246" s="280"/>
    </row>
    <row r="247" spans="1:11">
      <c r="A247" s="12"/>
      <c r="B247" s="4"/>
      <c r="C247" s="35"/>
      <c r="D247" s="35"/>
      <c r="E247" s="33"/>
      <c r="F247" s="291"/>
      <c r="G247" s="271"/>
      <c r="H247" s="271"/>
      <c r="I247" s="291"/>
      <c r="J247" s="202"/>
      <c r="K247" s="280"/>
    </row>
    <row r="248" spans="1:11">
      <c r="A248" s="12"/>
      <c r="B248" s="4"/>
      <c r="C248" s="35"/>
      <c r="D248" s="35"/>
      <c r="E248" s="33"/>
      <c r="F248" s="291"/>
      <c r="G248" s="271"/>
      <c r="H248" s="271"/>
      <c r="I248" s="291"/>
      <c r="J248" s="202"/>
      <c r="K248" s="280"/>
    </row>
    <row r="249" spans="1:11">
      <c r="A249" s="12"/>
      <c r="B249" s="4"/>
      <c r="C249" s="35"/>
      <c r="D249" s="35"/>
      <c r="E249" s="33"/>
      <c r="F249" s="291"/>
      <c r="G249" s="271"/>
      <c r="H249" s="271"/>
      <c r="I249" s="291"/>
      <c r="J249" s="202"/>
      <c r="K249" s="280"/>
    </row>
    <row r="250" spans="1:11">
      <c r="A250" s="12"/>
      <c r="B250" s="4"/>
      <c r="C250" s="35"/>
      <c r="D250" s="35"/>
      <c r="E250" s="33"/>
      <c r="F250" s="291"/>
      <c r="G250" s="271"/>
      <c r="H250" s="271"/>
      <c r="I250" s="291"/>
      <c r="J250" s="202"/>
      <c r="K250" s="280"/>
    </row>
    <row r="251" spans="1:11">
      <c r="A251" s="12"/>
      <c r="B251" s="4"/>
      <c r="C251" s="35"/>
      <c r="D251" s="35"/>
      <c r="E251" s="33"/>
      <c r="F251" s="291"/>
      <c r="G251" s="271"/>
      <c r="H251" s="271"/>
      <c r="I251" s="291"/>
      <c r="J251" s="202"/>
      <c r="K251" s="280"/>
    </row>
    <row r="252" spans="1:11">
      <c r="A252" s="12"/>
      <c r="B252" s="4"/>
      <c r="C252" s="35"/>
      <c r="D252" s="35"/>
      <c r="E252" s="33"/>
      <c r="F252" s="291"/>
      <c r="G252" s="271"/>
      <c r="H252" s="271"/>
      <c r="I252" s="291"/>
      <c r="J252" s="202"/>
      <c r="K252" s="280"/>
    </row>
    <row r="253" spans="1:11">
      <c r="A253" s="12"/>
      <c r="B253" s="4"/>
      <c r="C253" s="35"/>
      <c r="D253" s="35"/>
      <c r="E253" s="33"/>
      <c r="F253" s="291"/>
      <c r="G253" s="271"/>
      <c r="H253" s="271"/>
      <c r="I253" s="291"/>
      <c r="J253" s="202"/>
      <c r="K253" s="280"/>
    </row>
    <row r="254" spans="1:11">
      <c r="A254" s="12"/>
      <c r="B254" s="4"/>
      <c r="C254" s="35"/>
      <c r="D254" s="35"/>
      <c r="E254" s="33"/>
      <c r="F254" s="291"/>
      <c r="G254" s="271"/>
      <c r="H254" s="271"/>
      <c r="I254" s="291"/>
      <c r="J254" s="202"/>
      <c r="K254" s="280"/>
    </row>
    <row r="255" spans="1:11">
      <c r="A255" s="12"/>
      <c r="B255" s="4"/>
      <c r="C255" s="35"/>
      <c r="D255" s="35"/>
      <c r="E255" s="33"/>
      <c r="F255" s="291"/>
      <c r="G255" s="271"/>
      <c r="H255" s="271"/>
      <c r="I255" s="291"/>
      <c r="J255" s="202"/>
      <c r="K255" s="280"/>
    </row>
    <row r="256" spans="1:11">
      <c r="A256" s="12"/>
      <c r="B256" s="4"/>
      <c r="C256" s="35"/>
      <c r="D256" s="35"/>
      <c r="E256" s="33"/>
      <c r="F256" s="291"/>
      <c r="G256" s="271"/>
      <c r="H256" s="271"/>
      <c r="I256" s="291"/>
      <c r="J256" s="202"/>
      <c r="K256" s="280"/>
    </row>
    <row r="257" spans="1:11">
      <c r="A257" s="12"/>
      <c r="B257" s="4"/>
      <c r="C257" s="35"/>
      <c r="D257" s="35"/>
      <c r="E257" s="33"/>
      <c r="F257" s="291"/>
      <c r="G257" s="271"/>
      <c r="H257" s="271"/>
      <c r="I257" s="291"/>
      <c r="J257" s="202"/>
      <c r="K257" s="280"/>
    </row>
    <row r="258" spans="1:11">
      <c r="A258" s="12"/>
      <c r="B258" s="4"/>
      <c r="C258" s="35"/>
      <c r="D258" s="35"/>
      <c r="E258" s="33"/>
      <c r="F258" s="291"/>
      <c r="G258" s="271"/>
      <c r="H258" s="271"/>
      <c r="I258" s="291"/>
      <c r="J258" s="202"/>
      <c r="K258" s="280"/>
    </row>
    <row r="259" spans="1:11">
      <c r="A259" s="12"/>
      <c r="B259" s="4"/>
      <c r="C259" s="35"/>
      <c r="D259" s="35"/>
      <c r="E259" s="33"/>
      <c r="F259" s="291"/>
      <c r="G259" s="271"/>
      <c r="H259" s="271"/>
      <c r="I259" s="291"/>
      <c r="J259" s="202"/>
      <c r="K259" s="280"/>
    </row>
    <row r="260" spans="1:11">
      <c r="A260" s="12"/>
      <c r="B260" s="4"/>
      <c r="C260" s="35"/>
      <c r="D260" s="35"/>
      <c r="E260" s="33"/>
      <c r="F260" s="291"/>
      <c r="G260" s="271"/>
      <c r="H260" s="271"/>
      <c r="I260" s="291"/>
      <c r="J260" s="202"/>
      <c r="K260" s="280"/>
    </row>
    <row r="261" spans="1:11">
      <c r="A261" s="12"/>
      <c r="B261" s="4"/>
      <c r="C261" s="35"/>
      <c r="D261" s="35"/>
      <c r="E261" s="33"/>
      <c r="F261" s="291"/>
      <c r="G261" s="271"/>
      <c r="H261" s="271"/>
      <c r="I261" s="291"/>
      <c r="J261" s="202"/>
      <c r="K261" s="280"/>
    </row>
    <row r="262" spans="1:11">
      <c r="A262" s="12"/>
      <c r="B262" s="4"/>
      <c r="C262" s="35"/>
      <c r="D262" s="35"/>
      <c r="E262" s="33"/>
      <c r="F262" s="291"/>
      <c r="G262" s="271"/>
      <c r="H262" s="271"/>
      <c r="I262" s="291"/>
      <c r="J262" s="202"/>
      <c r="K262" s="280"/>
    </row>
    <row r="263" spans="1:11">
      <c r="A263" s="12"/>
      <c r="B263" s="4"/>
      <c r="C263" s="35"/>
      <c r="D263" s="35"/>
      <c r="E263" s="33"/>
      <c r="F263" s="291"/>
      <c r="G263" s="271"/>
      <c r="H263" s="271"/>
      <c r="I263" s="291"/>
      <c r="J263" s="202"/>
      <c r="K263" s="280"/>
    </row>
    <row r="264" spans="1:11">
      <c r="A264" s="12"/>
      <c r="B264" s="4"/>
      <c r="C264" s="35"/>
      <c r="D264" s="35"/>
      <c r="E264" s="33"/>
      <c r="F264" s="291"/>
      <c r="G264" s="271"/>
      <c r="H264" s="271"/>
      <c r="I264" s="291"/>
      <c r="J264" s="202"/>
      <c r="K264" s="280"/>
    </row>
    <row r="265" spans="1:11">
      <c r="A265" s="12"/>
      <c r="B265" s="4"/>
      <c r="C265" s="35"/>
      <c r="D265" s="35"/>
      <c r="E265" s="33"/>
      <c r="F265" s="291"/>
      <c r="G265" s="271"/>
      <c r="H265" s="271"/>
      <c r="I265" s="291"/>
      <c r="J265" s="202"/>
      <c r="K265" s="280"/>
    </row>
    <row r="266" spans="1:11">
      <c r="A266" s="12"/>
      <c r="B266" s="4"/>
      <c r="C266" s="35"/>
      <c r="D266" s="35"/>
      <c r="E266" s="33"/>
      <c r="F266" s="291"/>
      <c r="G266" s="271"/>
      <c r="H266" s="271"/>
      <c r="I266" s="291"/>
      <c r="J266" s="202"/>
      <c r="K266" s="280"/>
    </row>
    <row r="267" spans="1:11">
      <c r="A267" s="12"/>
      <c r="B267" s="4"/>
      <c r="C267" s="35"/>
      <c r="D267" s="35"/>
      <c r="E267" s="33"/>
      <c r="F267" s="291"/>
      <c r="G267" s="271"/>
      <c r="H267" s="271"/>
      <c r="I267" s="291"/>
      <c r="J267" s="202"/>
      <c r="K267" s="280"/>
    </row>
    <row r="268" spans="1:11">
      <c r="A268" s="12"/>
      <c r="B268" s="4"/>
      <c r="C268" s="35"/>
      <c r="D268" s="35"/>
      <c r="E268" s="33"/>
      <c r="F268" s="291"/>
      <c r="G268" s="271"/>
      <c r="H268" s="271"/>
      <c r="I268" s="291"/>
      <c r="J268" s="202"/>
      <c r="K268" s="280"/>
    </row>
    <row r="269" spans="1:11">
      <c r="A269" s="12"/>
      <c r="B269" s="4"/>
      <c r="C269" s="35"/>
      <c r="D269" s="35"/>
      <c r="E269" s="33"/>
      <c r="F269" s="291"/>
      <c r="G269" s="271"/>
      <c r="H269" s="271"/>
      <c r="I269" s="291"/>
      <c r="J269" s="202"/>
      <c r="K269" s="280"/>
    </row>
    <row r="270" spans="1:11">
      <c r="A270" s="12"/>
      <c r="B270" s="4"/>
      <c r="C270" s="35"/>
      <c r="D270" s="35"/>
      <c r="E270" s="33"/>
      <c r="F270" s="291"/>
      <c r="G270" s="271"/>
      <c r="H270" s="271"/>
      <c r="I270" s="291"/>
      <c r="J270" s="202"/>
      <c r="K270" s="280"/>
    </row>
    <row r="271" spans="1:11">
      <c r="A271" s="12"/>
      <c r="B271" s="4"/>
      <c r="C271" s="35"/>
      <c r="D271" s="35"/>
      <c r="E271" s="33"/>
      <c r="F271" s="291"/>
      <c r="G271" s="271"/>
      <c r="H271" s="271"/>
      <c r="I271" s="291"/>
      <c r="J271" s="202"/>
      <c r="K271" s="280"/>
    </row>
    <row r="272" spans="1:11">
      <c r="A272" s="12"/>
      <c r="B272" s="4"/>
      <c r="C272" s="35"/>
      <c r="D272" s="35"/>
      <c r="E272" s="33"/>
      <c r="F272" s="291"/>
      <c r="G272" s="271"/>
      <c r="H272" s="271"/>
      <c r="I272" s="291"/>
      <c r="J272" s="202"/>
      <c r="K272" s="280"/>
    </row>
    <row r="273" spans="1:11">
      <c r="A273" s="12"/>
      <c r="B273" s="4"/>
      <c r="C273" s="35"/>
      <c r="D273" s="35"/>
      <c r="E273" s="33"/>
      <c r="F273" s="291"/>
      <c r="G273" s="271"/>
      <c r="H273" s="271"/>
      <c r="I273" s="291"/>
      <c r="J273" s="202"/>
      <c r="K273" s="280"/>
    </row>
    <row r="274" spans="1:11">
      <c r="A274" s="12"/>
      <c r="B274" s="4"/>
      <c r="C274" s="35"/>
      <c r="D274" s="35"/>
      <c r="E274" s="33"/>
      <c r="F274" s="291"/>
      <c r="G274" s="271"/>
      <c r="H274" s="271"/>
      <c r="I274" s="291"/>
      <c r="J274" s="202"/>
      <c r="K274" s="280"/>
    </row>
    <row r="275" spans="1:11">
      <c r="A275" s="12"/>
      <c r="B275" s="4"/>
      <c r="C275" s="35"/>
      <c r="D275" s="35"/>
      <c r="E275" s="33"/>
      <c r="F275" s="291"/>
      <c r="G275" s="271"/>
      <c r="H275" s="271"/>
      <c r="I275" s="291"/>
      <c r="J275" s="202"/>
      <c r="K275" s="280"/>
    </row>
    <row r="276" spans="1:11">
      <c r="A276" s="12"/>
      <c r="B276" s="4"/>
      <c r="C276" s="35"/>
      <c r="D276" s="35"/>
      <c r="E276" s="33"/>
      <c r="F276" s="291"/>
      <c r="G276" s="271"/>
      <c r="H276" s="271"/>
      <c r="I276" s="291"/>
      <c r="J276" s="202"/>
      <c r="K276" s="280"/>
    </row>
    <row r="277" spans="1:11">
      <c r="A277" s="12"/>
      <c r="B277" s="4"/>
      <c r="C277" s="35"/>
      <c r="D277" s="35"/>
      <c r="E277" s="33"/>
      <c r="F277" s="291"/>
      <c r="G277" s="271"/>
      <c r="H277" s="271"/>
      <c r="I277" s="291"/>
      <c r="J277" s="202"/>
      <c r="K277" s="280"/>
    </row>
    <row r="278" spans="1:11">
      <c r="A278" s="12"/>
      <c r="B278" s="4"/>
      <c r="C278" s="35"/>
      <c r="D278" s="35"/>
      <c r="E278" s="33"/>
      <c r="F278" s="291"/>
      <c r="G278" s="271"/>
      <c r="H278" s="271"/>
      <c r="I278" s="291"/>
      <c r="J278" s="202"/>
      <c r="K278" s="280"/>
    </row>
    <row r="279" spans="1:11">
      <c r="A279" s="12"/>
      <c r="B279" s="4"/>
      <c r="C279" s="35"/>
      <c r="D279" s="35"/>
      <c r="E279" s="33"/>
      <c r="F279" s="291"/>
      <c r="G279" s="271"/>
      <c r="H279" s="271"/>
      <c r="I279" s="291"/>
      <c r="J279" s="202"/>
      <c r="K279" s="280"/>
    </row>
    <row r="280" spans="1:11">
      <c r="A280" s="12"/>
      <c r="B280" s="4"/>
      <c r="C280" s="35"/>
      <c r="D280" s="35"/>
      <c r="E280" s="33"/>
      <c r="F280" s="291"/>
      <c r="G280" s="271"/>
      <c r="H280" s="271"/>
      <c r="I280" s="291"/>
      <c r="J280" s="202"/>
      <c r="K280" s="280"/>
    </row>
    <row r="281" spans="1:11">
      <c r="A281" s="12"/>
      <c r="B281" s="4"/>
      <c r="C281" s="35"/>
      <c r="D281" s="35"/>
      <c r="E281" s="33"/>
      <c r="F281" s="291"/>
      <c r="G281" s="271"/>
      <c r="H281" s="271"/>
      <c r="I281" s="291"/>
      <c r="J281" s="202"/>
      <c r="K281" s="280"/>
    </row>
    <row r="282" spans="1:11">
      <c r="A282" s="12"/>
      <c r="B282" s="4"/>
      <c r="C282" s="35"/>
      <c r="D282" s="35"/>
      <c r="E282" s="33"/>
      <c r="F282" s="291"/>
      <c r="G282" s="271"/>
      <c r="H282" s="271"/>
      <c r="I282" s="291"/>
      <c r="J282" s="202"/>
      <c r="K282" s="280"/>
    </row>
    <row r="283" spans="1:11">
      <c r="A283" s="12"/>
      <c r="B283" s="4"/>
      <c r="C283" s="35"/>
      <c r="D283" s="35"/>
      <c r="E283" s="33"/>
      <c r="F283" s="291"/>
      <c r="G283" s="271"/>
      <c r="H283" s="271"/>
      <c r="I283" s="291"/>
      <c r="J283" s="202"/>
      <c r="K283" s="280"/>
    </row>
    <row r="284" spans="1:11">
      <c r="A284" s="12"/>
      <c r="B284" s="4"/>
      <c r="C284" s="35"/>
      <c r="D284" s="35"/>
      <c r="E284" s="33"/>
      <c r="F284" s="291"/>
      <c r="G284" s="271"/>
      <c r="H284" s="271"/>
      <c r="I284" s="291"/>
      <c r="J284" s="202"/>
      <c r="K284" s="280"/>
    </row>
    <row r="285" spans="1:11">
      <c r="A285" s="12"/>
      <c r="B285" s="4"/>
      <c r="C285" s="35"/>
      <c r="D285" s="35"/>
      <c r="E285" s="33"/>
      <c r="F285" s="291"/>
      <c r="G285" s="271"/>
      <c r="H285" s="271"/>
      <c r="I285" s="291"/>
      <c r="J285" s="202"/>
      <c r="K285" s="280"/>
    </row>
    <row r="286" spans="1:11">
      <c r="A286" s="12"/>
      <c r="B286" s="4"/>
      <c r="C286" s="35"/>
      <c r="D286" s="35"/>
      <c r="E286" s="33"/>
      <c r="F286" s="291"/>
      <c r="G286" s="271"/>
      <c r="H286" s="271"/>
      <c r="I286" s="291"/>
      <c r="J286" s="202"/>
      <c r="K286" s="280"/>
    </row>
    <row r="287" spans="1:11">
      <c r="A287" s="12"/>
      <c r="B287" s="4"/>
      <c r="C287" s="35"/>
      <c r="D287" s="35"/>
      <c r="E287" s="33"/>
      <c r="F287" s="291"/>
      <c r="G287" s="271"/>
      <c r="H287" s="271"/>
      <c r="I287" s="291"/>
      <c r="J287" s="202"/>
      <c r="K287" s="280"/>
    </row>
    <row r="288" spans="1:11">
      <c r="A288" s="12"/>
      <c r="B288" s="4"/>
      <c r="C288" s="35"/>
      <c r="D288" s="35"/>
      <c r="E288" s="33"/>
      <c r="F288" s="291"/>
      <c r="G288" s="271"/>
      <c r="H288" s="271"/>
      <c r="I288" s="291"/>
      <c r="J288" s="202"/>
      <c r="K288" s="280"/>
    </row>
    <row r="289" spans="1:11">
      <c r="A289" s="12"/>
      <c r="B289" s="4"/>
      <c r="C289" s="35"/>
      <c r="D289" s="35"/>
      <c r="E289" s="33"/>
      <c r="F289" s="291"/>
      <c r="G289" s="271"/>
      <c r="H289" s="271"/>
      <c r="I289" s="291"/>
      <c r="J289" s="202"/>
      <c r="K289" s="280"/>
    </row>
    <row r="290" spans="1:11">
      <c r="A290" s="12"/>
      <c r="B290" s="4"/>
      <c r="C290" s="35"/>
      <c r="D290" s="35"/>
      <c r="E290" s="33"/>
      <c r="F290" s="291"/>
      <c r="G290" s="271"/>
      <c r="H290" s="271"/>
      <c r="I290" s="291"/>
      <c r="J290" s="202"/>
      <c r="K290" s="280"/>
    </row>
    <row r="291" spans="1:11">
      <c r="A291" s="12"/>
      <c r="B291" s="4"/>
      <c r="C291" s="35"/>
      <c r="D291" s="35"/>
      <c r="E291" s="33"/>
      <c r="F291" s="291"/>
      <c r="G291" s="271"/>
      <c r="H291" s="271"/>
      <c r="I291" s="291"/>
      <c r="J291" s="202"/>
      <c r="K291" s="280"/>
    </row>
    <row r="292" spans="1:11">
      <c r="A292" s="12"/>
      <c r="B292" s="4"/>
      <c r="C292" s="35"/>
      <c r="D292" s="35"/>
      <c r="E292" s="33"/>
      <c r="F292" s="291"/>
      <c r="G292" s="271"/>
      <c r="H292" s="271"/>
      <c r="I292" s="291"/>
      <c r="J292" s="202"/>
      <c r="K292" s="280"/>
    </row>
    <row r="293" spans="1:11">
      <c r="A293" s="12"/>
      <c r="B293" s="4"/>
      <c r="C293" s="35"/>
      <c r="D293" s="35"/>
      <c r="E293" s="33"/>
      <c r="F293" s="291"/>
      <c r="G293" s="271"/>
      <c r="H293" s="271"/>
      <c r="I293" s="291"/>
      <c r="J293" s="202"/>
      <c r="K293" s="280"/>
    </row>
    <row r="294" spans="1:11">
      <c r="A294" s="12"/>
      <c r="B294" s="4"/>
      <c r="C294" s="35"/>
      <c r="D294" s="35"/>
      <c r="E294" s="33"/>
      <c r="F294" s="291"/>
      <c r="G294" s="271"/>
      <c r="H294" s="271"/>
      <c r="I294" s="291"/>
      <c r="J294" s="202"/>
      <c r="K294" s="280"/>
    </row>
    <row r="295" spans="1:11">
      <c r="A295" s="12"/>
      <c r="B295" s="4"/>
      <c r="C295" s="35"/>
      <c r="D295" s="35"/>
      <c r="E295" s="33"/>
      <c r="F295" s="291"/>
      <c r="G295" s="271"/>
      <c r="H295" s="271"/>
      <c r="I295" s="291"/>
      <c r="J295" s="202"/>
      <c r="K295" s="280"/>
    </row>
    <row r="296" spans="1:11">
      <c r="A296" s="12"/>
      <c r="B296" s="4"/>
      <c r="C296" s="35"/>
      <c r="D296" s="35"/>
      <c r="E296" s="33"/>
      <c r="F296" s="291"/>
      <c r="G296" s="271"/>
      <c r="H296" s="271"/>
      <c r="I296" s="291"/>
      <c r="J296" s="202"/>
      <c r="K296" s="280"/>
    </row>
    <row r="297" spans="1:11">
      <c r="A297" s="12"/>
      <c r="B297" s="4"/>
      <c r="C297" s="35"/>
      <c r="D297" s="35"/>
      <c r="E297" s="33"/>
      <c r="F297" s="291"/>
      <c r="G297" s="271"/>
      <c r="H297" s="271"/>
      <c r="I297" s="291"/>
      <c r="J297" s="202"/>
      <c r="K297" s="280"/>
    </row>
    <row r="298" spans="1:11">
      <c r="A298" s="12"/>
      <c r="B298" s="4"/>
      <c r="C298" s="35"/>
      <c r="D298" s="35"/>
      <c r="E298" s="33"/>
      <c r="F298" s="291"/>
      <c r="G298" s="271"/>
      <c r="H298" s="271"/>
      <c r="I298" s="291"/>
      <c r="J298" s="202"/>
      <c r="K298" s="280"/>
    </row>
    <row r="299" spans="1:11">
      <c r="A299" s="12"/>
      <c r="B299" s="4"/>
      <c r="C299" s="35"/>
      <c r="D299" s="35"/>
      <c r="E299" s="33"/>
      <c r="F299" s="291"/>
      <c r="G299" s="271"/>
      <c r="H299" s="271"/>
      <c r="I299" s="291"/>
      <c r="J299" s="202"/>
      <c r="K299" s="280"/>
    </row>
  </sheetData>
  <mergeCells count="1">
    <mergeCell ref="A1:K1"/>
  </mergeCells>
  <phoneticPr fontId="7" type="noConversion"/>
  <pageMargins left="0.75" right="0.75" top="1" bottom="1" header="0.5" footer="0.5"/>
  <pageSetup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Q20"/>
  <sheetViews>
    <sheetView topLeftCell="B1" workbookViewId="0">
      <selection activeCell="L4" sqref="L4"/>
    </sheetView>
  </sheetViews>
  <sheetFormatPr defaultRowHeight="15"/>
  <cols>
    <col min="1" max="1" width="16.109375" hidden="1" customWidth="1"/>
    <col min="2" max="2" width="26.21875" bestFit="1" customWidth="1"/>
    <col min="4" max="4" width="11.109375" bestFit="1" customWidth="1"/>
    <col min="6" max="6" width="5.33203125" customWidth="1"/>
    <col min="7" max="7" width="4.21875" bestFit="1" customWidth="1"/>
    <col min="8" max="8" width="3.88671875" customWidth="1"/>
    <col min="9" max="9" width="5" customWidth="1"/>
    <col min="10" max="10" width="7.5546875" customWidth="1"/>
    <col min="11" max="11" width="6.21875" customWidth="1"/>
    <col min="12" max="12" width="9" style="36" bestFit="1" customWidth="1"/>
  </cols>
  <sheetData>
    <row r="1" spans="1:17" ht="18">
      <c r="A1" s="878" t="s">
        <v>5263</v>
      </c>
      <c r="B1" s="879"/>
      <c r="C1" s="879"/>
      <c r="D1" s="879"/>
      <c r="E1" s="879"/>
      <c r="F1" s="879"/>
      <c r="G1" s="879"/>
      <c r="H1" s="879"/>
      <c r="I1" s="879"/>
      <c r="J1" s="879"/>
      <c r="K1" s="879"/>
    </row>
    <row r="2" spans="1:17">
      <c r="A2" s="43"/>
      <c r="B2" s="26"/>
      <c r="C2" s="26"/>
      <c r="D2" s="26"/>
      <c r="E2" s="26"/>
      <c r="F2" s="291"/>
      <c r="G2" s="271"/>
      <c r="H2" s="271"/>
      <c r="I2" s="291"/>
      <c r="J2" s="202"/>
      <c r="K2" s="278"/>
    </row>
    <row r="3" spans="1:17" ht="45.75" thickBot="1">
      <c r="A3" s="288" t="s">
        <v>1073</v>
      </c>
      <c r="B3" s="27" t="s">
        <v>489</v>
      </c>
      <c r="C3" s="27" t="s">
        <v>8255</v>
      </c>
      <c r="D3" s="80" t="s">
        <v>8038</v>
      </c>
      <c r="E3" s="80" t="s">
        <v>8253</v>
      </c>
      <c r="F3" s="292" t="s">
        <v>1074</v>
      </c>
      <c r="G3" s="293" t="s">
        <v>1075</v>
      </c>
      <c r="H3" s="294" t="s">
        <v>1076</v>
      </c>
      <c r="I3" s="295" t="s">
        <v>3069</v>
      </c>
      <c r="J3" s="209" t="s">
        <v>1840</v>
      </c>
      <c r="K3" s="566" t="s">
        <v>12523</v>
      </c>
      <c r="L3" s="629" t="s">
        <v>8041</v>
      </c>
    </row>
    <row r="4" spans="1:17" ht="15.75" thickTop="1">
      <c r="J4" s="36">
        <v>0.9</v>
      </c>
      <c r="L4" s="539"/>
    </row>
    <row r="5" spans="1:17">
      <c r="A5" s="43"/>
      <c r="B5" s="53" t="s">
        <v>5565</v>
      </c>
      <c r="C5" s="35"/>
      <c r="D5" s="35"/>
      <c r="E5" s="35"/>
      <c r="F5" s="291"/>
      <c r="G5" s="271"/>
      <c r="H5" s="271"/>
      <c r="I5" s="300"/>
      <c r="J5" s="219"/>
      <c r="K5" s="148"/>
      <c r="M5" s="319"/>
      <c r="N5" s="320"/>
      <c r="O5" s="319"/>
    </row>
    <row r="6" spans="1:17" ht="56.25">
      <c r="A6" s="13">
        <v>662492272831</v>
      </c>
      <c r="B6" s="239" t="s">
        <v>4451</v>
      </c>
      <c r="C6" s="386" t="s">
        <v>175</v>
      </c>
      <c r="D6" s="240" t="s">
        <v>7728</v>
      </c>
      <c r="E6" s="240">
        <v>810001820</v>
      </c>
      <c r="F6" s="388">
        <v>1</v>
      </c>
      <c r="G6" s="299"/>
      <c r="H6" s="271"/>
      <c r="I6" s="300">
        <v>40</v>
      </c>
      <c r="J6" s="625">
        <f>K6*$J$4</f>
        <v>39.02369170535092</v>
      </c>
      <c r="K6" s="407">
        <v>43.359657450389911</v>
      </c>
      <c r="L6" s="549">
        <f>IF($L$4="(net)",0,(K6*$L$4))</f>
        <v>0</v>
      </c>
      <c r="M6" s="764" t="s">
        <v>10969</v>
      </c>
      <c r="Q6" s="321"/>
    </row>
    <row r="7" spans="1:17">
      <c r="A7" s="13">
        <v>662492190869</v>
      </c>
      <c r="B7" s="35" t="s">
        <v>4452</v>
      </c>
      <c r="C7" s="24" t="s">
        <v>176</v>
      </c>
      <c r="D7" s="2" t="s">
        <v>7729</v>
      </c>
      <c r="E7" s="2">
        <v>810001821</v>
      </c>
      <c r="F7" s="16">
        <v>1</v>
      </c>
      <c r="G7" s="50"/>
      <c r="H7" s="3"/>
      <c r="I7" s="76"/>
      <c r="J7" s="198">
        <f t="shared" ref="J7:J16" si="0">K7*$J$4</f>
        <v>49.788848037861513</v>
      </c>
      <c r="K7" s="145">
        <v>55.320942264290572</v>
      </c>
      <c r="L7" s="36">
        <f t="shared" ref="L7:L16" si="1">IF($L$4="(net)",0,(K7*$L$4))</f>
        <v>0</v>
      </c>
      <c r="Q7" s="321"/>
    </row>
    <row r="8" spans="1:17">
      <c r="A8" s="13">
        <v>662492825129</v>
      </c>
      <c r="B8" s="36" t="s">
        <v>5570</v>
      </c>
      <c r="C8" s="19" t="s">
        <v>5569</v>
      </c>
      <c r="D8" s="2" t="s">
        <v>7730</v>
      </c>
      <c r="E8" s="2">
        <v>810001822</v>
      </c>
      <c r="F8" s="16">
        <v>1</v>
      </c>
      <c r="G8" s="50"/>
      <c r="H8" s="3"/>
      <c r="I8" s="76"/>
      <c r="J8" s="198">
        <f t="shared" si="0"/>
        <v>269.12890831276491</v>
      </c>
      <c r="K8" s="145">
        <v>299.03212034751658</v>
      </c>
      <c r="L8" s="36">
        <f t="shared" si="1"/>
        <v>0</v>
      </c>
      <c r="Q8" s="321"/>
    </row>
    <row r="9" spans="1:17">
      <c r="A9" s="13">
        <v>662492539866</v>
      </c>
      <c r="B9" s="36" t="s">
        <v>5571</v>
      </c>
      <c r="C9" s="19" t="s">
        <v>5566</v>
      </c>
      <c r="D9" s="2" t="s">
        <v>7731</v>
      </c>
      <c r="E9" s="2">
        <v>810001823</v>
      </c>
      <c r="F9" s="16">
        <v>1</v>
      </c>
      <c r="G9" s="50"/>
      <c r="H9" s="3"/>
      <c r="I9" s="76"/>
      <c r="J9" s="198">
        <f t="shared" si="0"/>
        <v>336.41113539095619</v>
      </c>
      <c r="K9" s="145">
        <v>373.79015043439574</v>
      </c>
      <c r="L9" s="36">
        <f t="shared" si="1"/>
        <v>0</v>
      </c>
      <c r="Q9" s="321"/>
    </row>
    <row r="10" spans="1:17">
      <c r="A10" s="13">
        <v>662492412572</v>
      </c>
      <c r="B10" s="36" t="s">
        <v>5572</v>
      </c>
      <c r="C10" s="19" t="s">
        <v>5568</v>
      </c>
      <c r="D10" s="2" t="s">
        <v>7732</v>
      </c>
      <c r="E10" s="2">
        <v>810001824</v>
      </c>
      <c r="F10" s="16">
        <v>1</v>
      </c>
      <c r="G10" s="50"/>
      <c r="H10" s="3"/>
      <c r="I10" s="76"/>
      <c r="J10" s="198">
        <f t="shared" si="0"/>
        <v>538.25781662552981</v>
      </c>
      <c r="K10" s="145">
        <v>598.06424069503316</v>
      </c>
      <c r="L10" s="36">
        <f t="shared" si="1"/>
        <v>0</v>
      </c>
      <c r="Q10" s="321"/>
    </row>
    <row r="11" spans="1:17">
      <c r="A11" s="13">
        <v>662492460030</v>
      </c>
      <c r="B11" s="36" t="s">
        <v>5573</v>
      </c>
      <c r="C11" s="19" t="s">
        <v>5567</v>
      </c>
      <c r="D11" s="2" t="s">
        <v>7733</v>
      </c>
      <c r="E11" s="2">
        <v>810001825</v>
      </c>
      <c r="F11" s="16">
        <v>1</v>
      </c>
      <c r="G11" s="50"/>
      <c r="H11" s="3"/>
      <c r="I11" s="76"/>
      <c r="J11" s="198">
        <f t="shared" si="0"/>
        <v>672.82227078191238</v>
      </c>
      <c r="K11" s="145">
        <v>747.58030086879148</v>
      </c>
      <c r="L11" s="36">
        <f t="shared" si="1"/>
        <v>0</v>
      </c>
      <c r="Q11" s="321"/>
    </row>
    <row r="12" spans="1:17">
      <c r="A12" s="13">
        <v>662492555910</v>
      </c>
      <c r="B12" s="1" t="s">
        <v>4946</v>
      </c>
      <c r="C12" s="24" t="s">
        <v>4447</v>
      </c>
      <c r="D12" s="2" t="s">
        <v>7810</v>
      </c>
      <c r="E12" s="2">
        <v>810002486</v>
      </c>
      <c r="F12" s="16">
        <v>1</v>
      </c>
      <c r="G12" s="76"/>
      <c r="H12" s="3"/>
      <c r="I12" s="76"/>
      <c r="J12" s="198">
        <f t="shared" si="0"/>
        <v>84.102783847739047</v>
      </c>
      <c r="K12" s="145">
        <v>93.447537608598935</v>
      </c>
      <c r="L12" s="36">
        <f t="shared" si="1"/>
        <v>0</v>
      </c>
      <c r="Q12" s="321"/>
    </row>
    <row r="13" spans="1:17">
      <c r="A13" s="13">
        <v>662492904756</v>
      </c>
      <c r="B13" s="35" t="s">
        <v>8780</v>
      </c>
      <c r="C13" s="24" t="s">
        <v>4448</v>
      </c>
      <c r="D13" s="2" t="s">
        <v>7811</v>
      </c>
      <c r="E13" s="2">
        <v>810012553</v>
      </c>
      <c r="F13" s="16" t="s">
        <v>8783</v>
      </c>
      <c r="G13" s="76"/>
      <c r="H13" s="3"/>
      <c r="I13" s="76"/>
      <c r="J13" s="198">
        <f t="shared" si="0"/>
        <v>52.054195070814302</v>
      </c>
      <c r="K13" s="145">
        <v>57.837994523127001</v>
      </c>
      <c r="L13" s="36">
        <f t="shared" si="1"/>
        <v>0</v>
      </c>
      <c r="Q13" s="321"/>
    </row>
    <row r="14" spans="1:17">
      <c r="A14" s="13">
        <v>662492296851</v>
      </c>
      <c r="B14" s="35" t="s">
        <v>8781</v>
      </c>
      <c r="C14" s="24" t="s">
        <v>4449</v>
      </c>
      <c r="D14" s="2" t="s">
        <v>7812</v>
      </c>
      <c r="E14" s="2">
        <v>810002488</v>
      </c>
      <c r="F14" s="16" t="s">
        <v>8783</v>
      </c>
      <c r="G14" s="50"/>
      <c r="H14" s="3"/>
      <c r="I14" s="76"/>
      <c r="J14" s="198">
        <f t="shared" si="0"/>
        <v>68.734544872511719</v>
      </c>
      <c r="K14" s="145">
        <v>76.371716525013014</v>
      </c>
      <c r="L14" s="36">
        <f t="shared" si="1"/>
        <v>0</v>
      </c>
      <c r="Q14" s="321"/>
    </row>
    <row r="15" spans="1:17">
      <c r="A15" s="13">
        <v>662492141366</v>
      </c>
      <c r="B15" s="35" t="s">
        <v>8782</v>
      </c>
      <c r="C15" s="24" t="s">
        <v>4450</v>
      </c>
      <c r="D15" s="2" t="s">
        <v>7813</v>
      </c>
      <c r="E15" s="2">
        <v>810002489</v>
      </c>
      <c r="F15" s="16" t="s">
        <v>8783</v>
      </c>
      <c r="G15" s="50"/>
      <c r="H15" s="3"/>
      <c r="I15" s="76"/>
      <c r="J15" s="198">
        <f t="shared" si="0"/>
        <v>92.892292861176898</v>
      </c>
      <c r="K15" s="145">
        <v>103.213658734641</v>
      </c>
      <c r="L15" s="36">
        <f t="shared" si="1"/>
        <v>0</v>
      </c>
      <c r="Q15" s="321"/>
    </row>
    <row r="16" spans="1:17">
      <c r="A16" s="13">
        <v>662492908051</v>
      </c>
      <c r="B16" s="35" t="s">
        <v>9104</v>
      </c>
      <c r="C16" s="24" t="s">
        <v>9105</v>
      </c>
      <c r="D16" s="24" t="s">
        <v>9105</v>
      </c>
      <c r="E16" s="397">
        <v>810012842</v>
      </c>
      <c r="F16" s="16">
        <v>1</v>
      </c>
      <c r="G16" s="43"/>
      <c r="H16" s="43">
        <v>3.81</v>
      </c>
      <c r="I16" s="43"/>
      <c r="J16" s="202">
        <f t="shared" si="0"/>
        <v>447.98021682277499</v>
      </c>
      <c r="K16" s="145">
        <v>497.75579646974995</v>
      </c>
      <c r="L16" s="36">
        <f t="shared" si="1"/>
        <v>0</v>
      </c>
    </row>
    <row r="17" spans="1:11">
      <c r="A17" s="13"/>
      <c r="B17" s="35"/>
      <c r="C17" s="24"/>
      <c r="D17" s="24"/>
      <c r="E17" s="550"/>
      <c r="F17" s="16"/>
      <c r="G17" s="43"/>
      <c r="H17" s="43"/>
      <c r="I17" s="43"/>
      <c r="J17" s="202"/>
      <c r="K17" s="145"/>
    </row>
    <row r="18" spans="1:11">
      <c r="A18" s="13"/>
      <c r="B18" s="35"/>
      <c r="C18" s="19"/>
      <c r="D18" s="19"/>
      <c r="E18" s="550"/>
      <c r="F18" s="16"/>
      <c r="G18" s="43"/>
      <c r="H18" s="43"/>
      <c r="I18" s="43"/>
      <c r="J18" s="202"/>
      <c r="K18" s="145"/>
    </row>
    <row r="19" spans="1:11">
      <c r="A19" s="13"/>
      <c r="B19" s="35"/>
      <c r="C19" s="19"/>
      <c r="D19" s="19"/>
      <c r="E19" s="550"/>
      <c r="F19" s="16"/>
      <c r="G19" s="43"/>
      <c r="H19" s="43"/>
      <c r="I19" s="43"/>
      <c r="J19" s="202"/>
      <c r="K19" s="145"/>
    </row>
    <row r="20" spans="1:11">
      <c r="E20" s="4"/>
      <c r="G20" s="4"/>
      <c r="H20" s="4"/>
      <c r="I20" s="4"/>
    </row>
  </sheetData>
  <mergeCells count="1">
    <mergeCell ref="A1:K1"/>
  </mergeCells>
  <phoneticPr fontId="7" type="noConversion"/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K276"/>
  <sheetViews>
    <sheetView zoomScaleNormal="100" workbookViewId="0">
      <pane ySplit="4" topLeftCell="A5" activePane="bottomLeft" state="frozen"/>
      <selection activeCell="L4" sqref="L4"/>
      <selection pane="bottomLeft" activeCell="K4" sqref="K4"/>
    </sheetView>
  </sheetViews>
  <sheetFormatPr defaultRowHeight="15"/>
  <cols>
    <col min="1" max="1" width="11.77734375" style="317" customWidth="1"/>
    <col min="2" max="2" width="37" style="317" bestFit="1" customWidth="1"/>
    <col min="3" max="3" width="12.6640625" style="317" bestFit="1" customWidth="1"/>
    <col min="4" max="4" width="11.6640625" style="317" customWidth="1"/>
    <col min="5" max="5" width="6.33203125" style="317" customWidth="1"/>
    <col min="6" max="6" width="4" style="317" customWidth="1"/>
    <col min="7" max="7" width="4.109375" style="317" customWidth="1"/>
    <col min="8" max="8" width="3.44140625" style="317" bestFit="1" customWidth="1"/>
    <col min="9" max="9" width="6" style="317" customWidth="1"/>
    <col min="10" max="10" width="6.77734375" style="317" bestFit="1" customWidth="1"/>
    <col min="11" max="11" width="8.88671875" style="270" customWidth="1"/>
  </cols>
  <sheetData>
    <row r="1" spans="1:11" ht="15.75">
      <c r="B1" s="621" t="s">
        <v>9090</v>
      </c>
    </row>
    <row r="2" spans="1:11" ht="36.75" customHeight="1" thickBot="1">
      <c r="A2" s="379" t="s">
        <v>11038</v>
      </c>
      <c r="B2" s="380" t="s">
        <v>489</v>
      </c>
      <c r="C2" s="379" t="s">
        <v>11039</v>
      </c>
      <c r="D2" s="379" t="s">
        <v>11040</v>
      </c>
      <c r="E2" s="380" t="s">
        <v>6288</v>
      </c>
      <c r="F2" s="385" t="s">
        <v>6289</v>
      </c>
      <c r="G2" s="385" t="s">
        <v>1076</v>
      </c>
      <c r="H2" s="385" t="s">
        <v>6290</v>
      </c>
      <c r="I2" s="381" t="s">
        <v>1840</v>
      </c>
      <c r="J2" s="566" t="s">
        <v>12523</v>
      </c>
    </row>
    <row r="3" spans="1:11" ht="19.5" customHeight="1">
      <c r="A3" s="2"/>
      <c r="B3" s="375"/>
      <c r="C3" s="2"/>
      <c r="D3" s="2"/>
      <c r="E3" s="6"/>
      <c r="F3" s="2"/>
      <c r="G3" s="2"/>
      <c r="H3" s="2"/>
      <c r="I3" s="215">
        <v>0.9</v>
      </c>
      <c r="J3" s="393"/>
      <c r="K3" s="571" t="s">
        <v>11033</v>
      </c>
    </row>
    <row r="4" spans="1:11" ht="15" customHeight="1">
      <c r="A4" s="2"/>
      <c r="B4" s="394" t="s">
        <v>5837</v>
      </c>
      <c r="C4" s="2"/>
      <c r="D4" s="2"/>
      <c r="E4" s="6"/>
      <c r="F4" s="2"/>
      <c r="G4" s="2"/>
      <c r="H4" s="2"/>
      <c r="I4" s="215"/>
      <c r="J4" s="253"/>
      <c r="K4" s="774"/>
    </row>
    <row r="5" spans="1:11" ht="36.6" customHeight="1">
      <c r="A5" s="12">
        <v>662492928363</v>
      </c>
      <c r="B5" s="383" t="s">
        <v>11041</v>
      </c>
      <c r="C5" s="2" t="s">
        <v>11135</v>
      </c>
      <c r="D5" s="2">
        <v>810014488</v>
      </c>
      <c r="E5" s="6">
        <v>1</v>
      </c>
      <c r="F5" s="2">
        <v>4.25</v>
      </c>
      <c r="G5" s="2">
        <v>1.0837000000000001</v>
      </c>
      <c r="H5" s="2">
        <v>32</v>
      </c>
      <c r="I5" s="215">
        <f t="shared" ref="I5:I19" si="0">J5*$I$3</f>
        <v>186.58742169600001</v>
      </c>
      <c r="J5" s="253">
        <v>207.31935744</v>
      </c>
      <c r="K5" s="270">
        <f t="shared" ref="K5:K19" si="1">IF($K$4="(net)",0,(J5*$K$4))</f>
        <v>0</v>
      </c>
    </row>
    <row r="6" spans="1:11" ht="49.15" customHeight="1">
      <c r="A6" s="12">
        <v>662492928523</v>
      </c>
      <c r="B6" s="383" t="s">
        <v>10628</v>
      </c>
      <c r="C6" s="2" t="s">
        <v>11136</v>
      </c>
      <c r="D6" s="2">
        <v>810014527</v>
      </c>
      <c r="E6" s="6">
        <v>1</v>
      </c>
      <c r="F6" s="2">
        <v>4.25</v>
      </c>
      <c r="G6" s="2">
        <v>1.0837000000000001</v>
      </c>
      <c r="H6" s="2">
        <v>32</v>
      </c>
      <c r="I6" s="215">
        <f t="shared" si="0"/>
        <v>106.0749</v>
      </c>
      <c r="J6" s="253">
        <v>117.861</v>
      </c>
      <c r="K6" s="270">
        <f t="shared" si="1"/>
        <v>0</v>
      </c>
    </row>
    <row r="7" spans="1:11" ht="36" customHeight="1">
      <c r="A7" s="12">
        <v>662492928691</v>
      </c>
      <c r="B7" s="383" t="s">
        <v>11042</v>
      </c>
      <c r="C7" s="2" t="s">
        <v>11137</v>
      </c>
      <c r="D7" s="2">
        <v>810014544</v>
      </c>
      <c r="E7" s="6">
        <v>1</v>
      </c>
      <c r="F7" s="2">
        <v>5</v>
      </c>
      <c r="G7" s="2">
        <v>1.1020000000000001</v>
      </c>
      <c r="H7" s="2">
        <v>32</v>
      </c>
      <c r="I7" s="215">
        <f t="shared" si="0"/>
        <v>199.02856895999997</v>
      </c>
      <c r="J7" s="253">
        <v>221.14285439999998</v>
      </c>
      <c r="K7" s="270">
        <f t="shared" si="1"/>
        <v>0</v>
      </c>
    </row>
    <row r="8" spans="1:11" ht="51" customHeight="1">
      <c r="A8" s="12">
        <v>662492928868</v>
      </c>
      <c r="B8" s="383" t="s">
        <v>10628</v>
      </c>
      <c r="C8" s="2" t="s">
        <v>11138</v>
      </c>
      <c r="D8" s="2">
        <v>810014586</v>
      </c>
      <c r="E8" s="6">
        <v>1</v>
      </c>
      <c r="F8" s="2">
        <v>5</v>
      </c>
      <c r="G8" s="2">
        <v>1.1020000000000001</v>
      </c>
      <c r="H8" s="2">
        <v>32</v>
      </c>
      <c r="I8" s="215">
        <f t="shared" si="0"/>
        <v>108.82889999999999</v>
      </c>
      <c r="J8" s="253">
        <v>120.92099999999999</v>
      </c>
      <c r="K8" s="270">
        <f t="shared" si="1"/>
        <v>0</v>
      </c>
    </row>
    <row r="9" spans="1:11" ht="21.75" customHeight="1">
      <c r="A9" s="12">
        <v>662492929025</v>
      </c>
      <c r="B9" s="383" t="s">
        <v>11043</v>
      </c>
      <c r="C9" s="2" t="s">
        <v>11139</v>
      </c>
      <c r="D9" s="2">
        <v>810014603</v>
      </c>
      <c r="E9" s="6">
        <v>1</v>
      </c>
      <c r="F9" s="2">
        <v>6</v>
      </c>
      <c r="G9" s="2">
        <v>1.8160000000000001</v>
      </c>
      <c r="H9" s="2">
        <v>20</v>
      </c>
      <c r="I9" s="215">
        <f t="shared" si="0"/>
        <v>275.90751152640001</v>
      </c>
      <c r="J9" s="253">
        <v>306.56390169600002</v>
      </c>
      <c r="K9" s="270">
        <f t="shared" si="1"/>
        <v>0</v>
      </c>
    </row>
    <row r="10" spans="1:11" ht="50.45" customHeight="1">
      <c r="A10" s="12">
        <v>662492929216</v>
      </c>
      <c r="B10" s="383" t="s">
        <v>10628</v>
      </c>
      <c r="C10" s="2" t="s">
        <v>11140</v>
      </c>
      <c r="D10" s="2">
        <v>810014651</v>
      </c>
      <c r="E10" s="6">
        <v>1</v>
      </c>
      <c r="F10" s="2">
        <v>6</v>
      </c>
      <c r="G10" s="2">
        <v>1.8160000000000001</v>
      </c>
      <c r="H10" s="2">
        <v>20</v>
      </c>
      <c r="I10" s="215">
        <f t="shared" si="0"/>
        <v>138.43440000000001</v>
      </c>
      <c r="J10" s="253">
        <v>153.816</v>
      </c>
      <c r="K10" s="270">
        <f t="shared" si="1"/>
        <v>0</v>
      </c>
    </row>
    <row r="11" spans="1:11" ht="21.75" customHeight="1">
      <c r="A11" s="12">
        <v>662492928462</v>
      </c>
      <c r="B11" s="383" t="s">
        <v>11044</v>
      </c>
      <c r="C11" s="2" t="s">
        <v>11141</v>
      </c>
      <c r="D11" s="2">
        <v>810014497</v>
      </c>
      <c r="E11" s="6">
        <v>1</v>
      </c>
      <c r="F11" s="2">
        <v>6</v>
      </c>
      <c r="G11" s="2">
        <v>1.1870000000000001</v>
      </c>
      <c r="H11" s="2">
        <v>30</v>
      </c>
      <c r="I11" s="215">
        <f t="shared" si="0"/>
        <v>187.68955046400004</v>
      </c>
      <c r="J11" s="253">
        <v>208.54394496000003</v>
      </c>
      <c r="K11" s="270">
        <f t="shared" si="1"/>
        <v>0</v>
      </c>
    </row>
    <row r="12" spans="1:11" ht="35.450000000000003" customHeight="1">
      <c r="A12" s="12">
        <v>662492928509</v>
      </c>
      <c r="B12" s="383" t="s">
        <v>10629</v>
      </c>
      <c r="C12" s="2" t="s">
        <v>11142</v>
      </c>
      <c r="D12" s="2">
        <v>810014525</v>
      </c>
      <c r="E12" s="6">
        <v>1</v>
      </c>
      <c r="F12" s="2">
        <v>6</v>
      </c>
      <c r="G12" s="2">
        <v>1.1870000000000001</v>
      </c>
      <c r="H12" s="2">
        <v>30</v>
      </c>
      <c r="I12" s="215">
        <f t="shared" si="0"/>
        <v>121.31370000000001</v>
      </c>
      <c r="J12" s="253">
        <v>134.79300000000001</v>
      </c>
      <c r="K12" s="270">
        <f t="shared" si="1"/>
        <v>0</v>
      </c>
    </row>
    <row r="13" spans="1:11" ht="23.25" customHeight="1">
      <c r="A13" s="12">
        <v>662492928486</v>
      </c>
      <c r="B13" s="383" t="s">
        <v>11045</v>
      </c>
      <c r="C13" s="2" t="s">
        <v>11143</v>
      </c>
      <c r="D13" s="2">
        <v>810014498</v>
      </c>
      <c r="E13" s="6">
        <v>1</v>
      </c>
      <c r="F13" s="2">
        <v>6</v>
      </c>
      <c r="G13" s="2">
        <v>1.8707</v>
      </c>
      <c r="H13" s="2">
        <v>30</v>
      </c>
      <c r="I13" s="215">
        <f t="shared" si="0"/>
        <v>197.62856755199999</v>
      </c>
      <c r="J13" s="253">
        <v>219.58729728</v>
      </c>
      <c r="K13" s="270">
        <f t="shared" si="1"/>
        <v>0</v>
      </c>
    </row>
    <row r="14" spans="1:11" ht="24" customHeight="1">
      <c r="A14" s="12">
        <v>662492928783</v>
      </c>
      <c r="B14" s="383" t="s">
        <v>11046</v>
      </c>
      <c r="C14" s="2" t="s">
        <v>11144</v>
      </c>
      <c r="D14" s="2">
        <v>810014553</v>
      </c>
      <c r="E14" s="6">
        <v>1</v>
      </c>
      <c r="F14" s="2">
        <v>9</v>
      </c>
      <c r="G14" s="2">
        <v>2.7229999999999999</v>
      </c>
      <c r="H14" s="2">
        <v>20</v>
      </c>
      <c r="I14" s="215">
        <f t="shared" si="0"/>
        <v>221.94490406400004</v>
      </c>
      <c r="J14" s="253">
        <v>246.60544896000005</v>
      </c>
      <c r="K14" s="270">
        <f t="shared" si="1"/>
        <v>0</v>
      </c>
    </row>
    <row r="15" spans="1:11" ht="30.6" customHeight="1">
      <c r="A15" s="12">
        <v>662492928844</v>
      </c>
      <c r="B15" s="383" t="s">
        <v>10629</v>
      </c>
      <c r="C15" s="2" t="s">
        <v>11145</v>
      </c>
      <c r="D15" s="2">
        <v>810014584</v>
      </c>
      <c r="E15" s="6">
        <v>1</v>
      </c>
      <c r="F15" s="2">
        <v>9</v>
      </c>
      <c r="G15" s="2">
        <v>2.7229999999999999</v>
      </c>
      <c r="H15" s="2">
        <v>20</v>
      </c>
      <c r="I15" s="215">
        <f t="shared" si="0"/>
        <v>184.82094000000001</v>
      </c>
      <c r="J15" s="253">
        <v>205.35660000000001</v>
      </c>
      <c r="K15" s="270">
        <f t="shared" si="1"/>
        <v>0</v>
      </c>
    </row>
    <row r="16" spans="1:11" ht="18.75" customHeight="1">
      <c r="A16" s="12">
        <v>662492928790</v>
      </c>
      <c r="B16" s="383" t="s">
        <v>11047</v>
      </c>
      <c r="C16" s="2" t="s">
        <v>11146</v>
      </c>
      <c r="D16" s="2">
        <v>810014554</v>
      </c>
      <c r="E16" s="6">
        <v>1</v>
      </c>
      <c r="F16" s="2">
        <v>9.5</v>
      </c>
      <c r="G16" s="2">
        <v>2.7229999999999999</v>
      </c>
      <c r="H16" s="2">
        <v>20</v>
      </c>
      <c r="I16" s="215">
        <f t="shared" si="0"/>
        <v>232.95626265600004</v>
      </c>
      <c r="J16" s="253">
        <v>258.84029184000002</v>
      </c>
      <c r="K16" s="270">
        <f t="shared" si="1"/>
        <v>0</v>
      </c>
    </row>
    <row r="17" spans="1:11" ht="21" customHeight="1">
      <c r="A17" s="12">
        <v>662492929117</v>
      </c>
      <c r="B17" s="383" t="s">
        <v>11048</v>
      </c>
      <c r="C17" s="2" t="s">
        <v>11147</v>
      </c>
      <c r="D17" s="2">
        <v>810014611</v>
      </c>
      <c r="E17" s="6">
        <v>1</v>
      </c>
      <c r="F17" s="2">
        <v>13</v>
      </c>
      <c r="G17" s="2">
        <v>4.0750000000000002</v>
      </c>
      <c r="H17" s="2">
        <v>16</v>
      </c>
      <c r="I17" s="215">
        <f t="shared" si="0"/>
        <v>343.43722483200003</v>
      </c>
      <c r="J17" s="253">
        <v>381.59691648</v>
      </c>
      <c r="K17" s="270">
        <f t="shared" si="1"/>
        <v>0</v>
      </c>
    </row>
    <row r="18" spans="1:11" ht="33.6" customHeight="1">
      <c r="A18" s="12">
        <v>662492929193</v>
      </c>
      <c r="B18" s="383" t="s">
        <v>10629</v>
      </c>
      <c r="C18" s="2" t="s">
        <v>11148</v>
      </c>
      <c r="D18" s="2">
        <v>810014649</v>
      </c>
      <c r="E18" s="6">
        <v>1</v>
      </c>
      <c r="F18" s="2">
        <v>13</v>
      </c>
      <c r="G18" s="2">
        <v>4.0750000000000002</v>
      </c>
      <c r="H18" s="2">
        <v>16</v>
      </c>
      <c r="I18" s="215">
        <f t="shared" si="0"/>
        <v>299.95650000000001</v>
      </c>
      <c r="J18" s="253">
        <v>333.28500000000003</v>
      </c>
      <c r="K18" s="270">
        <f t="shared" si="1"/>
        <v>0</v>
      </c>
    </row>
    <row r="19" spans="1:11" ht="20.25" customHeight="1">
      <c r="A19" s="12">
        <v>662492929124</v>
      </c>
      <c r="B19" s="383" t="s">
        <v>11049</v>
      </c>
      <c r="C19" s="2" t="s">
        <v>11149</v>
      </c>
      <c r="D19" s="2">
        <v>810014612</v>
      </c>
      <c r="E19" s="6">
        <v>1</v>
      </c>
      <c r="F19" s="2">
        <v>13</v>
      </c>
      <c r="G19" s="2">
        <v>4.0750000000000002</v>
      </c>
      <c r="H19" s="2">
        <v>16</v>
      </c>
      <c r="I19" s="215">
        <f t="shared" si="0"/>
        <v>354.27978892800002</v>
      </c>
      <c r="J19" s="253">
        <v>393.64420992000004</v>
      </c>
      <c r="K19" s="270">
        <f t="shared" si="1"/>
        <v>0</v>
      </c>
    </row>
    <row r="20" spans="1:11" ht="21.75" customHeight="1">
      <c r="A20" s="12"/>
      <c r="B20" s="383"/>
      <c r="C20" s="2"/>
      <c r="D20" s="2"/>
      <c r="E20" s="6"/>
      <c r="F20" s="2"/>
      <c r="G20" s="2"/>
      <c r="H20" s="2"/>
      <c r="I20" s="215"/>
      <c r="J20" s="253"/>
    </row>
    <row r="21" spans="1:11" ht="15" customHeight="1">
      <c r="A21" s="12"/>
      <c r="B21" s="377"/>
      <c r="C21" s="2"/>
      <c r="D21" s="2"/>
      <c r="E21" s="6"/>
      <c r="F21" s="2"/>
      <c r="G21" s="2"/>
      <c r="H21" s="2"/>
      <c r="I21" s="215"/>
      <c r="J21" s="253"/>
    </row>
    <row r="22" spans="1:11" ht="15" customHeight="1">
      <c r="A22" s="12"/>
      <c r="B22" s="395" t="s">
        <v>5846</v>
      </c>
      <c r="C22" s="2"/>
      <c r="D22" s="2"/>
      <c r="E22" s="6"/>
      <c r="F22" s="2"/>
      <c r="G22" s="2"/>
      <c r="H22" s="2"/>
      <c r="I22" s="215"/>
      <c r="J22" s="253"/>
    </row>
    <row r="23" spans="1:11" ht="15" customHeight="1">
      <c r="A23" s="12">
        <v>662492928233</v>
      </c>
      <c r="B23" s="377" t="s">
        <v>11050</v>
      </c>
      <c r="C23" s="2" t="s">
        <v>11150</v>
      </c>
      <c r="D23" s="2">
        <v>810014475</v>
      </c>
      <c r="E23" s="6">
        <v>6</v>
      </c>
      <c r="F23" s="2">
        <v>0.5</v>
      </c>
      <c r="G23" s="2"/>
      <c r="H23" s="2"/>
      <c r="I23" s="215">
        <f t="shared" ref="I23:I66" si="2">J23*$I$3</f>
        <v>10.564549632000002</v>
      </c>
      <c r="J23" s="253">
        <v>11.738388480000003</v>
      </c>
      <c r="K23" s="270">
        <f t="shared" ref="K23:K66" si="3">IF($K$4="(net)",0,(J23*$K$4))</f>
        <v>0</v>
      </c>
    </row>
    <row r="24" spans="1:11" ht="15" customHeight="1">
      <c r="A24" s="12">
        <v>662492928240</v>
      </c>
      <c r="B24" s="377" t="s">
        <v>11051</v>
      </c>
      <c r="C24" s="2" t="s">
        <v>11151</v>
      </c>
      <c r="D24" s="2">
        <v>810014476</v>
      </c>
      <c r="E24" s="6">
        <v>6</v>
      </c>
      <c r="F24" s="2">
        <v>0.5</v>
      </c>
      <c r="G24" s="2"/>
      <c r="H24" s="2"/>
      <c r="I24" s="215">
        <f t="shared" si="2"/>
        <v>13.096467072000001</v>
      </c>
      <c r="J24" s="253">
        <v>14.551630080000001</v>
      </c>
      <c r="K24" s="270">
        <f t="shared" si="3"/>
        <v>0</v>
      </c>
    </row>
    <row r="25" spans="1:11" ht="15" customHeight="1">
      <c r="A25" s="12">
        <v>662492928257</v>
      </c>
      <c r="B25" s="377" t="s">
        <v>11052</v>
      </c>
      <c r="C25" s="2" t="s">
        <v>11152</v>
      </c>
      <c r="D25" s="2">
        <v>810014477</v>
      </c>
      <c r="E25" s="6">
        <v>6</v>
      </c>
      <c r="F25" s="2">
        <v>0.94</v>
      </c>
      <c r="G25" s="2"/>
      <c r="H25" s="2">
        <v>240</v>
      </c>
      <c r="I25" s="215">
        <f t="shared" si="2"/>
        <v>17.038315007999998</v>
      </c>
      <c r="J25" s="253">
        <v>18.931461119999998</v>
      </c>
      <c r="K25" s="270">
        <f t="shared" si="3"/>
        <v>0</v>
      </c>
    </row>
    <row r="26" spans="1:11" ht="15" customHeight="1">
      <c r="A26" s="12">
        <v>662492928264</v>
      </c>
      <c r="B26" s="377" t="s">
        <v>11053</v>
      </c>
      <c r="C26" s="2" t="s">
        <v>11153</v>
      </c>
      <c r="D26" s="2">
        <v>810014478</v>
      </c>
      <c r="E26" s="6">
        <v>6</v>
      </c>
      <c r="F26" s="2">
        <v>0.94</v>
      </c>
      <c r="G26" s="2"/>
      <c r="H26" s="2">
        <v>240</v>
      </c>
      <c r="I26" s="215">
        <f t="shared" si="2"/>
        <v>22.668107903999999</v>
      </c>
      <c r="J26" s="253">
        <v>25.186786559999998</v>
      </c>
      <c r="K26" s="270">
        <f t="shared" si="3"/>
        <v>0</v>
      </c>
    </row>
    <row r="27" spans="1:11" ht="15" customHeight="1">
      <c r="A27" s="12">
        <v>662492928271</v>
      </c>
      <c r="B27" s="377" t="s">
        <v>11054</v>
      </c>
      <c r="C27" s="2" t="s">
        <v>11154</v>
      </c>
      <c r="D27" s="2">
        <v>810014479</v>
      </c>
      <c r="E27" s="6">
        <v>6</v>
      </c>
      <c r="F27" s="2">
        <v>1.75</v>
      </c>
      <c r="G27" s="2"/>
      <c r="H27" s="2">
        <v>180</v>
      </c>
      <c r="I27" s="215">
        <f t="shared" si="2"/>
        <v>22.807115136</v>
      </c>
      <c r="J27" s="253">
        <v>25.341239040000001</v>
      </c>
      <c r="K27" s="270">
        <f t="shared" si="3"/>
        <v>0</v>
      </c>
    </row>
    <row r="28" spans="1:11" ht="30.6" customHeight="1">
      <c r="A28" s="635">
        <v>662492919552</v>
      </c>
      <c r="B28" s="396" t="s">
        <v>11055</v>
      </c>
      <c r="C28" s="240" t="s">
        <v>10961</v>
      </c>
      <c r="D28" s="386" t="s">
        <v>10962</v>
      </c>
      <c r="E28" s="397">
        <v>24</v>
      </c>
      <c r="F28" s="240"/>
      <c r="G28" s="240"/>
      <c r="H28" s="240"/>
      <c r="I28" s="581">
        <f t="shared" si="2"/>
        <v>42.281999999999996</v>
      </c>
      <c r="J28" s="398">
        <v>46.98</v>
      </c>
      <c r="K28" s="760">
        <f t="shared" si="3"/>
        <v>0</v>
      </c>
    </row>
    <row r="29" spans="1:11" ht="15" customHeight="1">
      <c r="A29" s="12">
        <v>662492929667</v>
      </c>
      <c r="B29" s="377" t="s">
        <v>11056</v>
      </c>
      <c r="C29" s="2" t="s">
        <v>11155</v>
      </c>
      <c r="D29" s="2">
        <v>810014853</v>
      </c>
      <c r="E29" s="6">
        <v>6</v>
      </c>
      <c r="F29" s="2">
        <v>0.5</v>
      </c>
      <c r="G29" s="2"/>
      <c r="H29" s="2">
        <v>432</v>
      </c>
      <c r="I29" s="215">
        <f t="shared" si="2"/>
        <v>44.730541440000003</v>
      </c>
      <c r="J29" s="253">
        <v>49.700601599999999</v>
      </c>
      <c r="K29" s="270">
        <f t="shared" si="3"/>
        <v>0</v>
      </c>
    </row>
    <row r="30" spans="1:11" ht="15" customHeight="1">
      <c r="A30" s="12">
        <v>662492928455</v>
      </c>
      <c r="B30" s="377" t="s">
        <v>11057</v>
      </c>
      <c r="C30" s="2" t="s">
        <v>11156</v>
      </c>
      <c r="D30" s="2">
        <v>810014496</v>
      </c>
      <c r="E30" s="6">
        <v>6</v>
      </c>
      <c r="F30" s="2">
        <v>1.5</v>
      </c>
      <c r="G30" s="2"/>
      <c r="H30" s="2">
        <v>432</v>
      </c>
      <c r="I30" s="215">
        <f t="shared" si="2"/>
        <v>25.090805376000002</v>
      </c>
      <c r="J30" s="253">
        <v>27.878672640000001</v>
      </c>
      <c r="K30" s="270">
        <f t="shared" si="3"/>
        <v>0</v>
      </c>
    </row>
    <row r="31" spans="1:11" ht="15" customHeight="1">
      <c r="A31" s="12" t="s">
        <v>8393</v>
      </c>
      <c r="B31" s="377" t="s">
        <v>8394</v>
      </c>
      <c r="C31" s="2" t="s">
        <v>8395</v>
      </c>
      <c r="D31" s="24" t="s">
        <v>8396</v>
      </c>
      <c r="E31" s="6">
        <v>6</v>
      </c>
      <c r="F31" s="2">
        <v>0.14000000000000001</v>
      </c>
      <c r="G31" s="2"/>
      <c r="H31" s="2"/>
      <c r="I31" s="215">
        <f t="shared" si="2"/>
        <v>35.784433152000005</v>
      </c>
      <c r="J31" s="253">
        <v>39.760481280000008</v>
      </c>
      <c r="K31" s="270">
        <f t="shared" si="3"/>
        <v>0</v>
      </c>
    </row>
    <row r="32" spans="1:11" ht="15" customHeight="1">
      <c r="A32" s="12">
        <v>662492928288</v>
      </c>
      <c r="B32" s="377" t="s">
        <v>11058</v>
      </c>
      <c r="C32" s="2" t="s">
        <v>11157</v>
      </c>
      <c r="D32" s="2">
        <v>810014481</v>
      </c>
      <c r="E32" s="6">
        <v>6</v>
      </c>
      <c r="F32" s="2">
        <v>0.28000000000000003</v>
      </c>
      <c r="G32" s="2"/>
      <c r="H32" s="2">
        <v>432</v>
      </c>
      <c r="I32" s="215">
        <f t="shared" si="2"/>
        <v>12.679445376000002</v>
      </c>
      <c r="J32" s="253">
        <v>14.088272640000001</v>
      </c>
      <c r="K32" s="270">
        <f t="shared" si="3"/>
        <v>0</v>
      </c>
    </row>
    <row r="33" spans="1:11" ht="15" customHeight="1">
      <c r="A33" s="12">
        <v>662492928295</v>
      </c>
      <c r="B33" s="377" t="s">
        <v>11059</v>
      </c>
      <c r="C33" s="2" t="s">
        <v>11158</v>
      </c>
      <c r="D33" s="2">
        <v>810014482</v>
      </c>
      <c r="E33" s="6">
        <v>6</v>
      </c>
      <c r="F33" s="2">
        <v>0.28000000000000003</v>
      </c>
      <c r="G33" s="2"/>
      <c r="H33" s="2">
        <v>432</v>
      </c>
      <c r="I33" s="215">
        <f t="shared" si="2"/>
        <v>14.724837504000003</v>
      </c>
      <c r="J33" s="253">
        <v>16.360930560000003</v>
      </c>
      <c r="K33" s="270">
        <f t="shared" si="3"/>
        <v>0</v>
      </c>
    </row>
    <row r="34" spans="1:11" ht="15" customHeight="1">
      <c r="A34" s="12">
        <v>662492928318</v>
      </c>
      <c r="B34" s="377" t="s">
        <v>11060</v>
      </c>
      <c r="C34" s="2" t="s">
        <v>11159</v>
      </c>
      <c r="D34" s="2">
        <v>810014483</v>
      </c>
      <c r="E34" s="6">
        <v>6</v>
      </c>
      <c r="F34" s="2">
        <v>0.4</v>
      </c>
      <c r="G34" s="2"/>
      <c r="H34" s="2">
        <v>480</v>
      </c>
      <c r="I34" s="215">
        <f t="shared" si="2"/>
        <v>12.887956224000002</v>
      </c>
      <c r="J34" s="253">
        <v>14.319951360000001</v>
      </c>
      <c r="K34" s="270">
        <f t="shared" si="3"/>
        <v>0</v>
      </c>
    </row>
    <row r="35" spans="1:11" ht="15" customHeight="1">
      <c r="A35" s="12">
        <v>662492928325</v>
      </c>
      <c r="B35" s="377" t="s">
        <v>11061</v>
      </c>
      <c r="C35" s="2" t="s">
        <v>11160</v>
      </c>
      <c r="D35" s="2">
        <v>810014484</v>
      </c>
      <c r="E35" s="6">
        <v>6</v>
      </c>
      <c r="F35" s="2">
        <v>0.4</v>
      </c>
      <c r="G35" s="2"/>
      <c r="H35" s="2">
        <v>480</v>
      </c>
      <c r="I35" s="215">
        <f t="shared" si="2"/>
        <v>14.009943168000001</v>
      </c>
      <c r="J35" s="253">
        <v>15.566603520000001</v>
      </c>
      <c r="K35" s="270">
        <f t="shared" si="3"/>
        <v>0</v>
      </c>
    </row>
    <row r="36" spans="1:11" ht="15" customHeight="1">
      <c r="A36" s="12">
        <v>662492928332</v>
      </c>
      <c r="B36" s="377" t="s">
        <v>11062</v>
      </c>
      <c r="C36" s="2" t="s">
        <v>11161</v>
      </c>
      <c r="D36" s="2">
        <v>810014485</v>
      </c>
      <c r="E36" s="6">
        <v>6</v>
      </c>
      <c r="F36" s="2">
        <v>0.4</v>
      </c>
      <c r="G36" s="2"/>
      <c r="H36" s="2">
        <v>480</v>
      </c>
      <c r="I36" s="215">
        <f t="shared" si="2"/>
        <v>37.561739904000007</v>
      </c>
      <c r="J36" s="253">
        <v>41.735266560000007</v>
      </c>
      <c r="K36" s="270">
        <f t="shared" si="3"/>
        <v>0</v>
      </c>
    </row>
    <row r="37" spans="1:11" ht="15" customHeight="1">
      <c r="A37" s="12" t="s">
        <v>8397</v>
      </c>
      <c r="B37" s="377" t="s">
        <v>6319</v>
      </c>
      <c r="C37" s="2" t="s">
        <v>6281</v>
      </c>
      <c r="D37" s="24" t="s">
        <v>8398</v>
      </c>
      <c r="E37" s="6"/>
      <c r="F37" s="6"/>
      <c r="G37" s="384"/>
      <c r="H37" s="384"/>
      <c r="I37" s="215">
        <f t="shared" si="2"/>
        <v>54.609984000000004</v>
      </c>
      <c r="J37" s="253">
        <v>60.677760000000006</v>
      </c>
      <c r="K37" s="270">
        <f t="shared" si="3"/>
        <v>0</v>
      </c>
    </row>
    <row r="38" spans="1:11" ht="15" customHeight="1">
      <c r="A38" s="12" t="s">
        <v>8399</v>
      </c>
      <c r="B38" s="377" t="s">
        <v>1389</v>
      </c>
      <c r="C38" s="2" t="s">
        <v>6291</v>
      </c>
      <c r="D38" s="24" t="s">
        <v>8400</v>
      </c>
      <c r="E38" s="6">
        <v>6</v>
      </c>
      <c r="F38" s="2">
        <v>0.75</v>
      </c>
      <c r="G38" s="2"/>
      <c r="H38" s="2"/>
      <c r="I38" s="215">
        <f t="shared" si="2"/>
        <v>14.317744896000002</v>
      </c>
      <c r="J38" s="253">
        <v>15.908605440000002</v>
      </c>
      <c r="K38" s="270">
        <f t="shared" si="3"/>
        <v>0</v>
      </c>
    </row>
    <row r="39" spans="1:11" ht="15" customHeight="1">
      <c r="A39" s="12">
        <v>662492928493</v>
      </c>
      <c r="B39" s="377" t="s">
        <v>11063</v>
      </c>
      <c r="C39" s="2" t="s">
        <v>11162</v>
      </c>
      <c r="D39" s="2">
        <v>810014502</v>
      </c>
      <c r="E39" s="6">
        <v>6</v>
      </c>
      <c r="F39" s="2">
        <v>0.28999999999999998</v>
      </c>
      <c r="G39" s="2"/>
      <c r="H39" s="2">
        <v>432</v>
      </c>
      <c r="I39" s="215">
        <f t="shared" si="2"/>
        <v>54.878069376000006</v>
      </c>
      <c r="J39" s="253">
        <v>60.975632640000008</v>
      </c>
      <c r="K39" s="270">
        <f t="shared" si="3"/>
        <v>0</v>
      </c>
    </row>
    <row r="40" spans="1:11" ht="15" customHeight="1">
      <c r="A40" s="12">
        <v>662492928424</v>
      </c>
      <c r="B40" s="377" t="s">
        <v>11064</v>
      </c>
      <c r="C40" s="2" t="s">
        <v>11163</v>
      </c>
      <c r="D40" s="2">
        <v>810014493</v>
      </c>
      <c r="E40" s="6">
        <v>6</v>
      </c>
      <c r="F40" s="2">
        <v>0.38</v>
      </c>
      <c r="G40" s="2"/>
      <c r="H40" s="2"/>
      <c r="I40" s="215">
        <f t="shared" si="2"/>
        <v>45.445435776000011</v>
      </c>
      <c r="J40" s="253">
        <v>50.494928640000012</v>
      </c>
      <c r="K40" s="270">
        <f t="shared" si="3"/>
        <v>0</v>
      </c>
    </row>
    <row r="41" spans="1:11" ht="15" customHeight="1">
      <c r="A41" s="12">
        <v>662492928431</v>
      </c>
      <c r="B41" s="377" t="s">
        <v>11065</v>
      </c>
      <c r="C41" s="2" t="s">
        <v>11164</v>
      </c>
      <c r="D41" s="2">
        <v>810014494</v>
      </c>
      <c r="E41" s="6">
        <v>6</v>
      </c>
      <c r="F41" s="2"/>
      <c r="G41" s="2"/>
      <c r="H41" s="2">
        <v>432</v>
      </c>
      <c r="I41" s="215">
        <f t="shared" si="2"/>
        <v>51.383030400000003</v>
      </c>
      <c r="J41" s="253">
        <v>57.092255999999999</v>
      </c>
      <c r="K41" s="270">
        <f t="shared" si="3"/>
        <v>0</v>
      </c>
    </row>
    <row r="42" spans="1:11" ht="15" customHeight="1">
      <c r="A42" s="12">
        <v>662492928448</v>
      </c>
      <c r="B42" s="377" t="s">
        <v>11066</v>
      </c>
      <c r="C42" s="2" t="s">
        <v>11165</v>
      </c>
      <c r="D42" s="2">
        <v>810014495</v>
      </c>
      <c r="E42" s="6">
        <v>6</v>
      </c>
      <c r="F42" s="2">
        <v>0.38</v>
      </c>
      <c r="G42" s="2"/>
      <c r="H42" s="2">
        <v>432</v>
      </c>
      <c r="I42" s="215">
        <f t="shared" si="2"/>
        <v>53.746153344000007</v>
      </c>
      <c r="J42" s="253">
        <v>59.717948160000006</v>
      </c>
      <c r="K42" s="270">
        <f t="shared" si="3"/>
        <v>0</v>
      </c>
    </row>
    <row r="43" spans="1:11" ht="15" customHeight="1">
      <c r="A43" s="12">
        <v>662492924198</v>
      </c>
      <c r="B43" s="377" t="s">
        <v>10954</v>
      </c>
      <c r="C43" s="2" t="s">
        <v>10955</v>
      </c>
      <c r="D43" s="24" t="s">
        <v>10956</v>
      </c>
      <c r="E43" s="6">
        <v>6</v>
      </c>
      <c r="F43" s="2">
        <v>2.35</v>
      </c>
      <c r="G43" s="2"/>
      <c r="H43" s="2"/>
      <c r="I43" s="215">
        <f t="shared" si="2"/>
        <v>57.06</v>
      </c>
      <c r="J43" s="253">
        <v>63.4</v>
      </c>
      <c r="K43" s="270">
        <f t="shared" si="3"/>
        <v>0</v>
      </c>
    </row>
    <row r="44" spans="1:11" ht="15" customHeight="1">
      <c r="A44" s="12" t="s">
        <v>8401</v>
      </c>
      <c r="B44" s="377" t="s">
        <v>11067</v>
      </c>
      <c r="C44" s="2" t="s">
        <v>8402</v>
      </c>
      <c r="D44" s="24" t="s">
        <v>8403</v>
      </c>
      <c r="E44" s="6">
        <v>6</v>
      </c>
      <c r="F44" s="2">
        <v>0.28000000000000003</v>
      </c>
      <c r="G44" s="2"/>
      <c r="H44" s="2">
        <v>432</v>
      </c>
      <c r="I44" s="215">
        <f t="shared" si="2"/>
        <v>40.331955456000003</v>
      </c>
      <c r="J44" s="253">
        <v>44.813283840000004</v>
      </c>
      <c r="K44" s="270">
        <f t="shared" si="3"/>
        <v>0</v>
      </c>
    </row>
    <row r="45" spans="1:11" ht="15" customHeight="1">
      <c r="A45" s="12">
        <v>662492922231</v>
      </c>
      <c r="B45" s="377" t="s">
        <v>10990</v>
      </c>
      <c r="C45" s="2" t="s">
        <v>10991</v>
      </c>
      <c r="D45" s="24" t="s">
        <v>10992</v>
      </c>
      <c r="E45" s="6">
        <v>6</v>
      </c>
      <c r="F45" s="2"/>
      <c r="G45" s="2"/>
      <c r="H45" s="2">
        <v>2016</v>
      </c>
      <c r="I45" s="215">
        <f t="shared" si="2"/>
        <v>32.210999999999999</v>
      </c>
      <c r="J45" s="253">
        <v>35.79</v>
      </c>
      <c r="K45" s="270">
        <f t="shared" si="3"/>
        <v>0</v>
      </c>
    </row>
    <row r="46" spans="1:11" ht="15" customHeight="1">
      <c r="A46" s="12" t="s">
        <v>8404</v>
      </c>
      <c r="B46" s="377" t="s">
        <v>6138</v>
      </c>
      <c r="C46" s="2" t="s">
        <v>6131</v>
      </c>
      <c r="D46" s="24" t="s">
        <v>8405</v>
      </c>
      <c r="E46" s="6">
        <v>6</v>
      </c>
      <c r="F46" s="2">
        <v>0.6</v>
      </c>
      <c r="G46" s="2"/>
      <c r="H46" s="2">
        <v>864</v>
      </c>
      <c r="I46" s="215">
        <f t="shared" si="2"/>
        <v>17.130159072000001</v>
      </c>
      <c r="J46" s="253">
        <v>19.033510080000003</v>
      </c>
      <c r="K46" s="270">
        <f t="shared" si="3"/>
        <v>0</v>
      </c>
    </row>
    <row r="47" spans="1:11" ht="15" customHeight="1">
      <c r="A47" s="12" t="s">
        <v>8406</v>
      </c>
      <c r="B47" s="377" t="s">
        <v>6139</v>
      </c>
      <c r="C47" s="2" t="s">
        <v>6132</v>
      </c>
      <c r="D47" s="24" t="s">
        <v>8407</v>
      </c>
      <c r="E47" s="6">
        <v>6</v>
      </c>
      <c r="F47" s="2">
        <v>0.6</v>
      </c>
      <c r="G47" s="2"/>
      <c r="H47" s="2"/>
      <c r="I47" s="215">
        <f t="shared" si="2"/>
        <v>27.387800593920005</v>
      </c>
      <c r="J47" s="253">
        <v>30.430889548800007</v>
      </c>
      <c r="K47" s="270">
        <f t="shared" si="3"/>
        <v>0</v>
      </c>
    </row>
    <row r="48" spans="1:11" ht="15" customHeight="1">
      <c r="A48" s="12" t="s">
        <v>8408</v>
      </c>
      <c r="B48" s="377" t="s">
        <v>6293</v>
      </c>
      <c r="C48" s="2" t="s">
        <v>5860</v>
      </c>
      <c r="D48" s="24" t="s">
        <v>8409</v>
      </c>
      <c r="E48" s="6">
        <v>12</v>
      </c>
      <c r="F48" s="2">
        <v>0.6</v>
      </c>
      <c r="G48" s="2"/>
      <c r="H48" s="2">
        <v>864</v>
      </c>
      <c r="I48" s="215">
        <f t="shared" si="2"/>
        <v>10.380365049600002</v>
      </c>
      <c r="J48" s="253">
        <v>11.533738944000001</v>
      </c>
      <c r="K48" s="270">
        <f t="shared" si="3"/>
        <v>0</v>
      </c>
    </row>
    <row r="49" spans="1:11" ht="15" customHeight="1">
      <c r="A49" s="12" t="s">
        <v>8410</v>
      </c>
      <c r="B49" s="377" t="s">
        <v>6294</v>
      </c>
      <c r="C49" s="2" t="s">
        <v>6295</v>
      </c>
      <c r="D49" s="24" t="s">
        <v>8411</v>
      </c>
      <c r="E49" s="6">
        <v>12</v>
      </c>
      <c r="F49" s="2"/>
      <c r="G49" s="2"/>
      <c r="H49" s="2"/>
      <c r="I49" s="215">
        <f t="shared" si="2"/>
        <v>10.380365049600002</v>
      </c>
      <c r="J49" s="253">
        <v>11.533738944000001</v>
      </c>
      <c r="K49" s="270">
        <f t="shared" si="3"/>
        <v>0</v>
      </c>
    </row>
    <row r="50" spans="1:11" ht="15" customHeight="1">
      <c r="A50" s="12" t="s">
        <v>8412</v>
      </c>
      <c r="B50" s="377" t="s">
        <v>1286</v>
      </c>
      <c r="C50" s="2" t="s">
        <v>5861</v>
      </c>
      <c r="D50" s="24" t="s">
        <v>8413</v>
      </c>
      <c r="E50" s="6">
        <v>12</v>
      </c>
      <c r="F50" s="2">
        <v>1</v>
      </c>
      <c r="G50" s="2">
        <v>4.593</v>
      </c>
      <c r="H50" s="2">
        <v>216</v>
      </c>
      <c r="I50" s="215">
        <f t="shared" si="2"/>
        <v>31.493311673241607</v>
      </c>
      <c r="J50" s="253">
        <v>34.992568525824005</v>
      </c>
      <c r="K50" s="270">
        <f t="shared" si="3"/>
        <v>0</v>
      </c>
    </row>
    <row r="51" spans="1:11" ht="15" customHeight="1">
      <c r="A51" s="12" t="s">
        <v>8414</v>
      </c>
      <c r="B51" s="377" t="s">
        <v>5862</v>
      </c>
      <c r="C51" s="2" t="s">
        <v>5863</v>
      </c>
      <c r="D51" s="24" t="s">
        <v>8415</v>
      </c>
      <c r="E51" s="6">
        <v>1</v>
      </c>
      <c r="F51" s="2">
        <v>10</v>
      </c>
      <c r="G51" s="2"/>
      <c r="H51" s="2">
        <v>18</v>
      </c>
      <c r="I51" s="215">
        <f t="shared" si="2"/>
        <v>338.8642046300161</v>
      </c>
      <c r="J51" s="253">
        <v>376.51578292224008</v>
      </c>
      <c r="K51" s="270">
        <f t="shared" si="3"/>
        <v>0</v>
      </c>
    </row>
    <row r="52" spans="1:11" ht="15" customHeight="1">
      <c r="A52" s="12" t="s">
        <v>8416</v>
      </c>
      <c r="B52" s="377" t="s">
        <v>5864</v>
      </c>
      <c r="C52" s="2" t="s">
        <v>5865</v>
      </c>
      <c r="D52" s="24" t="s">
        <v>8417</v>
      </c>
      <c r="E52" s="6">
        <v>1</v>
      </c>
      <c r="F52" s="2">
        <v>11</v>
      </c>
      <c r="G52" s="2"/>
      <c r="H52" s="2">
        <v>48</v>
      </c>
      <c r="I52" s="215">
        <f t="shared" si="2"/>
        <v>113.28445208770563</v>
      </c>
      <c r="J52" s="253">
        <v>125.87161343078404</v>
      </c>
      <c r="K52" s="270">
        <f t="shared" si="3"/>
        <v>0</v>
      </c>
    </row>
    <row r="53" spans="1:11" ht="15" customHeight="1">
      <c r="A53" s="12" t="s">
        <v>8418</v>
      </c>
      <c r="B53" s="377" t="s">
        <v>6095</v>
      </c>
      <c r="C53" s="2" t="s">
        <v>6096</v>
      </c>
      <c r="D53" s="24" t="s">
        <v>8419</v>
      </c>
      <c r="E53" s="6">
        <v>1</v>
      </c>
      <c r="F53" s="2">
        <v>11</v>
      </c>
      <c r="G53" s="2"/>
      <c r="H53" s="2"/>
      <c r="I53" s="215">
        <f t="shared" si="2"/>
        <v>133.05684871065603</v>
      </c>
      <c r="J53" s="253">
        <v>147.84094301184001</v>
      </c>
      <c r="K53" s="270">
        <f t="shared" si="3"/>
        <v>0</v>
      </c>
    </row>
    <row r="54" spans="1:11" ht="15" customHeight="1">
      <c r="A54" s="12">
        <v>662492927380</v>
      </c>
      <c r="B54" s="377" t="s">
        <v>11021</v>
      </c>
      <c r="C54" s="2" t="s">
        <v>11022</v>
      </c>
      <c r="D54" s="24" t="s">
        <v>11023</v>
      </c>
      <c r="E54" s="6"/>
      <c r="F54" s="2"/>
      <c r="G54" s="2"/>
      <c r="H54" s="2"/>
      <c r="I54" s="215">
        <f t="shared" si="2"/>
        <v>146.178</v>
      </c>
      <c r="J54" s="253">
        <v>162.41999999999999</v>
      </c>
      <c r="K54" s="270">
        <f t="shared" si="3"/>
        <v>0</v>
      </c>
    </row>
    <row r="55" spans="1:11" ht="22.5" customHeight="1">
      <c r="A55" s="12">
        <v>662492927434</v>
      </c>
      <c r="B55" s="377" t="s">
        <v>11006</v>
      </c>
      <c r="C55" s="2" t="s">
        <v>11007</v>
      </c>
      <c r="D55" s="24" t="s">
        <v>11008</v>
      </c>
      <c r="E55" s="6"/>
      <c r="F55" s="2"/>
      <c r="G55" s="2"/>
      <c r="H55" s="2"/>
      <c r="I55" s="215">
        <f t="shared" si="2"/>
        <v>30.834</v>
      </c>
      <c r="J55" s="253">
        <v>34.26</v>
      </c>
      <c r="K55" s="270">
        <f t="shared" si="3"/>
        <v>0</v>
      </c>
    </row>
    <row r="56" spans="1:11" ht="22.5" customHeight="1">
      <c r="A56" s="12">
        <v>662492928394</v>
      </c>
      <c r="B56" s="377" t="s">
        <v>11068</v>
      </c>
      <c r="C56" s="2" t="s">
        <v>11166</v>
      </c>
      <c r="D56" s="2">
        <v>810014491</v>
      </c>
      <c r="E56" s="6">
        <v>1</v>
      </c>
      <c r="F56" s="2">
        <v>5</v>
      </c>
      <c r="G56" s="2"/>
      <c r="H56" s="2">
        <v>78</v>
      </c>
      <c r="I56" s="215">
        <f t="shared" si="2"/>
        <v>151.89518822400001</v>
      </c>
      <c r="J56" s="253">
        <v>168.77243136000001</v>
      </c>
      <c r="K56" s="270">
        <f t="shared" si="3"/>
        <v>0</v>
      </c>
    </row>
    <row r="57" spans="1:11" ht="22.5" customHeight="1">
      <c r="A57" s="12">
        <v>662492928387</v>
      </c>
      <c r="B57" s="377" t="s">
        <v>11069</v>
      </c>
      <c r="C57" s="2" t="s">
        <v>11167</v>
      </c>
      <c r="D57" s="2">
        <v>810014490</v>
      </c>
      <c r="E57" s="6">
        <v>1</v>
      </c>
      <c r="F57" s="2">
        <v>4.25</v>
      </c>
      <c r="G57" s="2"/>
      <c r="H57" s="2">
        <v>84</v>
      </c>
      <c r="I57" s="215">
        <f t="shared" si="2"/>
        <v>84.317815296000006</v>
      </c>
      <c r="J57" s="253">
        <v>93.686461440000002</v>
      </c>
      <c r="K57" s="270">
        <f t="shared" si="3"/>
        <v>0</v>
      </c>
    </row>
    <row r="58" spans="1:11" ht="15" customHeight="1">
      <c r="A58" s="12" t="s">
        <v>8420</v>
      </c>
      <c r="B58" s="377" t="s">
        <v>11070</v>
      </c>
      <c r="C58" s="2" t="s">
        <v>11071</v>
      </c>
      <c r="D58" s="24" t="s">
        <v>8421</v>
      </c>
      <c r="E58" s="6">
        <v>1</v>
      </c>
      <c r="F58" s="2"/>
      <c r="G58" s="2"/>
      <c r="H58" s="2"/>
      <c r="I58" s="215">
        <f t="shared" si="2"/>
        <v>132.95048832000003</v>
      </c>
      <c r="J58" s="253">
        <v>147.72276480000002</v>
      </c>
      <c r="K58" s="270">
        <f t="shared" si="3"/>
        <v>0</v>
      </c>
    </row>
    <row r="59" spans="1:11" ht="23.25" customHeight="1">
      <c r="A59" s="12">
        <v>662492928370</v>
      </c>
      <c r="B59" s="396" t="s">
        <v>11072</v>
      </c>
      <c r="C59" s="2" t="s">
        <v>11168</v>
      </c>
      <c r="D59" s="2">
        <v>810014489</v>
      </c>
      <c r="E59" s="397">
        <v>1</v>
      </c>
      <c r="F59" s="240"/>
      <c r="G59" s="240"/>
      <c r="H59" s="240">
        <v>90</v>
      </c>
      <c r="I59" s="215">
        <f t="shared" si="2"/>
        <v>39.666706560000002</v>
      </c>
      <c r="J59" s="398">
        <v>44.074118400000003</v>
      </c>
      <c r="K59" s="270">
        <f t="shared" si="3"/>
        <v>0</v>
      </c>
    </row>
    <row r="60" spans="1:11" ht="25.5" customHeight="1">
      <c r="A60" s="12" t="s">
        <v>8422</v>
      </c>
      <c r="B60" s="377" t="s">
        <v>10860</v>
      </c>
      <c r="C60" s="2" t="s">
        <v>5867</v>
      </c>
      <c r="D60" s="24" t="s">
        <v>8423</v>
      </c>
      <c r="E60" s="6" t="s">
        <v>10861</v>
      </c>
      <c r="F60" s="2">
        <v>0.3</v>
      </c>
      <c r="G60" s="2"/>
      <c r="H60" s="2">
        <v>2520</v>
      </c>
      <c r="I60" s="215">
        <f t="shared" si="2"/>
        <v>18.98424</v>
      </c>
      <c r="J60" s="253">
        <v>21.093599999999999</v>
      </c>
      <c r="K60" s="270">
        <f t="shared" si="3"/>
        <v>0</v>
      </c>
    </row>
    <row r="61" spans="1:11" ht="24" customHeight="1">
      <c r="A61" s="12" t="s">
        <v>8424</v>
      </c>
      <c r="B61" s="377" t="s">
        <v>6051</v>
      </c>
      <c r="C61" s="2" t="s">
        <v>6050</v>
      </c>
      <c r="D61" s="24" t="s">
        <v>8425</v>
      </c>
      <c r="E61" s="6" t="s">
        <v>10861</v>
      </c>
      <c r="F61" s="2">
        <v>1</v>
      </c>
      <c r="G61" s="2"/>
      <c r="H61" s="2">
        <v>2520</v>
      </c>
      <c r="I61" s="215">
        <f t="shared" si="2"/>
        <v>32.019840000000002</v>
      </c>
      <c r="J61" s="253">
        <v>35.577600000000004</v>
      </c>
      <c r="K61" s="270">
        <f t="shared" si="3"/>
        <v>0</v>
      </c>
    </row>
    <row r="62" spans="1:11" ht="15" customHeight="1">
      <c r="A62" s="12" t="s">
        <v>8426</v>
      </c>
      <c r="B62" s="377" t="s">
        <v>5868</v>
      </c>
      <c r="C62" s="2" t="s">
        <v>5869</v>
      </c>
      <c r="D62" s="24" t="s">
        <v>8427</v>
      </c>
      <c r="E62" s="6" t="s">
        <v>10861</v>
      </c>
      <c r="F62" s="2">
        <v>1</v>
      </c>
      <c r="G62" s="2"/>
      <c r="H62" s="2">
        <v>2520</v>
      </c>
      <c r="I62" s="215">
        <f t="shared" si="2"/>
        <v>60.863400000000006</v>
      </c>
      <c r="J62" s="253">
        <v>67.626000000000005</v>
      </c>
      <c r="K62" s="270">
        <f t="shared" si="3"/>
        <v>0</v>
      </c>
    </row>
    <row r="63" spans="1:11" ht="15" customHeight="1">
      <c r="A63" s="12">
        <v>662492927984</v>
      </c>
      <c r="B63" s="377" t="s">
        <v>11073</v>
      </c>
      <c r="C63" s="2" t="s">
        <v>11074</v>
      </c>
      <c r="D63" s="24" t="s">
        <v>11075</v>
      </c>
      <c r="E63" s="6">
        <v>12</v>
      </c>
      <c r="F63" s="2"/>
      <c r="G63" s="2"/>
      <c r="H63" s="2"/>
      <c r="I63" s="215">
        <f t="shared" si="2"/>
        <v>3.528</v>
      </c>
      <c r="J63" s="253">
        <v>3.92</v>
      </c>
      <c r="K63" s="270">
        <f t="shared" si="3"/>
        <v>0</v>
      </c>
    </row>
    <row r="64" spans="1:11" ht="15" customHeight="1">
      <c r="A64" s="12" t="s">
        <v>8428</v>
      </c>
      <c r="B64" s="377" t="s">
        <v>6384</v>
      </c>
      <c r="C64" s="2" t="s">
        <v>8246</v>
      </c>
      <c r="D64" s="24" t="s">
        <v>8429</v>
      </c>
      <c r="E64" s="6">
        <v>8</v>
      </c>
      <c r="F64" s="2"/>
      <c r="G64" s="2"/>
      <c r="H64" s="2"/>
      <c r="I64" s="215">
        <f t="shared" si="2"/>
        <v>3.5248262400000003</v>
      </c>
      <c r="J64" s="253">
        <v>3.9164736000000002</v>
      </c>
      <c r="K64" s="270">
        <f t="shared" si="3"/>
        <v>0</v>
      </c>
    </row>
    <row r="65" spans="1:11" ht="15" customHeight="1">
      <c r="A65" s="12" t="s">
        <v>8430</v>
      </c>
      <c r="B65" s="377" t="s">
        <v>6129</v>
      </c>
      <c r="C65" s="2" t="s">
        <v>6046</v>
      </c>
      <c r="D65" s="24" t="s">
        <v>8431</v>
      </c>
      <c r="E65" s="6">
        <v>6</v>
      </c>
      <c r="F65" s="2">
        <v>0.33</v>
      </c>
      <c r="G65" s="2"/>
      <c r="H65" s="2">
        <v>480</v>
      </c>
      <c r="I65" s="215">
        <f t="shared" si="2"/>
        <v>19.676672271360005</v>
      </c>
      <c r="J65" s="253">
        <v>21.862969190400005</v>
      </c>
      <c r="K65" s="270">
        <f t="shared" si="3"/>
        <v>0</v>
      </c>
    </row>
    <row r="66" spans="1:11" ht="15" customHeight="1">
      <c r="A66" s="12" t="s">
        <v>8432</v>
      </c>
      <c r="B66" s="377" t="s">
        <v>6301</v>
      </c>
      <c r="C66" s="2" t="s">
        <v>7842</v>
      </c>
      <c r="D66" s="24" t="s">
        <v>8433</v>
      </c>
      <c r="E66" s="6"/>
      <c r="F66" s="2">
        <v>0.48</v>
      </c>
      <c r="G66" s="2"/>
      <c r="H66" s="2"/>
      <c r="I66" s="215">
        <f t="shared" si="2"/>
        <v>59.316371711999999</v>
      </c>
      <c r="J66" s="253">
        <v>65.907079679999995</v>
      </c>
      <c r="K66" s="270">
        <f t="shared" si="3"/>
        <v>0</v>
      </c>
    </row>
    <row r="67" spans="1:11" ht="15" customHeight="1">
      <c r="A67" s="12"/>
      <c r="B67" s="377"/>
      <c r="C67" s="2"/>
      <c r="D67" s="2"/>
      <c r="E67" s="6"/>
      <c r="F67" s="2"/>
      <c r="G67" s="2"/>
      <c r="H67" s="2"/>
      <c r="I67" s="215"/>
      <c r="J67" s="253"/>
    </row>
    <row r="68" spans="1:11" ht="15" customHeight="1">
      <c r="A68" s="12"/>
      <c r="B68" s="395" t="s">
        <v>5871</v>
      </c>
      <c r="C68" s="2"/>
      <c r="D68" s="2"/>
      <c r="E68" s="6"/>
      <c r="F68" s="2"/>
      <c r="G68" s="2"/>
      <c r="H68" s="2"/>
      <c r="I68" s="215"/>
      <c r="J68" s="253"/>
    </row>
    <row r="69" spans="1:11" ht="15" customHeight="1">
      <c r="A69" s="12">
        <v>662492928530</v>
      </c>
      <c r="B69" s="377" t="s">
        <v>11050</v>
      </c>
      <c r="C69" s="2" t="s">
        <v>11169</v>
      </c>
      <c r="D69" s="2">
        <v>810014528</v>
      </c>
      <c r="E69" s="6">
        <v>6</v>
      </c>
      <c r="F69" s="2">
        <v>0.44</v>
      </c>
      <c r="G69" s="2"/>
      <c r="H69" s="2"/>
      <c r="I69" s="215">
        <f t="shared" ref="I69:I119" si="4">J69*$I$3</f>
        <v>13.652496000000001</v>
      </c>
      <c r="J69" s="253">
        <v>15.169440000000002</v>
      </c>
      <c r="K69" s="270">
        <f t="shared" ref="K69:K119" si="5">IF($K$4="(net)",0,(J69*$K$4))</f>
        <v>0</v>
      </c>
    </row>
    <row r="70" spans="1:11" ht="15" customHeight="1">
      <c r="A70" s="12">
        <v>662492928578</v>
      </c>
      <c r="B70" s="377" t="s">
        <v>11051</v>
      </c>
      <c r="C70" s="2" t="s">
        <v>11170</v>
      </c>
      <c r="D70" s="2">
        <v>810014531</v>
      </c>
      <c r="E70" s="6">
        <v>6</v>
      </c>
      <c r="F70" s="2">
        <v>0.44</v>
      </c>
      <c r="G70" s="2"/>
      <c r="H70" s="2"/>
      <c r="I70" s="215">
        <f t="shared" si="4"/>
        <v>14.982993792</v>
      </c>
      <c r="J70" s="253">
        <v>16.647770879999999</v>
      </c>
      <c r="K70" s="270">
        <f t="shared" si="5"/>
        <v>0</v>
      </c>
    </row>
    <row r="71" spans="1:11" ht="15" customHeight="1">
      <c r="A71" s="12">
        <v>662492928585</v>
      </c>
      <c r="B71" s="377" t="s">
        <v>11052</v>
      </c>
      <c r="C71" s="2" t="s">
        <v>11171</v>
      </c>
      <c r="D71" s="2">
        <v>810014532</v>
      </c>
      <c r="E71" s="6">
        <v>6</v>
      </c>
      <c r="F71" s="2">
        <v>1.33</v>
      </c>
      <c r="G71" s="2"/>
      <c r="H71" s="2"/>
      <c r="I71" s="215">
        <f t="shared" si="4"/>
        <v>27.751800960000001</v>
      </c>
      <c r="J71" s="253">
        <v>30.835334400000001</v>
      </c>
      <c r="K71" s="270">
        <f t="shared" si="5"/>
        <v>0</v>
      </c>
    </row>
    <row r="72" spans="1:11" ht="15" customHeight="1">
      <c r="A72" s="12">
        <v>662492928592</v>
      </c>
      <c r="B72" s="377" t="s">
        <v>11076</v>
      </c>
      <c r="C72" s="2" t="s">
        <v>11172</v>
      </c>
      <c r="D72" s="2">
        <v>810014533</v>
      </c>
      <c r="E72" s="6">
        <v>6</v>
      </c>
      <c r="F72" s="2">
        <v>1.33</v>
      </c>
      <c r="G72" s="2"/>
      <c r="H72" s="2"/>
      <c r="I72" s="215">
        <f t="shared" si="4"/>
        <v>34.126275455999995</v>
      </c>
      <c r="J72" s="253">
        <v>37.918083839999994</v>
      </c>
      <c r="K72" s="270">
        <f t="shared" si="5"/>
        <v>0</v>
      </c>
    </row>
    <row r="73" spans="1:11" ht="15" customHeight="1">
      <c r="A73" s="12">
        <v>662492928608</v>
      </c>
      <c r="B73" s="377" t="s">
        <v>11054</v>
      </c>
      <c r="C73" s="2" t="s">
        <v>11173</v>
      </c>
      <c r="D73" s="2">
        <v>810014534</v>
      </c>
      <c r="E73" s="6">
        <v>6</v>
      </c>
      <c r="F73" s="2">
        <v>2.44</v>
      </c>
      <c r="G73" s="2"/>
      <c r="H73" s="2"/>
      <c r="I73" s="215">
        <f t="shared" si="4"/>
        <v>36.26102937600001</v>
      </c>
      <c r="J73" s="253">
        <v>40.290032640000007</v>
      </c>
      <c r="K73" s="270">
        <f t="shared" si="5"/>
        <v>0</v>
      </c>
    </row>
    <row r="74" spans="1:11" ht="15" customHeight="1">
      <c r="A74" s="635">
        <v>662492927397</v>
      </c>
      <c r="B74" s="396" t="s">
        <v>11077</v>
      </c>
      <c r="C74" s="240" t="s">
        <v>10963</v>
      </c>
      <c r="D74" s="386" t="s">
        <v>10964</v>
      </c>
      <c r="E74" s="397">
        <v>15</v>
      </c>
      <c r="F74" s="240"/>
      <c r="G74" s="240"/>
      <c r="H74" s="240"/>
      <c r="I74" s="581">
        <f t="shared" si="4"/>
        <v>63.269999999999996</v>
      </c>
      <c r="J74" s="398">
        <v>70.3</v>
      </c>
      <c r="K74" s="760">
        <f t="shared" si="5"/>
        <v>0</v>
      </c>
    </row>
    <row r="75" spans="1:11" ht="15" customHeight="1">
      <c r="A75" s="12">
        <v>662492929681</v>
      </c>
      <c r="B75" s="377" t="s">
        <v>11078</v>
      </c>
      <c r="C75" s="2" t="s">
        <v>11174</v>
      </c>
      <c r="D75" s="2">
        <v>810014854</v>
      </c>
      <c r="E75" s="6">
        <v>6</v>
      </c>
      <c r="F75" s="2">
        <v>0.44</v>
      </c>
      <c r="G75" s="2"/>
      <c r="H75" s="2">
        <v>432</v>
      </c>
      <c r="I75" s="215">
        <f t="shared" si="4"/>
        <v>47.659622400000003</v>
      </c>
      <c r="J75" s="253">
        <v>52.955136000000003</v>
      </c>
      <c r="K75" s="270">
        <f t="shared" si="5"/>
        <v>0</v>
      </c>
    </row>
    <row r="76" spans="1:11" ht="42" customHeight="1">
      <c r="A76" s="12">
        <v>662492928769</v>
      </c>
      <c r="B76" s="377" t="s">
        <v>11057</v>
      </c>
      <c r="C76" s="2" t="s">
        <v>11175</v>
      </c>
      <c r="D76" s="2">
        <v>810014551</v>
      </c>
      <c r="E76" s="6">
        <v>6</v>
      </c>
      <c r="F76" s="2">
        <v>0.44</v>
      </c>
      <c r="G76" s="2"/>
      <c r="H76" s="2"/>
      <c r="I76" s="215">
        <f t="shared" si="4"/>
        <v>29.876625792000002</v>
      </c>
      <c r="J76" s="253">
        <v>33.196250880000001</v>
      </c>
      <c r="K76" s="270">
        <f t="shared" si="5"/>
        <v>0</v>
      </c>
    </row>
    <row r="77" spans="1:11" ht="15" customHeight="1">
      <c r="A77" s="12" t="s">
        <v>8434</v>
      </c>
      <c r="B77" s="521" t="s">
        <v>8435</v>
      </c>
      <c r="C77" s="522" t="s">
        <v>7837</v>
      </c>
      <c r="D77" s="24" t="s">
        <v>8436</v>
      </c>
      <c r="E77" s="6"/>
      <c r="F77" s="2"/>
      <c r="G77" s="2"/>
      <c r="H77" s="2"/>
      <c r="I77" s="215">
        <f t="shared" si="4"/>
        <v>40.396494528000005</v>
      </c>
      <c r="J77" s="253">
        <v>44.884993920000007</v>
      </c>
      <c r="K77" s="270">
        <f t="shared" si="5"/>
        <v>0</v>
      </c>
    </row>
    <row r="78" spans="1:11" ht="15" customHeight="1">
      <c r="A78" s="12" t="s">
        <v>8437</v>
      </c>
      <c r="B78" s="377" t="s">
        <v>11079</v>
      </c>
      <c r="C78" s="2" t="s">
        <v>8438</v>
      </c>
      <c r="D78" s="24" t="s">
        <v>8439</v>
      </c>
      <c r="E78" s="6">
        <v>6</v>
      </c>
      <c r="F78" s="2">
        <v>0.17</v>
      </c>
      <c r="G78" s="2"/>
      <c r="H78" s="2"/>
      <c r="I78" s="215">
        <f t="shared" si="4"/>
        <v>37.015640064000003</v>
      </c>
      <c r="J78" s="253">
        <v>41.128488960000006</v>
      </c>
      <c r="K78" s="270">
        <f t="shared" si="5"/>
        <v>0</v>
      </c>
    </row>
    <row r="79" spans="1:11" ht="15" customHeight="1">
      <c r="A79" s="12">
        <v>662492928622</v>
      </c>
      <c r="B79" s="377" t="s">
        <v>11058</v>
      </c>
      <c r="C79" s="2" t="s">
        <v>11176</v>
      </c>
      <c r="D79" s="2">
        <v>810014537</v>
      </c>
      <c r="E79" s="6">
        <v>6</v>
      </c>
      <c r="F79" s="2">
        <v>0.2</v>
      </c>
      <c r="G79" s="2"/>
      <c r="H79" s="2"/>
      <c r="I79" s="215">
        <f t="shared" si="4"/>
        <v>18.180160128000001</v>
      </c>
      <c r="J79" s="253">
        <v>20.200177920000002</v>
      </c>
      <c r="K79" s="270">
        <f t="shared" si="5"/>
        <v>0</v>
      </c>
    </row>
    <row r="80" spans="1:11" ht="15" customHeight="1">
      <c r="A80" s="12">
        <v>662492928639</v>
      </c>
      <c r="B80" s="377" t="s">
        <v>11059</v>
      </c>
      <c r="C80" s="2" t="s">
        <v>11177</v>
      </c>
      <c r="D80" s="2">
        <v>810014538</v>
      </c>
      <c r="E80" s="6">
        <v>6</v>
      </c>
      <c r="F80" s="2">
        <v>0.2</v>
      </c>
      <c r="G80" s="2"/>
      <c r="H80" s="2"/>
      <c r="I80" s="215">
        <f t="shared" si="4"/>
        <v>22.429809792000004</v>
      </c>
      <c r="J80" s="253">
        <v>24.922010880000002</v>
      </c>
      <c r="K80" s="270">
        <f t="shared" si="5"/>
        <v>0</v>
      </c>
    </row>
    <row r="81" spans="1:11" ht="15" customHeight="1">
      <c r="A81" s="12">
        <v>662492928547</v>
      </c>
      <c r="B81" s="377" t="s">
        <v>11060</v>
      </c>
      <c r="C81" s="2" t="s">
        <v>11178</v>
      </c>
      <c r="D81" s="2">
        <v>810014529</v>
      </c>
      <c r="E81" s="6">
        <v>6</v>
      </c>
      <c r="F81" s="2">
        <v>0.25</v>
      </c>
      <c r="G81" s="2"/>
      <c r="H81" s="2"/>
      <c r="I81" s="215">
        <f t="shared" si="4"/>
        <v>18.180160128000001</v>
      </c>
      <c r="J81" s="253">
        <v>20.200177920000002</v>
      </c>
      <c r="K81" s="270">
        <f t="shared" si="5"/>
        <v>0</v>
      </c>
    </row>
    <row r="82" spans="1:11" ht="15" customHeight="1">
      <c r="A82" s="12">
        <v>662492928646</v>
      </c>
      <c r="B82" s="377" t="s">
        <v>11061</v>
      </c>
      <c r="C82" s="2" t="s">
        <v>11179</v>
      </c>
      <c r="D82" s="2">
        <v>810014539</v>
      </c>
      <c r="E82" s="6">
        <v>6</v>
      </c>
      <c r="F82" s="2">
        <v>0.25</v>
      </c>
      <c r="G82" s="2"/>
      <c r="H82" s="2"/>
      <c r="I82" s="215">
        <f t="shared" si="4"/>
        <v>22.429809792000004</v>
      </c>
      <c r="J82" s="253">
        <v>24.922010880000002</v>
      </c>
      <c r="K82" s="270">
        <f t="shared" si="5"/>
        <v>0</v>
      </c>
    </row>
    <row r="83" spans="1:11" ht="15" customHeight="1">
      <c r="A83" s="12">
        <v>662492928653</v>
      </c>
      <c r="B83" s="377" t="s">
        <v>11062</v>
      </c>
      <c r="C83" s="2" t="s">
        <v>11180</v>
      </c>
      <c r="D83" s="2">
        <v>810014540</v>
      </c>
      <c r="E83" s="6">
        <v>6</v>
      </c>
      <c r="F83" s="2">
        <v>0.25</v>
      </c>
      <c r="G83" s="2"/>
      <c r="H83" s="2"/>
      <c r="I83" s="215">
        <f t="shared" si="4"/>
        <v>51.144732288000007</v>
      </c>
      <c r="J83" s="253">
        <v>56.827480320000006</v>
      </c>
      <c r="K83" s="270">
        <f t="shared" si="5"/>
        <v>0</v>
      </c>
    </row>
    <row r="84" spans="1:11" ht="15" customHeight="1">
      <c r="A84" s="12" t="s">
        <v>8397</v>
      </c>
      <c r="B84" s="377" t="s">
        <v>6319</v>
      </c>
      <c r="C84" s="2" t="s">
        <v>6281</v>
      </c>
      <c r="D84" s="24" t="s">
        <v>8398</v>
      </c>
      <c r="E84" s="6"/>
      <c r="F84" s="6"/>
      <c r="G84" s="384"/>
      <c r="H84" s="384"/>
      <c r="I84" s="215">
        <f t="shared" si="4"/>
        <v>54.609984000000004</v>
      </c>
      <c r="J84" s="253">
        <v>60.677760000000006</v>
      </c>
      <c r="K84" s="270">
        <f t="shared" si="5"/>
        <v>0</v>
      </c>
    </row>
    <row r="85" spans="1:11" ht="15" customHeight="1">
      <c r="A85" s="12" t="s">
        <v>8440</v>
      </c>
      <c r="B85" s="377" t="s">
        <v>1389</v>
      </c>
      <c r="C85" s="2" t="s">
        <v>6296</v>
      </c>
      <c r="D85" s="24" t="s">
        <v>8441</v>
      </c>
      <c r="E85" s="6">
        <v>6</v>
      </c>
      <c r="F85" s="2">
        <v>0.75</v>
      </c>
      <c r="G85" s="2"/>
      <c r="H85" s="2"/>
      <c r="I85" s="215">
        <f t="shared" si="4"/>
        <v>18.408529152000003</v>
      </c>
      <c r="J85" s="253">
        <v>20.453921280000003</v>
      </c>
      <c r="K85" s="270">
        <f t="shared" si="5"/>
        <v>0</v>
      </c>
    </row>
    <row r="86" spans="1:11" ht="15" customHeight="1">
      <c r="A86" s="12">
        <v>662492928820</v>
      </c>
      <c r="B86" s="377" t="s">
        <v>11080</v>
      </c>
      <c r="C86" s="2" t="s">
        <v>11181</v>
      </c>
      <c r="D86" s="2">
        <v>810014557</v>
      </c>
      <c r="E86" s="6">
        <v>6</v>
      </c>
      <c r="F86" s="2">
        <v>0.5</v>
      </c>
      <c r="G86" s="2"/>
      <c r="H86" s="2"/>
      <c r="I86" s="215">
        <f t="shared" si="4"/>
        <v>71.370284544000015</v>
      </c>
      <c r="J86" s="253">
        <v>79.300316160000008</v>
      </c>
      <c r="K86" s="270">
        <f t="shared" si="5"/>
        <v>0</v>
      </c>
    </row>
    <row r="87" spans="1:11" ht="15" customHeight="1">
      <c r="A87" s="12">
        <v>662492928561</v>
      </c>
      <c r="B87" s="377" t="s">
        <v>11064</v>
      </c>
      <c r="C87" s="2" t="s">
        <v>11182</v>
      </c>
      <c r="D87" s="2">
        <v>810014530</v>
      </c>
      <c r="E87" s="6">
        <v>6</v>
      </c>
      <c r="F87" s="2">
        <v>0.42</v>
      </c>
      <c r="G87" s="2"/>
      <c r="H87" s="2"/>
      <c r="I87" s="215">
        <f t="shared" si="4"/>
        <v>41.552141080320006</v>
      </c>
      <c r="J87" s="253">
        <v>46.169045644800008</v>
      </c>
      <c r="K87" s="270">
        <f t="shared" si="5"/>
        <v>0</v>
      </c>
    </row>
    <row r="88" spans="1:11" ht="15" customHeight="1">
      <c r="A88" s="12">
        <v>662492928745</v>
      </c>
      <c r="B88" s="377" t="s">
        <v>11065</v>
      </c>
      <c r="C88" s="2" t="s">
        <v>11183</v>
      </c>
      <c r="D88" s="2">
        <v>810014549</v>
      </c>
      <c r="E88" s="6">
        <v>6</v>
      </c>
      <c r="F88" s="2">
        <v>0.38</v>
      </c>
      <c r="G88" s="2"/>
      <c r="H88" s="2"/>
      <c r="I88" s="215">
        <f t="shared" si="4"/>
        <v>57.529135871999998</v>
      </c>
      <c r="J88" s="253">
        <v>63.921262079999998</v>
      </c>
      <c r="K88" s="270">
        <f t="shared" si="5"/>
        <v>0</v>
      </c>
    </row>
    <row r="89" spans="1:11" ht="15" customHeight="1">
      <c r="A89" s="12">
        <v>662492928752</v>
      </c>
      <c r="B89" s="377" t="s">
        <v>11066</v>
      </c>
      <c r="C89" s="2" t="s">
        <v>11184</v>
      </c>
      <c r="D89" s="2">
        <v>810014550</v>
      </c>
      <c r="E89" s="6">
        <v>6</v>
      </c>
      <c r="F89" s="2">
        <v>0.44</v>
      </c>
      <c r="G89" s="2"/>
      <c r="H89" s="2"/>
      <c r="I89" s="215">
        <f t="shared" si="4"/>
        <v>53.011400832000007</v>
      </c>
      <c r="J89" s="253">
        <v>58.901556480000004</v>
      </c>
      <c r="K89" s="270">
        <f t="shared" si="5"/>
        <v>0</v>
      </c>
    </row>
    <row r="90" spans="1:11" ht="15" customHeight="1">
      <c r="A90" s="12">
        <v>662492924204</v>
      </c>
      <c r="B90" s="377" t="s">
        <v>10954</v>
      </c>
      <c r="C90" s="2" t="s">
        <v>10957</v>
      </c>
      <c r="D90" s="24" t="s">
        <v>10958</v>
      </c>
      <c r="E90" s="6">
        <v>6</v>
      </c>
      <c r="F90" s="2"/>
      <c r="G90" s="2"/>
      <c r="H90" s="2"/>
      <c r="I90" s="215">
        <f t="shared" si="4"/>
        <v>68.292000000000002</v>
      </c>
      <c r="J90" s="253">
        <v>75.88</v>
      </c>
      <c r="K90" s="270">
        <f t="shared" si="5"/>
        <v>0</v>
      </c>
    </row>
    <row r="91" spans="1:11" ht="15" customHeight="1">
      <c r="A91" s="12" t="s">
        <v>8442</v>
      </c>
      <c r="B91" s="377" t="s">
        <v>11081</v>
      </c>
      <c r="C91" s="2" t="s">
        <v>8443</v>
      </c>
      <c r="D91" s="24" t="s">
        <v>8444</v>
      </c>
      <c r="E91" s="6">
        <v>6</v>
      </c>
      <c r="F91" s="2">
        <v>0.25</v>
      </c>
      <c r="G91" s="2"/>
      <c r="H91" s="2"/>
      <c r="I91" s="215">
        <f t="shared" si="4"/>
        <v>42.139049471999996</v>
      </c>
      <c r="J91" s="253">
        <v>46.821166079999998</v>
      </c>
      <c r="K91" s="270">
        <f t="shared" si="5"/>
        <v>0</v>
      </c>
    </row>
    <row r="92" spans="1:11" ht="15" customHeight="1">
      <c r="A92" s="12" t="s">
        <v>8445</v>
      </c>
      <c r="B92" s="377" t="s">
        <v>11082</v>
      </c>
      <c r="C92" s="2" t="s">
        <v>8446</v>
      </c>
      <c r="D92" s="24" t="s">
        <v>8447</v>
      </c>
      <c r="E92" s="6">
        <v>6</v>
      </c>
      <c r="F92" s="2">
        <v>1.33</v>
      </c>
      <c r="G92" s="2"/>
      <c r="H92" s="2"/>
      <c r="I92" s="215">
        <f t="shared" si="4"/>
        <v>45.246854016000007</v>
      </c>
      <c r="J92" s="253">
        <v>50.274282240000005</v>
      </c>
      <c r="K92" s="270">
        <f t="shared" si="5"/>
        <v>0</v>
      </c>
    </row>
    <row r="93" spans="1:11" ht="15" customHeight="1">
      <c r="A93" s="12">
        <v>662492922187</v>
      </c>
      <c r="B93" s="377" t="s">
        <v>6140</v>
      </c>
      <c r="C93" s="2" t="s">
        <v>10919</v>
      </c>
      <c r="D93" s="24" t="s">
        <v>10920</v>
      </c>
      <c r="E93" s="6">
        <v>6</v>
      </c>
      <c r="F93" s="2">
        <v>0.5</v>
      </c>
      <c r="G93" s="2"/>
      <c r="H93" s="2"/>
      <c r="I93" s="215">
        <f>J93*$I$3</f>
        <v>11.167841018880003</v>
      </c>
      <c r="J93" s="253">
        <v>12.408712243200002</v>
      </c>
      <c r="K93" s="270">
        <f>IF($K$4="(net)",0,(J93*$K$4))</f>
        <v>0</v>
      </c>
    </row>
    <row r="94" spans="1:11" ht="15" customHeight="1">
      <c r="A94" s="12">
        <v>662492922279</v>
      </c>
      <c r="B94" s="377" t="s">
        <v>10979</v>
      </c>
      <c r="C94" s="2" t="s">
        <v>10980</v>
      </c>
      <c r="D94" s="24" t="s">
        <v>10981</v>
      </c>
      <c r="E94" s="6">
        <v>6</v>
      </c>
      <c r="F94" s="2"/>
      <c r="G94" s="2"/>
      <c r="H94" s="2">
        <v>2016</v>
      </c>
      <c r="I94" s="215">
        <f t="shared" si="4"/>
        <v>33.75</v>
      </c>
      <c r="J94" s="253">
        <v>37.5</v>
      </c>
      <c r="K94" s="270">
        <f t="shared" si="5"/>
        <v>0</v>
      </c>
    </row>
    <row r="95" spans="1:11" ht="15" customHeight="1">
      <c r="A95" s="12" t="s">
        <v>8448</v>
      </c>
      <c r="B95" s="377" t="s">
        <v>6138</v>
      </c>
      <c r="C95" s="2" t="s">
        <v>6134</v>
      </c>
      <c r="D95" s="24" t="s">
        <v>8449</v>
      </c>
      <c r="E95" s="6">
        <v>6</v>
      </c>
      <c r="F95" s="2">
        <v>0.5</v>
      </c>
      <c r="G95" s="2"/>
      <c r="H95" s="2"/>
      <c r="I95" s="215">
        <f t="shared" si="4"/>
        <v>17.897181120000006</v>
      </c>
      <c r="J95" s="253">
        <v>19.885756800000006</v>
      </c>
      <c r="K95" s="270">
        <f t="shared" si="5"/>
        <v>0</v>
      </c>
    </row>
    <row r="96" spans="1:11" ht="15" customHeight="1">
      <c r="A96" s="12" t="s">
        <v>8450</v>
      </c>
      <c r="B96" s="377" t="s">
        <v>6139</v>
      </c>
      <c r="C96" s="2" t="s">
        <v>6135</v>
      </c>
      <c r="D96" s="24" t="s">
        <v>8451</v>
      </c>
      <c r="E96" s="6">
        <v>6</v>
      </c>
      <c r="F96" s="2">
        <v>0.7</v>
      </c>
      <c r="G96" s="2"/>
      <c r="H96" s="2"/>
      <c r="I96" s="215">
        <f t="shared" si="4"/>
        <v>29.515008407040007</v>
      </c>
      <c r="J96" s="253">
        <v>32.794453785600005</v>
      </c>
      <c r="K96" s="270">
        <f t="shared" si="5"/>
        <v>0</v>
      </c>
    </row>
    <row r="97" spans="1:11" ht="15" customHeight="1">
      <c r="A97" s="12" t="s">
        <v>8452</v>
      </c>
      <c r="B97" s="377" t="s">
        <v>6293</v>
      </c>
      <c r="C97" s="2" t="s">
        <v>5884</v>
      </c>
      <c r="D97" s="24" t="s">
        <v>8453</v>
      </c>
      <c r="E97" s="6">
        <v>12</v>
      </c>
      <c r="F97" s="2">
        <v>0.76</v>
      </c>
      <c r="G97" s="2"/>
      <c r="H97" s="2"/>
      <c r="I97" s="215">
        <f t="shared" si="4"/>
        <v>10.482634656000002</v>
      </c>
      <c r="J97" s="253">
        <v>11.647371840000002</v>
      </c>
      <c r="K97" s="270">
        <f t="shared" si="5"/>
        <v>0</v>
      </c>
    </row>
    <row r="98" spans="1:11" ht="15" customHeight="1">
      <c r="A98" s="12" t="s">
        <v>8454</v>
      </c>
      <c r="B98" s="377" t="s">
        <v>6294</v>
      </c>
      <c r="C98" s="2" t="s">
        <v>6298</v>
      </c>
      <c r="D98" s="24" t="s">
        <v>8455</v>
      </c>
      <c r="E98" s="6">
        <v>12</v>
      </c>
      <c r="F98" s="2"/>
      <c r="G98" s="2"/>
      <c r="H98" s="2"/>
      <c r="I98" s="215">
        <f t="shared" si="4"/>
        <v>10.482634656000002</v>
      </c>
      <c r="J98" s="253">
        <v>11.647371840000002</v>
      </c>
      <c r="K98" s="270">
        <f t="shared" si="5"/>
        <v>0</v>
      </c>
    </row>
    <row r="99" spans="1:11" ht="15" customHeight="1">
      <c r="A99" s="12" t="s">
        <v>8456</v>
      </c>
      <c r="B99" s="377" t="s">
        <v>1286</v>
      </c>
      <c r="C99" s="2" t="s">
        <v>5885</v>
      </c>
      <c r="D99" s="24" t="s">
        <v>8457</v>
      </c>
      <c r="E99" s="6">
        <v>12</v>
      </c>
      <c r="F99" s="2">
        <v>1</v>
      </c>
      <c r="G99" s="2"/>
      <c r="H99" s="2"/>
      <c r="I99" s="215">
        <f t="shared" si="4"/>
        <v>32.790908439244809</v>
      </c>
      <c r="J99" s="253">
        <v>36.434342710272013</v>
      </c>
      <c r="K99" s="270">
        <f t="shared" si="5"/>
        <v>0</v>
      </c>
    </row>
    <row r="100" spans="1:11" ht="15" customHeight="1">
      <c r="A100" s="12" t="s">
        <v>8458</v>
      </c>
      <c r="B100" s="377" t="s">
        <v>5862</v>
      </c>
      <c r="C100" s="2" t="s">
        <v>5886</v>
      </c>
      <c r="D100" s="24" t="s">
        <v>8459</v>
      </c>
      <c r="E100" s="6">
        <v>1</v>
      </c>
      <c r="F100" s="2">
        <v>10</v>
      </c>
      <c r="G100" s="2"/>
      <c r="H100" s="2"/>
      <c r="I100" s="215">
        <f t="shared" si="4"/>
        <v>358.84932203427843</v>
      </c>
      <c r="J100" s="253">
        <v>398.721468926976</v>
      </c>
      <c r="K100" s="270">
        <f t="shared" si="5"/>
        <v>0</v>
      </c>
    </row>
    <row r="101" spans="1:11" ht="15" customHeight="1">
      <c r="A101" s="12" t="s">
        <v>8460</v>
      </c>
      <c r="B101" s="377" t="s">
        <v>5864</v>
      </c>
      <c r="C101" s="2" t="s">
        <v>5887</v>
      </c>
      <c r="D101" s="24" t="s">
        <v>8461</v>
      </c>
      <c r="E101" s="6">
        <v>1</v>
      </c>
      <c r="F101" s="2">
        <v>8</v>
      </c>
      <c r="G101" s="2"/>
      <c r="H101" s="2"/>
      <c r="I101" s="215">
        <f t="shared" si="4"/>
        <v>115.23084723671043</v>
      </c>
      <c r="J101" s="253">
        <v>128.03427470745604</v>
      </c>
      <c r="K101" s="270">
        <f t="shared" si="5"/>
        <v>0</v>
      </c>
    </row>
    <row r="102" spans="1:11" ht="22.5" customHeight="1">
      <c r="A102" s="12" t="s">
        <v>8462</v>
      </c>
      <c r="B102" s="377" t="s">
        <v>6095</v>
      </c>
      <c r="C102" s="2" t="s">
        <v>6098</v>
      </c>
      <c r="D102" s="24" t="s">
        <v>8463</v>
      </c>
      <c r="E102" s="6">
        <v>1</v>
      </c>
      <c r="F102" s="2">
        <v>8</v>
      </c>
      <c r="G102" s="2"/>
      <c r="H102" s="2"/>
      <c r="I102" s="215">
        <f t="shared" si="4"/>
        <v>140.55525625190404</v>
      </c>
      <c r="J102" s="253">
        <v>156.17250694656005</v>
      </c>
      <c r="K102" s="270">
        <f t="shared" si="5"/>
        <v>0</v>
      </c>
    </row>
    <row r="103" spans="1:11" ht="15" customHeight="1">
      <c r="A103" s="12"/>
      <c r="B103" s="377" t="s">
        <v>11018</v>
      </c>
      <c r="C103" s="2" t="s">
        <v>11019</v>
      </c>
      <c r="D103" s="24" t="s">
        <v>11020</v>
      </c>
      <c r="E103" s="6"/>
      <c r="F103" s="2"/>
      <c r="G103" s="2"/>
      <c r="H103" s="2"/>
      <c r="I103" s="215">
        <f t="shared" si="4"/>
        <v>146.178</v>
      </c>
      <c r="J103" s="253">
        <v>162.41999999999999</v>
      </c>
      <c r="K103" s="270">
        <f t="shared" si="5"/>
        <v>0</v>
      </c>
    </row>
    <row r="104" spans="1:11" ht="15" customHeight="1">
      <c r="A104" s="12"/>
      <c r="B104" s="377" t="s">
        <v>11009</v>
      </c>
      <c r="C104" s="2" t="s">
        <v>11010</v>
      </c>
      <c r="D104" s="24" t="s">
        <v>11011</v>
      </c>
      <c r="E104" s="6"/>
      <c r="F104" s="2"/>
      <c r="G104" s="2"/>
      <c r="H104" s="2"/>
      <c r="I104" s="215">
        <f t="shared" si="4"/>
        <v>32.499000000000002</v>
      </c>
      <c r="J104" s="253">
        <v>36.11</v>
      </c>
      <c r="K104" s="270">
        <f t="shared" si="5"/>
        <v>0</v>
      </c>
    </row>
    <row r="105" spans="1:11" ht="15" customHeight="1">
      <c r="A105" s="12">
        <v>662492928721</v>
      </c>
      <c r="B105" s="377" t="s">
        <v>11068</v>
      </c>
      <c r="C105" s="2" t="s">
        <v>11083</v>
      </c>
      <c r="D105" s="2">
        <v>810014547</v>
      </c>
      <c r="E105" s="6">
        <v>1</v>
      </c>
      <c r="F105" s="2">
        <v>4.5</v>
      </c>
      <c r="G105" s="2"/>
      <c r="H105" s="2"/>
      <c r="I105" s="215">
        <f t="shared" si="4"/>
        <v>186.22997452800001</v>
      </c>
      <c r="J105" s="253">
        <v>206.92219392000001</v>
      </c>
      <c r="K105" s="270">
        <f t="shared" si="5"/>
        <v>0</v>
      </c>
    </row>
    <row r="106" spans="1:11" ht="15" customHeight="1">
      <c r="A106" s="12">
        <v>662492928714</v>
      </c>
      <c r="B106" s="377" t="s">
        <v>11069</v>
      </c>
      <c r="C106" s="2" t="s">
        <v>11185</v>
      </c>
      <c r="D106" s="2">
        <v>810014546</v>
      </c>
      <c r="E106" s="6">
        <v>1</v>
      </c>
      <c r="F106" s="2">
        <v>4.25</v>
      </c>
      <c r="G106" s="2"/>
      <c r="H106" s="2"/>
      <c r="I106" s="215">
        <f t="shared" si="4"/>
        <v>98.953291008000008</v>
      </c>
      <c r="J106" s="253">
        <v>109.94810112</v>
      </c>
      <c r="K106" s="270">
        <f t="shared" si="5"/>
        <v>0</v>
      </c>
    </row>
    <row r="107" spans="1:11" ht="15" customHeight="1">
      <c r="A107" s="12">
        <v>662492928776</v>
      </c>
      <c r="B107" s="377" t="s">
        <v>11070</v>
      </c>
      <c r="C107" s="2" t="s">
        <v>11186</v>
      </c>
      <c r="D107" s="2">
        <v>810014552</v>
      </c>
      <c r="E107" s="6">
        <v>1</v>
      </c>
      <c r="F107" s="2"/>
      <c r="G107" s="2"/>
      <c r="H107" s="2"/>
      <c r="I107" s="215">
        <f t="shared" si="4"/>
        <v>200.58743577600004</v>
      </c>
      <c r="J107" s="253">
        <v>222.87492864000004</v>
      </c>
      <c r="K107" s="270">
        <f t="shared" si="5"/>
        <v>0</v>
      </c>
    </row>
    <row r="108" spans="1:11" ht="15" customHeight="1">
      <c r="A108" s="12">
        <v>662492928707</v>
      </c>
      <c r="B108" s="396" t="s">
        <v>11072</v>
      </c>
      <c r="C108" s="2" t="s">
        <v>11187</v>
      </c>
      <c r="D108" s="2">
        <v>810014545</v>
      </c>
      <c r="E108" s="397">
        <v>1</v>
      </c>
      <c r="F108" s="240">
        <v>3</v>
      </c>
      <c r="G108" s="240"/>
      <c r="H108" s="240"/>
      <c r="I108" s="215">
        <f t="shared" si="4"/>
        <v>60.011407871999999</v>
      </c>
      <c r="J108" s="398">
        <v>66.679342079999998</v>
      </c>
      <c r="K108" s="270">
        <f t="shared" si="5"/>
        <v>0</v>
      </c>
    </row>
    <row r="109" spans="1:11" ht="26.25" customHeight="1">
      <c r="A109" s="12" t="s">
        <v>8464</v>
      </c>
      <c r="B109" s="377" t="s">
        <v>5866</v>
      </c>
      <c r="C109" s="2" t="s">
        <v>5888</v>
      </c>
      <c r="D109" s="24" t="s">
        <v>8465</v>
      </c>
      <c r="E109" s="6" t="s">
        <v>10861</v>
      </c>
      <c r="F109" s="2">
        <v>0.5</v>
      </c>
      <c r="G109" s="2"/>
      <c r="H109" s="2"/>
      <c r="I109" s="215">
        <f t="shared" si="4"/>
        <v>22.610340000000001</v>
      </c>
      <c r="J109" s="253">
        <v>25.122599999999998</v>
      </c>
      <c r="K109" s="270">
        <f t="shared" si="5"/>
        <v>0</v>
      </c>
    </row>
    <row r="110" spans="1:11" ht="25.5" customHeight="1">
      <c r="A110" s="12" t="s">
        <v>8466</v>
      </c>
      <c r="B110" s="377" t="s">
        <v>5868</v>
      </c>
      <c r="C110" s="2" t="s">
        <v>5889</v>
      </c>
      <c r="D110" s="24" t="s">
        <v>8467</v>
      </c>
      <c r="E110" s="6" t="s">
        <v>10861</v>
      </c>
      <c r="F110" s="2">
        <v>0.5</v>
      </c>
      <c r="G110" s="2"/>
      <c r="H110" s="2"/>
      <c r="I110" s="215">
        <f t="shared" si="4"/>
        <v>66.555000000000007</v>
      </c>
      <c r="J110" s="253">
        <v>73.95</v>
      </c>
      <c r="K110" s="270">
        <f t="shared" si="5"/>
        <v>0</v>
      </c>
    </row>
    <row r="111" spans="1:11" ht="15" customHeight="1">
      <c r="A111" s="12">
        <v>662492927991</v>
      </c>
      <c r="B111" s="377" t="s">
        <v>11084</v>
      </c>
      <c r="C111" s="2" t="s">
        <v>11085</v>
      </c>
      <c r="D111" s="24" t="s">
        <v>11086</v>
      </c>
      <c r="E111" s="6">
        <v>12</v>
      </c>
      <c r="F111" s="2"/>
      <c r="G111" s="2"/>
      <c r="H111" s="2"/>
      <c r="I111" s="215">
        <f t="shared" si="4"/>
        <v>4.3470000000000004</v>
      </c>
      <c r="J111" s="253">
        <v>4.83</v>
      </c>
      <c r="K111" s="270">
        <f t="shared" si="5"/>
        <v>0</v>
      </c>
    </row>
    <row r="112" spans="1:11" ht="15" customHeight="1">
      <c r="A112" s="12" t="s">
        <v>8468</v>
      </c>
      <c r="B112" s="377" t="s">
        <v>6384</v>
      </c>
      <c r="C112" s="2" t="s">
        <v>8245</v>
      </c>
      <c r="D112" s="24" t="s">
        <v>8469</v>
      </c>
      <c r="E112" s="6">
        <v>8</v>
      </c>
      <c r="F112" s="2"/>
      <c r="G112" s="2">
        <v>0.35249999999999998</v>
      </c>
      <c r="H112" s="2"/>
      <c r="I112" s="215">
        <f t="shared" si="4"/>
        <v>4.3489405440000004</v>
      </c>
      <c r="J112" s="253">
        <v>4.8321561600000003</v>
      </c>
      <c r="K112" s="270">
        <f t="shared" si="5"/>
        <v>0</v>
      </c>
    </row>
    <row r="113" spans="1:11" ht="15" customHeight="1">
      <c r="A113" s="12" t="s">
        <v>8430</v>
      </c>
      <c r="B113" s="377" t="s">
        <v>6129</v>
      </c>
      <c r="C113" s="2" t="s">
        <v>6046</v>
      </c>
      <c r="D113" s="24" t="s">
        <v>8431</v>
      </c>
      <c r="E113" s="6">
        <v>6</v>
      </c>
      <c r="F113" s="2">
        <v>0.33</v>
      </c>
      <c r="G113" s="2"/>
      <c r="H113" s="2"/>
      <c r="I113" s="215">
        <f t="shared" si="4"/>
        <v>19.676672271360005</v>
      </c>
      <c r="J113" s="253">
        <v>21.862969190400005</v>
      </c>
      <c r="K113" s="270">
        <f t="shared" si="5"/>
        <v>0</v>
      </c>
    </row>
    <row r="114" spans="1:11" ht="15" customHeight="1">
      <c r="A114" s="12" t="s">
        <v>8470</v>
      </c>
      <c r="B114" s="377" t="s">
        <v>8263</v>
      </c>
      <c r="C114" s="2" t="s">
        <v>8264</v>
      </c>
      <c r="D114" s="24" t="s">
        <v>8471</v>
      </c>
      <c r="E114" s="6"/>
      <c r="F114" s="2"/>
      <c r="G114" s="2"/>
      <c r="H114" s="2"/>
      <c r="I114" s="215">
        <f t="shared" si="4"/>
        <v>63.407155967999998</v>
      </c>
      <c r="J114" s="253">
        <v>70.452395519999996</v>
      </c>
      <c r="K114" s="270">
        <f t="shared" si="5"/>
        <v>0</v>
      </c>
    </row>
    <row r="115" spans="1:11" ht="15" customHeight="1">
      <c r="A115" s="12" t="s">
        <v>8472</v>
      </c>
      <c r="B115" s="377" t="s">
        <v>6299</v>
      </c>
      <c r="C115" s="2" t="s">
        <v>7839</v>
      </c>
      <c r="D115" s="24" t="s">
        <v>8473</v>
      </c>
      <c r="E115" s="6">
        <v>1</v>
      </c>
      <c r="F115" s="2"/>
      <c r="G115" s="2"/>
      <c r="H115" s="2"/>
      <c r="I115" s="215">
        <f t="shared" si="4"/>
        <v>48.578063040000011</v>
      </c>
      <c r="J115" s="253">
        <v>53.975625600000008</v>
      </c>
      <c r="K115" s="270">
        <f t="shared" si="5"/>
        <v>0</v>
      </c>
    </row>
    <row r="116" spans="1:11" ht="15" customHeight="1">
      <c r="A116" s="12">
        <v>662492928615</v>
      </c>
      <c r="B116" s="377" t="s">
        <v>11087</v>
      </c>
      <c r="C116" s="2" t="s">
        <v>11188</v>
      </c>
      <c r="D116" s="2">
        <v>810014536</v>
      </c>
      <c r="E116" s="6"/>
      <c r="F116" s="2">
        <v>0.48</v>
      </c>
      <c r="G116" s="2"/>
      <c r="H116" s="2"/>
      <c r="I116" s="215">
        <f t="shared" si="4"/>
        <v>38.097910656000003</v>
      </c>
      <c r="J116" s="253">
        <v>42.331011840000002</v>
      </c>
      <c r="K116" s="270">
        <f t="shared" si="5"/>
        <v>0</v>
      </c>
    </row>
    <row r="117" spans="1:11" ht="15" customHeight="1">
      <c r="A117" s="12">
        <v>662492928837</v>
      </c>
      <c r="B117" s="377" t="s">
        <v>9076</v>
      </c>
      <c r="C117" s="2" t="s">
        <v>11189</v>
      </c>
      <c r="D117" s="2">
        <v>810014558</v>
      </c>
      <c r="E117" s="6"/>
      <c r="F117" s="2"/>
      <c r="G117" s="2"/>
      <c r="H117" s="2"/>
      <c r="I117" s="215">
        <f t="shared" si="4"/>
        <v>58.810752000000001</v>
      </c>
      <c r="J117" s="253">
        <v>65.345280000000002</v>
      </c>
      <c r="K117" s="270">
        <f t="shared" si="5"/>
        <v>0</v>
      </c>
    </row>
    <row r="118" spans="1:11" ht="15" customHeight="1">
      <c r="A118" s="12" t="s">
        <v>8474</v>
      </c>
      <c r="B118" s="377" t="s">
        <v>6300</v>
      </c>
      <c r="C118" s="2" t="s">
        <v>7841</v>
      </c>
      <c r="D118" s="24" t="s">
        <v>8475</v>
      </c>
      <c r="E118" s="6"/>
      <c r="F118" s="2">
        <v>0.48</v>
      </c>
      <c r="G118" s="2"/>
      <c r="H118" s="2"/>
      <c r="I118" s="215">
        <f t="shared" si="4"/>
        <v>29.402511840000003</v>
      </c>
      <c r="J118" s="253">
        <v>32.669457600000001</v>
      </c>
      <c r="K118" s="270">
        <f t="shared" si="5"/>
        <v>0</v>
      </c>
    </row>
    <row r="119" spans="1:11" ht="15" customHeight="1">
      <c r="A119" s="12">
        <v>662492903353</v>
      </c>
      <c r="B119" s="377" t="s">
        <v>6302</v>
      </c>
      <c r="C119" s="2" t="s">
        <v>7843</v>
      </c>
      <c r="D119" s="24" t="s">
        <v>8476</v>
      </c>
      <c r="E119" s="6"/>
      <c r="F119" s="2"/>
      <c r="G119" s="2"/>
      <c r="H119" s="2"/>
      <c r="I119" s="215">
        <f t="shared" si="4"/>
        <v>41.146140672000008</v>
      </c>
      <c r="J119" s="253">
        <v>45.717934080000006</v>
      </c>
      <c r="K119" s="270">
        <f t="shared" si="5"/>
        <v>0</v>
      </c>
    </row>
    <row r="120" spans="1:11" ht="15" customHeight="1">
      <c r="A120" s="12"/>
      <c r="B120" s="377"/>
      <c r="C120" s="2"/>
      <c r="D120" s="2"/>
      <c r="E120" s="6"/>
      <c r="F120" s="2"/>
      <c r="G120" s="2"/>
      <c r="H120" s="2"/>
      <c r="I120" s="215"/>
      <c r="J120" s="253"/>
    </row>
    <row r="121" spans="1:11" ht="15" customHeight="1">
      <c r="A121" s="12"/>
      <c r="B121" s="395" t="s">
        <v>5891</v>
      </c>
      <c r="C121" s="2"/>
      <c r="D121" s="2"/>
      <c r="E121" s="6"/>
      <c r="F121" s="2"/>
      <c r="G121" s="2"/>
      <c r="H121" s="2"/>
      <c r="I121" s="215"/>
      <c r="J121" s="253"/>
    </row>
    <row r="122" spans="1:11" ht="15" customHeight="1">
      <c r="A122" s="12">
        <v>662492928875</v>
      </c>
      <c r="B122" s="377" t="s">
        <v>11050</v>
      </c>
      <c r="C122" s="2" t="s">
        <v>11190</v>
      </c>
      <c r="D122" s="2">
        <v>810014587</v>
      </c>
      <c r="E122" s="6">
        <v>6</v>
      </c>
      <c r="F122" s="2">
        <v>0.6</v>
      </c>
      <c r="G122" s="2"/>
      <c r="H122" s="2"/>
      <c r="I122" s="215">
        <f t="shared" ref="I122:I169" si="6">J122*$I$3</f>
        <v>28.129106304</v>
      </c>
      <c r="J122" s="253">
        <v>31.25456256</v>
      </c>
      <c r="K122" s="270">
        <f t="shared" ref="K122:K169" si="7">IF($K$4="(net)",0,(J122*$K$4))</f>
        <v>0</v>
      </c>
    </row>
    <row r="123" spans="1:11" ht="15" customHeight="1">
      <c r="A123" s="12">
        <v>662492928882</v>
      </c>
      <c r="B123" s="377" t="s">
        <v>11051</v>
      </c>
      <c r="C123" s="2" t="s">
        <v>11191</v>
      </c>
      <c r="D123" s="2">
        <v>810014588</v>
      </c>
      <c r="E123" s="6">
        <v>6</v>
      </c>
      <c r="F123" s="2">
        <v>0.6</v>
      </c>
      <c r="G123" s="2"/>
      <c r="H123" s="2"/>
      <c r="I123" s="215">
        <f t="shared" si="6"/>
        <v>30.174498432000004</v>
      </c>
      <c r="J123" s="253">
        <v>33.527220480000004</v>
      </c>
      <c r="K123" s="270">
        <f t="shared" si="7"/>
        <v>0</v>
      </c>
    </row>
    <row r="124" spans="1:11" ht="15" customHeight="1">
      <c r="A124" s="12">
        <v>662492928899</v>
      </c>
      <c r="B124" s="377" t="s">
        <v>11052</v>
      </c>
      <c r="C124" s="2" t="s">
        <v>11192</v>
      </c>
      <c r="D124" s="2">
        <v>810014589</v>
      </c>
      <c r="E124" s="6">
        <v>6</v>
      </c>
      <c r="F124" s="2">
        <v>1.7</v>
      </c>
      <c r="G124" s="2"/>
      <c r="H124" s="2"/>
      <c r="I124" s="215">
        <f t="shared" si="6"/>
        <v>53.696507904000008</v>
      </c>
      <c r="J124" s="253">
        <v>59.662786560000008</v>
      </c>
      <c r="K124" s="270">
        <f t="shared" si="7"/>
        <v>0</v>
      </c>
    </row>
    <row r="125" spans="1:11" ht="15" customHeight="1">
      <c r="A125" s="12">
        <v>662492928905</v>
      </c>
      <c r="B125" s="377" t="s">
        <v>11076</v>
      </c>
      <c r="C125" s="2" t="s">
        <v>11193</v>
      </c>
      <c r="D125" s="2">
        <v>810014590</v>
      </c>
      <c r="E125" s="6">
        <v>6</v>
      </c>
      <c r="F125" s="2">
        <v>3.4</v>
      </c>
      <c r="G125" s="2"/>
      <c r="H125" s="2"/>
      <c r="I125" s="215">
        <f t="shared" si="6"/>
        <v>55.741900032000011</v>
      </c>
      <c r="J125" s="253">
        <v>61.935444480000008</v>
      </c>
      <c r="K125" s="270">
        <f t="shared" si="7"/>
        <v>0</v>
      </c>
    </row>
    <row r="126" spans="1:11" ht="15" customHeight="1">
      <c r="A126" s="12">
        <v>662492928912</v>
      </c>
      <c r="B126" s="377" t="s">
        <v>11054</v>
      </c>
      <c r="C126" s="2" t="s">
        <v>11194</v>
      </c>
      <c r="D126" s="2">
        <v>810014591</v>
      </c>
      <c r="E126" s="6">
        <v>6</v>
      </c>
      <c r="F126" s="2">
        <v>3.7</v>
      </c>
      <c r="G126" s="2"/>
      <c r="H126" s="2"/>
      <c r="I126" s="215">
        <f t="shared" si="6"/>
        <v>75.689437824000009</v>
      </c>
      <c r="J126" s="253">
        <v>84.09937536000001</v>
      </c>
      <c r="K126" s="270">
        <f t="shared" si="7"/>
        <v>0</v>
      </c>
    </row>
    <row r="127" spans="1:11" ht="15" customHeight="1">
      <c r="A127" s="635">
        <v>662492927403</v>
      </c>
      <c r="B127" s="396" t="s">
        <v>11055</v>
      </c>
      <c r="C127" s="240" t="s">
        <v>10965</v>
      </c>
      <c r="D127" s="386" t="s">
        <v>10966</v>
      </c>
      <c r="E127" s="397">
        <v>9</v>
      </c>
      <c r="F127" s="240"/>
      <c r="G127" s="240"/>
      <c r="H127" s="240"/>
      <c r="I127" s="581">
        <f t="shared" si="6"/>
        <v>127.56600000000002</v>
      </c>
      <c r="J127" s="398">
        <v>141.74</v>
      </c>
      <c r="K127" s="760">
        <f t="shared" si="7"/>
        <v>0</v>
      </c>
    </row>
    <row r="128" spans="1:11" ht="15" customHeight="1">
      <c r="A128" s="12">
        <v>662492929674</v>
      </c>
      <c r="B128" s="377" t="s">
        <v>11078</v>
      </c>
      <c r="C128" s="2" t="s">
        <v>11195</v>
      </c>
      <c r="D128" s="2">
        <v>810014855</v>
      </c>
      <c r="E128" s="6">
        <v>6</v>
      </c>
      <c r="F128" s="2">
        <v>0.5</v>
      </c>
      <c r="G128" s="2"/>
      <c r="H128" s="2"/>
      <c r="I128" s="215">
        <f t="shared" si="6"/>
        <v>53.527713408000011</v>
      </c>
      <c r="J128" s="253">
        <v>59.47523712000001</v>
      </c>
      <c r="K128" s="270">
        <f t="shared" si="7"/>
        <v>0</v>
      </c>
    </row>
    <row r="129" spans="1:11" ht="15" customHeight="1">
      <c r="A129" s="12">
        <v>662492929100</v>
      </c>
      <c r="B129" s="377" t="s">
        <v>11057</v>
      </c>
      <c r="C129" s="2" t="s">
        <v>11196</v>
      </c>
      <c r="D129" s="2">
        <v>810014610</v>
      </c>
      <c r="E129" s="6">
        <v>6</v>
      </c>
      <c r="F129" s="2">
        <v>0.6</v>
      </c>
      <c r="G129" s="2"/>
      <c r="H129" s="2"/>
      <c r="I129" s="215">
        <f t="shared" si="6"/>
        <v>69.444041472000009</v>
      </c>
      <c r="J129" s="253">
        <v>77.160046080000001</v>
      </c>
      <c r="K129" s="270">
        <f t="shared" si="7"/>
        <v>0</v>
      </c>
    </row>
    <row r="130" spans="1:11" s="761" customFormat="1" ht="41.45" customHeight="1">
      <c r="A130" s="12" t="s">
        <v>8477</v>
      </c>
      <c r="B130" s="521" t="s">
        <v>7955</v>
      </c>
      <c r="C130" s="522" t="s">
        <v>7844</v>
      </c>
      <c r="D130" s="24" t="s">
        <v>8478</v>
      </c>
      <c r="E130" s="6"/>
      <c r="F130" s="2"/>
      <c r="G130" s="2"/>
      <c r="H130" s="2"/>
      <c r="I130" s="215">
        <f t="shared" si="6"/>
        <v>42.953234688000002</v>
      </c>
      <c r="J130" s="253">
        <v>47.72581632</v>
      </c>
      <c r="K130" s="270">
        <f t="shared" si="7"/>
        <v>0</v>
      </c>
    </row>
    <row r="131" spans="1:11" ht="15" customHeight="1">
      <c r="A131" s="12" t="s">
        <v>8479</v>
      </c>
      <c r="B131" s="377" t="s">
        <v>11079</v>
      </c>
      <c r="C131" s="2" t="s">
        <v>8480</v>
      </c>
      <c r="D131" s="24" t="s">
        <v>8481</v>
      </c>
      <c r="E131" s="6">
        <v>6</v>
      </c>
      <c r="F131" s="2">
        <v>0.5</v>
      </c>
      <c r="G131" s="2"/>
      <c r="H131" s="2"/>
      <c r="I131" s="215">
        <f t="shared" si="6"/>
        <v>38.604294144000008</v>
      </c>
      <c r="J131" s="253">
        <v>42.89366016000001</v>
      </c>
      <c r="K131" s="270">
        <f t="shared" si="7"/>
        <v>0</v>
      </c>
    </row>
    <row r="132" spans="1:11" ht="15" customHeight="1">
      <c r="A132" s="12">
        <v>662492928936</v>
      </c>
      <c r="B132" s="377" t="s">
        <v>11058</v>
      </c>
      <c r="C132" s="2" t="s">
        <v>11197</v>
      </c>
      <c r="D132" s="2">
        <v>810014594</v>
      </c>
      <c r="E132" s="6">
        <v>6</v>
      </c>
      <c r="F132" s="2">
        <v>0.33</v>
      </c>
      <c r="G132" s="2"/>
      <c r="H132" s="2"/>
      <c r="I132" s="215">
        <f t="shared" si="6"/>
        <v>32.21989056000001</v>
      </c>
      <c r="J132" s="253">
        <v>35.799878400000011</v>
      </c>
      <c r="K132" s="270">
        <f t="shared" si="7"/>
        <v>0</v>
      </c>
    </row>
    <row r="133" spans="1:11" ht="15" customHeight="1">
      <c r="A133" s="12">
        <v>662492928943</v>
      </c>
      <c r="B133" s="377" t="s">
        <v>11059</v>
      </c>
      <c r="C133" s="2" t="s">
        <v>11198</v>
      </c>
      <c r="D133" s="2">
        <v>810014595</v>
      </c>
      <c r="E133" s="6">
        <v>6</v>
      </c>
      <c r="F133" s="2">
        <v>0.33</v>
      </c>
      <c r="G133" s="2"/>
      <c r="H133" s="2"/>
      <c r="I133" s="215">
        <f t="shared" si="6"/>
        <v>35.407127808000006</v>
      </c>
      <c r="J133" s="253">
        <v>39.341253120000005</v>
      </c>
      <c r="K133" s="270">
        <f t="shared" si="7"/>
        <v>0</v>
      </c>
    </row>
    <row r="134" spans="1:11" ht="15" customHeight="1">
      <c r="A134" s="12">
        <v>662492928950</v>
      </c>
      <c r="B134" s="377" t="s">
        <v>11060</v>
      </c>
      <c r="C134" s="2" t="s">
        <v>11199</v>
      </c>
      <c r="D134" s="2">
        <v>810014596</v>
      </c>
      <c r="E134" s="6">
        <v>6</v>
      </c>
      <c r="F134" s="2">
        <v>0.5</v>
      </c>
      <c r="G134" s="2"/>
      <c r="H134" s="2"/>
      <c r="I134" s="215">
        <f t="shared" si="6"/>
        <v>32.21989056000001</v>
      </c>
      <c r="J134" s="253">
        <v>35.799878400000011</v>
      </c>
      <c r="K134" s="270">
        <f t="shared" si="7"/>
        <v>0</v>
      </c>
    </row>
    <row r="135" spans="1:11" ht="15" customHeight="1">
      <c r="A135" s="12">
        <v>662492928967</v>
      </c>
      <c r="B135" s="377" t="s">
        <v>11061</v>
      </c>
      <c r="C135" s="2" t="s">
        <v>11200</v>
      </c>
      <c r="D135" s="2">
        <v>810014597</v>
      </c>
      <c r="E135" s="6">
        <v>6</v>
      </c>
      <c r="F135" s="2">
        <v>0.5</v>
      </c>
      <c r="G135" s="2"/>
      <c r="H135" s="2"/>
      <c r="I135" s="215">
        <f t="shared" si="6"/>
        <v>35.407127808000006</v>
      </c>
      <c r="J135" s="253">
        <v>39.341253120000005</v>
      </c>
      <c r="K135" s="270">
        <f t="shared" si="7"/>
        <v>0</v>
      </c>
    </row>
    <row r="136" spans="1:11" ht="15" customHeight="1">
      <c r="A136" s="12">
        <v>662492928974</v>
      </c>
      <c r="B136" s="377" t="s">
        <v>11062</v>
      </c>
      <c r="C136" s="2" t="s">
        <v>11201</v>
      </c>
      <c r="D136" s="2">
        <v>810014598</v>
      </c>
      <c r="E136" s="6">
        <v>6</v>
      </c>
      <c r="F136" s="2">
        <v>0.5</v>
      </c>
      <c r="G136" s="2"/>
      <c r="H136" s="2"/>
      <c r="I136" s="215">
        <f t="shared" si="6"/>
        <v>65.19439180800002</v>
      </c>
      <c r="J136" s="253">
        <v>72.438213120000015</v>
      </c>
      <c r="K136" s="270">
        <f t="shared" si="7"/>
        <v>0</v>
      </c>
    </row>
    <row r="137" spans="1:11" ht="15" customHeight="1">
      <c r="A137" s="12" t="s">
        <v>8397</v>
      </c>
      <c r="B137" s="377" t="s">
        <v>6319</v>
      </c>
      <c r="C137" s="2" t="s">
        <v>6281</v>
      </c>
      <c r="D137" s="24" t="s">
        <v>8398</v>
      </c>
      <c r="E137" s="6"/>
      <c r="F137" s="6"/>
      <c r="G137" s="384"/>
      <c r="H137" s="384"/>
      <c r="I137" s="215">
        <f t="shared" si="6"/>
        <v>54.609984000000004</v>
      </c>
      <c r="J137" s="253">
        <v>60.677760000000006</v>
      </c>
      <c r="K137" s="270">
        <f t="shared" si="7"/>
        <v>0</v>
      </c>
    </row>
    <row r="138" spans="1:11" ht="15" customHeight="1">
      <c r="A138" s="12" t="s">
        <v>8482</v>
      </c>
      <c r="B138" s="377" t="s">
        <v>1389</v>
      </c>
      <c r="C138" s="2" t="s">
        <v>6303</v>
      </c>
      <c r="D138" s="24" t="s">
        <v>8483</v>
      </c>
      <c r="E138" s="6">
        <v>1</v>
      </c>
      <c r="F138" s="2">
        <v>0.75</v>
      </c>
      <c r="G138" s="2"/>
      <c r="H138" s="2"/>
      <c r="I138" s="215">
        <f t="shared" si="6"/>
        <v>20.453921280000003</v>
      </c>
      <c r="J138" s="253">
        <v>22.726579200000003</v>
      </c>
      <c r="K138" s="270">
        <f t="shared" si="7"/>
        <v>0</v>
      </c>
    </row>
    <row r="139" spans="1:11" ht="15" customHeight="1">
      <c r="A139" s="12">
        <v>662492929179</v>
      </c>
      <c r="B139" s="377" t="s">
        <v>11080</v>
      </c>
      <c r="C139" s="2" t="s">
        <v>11202</v>
      </c>
      <c r="D139" s="2">
        <v>810014618</v>
      </c>
      <c r="E139" s="6">
        <v>6</v>
      </c>
      <c r="F139" s="2">
        <v>1</v>
      </c>
      <c r="G139" s="2"/>
      <c r="H139" s="2"/>
      <c r="I139" s="215">
        <f t="shared" si="6"/>
        <v>81.458237952000005</v>
      </c>
      <c r="J139" s="253">
        <v>90.509153280000007</v>
      </c>
      <c r="K139" s="270">
        <f t="shared" si="7"/>
        <v>0</v>
      </c>
    </row>
    <row r="140" spans="1:11" ht="15" customHeight="1">
      <c r="A140" s="12">
        <v>662492929063</v>
      </c>
      <c r="B140" s="377" t="s">
        <v>11064</v>
      </c>
      <c r="C140" s="2" t="s">
        <v>11203</v>
      </c>
      <c r="D140" s="2">
        <v>810014607</v>
      </c>
      <c r="E140" s="6">
        <v>6</v>
      </c>
      <c r="F140" s="2">
        <v>0.56999999999999995</v>
      </c>
      <c r="G140" s="2"/>
      <c r="H140" s="2"/>
      <c r="I140" s="215">
        <f t="shared" si="6"/>
        <v>62.285169023999998</v>
      </c>
      <c r="J140" s="253">
        <v>69.20574336</v>
      </c>
      <c r="K140" s="270">
        <f t="shared" si="7"/>
        <v>0</v>
      </c>
    </row>
    <row r="141" spans="1:11" ht="15" customHeight="1">
      <c r="A141" s="12">
        <v>662492929087</v>
      </c>
      <c r="B141" s="377" t="s">
        <v>11065</v>
      </c>
      <c r="C141" s="2" t="s">
        <v>11204</v>
      </c>
      <c r="D141" s="2">
        <v>810014608</v>
      </c>
      <c r="E141" s="6">
        <v>6</v>
      </c>
      <c r="F141" s="2">
        <v>0.38</v>
      </c>
      <c r="G141" s="2"/>
      <c r="H141" s="2"/>
      <c r="I141" s="215">
        <f t="shared" si="6"/>
        <v>64.131979392000005</v>
      </c>
      <c r="J141" s="253">
        <v>71.257754880000007</v>
      </c>
      <c r="K141" s="270">
        <f t="shared" si="7"/>
        <v>0</v>
      </c>
    </row>
    <row r="142" spans="1:11" ht="15" customHeight="1">
      <c r="A142" s="12">
        <v>662492929094</v>
      </c>
      <c r="B142" s="377" t="s">
        <v>11066</v>
      </c>
      <c r="C142" s="2" t="s">
        <v>11205</v>
      </c>
      <c r="D142" s="2">
        <v>810014609</v>
      </c>
      <c r="E142" s="6">
        <v>6</v>
      </c>
      <c r="F142" s="2">
        <v>1</v>
      </c>
      <c r="G142" s="2"/>
      <c r="H142" s="2"/>
      <c r="I142" s="215">
        <f t="shared" si="6"/>
        <v>73.584471168000007</v>
      </c>
      <c r="J142" s="253">
        <v>81.760523520000007</v>
      </c>
      <c r="K142" s="270">
        <f t="shared" si="7"/>
        <v>0</v>
      </c>
    </row>
    <row r="143" spans="1:11" ht="22.5" customHeight="1">
      <c r="A143" s="12">
        <v>662492924211</v>
      </c>
      <c r="B143" s="377" t="s">
        <v>10954</v>
      </c>
      <c r="C143" s="2" t="s">
        <v>10959</v>
      </c>
      <c r="D143" s="24" t="s">
        <v>10960</v>
      </c>
      <c r="E143" s="6">
        <v>6</v>
      </c>
      <c r="F143" s="2"/>
      <c r="G143" s="2"/>
      <c r="H143" s="2"/>
      <c r="I143" s="215">
        <f t="shared" si="6"/>
        <v>79.524000000000001</v>
      </c>
      <c r="J143" s="253">
        <v>88.36</v>
      </c>
      <c r="K143" s="270">
        <f t="shared" si="7"/>
        <v>0</v>
      </c>
    </row>
    <row r="144" spans="1:11" ht="15" customHeight="1">
      <c r="A144" s="12" t="s">
        <v>8484</v>
      </c>
      <c r="B144" s="377" t="s">
        <v>11088</v>
      </c>
      <c r="C144" s="2" t="s">
        <v>8485</v>
      </c>
      <c r="D144" s="24" t="s">
        <v>8486</v>
      </c>
      <c r="E144" s="6">
        <v>6</v>
      </c>
      <c r="F144" s="2">
        <v>0.44</v>
      </c>
      <c r="G144" s="2"/>
      <c r="H144" s="2"/>
      <c r="I144" s="215">
        <f t="shared" si="6"/>
        <v>64.330561152000016</v>
      </c>
      <c r="J144" s="253">
        <v>71.478401280000014</v>
      </c>
      <c r="K144" s="270">
        <f t="shared" si="7"/>
        <v>0</v>
      </c>
    </row>
    <row r="145" spans="1:11" ht="15" customHeight="1">
      <c r="A145" s="12" t="s">
        <v>8487</v>
      </c>
      <c r="B145" s="377" t="s">
        <v>11089</v>
      </c>
      <c r="C145" s="2" t="s">
        <v>8488</v>
      </c>
      <c r="D145" s="24" t="s">
        <v>8489</v>
      </c>
      <c r="E145" s="6">
        <v>6</v>
      </c>
      <c r="F145" s="2">
        <v>1.33</v>
      </c>
      <c r="G145" s="2"/>
      <c r="H145" s="2"/>
      <c r="I145" s="215">
        <f t="shared" si="6"/>
        <v>56.377361664000006</v>
      </c>
      <c r="J145" s="253">
        <v>62.641512960000007</v>
      </c>
      <c r="K145" s="270">
        <f t="shared" si="7"/>
        <v>0</v>
      </c>
    </row>
    <row r="146" spans="1:11" ht="15" customHeight="1">
      <c r="A146" s="12" t="s">
        <v>8490</v>
      </c>
      <c r="B146" s="377" t="s">
        <v>6138</v>
      </c>
      <c r="C146" s="2" t="s">
        <v>6136</v>
      </c>
      <c r="D146" s="24" t="s">
        <v>8491</v>
      </c>
      <c r="E146" s="6">
        <v>6</v>
      </c>
      <c r="F146" s="2">
        <v>0.4</v>
      </c>
      <c r="G146" s="2"/>
      <c r="H146" s="2"/>
      <c r="I146" s="215">
        <f t="shared" si="6"/>
        <v>18.664203168</v>
      </c>
      <c r="J146" s="253">
        <v>20.738003519999999</v>
      </c>
      <c r="K146" s="270">
        <f t="shared" si="7"/>
        <v>0</v>
      </c>
    </row>
    <row r="147" spans="1:11" ht="15" customHeight="1">
      <c r="A147" s="12" t="s">
        <v>8492</v>
      </c>
      <c r="B147" s="377" t="s">
        <v>6139</v>
      </c>
      <c r="C147" s="2" t="s">
        <v>6137</v>
      </c>
      <c r="D147" s="24" t="s">
        <v>8493</v>
      </c>
      <c r="E147" s="6">
        <v>6</v>
      </c>
      <c r="F147" s="2">
        <v>0.4</v>
      </c>
      <c r="G147" s="2"/>
      <c r="H147" s="2"/>
      <c r="I147" s="215">
        <f t="shared" si="6"/>
        <v>31.642216220160009</v>
      </c>
      <c r="J147" s="253">
        <v>35.158018022400007</v>
      </c>
      <c r="K147" s="270">
        <f t="shared" si="7"/>
        <v>0</v>
      </c>
    </row>
    <row r="148" spans="1:11" ht="15" customHeight="1">
      <c r="A148" s="12" t="s">
        <v>8494</v>
      </c>
      <c r="B148" s="377" t="s">
        <v>6293</v>
      </c>
      <c r="C148" s="2" t="s">
        <v>5905</v>
      </c>
      <c r="D148" s="24" t="s">
        <v>8495</v>
      </c>
      <c r="E148" s="6">
        <v>12</v>
      </c>
      <c r="F148" s="2">
        <v>0.52</v>
      </c>
      <c r="G148" s="2"/>
      <c r="H148" s="2"/>
      <c r="I148" s="215">
        <f t="shared" si="6"/>
        <v>10.584904262400002</v>
      </c>
      <c r="J148" s="253">
        <v>11.761004736000002</v>
      </c>
      <c r="K148" s="270">
        <f t="shared" si="7"/>
        <v>0</v>
      </c>
    </row>
    <row r="149" spans="1:11" ht="15" customHeight="1">
      <c r="A149" s="12" t="s">
        <v>8496</v>
      </c>
      <c r="B149" s="377" t="s">
        <v>6294</v>
      </c>
      <c r="C149" s="2" t="s">
        <v>6305</v>
      </c>
      <c r="D149" s="24" t="s">
        <v>8497</v>
      </c>
      <c r="E149" s="6">
        <v>12</v>
      </c>
      <c r="F149" s="2"/>
      <c r="G149" s="2"/>
      <c r="H149" s="2"/>
      <c r="I149" s="215">
        <f t="shared" si="6"/>
        <v>10.584904262400002</v>
      </c>
      <c r="J149" s="253">
        <v>11.761004736000002</v>
      </c>
      <c r="K149" s="270">
        <f t="shared" si="7"/>
        <v>0</v>
      </c>
    </row>
    <row r="150" spans="1:11" ht="24" customHeight="1">
      <c r="A150" s="12" t="s">
        <v>8498</v>
      </c>
      <c r="B150" s="377" t="s">
        <v>1286</v>
      </c>
      <c r="C150" s="2" t="s">
        <v>5906</v>
      </c>
      <c r="D150" s="24" t="s">
        <v>8499</v>
      </c>
      <c r="E150" s="6">
        <v>12</v>
      </c>
      <c r="F150" s="2">
        <v>1.4</v>
      </c>
      <c r="G150" s="2"/>
      <c r="H150" s="2"/>
      <c r="I150" s="215">
        <f t="shared" si="6"/>
        <v>34.290589947494404</v>
      </c>
      <c r="J150" s="253">
        <v>38.100655497216003</v>
      </c>
      <c r="K150" s="270">
        <f t="shared" si="7"/>
        <v>0</v>
      </c>
    </row>
    <row r="151" spans="1:11" ht="20.25" customHeight="1">
      <c r="A151" s="12" t="s">
        <v>8500</v>
      </c>
      <c r="B151" s="377" t="s">
        <v>5862</v>
      </c>
      <c r="C151" s="2" t="s">
        <v>5907</v>
      </c>
      <c r="D151" s="24" t="s">
        <v>8501</v>
      </c>
      <c r="E151" s="6">
        <v>1</v>
      </c>
      <c r="F151" s="2">
        <v>11</v>
      </c>
      <c r="G151" s="2"/>
      <c r="H151" s="2"/>
      <c r="I151" s="215">
        <f t="shared" si="6"/>
        <v>372.22945917880327</v>
      </c>
      <c r="J151" s="253">
        <v>413.58828797644804</v>
      </c>
      <c r="K151" s="270">
        <f t="shared" si="7"/>
        <v>0</v>
      </c>
    </row>
    <row r="152" spans="1:11" ht="20.25" customHeight="1">
      <c r="A152" s="12" t="s">
        <v>8502</v>
      </c>
      <c r="B152" s="377" t="s">
        <v>5864</v>
      </c>
      <c r="C152" s="2" t="s">
        <v>5908</v>
      </c>
      <c r="D152" s="24" t="s">
        <v>8503</v>
      </c>
      <c r="E152" s="6">
        <v>1</v>
      </c>
      <c r="F152" s="2">
        <v>18</v>
      </c>
      <c r="G152" s="2"/>
      <c r="H152" s="2"/>
      <c r="I152" s="215">
        <f t="shared" si="6"/>
        <v>119.96388462090241</v>
      </c>
      <c r="J152" s="253">
        <v>133.29320513433601</v>
      </c>
      <c r="K152" s="270">
        <f t="shared" si="7"/>
        <v>0</v>
      </c>
    </row>
    <row r="153" spans="1:11">
      <c r="A153" s="12" t="s">
        <v>8504</v>
      </c>
      <c r="B153" s="377" t="s">
        <v>6100</v>
      </c>
      <c r="C153" s="2" t="s">
        <v>6101</v>
      </c>
      <c r="D153" s="24" t="s">
        <v>8505</v>
      </c>
      <c r="E153" s="6">
        <v>1</v>
      </c>
      <c r="F153" s="2">
        <v>18</v>
      </c>
      <c r="G153" s="2"/>
      <c r="H153" s="2"/>
      <c r="I153" s="215">
        <f t="shared" si="6"/>
        <v>154.328926841856</v>
      </c>
      <c r="J153" s="253">
        <v>171.47658537984</v>
      </c>
      <c r="K153" s="270">
        <f t="shared" si="7"/>
        <v>0</v>
      </c>
    </row>
    <row r="154" spans="1:11" ht="15" customHeight="1">
      <c r="A154" s="12"/>
      <c r="B154" s="377" t="s">
        <v>11015</v>
      </c>
      <c r="C154" s="2" t="s">
        <v>11016</v>
      </c>
      <c r="D154" s="24" t="s">
        <v>11017</v>
      </c>
      <c r="E154" s="6"/>
      <c r="F154" s="2"/>
      <c r="G154" s="2"/>
      <c r="H154" s="2"/>
      <c r="I154" s="215">
        <f t="shared" si="6"/>
        <v>154.971</v>
      </c>
      <c r="J154" s="253">
        <v>172.19</v>
      </c>
      <c r="K154" s="270">
        <f t="shared" si="7"/>
        <v>0</v>
      </c>
    </row>
    <row r="155" spans="1:11" ht="15" customHeight="1">
      <c r="A155" s="12"/>
      <c r="B155" s="377" t="s">
        <v>11012</v>
      </c>
      <c r="C155" s="2" t="s">
        <v>11013</v>
      </c>
      <c r="D155" s="24" t="s">
        <v>11014</v>
      </c>
      <c r="E155" s="6"/>
      <c r="F155" s="2"/>
      <c r="G155" s="2"/>
      <c r="H155" s="2"/>
      <c r="I155" s="215">
        <f t="shared" si="6"/>
        <v>34.262999999999998</v>
      </c>
      <c r="J155" s="253">
        <v>38.07</v>
      </c>
      <c r="K155" s="270">
        <f t="shared" si="7"/>
        <v>0</v>
      </c>
    </row>
    <row r="156" spans="1:11" ht="15" customHeight="1">
      <c r="A156" s="12"/>
      <c r="B156" s="377" t="s">
        <v>11090</v>
      </c>
      <c r="C156" s="2" t="s">
        <v>8506</v>
      </c>
      <c r="D156" s="24" t="s">
        <v>8507</v>
      </c>
      <c r="E156" s="6"/>
      <c r="F156" s="2"/>
      <c r="G156" s="2"/>
      <c r="H156" s="2"/>
      <c r="I156" s="215">
        <f t="shared" si="6"/>
        <v>176.90656089600003</v>
      </c>
      <c r="J156" s="253">
        <v>196.56284544000002</v>
      </c>
      <c r="K156" s="270">
        <f t="shared" si="7"/>
        <v>0</v>
      </c>
    </row>
    <row r="157" spans="1:11" ht="15" customHeight="1">
      <c r="A157" s="12">
        <v>662492929049</v>
      </c>
      <c r="B157" s="377" t="s">
        <v>11068</v>
      </c>
      <c r="C157" s="2" t="s">
        <v>11206</v>
      </c>
      <c r="D157" s="2">
        <v>810014605</v>
      </c>
      <c r="E157" s="6"/>
      <c r="F157" s="2"/>
      <c r="G157" s="2"/>
      <c r="H157" s="2"/>
      <c r="I157" s="215">
        <f t="shared" si="6"/>
        <v>250.054152192</v>
      </c>
      <c r="J157" s="253">
        <v>277.83794688</v>
      </c>
      <c r="K157" s="270">
        <f t="shared" si="7"/>
        <v>0</v>
      </c>
    </row>
    <row r="158" spans="1:11" ht="28.5" customHeight="1">
      <c r="A158" s="12">
        <v>662492929032</v>
      </c>
      <c r="B158" s="396" t="s">
        <v>11072</v>
      </c>
      <c r="C158" s="2" t="s">
        <v>11207</v>
      </c>
      <c r="D158" s="2">
        <v>810014604</v>
      </c>
      <c r="E158" s="397">
        <v>1</v>
      </c>
      <c r="F158" s="240">
        <v>2</v>
      </c>
      <c r="G158" s="240"/>
      <c r="H158" s="240"/>
      <c r="I158" s="215">
        <f t="shared" si="6"/>
        <v>68.788721664000008</v>
      </c>
      <c r="J158" s="253">
        <v>76.431912960000005</v>
      </c>
      <c r="K158" s="270">
        <f t="shared" si="7"/>
        <v>0</v>
      </c>
    </row>
    <row r="159" spans="1:11" ht="28.5" customHeight="1">
      <c r="A159" s="12" t="s">
        <v>8508</v>
      </c>
      <c r="B159" s="377" t="s">
        <v>5866</v>
      </c>
      <c r="C159" s="2" t="s">
        <v>5909</v>
      </c>
      <c r="D159" s="24" t="s">
        <v>8509</v>
      </c>
      <c r="E159" s="6" t="s">
        <v>10861</v>
      </c>
      <c r="F159" s="2">
        <v>0.5</v>
      </c>
      <c r="G159" s="2"/>
      <c r="H159" s="2"/>
      <c r="I159" s="215">
        <f t="shared" si="6"/>
        <v>36.031500000000001</v>
      </c>
      <c r="J159" s="253">
        <v>40.035000000000004</v>
      </c>
      <c r="K159" s="270">
        <f t="shared" si="7"/>
        <v>0</v>
      </c>
    </row>
    <row r="160" spans="1:11" ht="28.5" customHeight="1">
      <c r="A160" s="12" t="s">
        <v>8510</v>
      </c>
      <c r="B160" s="377" t="s">
        <v>5868</v>
      </c>
      <c r="C160" s="2" t="s">
        <v>5910</v>
      </c>
      <c r="D160" s="24" t="s">
        <v>8511</v>
      </c>
      <c r="E160" s="6" t="s">
        <v>10861</v>
      </c>
      <c r="F160" s="2">
        <v>0.5</v>
      </c>
      <c r="G160" s="2"/>
      <c r="H160" s="2"/>
      <c r="I160" s="215">
        <f t="shared" si="6"/>
        <v>88.082099999999997</v>
      </c>
      <c r="J160" s="253">
        <v>97.869</v>
      </c>
      <c r="K160" s="270">
        <f t="shared" si="7"/>
        <v>0</v>
      </c>
    </row>
    <row r="161" spans="1:11" ht="26.25" customHeight="1">
      <c r="A161" s="12">
        <v>662492928004</v>
      </c>
      <c r="B161" s="377" t="s">
        <v>11091</v>
      </c>
      <c r="C161" s="2" t="s">
        <v>11092</v>
      </c>
      <c r="D161" s="24" t="s">
        <v>11093</v>
      </c>
      <c r="E161" s="6">
        <v>12</v>
      </c>
      <c r="F161" s="2"/>
      <c r="G161" s="2"/>
      <c r="H161" s="2"/>
      <c r="I161" s="215">
        <f>J161*$I$3</f>
        <v>5.6340000000000003</v>
      </c>
      <c r="J161" s="253">
        <v>6.26</v>
      </c>
      <c r="K161" s="270">
        <f>IF($K$4="(net)",0,(J161*$K$4))</f>
        <v>0</v>
      </c>
    </row>
    <row r="162" spans="1:11" ht="15" customHeight="1">
      <c r="A162" s="12" t="s">
        <v>8512</v>
      </c>
      <c r="B162" s="377" t="s">
        <v>6384</v>
      </c>
      <c r="C162" s="2" t="s">
        <v>8074</v>
      </c>
      <c r="D162" s="24" t="s">
        <v>8513</v>
      </c>
      <c r="E162" s="6">
        <v>8</v>
      </c>
      <c r="F162" s="2"/>
      <c r="G162" s="2"/>
      <c r="H162" s="2"/>
      <c r="I162" s="215">
        <f t="shared" si="6"/>
        <v>5.6297928960000005</v>
      </c>
      <c r="J162" s="253">
        <v>6.2553254400000009</v>
      </c>
      <c r="K162" s="270">
        <f t="shared" si="7"/>
        <v>0</v>
      </c>
    </row>
    <row r="163" spans="1:11" ht="24" customHeight="1">
      <c r="A163" s="12" t="s">
        <v>8430</v>
      </c>
      <c r="B163" s="377" t="s">
        <v>6129</v>
      </c>
      <c r="C163" s="2" t="s">
        <v>6046</v>
      </c>
      <c r="D163" s="24" t="s">
        <v>8431</v>
      </c>
      <c r="E163" s="6">
        <v>6</v>
      </c>
      <c r="F163" s="2">
        <v>0.33</v>
      </c>
      <c r="G163" s="2"/>
      <c r="H163" s="2"/>
      <c r="I163" s="215">
        <f t="shared" si="6"/>
        <v>19.676672271360005</v>
      </c>
      <c r="J163" s="253">
        <v>21.862969190400005</v>
      </c>
      <c r="K163" s="270">
        <f t="shared" si="7"/>
        <v>0</v>
      </c>
    </row>
    <row r="164" spans="1:11" ht="15" customHeight="1">
      <c r="A164" s="12" t="s">
        <v>8514</v>
      </c>
      <c r="B164" s="377" t="s">
        <v>6306</v>
      </c>
      <c r="C164" s="2" t="s">
        <v>7846</v>
      </c>
      <c r="D164" s="24" t="s">
        <v>8515</v>
      </c>
      <c r="E164" s="6"/>
      <c r="F164" s="2"/>
      <c r="G164" s="2"/>
      <c r="H164" s="2"/>
      <c r="I164" s="215">
        <f t="shared" si="6"/>
        <v>41.586912746496012</v>
      </c>
      <c r="J164" s="253">
        <v>46.207680829440015</v>
      </c>
      <c r="K164" s="270">
        <f t="shared" si="7"/>
        <v>0</v>
      </c>
    </row>
    <row r="165" spans="1:11" ht="15" customHeight="1">
      <c r="A165" s="12">
        <v>662492928929</v>
      </c>
      <c r="B165" s="377" t="s">
        <v>11094</v>
      </c>
      <c r="C165" s="2" t="s">
        <v>11208</v>
      </c>
      <c r="D165" s="2">
        <v>810014593</v>
      </c>
      <c r="E165" s="6">
        <v>8</v>
      </c>
      <c r="F165" s="2">
        <v>0.48</v>
      </c>
      <c r="G165" s="2"/>
      <c r="H165" s="2"/>
      <c r="I165" s="215">
        <f t="shared" si="6"/>
        <v>50.628419712000003</v>
      </c>
      <c r="J165" s="253">
        <v>56.25379968</v>
      </c>
      <c r="K165" s="270">
        <f t="shared" si="7"/>
        <v>0</v>
      </c>
    </row>
    <row r="166" spans="1:11" ht="15" customHeight="1">
      <c r="A166" s="12">
        <v>662492929186</v>
      </c>
      <c r="B166" s="377" t="s">
        <v>9077</v>
      </c>
      <c r="C166" s="2" t="s">
        <v>11209</v>
      </c>
      <c r="D166" s="2">
        <v>810014619</v>
      </c>
      <c r="E166" s="6"/>
      <c r="F166" s="2"/>
      <c r="G166" s="2"/>
      <c r="H166" s="2"/>
      <c r="I166" s="215">
        <f t="shared" si="6"/>
        <v>70.79248800000002</v>
      </c>
      <c r="J166" s="253">
        <v>78.658320000000018</v>
      </c>
      <c r="K166" s="270">
        <f t="shared" si="7"/>
        <v>0</v>
      </c>
    </row>
    <row r="167" spans="1:11" ht="15" customHeight="1">
      <c r="A167" s="12" t="s">
        <v>8516</v>
      </c>
      <c r="B167" s="377" t="s">
        <v>6307</v>
      </c>
      <c r="C167" s="2" t="s">
        <v>7848</v>
      </c>
      <c r="D167" s="24" t="s">
        <v>8517</v>
      </c>
      <c r="E167" s="6"/>
      <c r="F167" s="2">
        <v>0.48</v>
      </c>
      <c r="G167" s="2"/>
      <c r="H167" s="2"/>
      <c r="I167" s="215">
        <f t="shared" si="6"/>
        <v>48.629197843200011</v>
      </c>
      <c r="J167" s="253">
        <v>54.032442048000007</v>
      </c>
      <c r="K167" s="270">
        <f t="shared" si="7"/>
        <v>0</v>
      </c>
    </row>
    <row r="168" spans="1:11">
      <c r="A168" s="12" t="s">
        <v>8518</v>
      </c>
      <c r="B168" s="377" t="s">
        <v>6308</v>
      </c>
      <c r="C168" s="2" t="s">
        <v>7849</v>
      </c>
      <c r="D168" s="24" t="s">
        <v>8519</v>
      </c>
      <c r="E168" s="6"/>
      <c r="F168" s="2"/>
      <c r="G168" s="2"/>
      <c r="H168" s="2"/>
      <c r="I168" s="215">
        <f t="shared" si="6"/>
        <v>102.26960640000001</v>
      </c>
      <c r="J168" s="253">
        <v>113.63289600000002</v>
      </c>
      <c r="K168" s="270">
        <f t="shared" si="7"/>
        <v>0</v>
      </c>
    </row>
    <row r="169" spans="1:11" ht="15" customHeight="1">
      <c r="A169" s="12" t="s">
        <v>8520</v>
      </c>
      <c r="B169" s="377" t="s">
        <v>6309</v>
      </c>
      <c r="C169" s="2" t="s">
        <v>7850</v>
      </c>
      <c r="D169" s="24" t="s">
        <v>8521</v>
      </c>
      <c r="E169" s="6">
        <v>1</v>
      </c>
      <c r="F169" s="2"/>
      <c r="G169" s="2"/>
      <c r="H169" s="2"/>
      <c r="I169" s="215">
        <f t="shared" si="6"/>
        <v>42.490976067072012</v>
      </c>
      <c r="J169" s="253">
        <v>47.212195630080011</v>
      </c>
      <c r="K169" s="270">
        <f t="shared" si="7"/>
        <v>0</v>
      </c>
    </row>
    <row r="170" spans="1:11" ht="15" customHeight="1">
      <c r="A170" s="12"/>
      <c r="B170" s="377"/>
      <c r="C170" s="2"/>
      <c r="D170" s="2"/>
      <c r="E170" s="6"/>
      <c r="F170" s="2"/>
      <c r="G170" s="2"/>
      <c r="H170" s="2"/>
      <c r="I170" s="215"/>
      <c r="J170" s="253"/>
    </row>
    <row r="171" spans="1:11" ht="15" customHeight="1">
      <c r="A171" s="12"/>
      <c r="B171" s="395" t="s">
        <v>6315</v>
      </c>
      <c r="C171" s="2"/>
      <c r="D171" s="2"/>
      <c r="E171" s="6"/>
      <c r="F171" s="2"/>
      <c r="G171" s="2"/>
      <c r="H171" s="2"/>
      <c r="I171" s="215"/>
      <c r="J171" s="253"/>
    </row>
    <row r="172" spans="1:11" ht="15" customHeight="1">
      <c r="A172" s="12">
        <v>662492928349</v>
      </c>
      <c r="B172" s="377" t="s">
        <v>11095</v>
      </c>
      <c r="C172" s="2" t="s">
        <v>11210</v>
      </c>
      <c r="D172" s="2">
        <v>810014486</v>
      </c>
      <c r="E172" s="6">
        <v>1</v>
      </c>
      <c r="F172" s="2">
        <v>6</v>
      </c>
      <c r="G172" s="2"/>
      <c r="H172" s="2"/>
      <c r="I172" s="215">
        <f t="shared" ref="I172:I193" si="8">J172*$I$3</f>
        <v>116.97458572800001</v>
      </c>
      <c r="J172" s="253">
        <v>129.97176192000001</v>
      </c>
      <c r="K172" s="270">
        <f t="shared" ref="K172:K193" si="9">IF($K$4="(net)",0,(J172*$K$4))</f>
        <v>0</v>
      </c>
    </row>
    <row r="173" spans="1:11" ht="15" customHeight="1">
      <c r="A173" s="12" t="s">
        <v>8546</v>
      </c>
      <c r="B173" s="377" t="s">
        <v>5951</v>
      </c>
      <c r="C173" s="2" t="s">
        <v>5952</v>
      </c>
      <c r="D173" s="24" t="s">
        <v>8547</v>
      </c>
      <c r="E173" s="6">
        <v>6</v>
      </c>
      <c r="F173" s="2">
        <v>0.23</v>
      </c>
      <c r="G173" s="2"/>
      <c r="H173" s="2"/>
      <c r="I173" s="215">
        <f t="shared" si="8"/>
        <v>26.845771680000006</v>
      </c>
      <c r="J173" s="253">
        <v>29.828635200000004</v>
      </c>
      <c r="K173" s="270">
        <f t="shared" si="9"/>
        <v>0</v>
      </c>
    </row>
    <row r="174" spans="1:11" ht="20.25" customHeight="1">
      <c r="A174" s="12" t="s">
        <v>8548</v>
      </c>
      <c r="B174" s="377" t="s">
        <v>5953</v>
      </c>
      <c r="C174" s="2" t="s">
        <v>5954</v>
      </c>
      <c r="D174" s="24" t="s">
        <v>8549</v>
      </c>
      <c r="E174" s="6">
        <v>6</v>
      </c>
      <c r="F174" s="2">
        <v>0.27</v>
      </c>
      <c r="G174" s="2"/>
      <c r="H174" s="2"/>
      <c r="I174" s="215">
        <f t="shared" si="8"/>
        <v>30.169533888000004</v>
      </c>
      <c r="J174" s="253">
        <v>33.521704320000005</v>
      </c>
      <c r="K174" s="270">
        <f t="shared" si="9"/>
        <v>0</v>
      </c>
    </row>
    <row r="175" spans="1:11" ht="15" customHeight="1">
      <c r="A175" s="12" t="s">
        <v>8550</v>
      </c>
      <c r="B175" s="377" t="s">
        <v>5955</v>
      </c>
      <c r="C175" s="2" t="s">
        <v>5956</v>
      </c>
      <c r="D175" s="24" t="s">
        <v>8551</v>
      </c>
      <c r="E175" s="6">
        <v>6</v>
      </c>
      <c r="F175" s="2">
        <v>0.27</v>
      </c>
      <c r="G175" s="2"/>
      <c r="H175" s="2"/>
      <c r="I175" s="215">
        <f t="shared" si="8"/>
        <v>42.339617049600008</v>
      </c>
      <c r="J175" s="253">
        <v>47.044018944000008</v>
      </c>
      <c r="K175" s="270">
        <f t="shared" si="9"/>
        <v>0</v>
      </c>
    </row>
    <row r="176" spans="1:11" ht="15" customHeight="1">
      <c r="A176" s="12" t="s">
        <v>8552</v>
      </c>
      <c r="B176" s="377" t="s">
        <v>8126</v>
      </c>
      <c r="C176" s="2" t="s">
        <v>8125</v>
      </c>
      <c r="D176" s="24" t="s">
        <v>8553</v>
      </c>
      <c r="E176" s="6"/>
      <c r="F176" s="2"/>
      <c r="G176" s="2"/>
      <c r="H176" s="2"/>
      <c r="I176" s="215">
        <f t="shared" si="8"/>
        <v>57.27097958400001</v>
      </c>
      <c r="J176" s="253">
        <v>63.634421760000009</v>
      </c>
      <c r="K176" s="270">
        <f t="shared" si="9"/>
        <v>0</v>
      </c>
    </row>
    <row r="177" spans="1:11" ht="15" customHeight="1">
      <c r="A177" s="12" t="s">
        <v>8554</v>
      </c>
      <c r="B177" s="377" t="s">
        <v>6180</v>
      </c>
      <c r="C177" s="2" t="s">
        <v>6181</v>
      </c>
      <c r="D177" s="24" t="s">
        <v>8555</v>
      </c>
      <c r="E177" s="6">
        <v>1</v>
      </c>
      <c r="F177" s="2">
        <v>1.4</v>
      </c>
      <c r="G177" s="2">
        <v>0.3</v>
      </c>
      <c r="H177" s="2"/>
      <c r="I177" s="215">
        <f t="shared" si="8"/>
        <v>27.919602547200004</v>
      </c>
      <c r="J177" s="253">
        <v>31.021780608000004</v>
      </c>
      <c r="K177" s="270">
        <f t="shared" si="9"/>
        <v>0</v>
      </c>
    </row>
    <row r="178" spans="1:11" ht="15" customHeight="1">
      <c r="A178" s="12" t="s">
        <v>8556</v>
      </c>
      <c r="B178" s="377" t="s">
        <v>6182</v>
      </c>
      <c r="C178" s="2" t="s">
        <v>6183</v>
      </c>
      <c r="D178" s="24" t="s">
        <v>8557</v>
      </c>
      <c r="E178" s="6">
        <v>1</v>
      </c>
      <c r="F178" s="2">
        <v>1.4</v>
      </c>
      <c r="G178" s="2">
        <v>0.3</v>
      </c>
      <c r="H178" s="2"/>
      <c r="I178" s="215">
        <f t="shared" si="8"/>
        <v>28.983206453760001</v>
      </c>
      <c r="J178" s="253">
        <v>32.203562726400001</v>
      </c>
      <c r="K178" s="270">
        <f t="shared" si="9"/>
        <v>0</v>
      </c>
    </row>
    <row r="179" spans="1:11" ht="15" customHeight="1">
      <c r="A179" s="12" t="s">
        <v>8558</v>
      </c>
      <c r="B179" s="377" t="s">
        <v>6184</v>
      </c>
      <c r="C179" s="2" t="s">
        <v>6185</v>
      </c>
      <c r="D179" s="24" t="s">
        <v>8559</v>
      </c>
      <c r="E179" s="6">
        <v>1</v>
      </c>
      <c r="F179" s="2">
        <v>1.4</v>
      </c>
      <c r="G179" s="2">
        <v>0.3</v>
      </c>
      <c r="H179" s="2"/>
      <c r="I179" s="215">
        <f t="shared" si="8"/>
        <v>29.515008407040007</v>
      </c>
      <c r="J179" s="253">
        <v>32.794453785600005</v>
      </c>
      <c r="K179" s="270">
        <f t="shared" si="9"/>
        <v>0</v>
      </c>
    </row>
    <row r="180" spans="1:11" ht="15" customHeight="1">
      <c r="A180" s="12" t="s">
        <v>8560</v>
      </c>
      <c r="B180" s="377" t="s">
        <v>7951</v>
      </c>
      <c r="C180" s="2" t="s">
        <v>7869</v>
      </c>
      <c r="D180" s="24" t="s">
        <v>8561</v>
      </c>
      <c r="E180" s="6">
        <v>1</v>
      </c>
      <c r="F180" s="2">
        <v>1.4</v>
      </c>
      <c r="G180" s="2">
        <v>0.3</v>
      </c>
      <c r="H180" s="2"/>
      <c r="I180" s="215">
        <f t="shared" si="8"/>
        <v>38.351102400000002</v>
      </c>
      <c r="J180" s="253">
        <v>42.612335999999999</v>
      </c>
      <c r="K180" s="270">
        <f t="shared" si="9"/>
        <v>0</v>
      </c>
    </row>
    <row r="181" spans="1:11" ht="15" customHeight="1">
      <c r="A181" s="12">
        <v>662492911914</v>
      </c>
      <c r="B181" s="377" t="s">
        <v>10016</v>
      </c>
      <c r="C181" s="2" t="s">
        <v>10017</v>
      </c>
      <c r="D181" s="24" t="s">
        <v>10018</v>
      </c>
      <c r="E181" s="6">
        <v>8</v>
      </c>
      <c r="F181" s="2"/>
      <c r="G181" s="2"/>
      <c r="H181" s="2"/>
      <c r="I181" s="215">
        <f t="shared" si="8"/>
        <v>122.09399999999999</v>
      </c>
      <c r="J181" s="253">
        <v>135.66</v>
      </c>
      <c r="K181" s="270">
        <f t="shared" si="9"/>
        <v>0</v>
      </c>
    </row>
    <row r="182" spans="1:11" ht="15" customHeight="1">
      <c r="A182" s="12" t="s">
        <v>8562</v>
      </c>
      <c r="B182" s="377" t="s">
        <v>5957</v>
      </c>
      <c r="C182" s="2" t="s">
        <v>5958</v>
      </c>
      <c r="D182" s="24" t="s">
        <v>8563</v>
      </c>
      <c r="E182" s="6">
        <v>12</v>
      </c>
      <c r="F182" s="2">
        <v>0.6</v>
      </c>
      <c r="G182" s="2"/>
      <c r="H182" s="2"/>
      <c r="I182" s="215">
        <f t="shared" si="8"/>
        <v>40.907842560000006</v>
      </c>
      <c r="J182" s="253">
        <v>45.453158400000007</v>
      </c>
      <c r="K182" s="270">
        <f t="shared" si="9"/>
        <v>0</v>
      </c>
    </row>
    <row r="183" spans="1:11" ht="15" customHeight="1">
      <c r="A183" s="12" t="s">
        <v>8564</v>
      </c>
      <c r="B183" s="377" t="s">
        <v>5959</v>
      </c>
      <c r="C183" s="2" t="s">
        <v>5960</v>
      </c>
      <c r="D183" s="24" t="s">
        <v>8565</v>
      </c>
      <c r="E183" s="6">
        <v>12</v>
      </c>
      <c r="F183" s="2">
        <v>0.1</v>
      </c>
      <c r="G183" s="2"/>
      <c r="H183" s="2"/>
      <c r="I183" s="215">
        <f t="shared" si="8"/>
        <v>5.9668179158016006</v>
      </c>
      <c r="J183" s="253">
        <v>6.629797684224001</v>
      </c>
      <c r="K183" s="270">
        <f t="shared" si="9"/>
        <v>0</v>
      </c>
    </row>
    <row r="184" spans="1:11" ht="15" customHeight="1">
      <c r="A184" s="12">
        <v>662492928400</v>
      </c>
      <c r="B184" s="377" t="s">
        <v>11096</v>
      </c>
      <c r="C184" s="2" t="s">
        <v>11211</v>
      </c>
      <c r="D184" s="2">
        <v>810014492</v>
      </c>
      <c r="E184" s="6">
        <v>1</v>
      </c>
      <c r="F184" s="2">
        <v>2</v>
      </c>
      <c r="G184" s="2"/>
      <c r="H184" s="2"/>
      <c r="I184" s="215">
        <f t="shared" si="8"/>
        <v>47.887991424000006</v>
      </c>
      <c r="J184" s="253">
        <v>53.208879360000005</v>
      </c>
      <c r="K184" s="270">
        <f t="shared" si="9"/>
        <v>0</v>
      </c>
    </row>
    <row r="185" spans="1:11" ht="15" customHeight="1">
      <c r="A185" s="12" t="s">
        <v>8566</v>
      </c>
      <c r="B185" s="377" t="s">
        <v>5962</v>
      </c>
      <c r="C185" s="2" t="s">
        <v>5963</v>
      </c>
      <c r="D185" s="24" t="s">
        <v>8567</v>
      </c>
      <c r="E185" s="6">
        <v>6</v>
      </c>
      <c r="F185" s="2">
        <v>1</v>
      </c>
      <c r="G185" s="2"/>
      <c r="H185" s="2"/>
      <c r="I185" s="215">
        <f t="shared" si="8"/>
        <v>26.505009351475206</v>
      </c>
      <c r="J185" s="253">
        <v>29.450010390528007</v>
      </c>
      <c r="K185" s="270">
        <f t="shared" si="9"/>
        <v>0</v>
      </c>
    </row>
    <row r="186" spans="1:11" ht="15" customHeight="1">
      <c r="A186" s="12" t="s">
        <v>8397</v>
      </c>
      <c r="B186" s="377" t="s">
        <v>6319</v>
      </c>
      <c r="C186" s="2" t="s">
        <v>6281</v>
      </c>
      <c r="D186" s="24" t="s">
        <v>8398</v>
      </c>
      <c r="E186" s="6"/>
      <c r="F186" s="6"/>
      <c r="G186" s="384"/>
      <c r="H186" s="384"/>
      <c r="I186" s="215">
        <f t="shared" si="8"/>
        <v>54.609984000000004</v>
      </c>
      <c r="J186" s="253">
        <v>60.677760000000006</v>
      </c>
      <c r="K186" s="270">
        <f t="shared" si="9"/>
        <v>0</v>
      </c>
    </row>
    <row r="187" spans="1:11" ht="15" customHeight="1">
      <c r="A187" s="12" t="s">
        <v>8568</v>
      </c>
      <c r="B187" s="377" t="s">
        <v>5964</v>
      </c>
      <c r="C187" s="2" t="s">
        <v>5965</v>
      </c>
      <c r="D187" s="24" t="s">
        <v>8569</v>
      </c>
      <c r="E187" s="6">
        <v>12</v>
      </c>
      <c r="F187" s="2">
        <v>0.6</v>
      </c>
      <c r="G187" s="2"/>
      <c r="H187" s="2"/>
      <c r="I187" s="215">
        <f t="shared" si="8"/>
        <v>20.3999229278208</v>
      </c>
      <c r="J187" s="253">
        <v>22.666581030911999</v>
      </c>
      <c r="K187" s="270">
        <f t="shared" si="9"/>
        <v>0</v>
      </c>
    </row>
    <row r="188" spans="1:11" ht="15" customHeight="1">
      <c r="A188" s="12" t="s">
        <v>8570</v>
      </c>
      <c r="B188" s="377" t="s">
        <v>8268</v>
      </c>
      <c r="C188" s="2" t="s">
        <v>8269</v>
      </c>
      <c r="D188" s="24" t="s">
        <v>8571</v>
      </c>
      <c r="E188" s="6"/>
      <c r="F188" s="2"/>
      <c r="G188" s="2"/>
      <c r="H188" s="2"/>
      <c r="I188" s="215">
        <f t="shared" si="8"/>
        <v>12.41136</v>
      </c>
      <c r="J188" s="253">
        <v>13.7904</v>
      </c>
      <c r="K188" s="270">
        <f t="shared" si="9"/>
        <v>0</v>
      </c>
    </row>
    <row r="189" spans="1:11" ht="15" customHeight="1">
      <c r="A189" s="12" t="s">
        <v>8572</v>
      </c>
      <c r="B189" s="377" t="s">
        <v>8265</v>
      </c>
      <c r="C189" s="2" t="s">
        <v>8267</v>
      </c>
      <c r="D189" s="24" t="s">
        <v>8573</v>
      </c>
      <c r="E189" s="6"/>
      <c r="F189" s="2"/>
      <c r="G189" s="2"/>
      <c r="H189" s="2"/>
      <c r="I189" s="215">
        <f t="shared" si="8"/>
        <v>27.652510080000006</v>
      </c>
      <c r="J189" s="253">
        <v>30.725011200000004</v>
      </c>
      <c r="K189" s="270">
        <f t="shared" si="9"/>
        <v>0</v>
      </c>
    </row>
    <row r="190" spans="1:11" ht="15" customHeight="1">
      <c r="A190" s="12" t="s">
        <v>8574</v>
      </c>
      <c r="B190" s="377" t="s">
        <v>5966</v>
      </c>
      <c r="C190" s="2" t="s">
        <v>5967</v>
      </c>
      <c r="D190" s="24" t="s">
        <v>8575</v>
      </c>
      <c r="E190" s="6" t="s">
        <v>10861</v>
      </c>
      <c r="F190" s="2">
        <v>1</v>
      </c>
      <c r="G190" s="2"/>
      <c r="H190" s="2"/>
      <c r="I190" s="215">
        <f t="shared" si="8"/>
        <v>115.48440000000001</v>
      </c>
      <c r="J190" s="253">
        <v>128.316</v>
      </c>
      <c r="K190" s="270">
        <f t="shared" si="9"/>
        <v>0</v>
      </c>
    </row>
    <row r="191" spans="1:11" ht="15" customHeight="1">
      <c r="A191" s="12" t="s">
        <v>8576</v>
      </c>
      <c r="B191" s="377" t="s">
        <v>6388</v>
      </c>
      <c r="C191" s="2" t="s">
        <v>8046</v>
      </c>
      <c r="D191" s="24" t="s">
        <v>8577</v>
      </c>
      <c r="E191" s="6" t="s">
        <v>10861</v>
      </c>
      <c r="F191" s="2">
        <v>4</v>
      </c>
      <c r="G191" s="2"/>
      <c r="H191" s="2"/>
      <c r="I191" s="215">
        <f t="shared" si="8"/>
        <v>45.055439999999997</v>
      </c>
      <c r="J191" s="253">
        <v>50.061599999999999</v>
      </c>
      <c r="K191" s="270">
        <f t="shared" si="9"/>
        <v>0</v>
      </c>
    </row>
    <row r="192" spans="1:11" ht="15" customHeight="1">
      <c r="A192" s="12" t="s">
        <v>8578</v>
      </c>
      <c r="B192" s="377" t="s">
        <v>6102</v>
      </c>
      <c r="C192" s="2" t="s">
        <v>6103</v>
      </c>
      <c r="D192" s="24" t="s">
        <v>8579</v>
      </c>
      <c r="E192" s="6">
        <v>12</v>
      </c>
      <c r="F192" s="2">
        <v>0.1</v>
      </c>
      <c r="G192" s="2"/>
      <c r="H192" s="2"/>
      <c r="I192" s="215">
        <f t="shared" si="8"/>
        <v>8.0792989056000035</v>
      </c>
      <c r="J192" s="253">
        <v>8.9769987840000027</v>
      </c>
      <c r="K192" s="270">
        <f t="shared" si="9"/>
        <v>0</v>
      </c>
    </row>
    <row r="193" spans="1:11" ht="15" customHeight="1">
      <c r="A193" s="12" t="s">
        <v>8580</v>
      </c>
      <c r="B193" s="377" t="s">
        <v>5968</v>
      </c>
      <c r="C193" s="2" t="s">
        <v>5969</v>
      </c>
      <c r="D193" s="24" t="s">
        <v>8581</v>
      </c>
      <c r="E193" s="6">
        <v>6</v>
      </c>
      <c r="F193" s="2">
        <v>4</v>
      </c>
      <c r="G193" s="2"/>
      <c r="H193" s="2"/>
      <c r="I193" s="215">
        <f t="shared" si="8"/>
        <v>88.534389182054412</v>
      </c>
      <c r="J193" s="253">
        <v>98.371543535616013</v>
      </c>
      <c r="K193" s="270">
        <f t="shared" si="9"/>
        <v>0</v>
      </c>
    </row>
    <row r="194" spans="1:11" ht="15" customHeight="1">
      <c r="A194" s="12"/>
      <c r="B194" s="377"/>
      <c r="C194" s="2"/>
      <c r="D194" s="2"/>
      <c r="E194" s="6"/>
      <c r="F194" s="2"/>
      <c r="G194" s="2"/>
      <c r="H194" s="2"/>
      <c r="I194" s="215"/>
      <c r="J194" s="253"/>
    </row>
    <row r="195" spans="1:11" ht="15" customHeight="1">
      <c r="A195" s="12"/>
      <c r="B195" s="395" t="s">
        <v>5992</v>
      </c>
      <c r="C195" s="2"/>
      <c r="D195" s="2"/>
      <c r="E195" s="6"/>
      <c r="F195" s="2"/>
      <c r="G195" s="2"/>
      <c r="H195" s="2"/>
      <c r="I195" s="215"/>
      <c r="J195" s="253"/>
    </row>
    <row r="196" spans="1:11" ht="15" customHeight="1">
      <c r="A196" s="12">
        <v>662492928806</v>
      </c>
      <c r="B196" s="377" t="s">
        <v>11095</v>
      </c>
      <c r="C196" s="2" t="s">
        <v>11212</v>
      </c>
      <c r="D196" s="2">
        <v>810014555</v>
      </c>
      <c r="E196" s="6">
        <v>1</v>
      </c>
      <c r="F196" s="2">
        <v>5</v>
      </c>
      <c r="G196" s="2"/>
      <c r="H196" s="2"/>
      <c r="I196" s="215">
        <f t="shared" ref="I196:I215" si="10">J196*$I$3</f>
        <v>117.76891276800001</v>
      </c>
      <c r="J196" s="253">
        <v>130.85434752</v>
      </c>
      <c r="K196" s="270">
        <f t="shared" ref="K196:K215" si="11">IF($K$4="(net)",0,(J196*$K$4))</f>
        <v>0</v>
      </c>
    </row>
    <row r="197" spans="1:11" ht="15" customHeight="1">
      <c r="A197" s="12" t="s">
        <v>8582</v>
      </c>
      <c r="B197" s="377" t="s">
        <v>5951</v>
      </c>
      <c r="C197" s="2" t="s">
        <v>5971</v>
      </c>
      <c r="D197" s="24" t="s">
        <v>8583</v>
      </c>
      <c r="E197" s="6">
        <v>6</v>
      </c>
      <c r="F197" s="2">
        <v>0.33</v>
      </c>
      <c r="G197" s="2"/>
      <c r="H197" s="2"/>
      <c r="I197" s="215">
        <f t="shared" si="10"/>
        <v>35.067020799283206</v>
      </c>
      <c r="J197" s="253">
        <v>38.963356443648003</v>
      </c>
      <c r="K197" s="270">
        <f t="shared" si="11"/>
        <v>0</v>
      </c>
    </row>
    <row r="198" spans="1:11" ht="15" customHeight="1">
      <c r="A198" s="12" t="s">
        <v>8584</v>
      </c>
      <c r="B198" s="377" t="s">
        <v>5953</v>
      </c>
      <c r="C198" s="2" t="s">
        <v>5972</v>
      </c>
      <c r="D198" s="24" t="s">
        <v>8585</v>
      </c>
      <c r="E198" s="6">
        <v>6</v>
      </c>
      <c r="F198" s="2">
        <v>0.37</v>
      </c>
      <c r="G198" s="2"/>
      <c r="H198" s="2"/>
      <c r="I198" s="215">
        <f t="shared" si="10"/>
        <v>51.159347905536009</v>
      </c>
      <c r="J198" s="253">
        <v>56.84371989504001</v>
      </c>
      <c r="K198" s="270">
        <f t="shared" si="11"/>
        <v>0</v>
      </c>
    </row>
    <row r="199" spans="1:11" ht="15" customHeight="1">
      <c r="A199" s="12" t="s">
        <v>8586</v>
      </c>
      <c r="B199" s="377" t="s">
        <v>5955</v>
      </c>
      <c r="C199" s="2" t="s">
        <v>5973</v>
      </c>
      <c r="D199" s="24" t="s">
        <v>8587</v>
      </c>
      <c r="E199" s="6">
        <v>6</v>
      </c>
      <c r="F199" s="2">
        <v>0.37</v>
      </c>
      <c r="G199" s="2"/>
      <c r="H199" s="2"/>
      <c r="I199" s="215">
        <f t="shared" si="10"/>
        <v>47.255921568460813</v>
      </c>
      <c r="J199" s="253">
        <v>52.506579520512012</v>
      </c>
      <c r="K199" s="270">
        <f t="shared" si="11"/>
        <v>0</v>
      </c>
    </row>
    <row r="200" spans="1:11" ht="15" customHeight="1">
      <c r="A200" s="12" t="s">
        <v>8588</v>
      </c>
      <c r="B200" s="377" t="s">
        <v>8126</v>
      </c>
      <c r="C200" s="2" t="s">
        <v>8127</v>
      </c>
      <c r="D200" s="24" t="s">
        <v>8589</v>
      </c>
      <c r="E200" s="6"/>
      <c r="F200" s="2"/>
      <c r="G200" s="2"/>
      <c r="H200" s="2"/>
      <c r="I200" s="215">
        <f t="shared" si="10"/>
        <v>85.906469376000004</v>
      </c>
      <c r="J200" s="253">
        <v>95.45163264</v>
      </c>
      <c r="K200" s="270">
        <f t="shared" si="11"/>
        <v>0</v>
      </c>
    </row>
    <row r="201" spans="1:11" ht="15" customHeight="1">
      <c r="A201" s="12" t="s">
        <v>8590</v>
      </c>
      <c r="B201" s="377" t="s">
        <v>6186</v>
      </c>
      <c r="C201" s="2" t="s">
        <v>6187</v>
      </c>
      <c r="D201" s="24" t="s">
        <v>8591</v>
      </c>
      <c r="E201" s="6">
        <v>1</v>
      </c>
      <c r="F201" s="2"/>
      <c r="G201" s="2"/>
      <c r="H201" s="2"/>
      <c r="I201" s="215">
        <f t="shared" si="10"/>
        <v>34.833027939840001</v>
      </c>
      <c r="J201" s="253">
        <v>38.703364377600003</v>
      </c>
      <c r="K201" s="270">
        <f t="shared" si="11"/>
        <v>0</v>
      </c>
    </row>
    <row r="202" spans="1:11" ht="15" customHeight="1">
      <c r="A202" s="12" t="s">
        <v>8592</v>
      </c>
      <c r="B202" s="377" t="s">
        <v>8244</v>
      </c>
      <c r="C202" s="2" t="s">
        <v>7871</v>
      </c>
      <c r="D202" s="24" t="s">
        <v>8593</v>
      </c>
      <c r="E202" s="6"/>
      <c r="F202" s="2"/>
      <c r="G202" s="2"/>
      <c r="H202" s="2"/>
      <c r="I202" s="215">
        <f t="shared" si="10"/>
        <v>46.02132288</v>
      </c>
      <c r="J202" s="253">
        <v>51.1348032</v>
      </c>
      <c r="K202" s="270">
        <f t="shared" si="11"/>
        <v>0</v>
      </c>
    </row>
    <row r="203" spans="1:11" ht="15" customHeight="1">
      <c r="A203" s="12">
        <v>662492911921</v>
      </c>
      <c r="B203" s="377" t="s">
        <v>10019</v>
      </c>
      <c r="C203" s="2" t="s">
        <v>10020</v>
      </c>
      <c r="D203" s="24" t="s">
        <v>10021</v>
      </c>
      <c r="E203" s="6">
        <v>8</v>
      </c>
      <c r="F203" s="2"/>
      <c r="G203" s="2"/>
      <c r="H203" s="2"/>
      <c r="I203" s="215">
        <f t="shared" si="10"/>
        <v>126.684</v>
      </c>
      <c r="J203" s="253">
        <v>140.76</v>
      </c>
      <c r="K203" s="270">
        <f t="shared" si="11"/>
        <v>0</v>
      </c>
    </row>
    <row r="204" spans="1:11" ht="15" customHeight="1">
      <c r="A204" s="12" t="s">
        <v>8594</v>
      </c>
      <c r="B204" s="377" t="s">
        <v>5957</v>
      </c>
      <c r="C204" s="2" t="s">
        <v>5974</v>
      </c>
      <c r="D204" s="24" t="s">
        <v>8595</v>
      </c>
      <c r="E204" s="6">
        <v>12</v>
      </c>
      <c r="F204" s="2">
        <v>0.6</v>
      </c>
      <c r="G204" s="2"/>
      <c r="H204" s="2"/>
      <c r="I204" s="215">
        <f t="shared" si="10"/>
        <v>30.812605173043206</v>
      </c>
      <c r="J204" s="253">
        <v>34.236227970048006</v>
      </c>
      <c r="K204" s="270">
        <f t="shared" si="11"/>
        <v>0</v>
      </c>
    </row>
    <row r="205" spans="1:11" ht="15" customHeight="1">
      <c r="A205" s="12" t="s">
        <v>8596</v>
      </c>
      <c r="B205" s="377" t="s">
        <v>8597</v>
      </c>
      <c r="C205" s="2" t="s">
        <v>5975</v>
      </c>
      <c r="D205" s="24" t="s">
        <v>8598</v>
      </c>
      <c r="E205" s="6">
        <v>12</v>
      </c>
      <c r="F205" s="2">
        <v>0.1</v>
      </c>
      <c r="G205" s="2"/>
      <c r="H205" s="2"/>
      <c r="I205" s="215">
        <f t="shared" si="10"/>
        <v>14.613917676134403</v>
      </c>
      <c r="J205" s="253">
        <v>16.237686306816002</v>
      </c>
      <c r="K205" s="270">
        <f t="shared" si="11"/>
        <v>0</v>
      </c>
    </row>
    <row r="206" spans="1:11" ht="15" customHeight="1">
      <c r="A206" s="12">
        <v>662492928738</v>
      </c>
      <c r="B206" s="377" t="s">
        <v>11096</v>
      </c>
      <c r="C206" s="2" t="s">
        <v>11213</v>
      </c>
      <c r="D206" s="2">
        <v>810014548</v>
      </c>
      <c r="E206" s="6">
        <v>1</v>
      </c>
      <c r="F206" s="2">
        <v>0.83</v>
      </c>
      <c r="G206" s="2"/>
      <c r="H206" s="2"/>
      <c r="I206" s="215">
        <f t="shared" si="10"/>
        <v>47.431253376000001</v>
      </c>
      <c r="J206" s="253">
        <v>52.701392640000002</v>
      </c>
      <c r="K206" s="270">
        <f t="shared" si="11"/>
        <v>0</v>
      </c>
    </row>
    <row r="207" spans="1:11" ht="15" customHeight="1">
      <c r="A207" s="12" t="s">
        <v>8599</v>
      </c>
      <c r="B207" s="377" t="s">
        <v>5962</v>
      </c>
      <c r="C207" s="2" t="s">
        <v>5977</v>
      </c>
      <c r="D207" s="24" t="s">
        <v>8600</v>
      </c>
      <c r="E207" s="6">
        <v>6</v>
      </c>
      <c r="F207" s="2">
        <v>2</v>
      </c>
      <c r="G207" s="2"/>
      <c r="H207" s="2"/>
      <c r="I207" s="215">
        <f t="shared" si="10"/>
        <v>43.118502371942405</v>
      </c>
      <c r="J207" s="253">
        <v>47.909447079936001</v>
      </c>
      <c r="K207" s="270">
        <f t="shared" si="11"/>
        <v>0</v>
      </c>
    </row>
    <row r="208" spans="1:11" ht="15" customHeight="1">
      <c r="A208" s="12" t="s">
        <v>8397</v>
      </c>
      <c r="B208" s="377" t="s">
        <v>6319</v>
      </c>
      <c r="C208" s="2" t="s">
        <v>6281</v>
      </c>
      <c r="D208" s="24" t="s">
        <v>8398</v>
      </c>
      <c r="E208" s="6"/>
      <c r="F208" s="6"/>
      <c r="G208" s="384"/>
      <c r="H208" s="384"/>
      <c r="I208" s="215">
        <f t="shared" si="10"/>
        <v>54.609984000000004</v>
      </c>
      <c r="J208" s="253">
        <v>60.677760000000006</v>
      </c>
      <c r="K208" s="270">
        <f t="shared" si="11"/>
        <v>0</v>
      </c>
    </row>
    <row r="209" spans="1:11" ht="15" customHeight="1">
      <c r="A209" s="12" t="s">
        <v>8601</v>
      </c>
      <c r="B209" s="377" t="s">
        <v>5964</v>
      </c>
      <c r="C209" s="2" t="s">
        <v>5978</v>
      </c>
      <c r="D209" s="24" t="s">
        <v>8602</v>
      </c>
      <c r="E209" s="6">
        <v>12</v>
      </c>
      <c r="F209" s="2">
        <v>0.4</v>
      </c>
      <c r="G209" s="2"/>
      <c r="H209" s="2"/>
      <c r="I209" s="215">
        <f t="shared" si="10"/>
        <v>20.402786476800003</v>
      </c>
      <c r="J209" s="253">
        <v>22.669762752000004</v>
      </c>
      <c r="K209" s="270">
        <f t="shared" si="11"/>
        <v>0</v>
      </c>
    </row>
    <row r="210" spans="1:11" ht="15" customHeight="1">
      <c r="A210" s="12" t="s">
        <v>8572</v>
      </c>
      <c r="B210" s="377" t="s">
        <v>8270</v>
      </c>
      <c r="C210" s="2" t="s">
        <v>8266</v>
      </c>
      <c r="D210" s="24" t="s">
        <v>8573</v>
      </c>
      <c r="E210" s="6"/>
      <c r="F210" s="2"/>
      <c r="G210" s="2"/>
      <c r="H210" s="2"/>
      <c r="I210" s="215">
        <f t="shared" si="10"/>
        <v>27.652510080000006</v>
      </c>
      <c r="J210" s="253">
        <v>30.725011200000004</v>
      </c>
      <c r="K210" s="270">
        <f t="shared" si="11"/>
        <v>0</v>
      </c>
    </row>
    <row r="211" spans="1:11" ht="15" customHeight="1">
      <c r="A211" s="12" t="s">
        <v>8603</v>
      </c>
      <c r="B211" s="377" t="s">
        <v>8272</v>
      </c>
      <c r="C211" s="2" t="s">
        <v>8271</v>
      </c>
      <c r="D211" s="24" t="s">
        <v>8604</v>
      </c>
      <c r="E211" s="6"/>
      <c r="F211" s="2"/>
      <c r="G211" s="2"/>
      <c r="H211" s="2"/>
      <c r="I211" s="215">
        <f t="shared" si="10"/>
        <v>13.05675072</v>
      </c>
      <c r="J211" s="253">
        <v>14.507500800000001</v>
      </c>
      <c r="K211" s="270">
        <f t="shared" si="11"/>
        <v>0</v>
      </c>
    </row>
    <row r="212" spans="1:11" ht="15" customHeight="1">
      <c r="A212" s="12" t="s">
        <v>8605</v>
      </c>
      <c r="B212" s="377" t="s">
        <v>5966</v>
      </c>
      <c r="C212" s="2" t="s">
        <v>5979</v>
      </c>
      <c r="D212" s="24" t="s">
        <v>8606</v>
      </c>
      <c r="E212" s="6" t="s">
        <v>10861</v>
      </c>
      <c r="F212" s="2">
        <v>0.6</v>
      </c>
      <c r="G212" s="2"/>
      <c r="H212" s="2"/>
      <c r="I212" s="215">
        <f t="shared" si="10"/>
        <v>93.066839999999999</v>
      </c>
      <c r="J212" s="253">
        <v>103.4076</v>
      </c>
      <c r="K212" s="270">
        <f t="shared" si="11"/>
        <v>0</v>
      </c>
    </row>
    <row r="213" spans="1:11" ht="15" customHeight="1">
      <c r="A213" s="12" t="s">
        <v>8607</v>
      </c>
      <c r="B213" s="377" t="s">
        <v>6388</v>
      </c>
      <c r="C213" s="24" t="s">
        <v>8047</v>
      </c>
      <c r="D213" s="24" t="s">
        <v>8608</v>
      </c>
      <c r="E213" s="6" t="s">
        <v>10861</v>
      </c>
      <c r="F213" s="2">
        <v>4</v>
      </c>
      <c r="G213" s="2"/>
      <c r="H213" s="2"/>
      <c r="I213" s="215">
        <f t="shared" si="10"/>
        <v>50.535899999999998</v>
      </c>
      <c r="J213" s="253">
        <v>56.150999999999996</v>
      </c>
      <c r="K213" s="270">
        <f t="shared" si="11"/>
        <v>0</v>
      </c>
    </row>
    <row r="214" spans="1:11" ht="15" customHeight="1">
      <c r="A214" s="12" t="s">
        <v>8609</v>
      </c>
      <c r="B214" s="377" t="s">
        <v>6104</v>
      </c>
      <c r="C214" s="2" t="s">
        <v>6105</v>
      </c>
      <c r="D214" s="24" t="s">
        <v>8610</v>
      </c>
      <c r="E214" s="6">
        <v>12</v>
      </c>
      <c r="F214" s="2">
        <v>0.5</v>
      </c>
      <c r="G214" s="2"/>
      <c r="H214" s="2"/>
      <c r="I214" s="215">
        <f t="shared" si="10"/>
        <v>11.249656704</v>
      </c>
      <c r="J214" s="253">
        <v>12.49961856</v>
      </c>
      <c r="K214" s="270">
        <f t="shared" si="11"/>
        <v>0</v>
      </c>
    </row>
    <row r="215" spans="1:11" ht="15" customHeight="1">
      <c r="A215" s="12" t="s">
        <v>8611</v>
      </c>
      <c r="B215" s="377" t="s">
        <v>5968</v>
      </c>
      <c r="C215" s="2" t="s">
        <v>5980</v>
      </c>
      <c r="D215" s="24" t="s">
        <v>8612</v>
      </c>
      <c r="E215" s="6">
        <v>6</v>
      </c>
      <c r="F215" s="2">
        <v>5</v>
      </c>
      <c r="G215" s="2"/>
      <c r="H215" s="2"/>
      <c r="I215" s="215">
        <f t="shared" si="10"/>
        <v>91.019949696000012</v>
      </c>
      <c r="J215" s="253">
        <v>101.13327744000001</v>
      </c>
      <c r="K215" s="270">
        <f t="shared" si="11"/>
        <v>0</v>
      </c>
    </row>
    <row r="216" spans="1:11" ht="15" customHeight="1">
      <c r="A216" s="12"/>
      <c r="B216" s="377"/>
      <c r="C216" s="2"/>
      <c r="D216" s="2"/>
      <c r="E216" s="6"/>
      <c r="F216" s="2"/>
      <c r="G216" s="2"/>
      <c r="H216" s="2"/>
      <c r="I216" s="215"/>
      <c r="J216" s="253"/>
    </row>
    <row r="217" spans="1:11" ht="15" customHeight="1">
      <c r="A217" s="12"/>
      <c r="B217" s="395" t="s">
        <v>5993</v>
      </c>
      <c r="C217" s="2"/>
      <c r="D217" s="2"/>
      <c r="E217" s="6"/>
      <c r="F217" s="2"/>
      <c r="G217" s="2"/>
      <c r="H217" s="2"/>
      <c r="I217" s="215"/>
      <c r="J217" s="253"/>
    </row>
    <row r="218" spans="1:11" ht="15" customHeight="1">
      <c r="A218" s="12">
        <v>662492929162</v>
      </c>
      <c r="B218" s="377" t="s">
        <v>11095</v>
      </c>
      <c r="C218" s="2" t="s">
        <v>11214</v>
      </c>
      <c r="D218" s="2">
        <v>810014617</v>
      </c>
      <c r="E218" s="6">
        <v>1</v>
      </c>
      <c r="F218" s="2">
        <v>6</v>
      </c>
      <c r="G218" s="2"/>
      <c r="H218" s="2"/>
      <c r="I218" s="215">
        <f t="shared" ref="I218:I235" si="12">J218*$I$3</f>
        <v>139.05687744000002</v>
      </c>
      <c r="J218" s="253">
        <v>154.50764160000003</v>
      </c>
      <c r="K218" s="270">
        <f t="shared" ref="K218:K235" si="13">IF($K$4="(net)",0,(J218*$K$4))</f>
        <v>0</v>
      </c>
    </row>
    <row r="219" spans="1:11" ht="15" customHeight="1">
      <c r="A219" s="12" t="s">
        <v>8613</v>
      </c>
      <c r="B219" s="377" t="s">
        <v>5951</v>
      </c>
      <c r="C219" s="2" t="s">
        <v>5982</v>
      </c>
      <c r="D219" s="24" t="s">
        <v>8614</v>
      </c>
      <c r="E219" s="6">
        <v>6</v>
      </c>
      <c r="F219" s="2">
        <v>0.27</v>
      </c>
      <c r="G219" s="2"/>
      <c r="H219" s="2"/>
      <c r="I219" s="215">
        <f t="shared" si="12"/>
        <v>41.991082230988802</v>
      </c>
      <c r="J219" s="253">
        <v>46.656758034432002</v>
      </c>
      <c r="K219" s="270">
        <f t="shared" si="13"/>
        <v>0</v>
      </c>
    </row>
    <row r="220" spans="1:11">
      <c r="A220" s="12" t="s">
        <v>8615</v>
      </c>
      <c r="B220" s="377" t="s">
        <v>5953</v>
      </c>
      <c r="C220" s="2" t="s">
        <v>5983</v>
      </c>
      <c r="D220" s="24" t="s">
        <v>8616</v>
      </c>
      <c r="E220" s="6">
        <v>6</v>
      </c>
      <c r="F220" s="2">
        <v>4</v>
      </c>
      <c r="G220" s="2"/>
      <c r="H220" s="2"/>
      <c r="I220" s="215">
        <f t="shared" si="12"/>
        <v>60.306341501952012</v>
      </c>
      <c r="J220" s="253">
        <v>67.007046113280012</v>
      </c>
      <c r="K220" s="270">
        <f t="shared" si="13"/>
        <v>0</v>
      </c>
    </row>
    <row r="221" spans="1:11">
      <c r="A221" s="12" t="s">
        <v>8617</v>
      </c>
      <c r="B221" s="377" t="s">
        <v>5955</v>
      </c>
      <c r="C221" s="2" t="s">
        <v>5984</v>
      </c>
      <c r="D221" s="24" t="s">
        <v>8618</v>
      </c>
      <c r="E221" s="6">
        <v>6</v>
      </c>
      <c r="F221" s="2">
        <v>0.56000000000000005</v>
      </c>
      <c r="G221" s="2"/>
      <c r="H221" s="2"/>
      <c r="I221" s="215">
        <f t="shared" si="12"/>
        <v>57.243162251059204</v>
      </c>
      <c r="J221" s="253">
        <v>63.603513612288005</v>
      </c>
      <c r="K221" s="270">
        <f t="shared" si="13"/>
        <v>0</v>
      </c>
    </row>
    <row r="222" spans="1:11">
      <c r="A222" s="12" t="s">
        <v>8619</v>
      </c>
      <c r="B222" s="377" t="s">
        <v>8126</v>
      </c>
      <c r="C222" s="2" t="s">
        <v>8128</v>
      </c>
      <c r="D222" s="24" t="s">
        <v>8620</v>
      </c>
      <c r="E222" s="6"/>
      <c r="F222" s="2"/>
      <c r="G222" s="2"/>
      <c r="H222" s="2"/>
      <c r="I222" s="215">
        <f t="shared" si="12"/>
        <v>102.26960640000001</v>
      </c>
      <c r="J222" s="253">
        <v>113.63289600000002</v>
      </c>
      <c r="K222" s="270">
        <f t="shared" si="13"/>
        <v>0</v>
      </c>
    </row>
    <row r="223" spans="1:11">
      <c r="A223" s="12">
        <v>662492911938</v>
      </c>
      <c r="B223" s="377" t="s">
        <v>10022</v>
      </c>
      <c r="C223" s="2" t="s">
        <v>10023</v>
      </c>
      <c r="D223" s="24" t="s">
        <v>11037</v>
      </c>
      <c r="E223" s="6">
        <v>4</v>
      </c>
      <c r="F223" s="2"/>
      <c r="G223" s="2"/>
      <c r="H223" s="2"/>
      <c r="I223" s="215">
        <f t="shared" si="12"/>
        <v>135.864</v>
      </c>
      <c r="J223" s="253">
        <v>150.96</v>
      </c>
      <c r="K223" s="270">
        <f t="shared" si="13"/>
        <v>0</v>
      </c>
    </row>
    <row r="224" spans="1:11">
      <c r="A224" s="12">
        <v>662492148952</v>
      </c>
      <c r="B224" s="377" t="s">
        <v>10923</v>
      </c>
      <c r="C224" s="2" t="s">
        <v>10924</v>
      </c>
      <c r="D224" s="24" t="s">
        <v>10925</v>
      </c>
      <c r="E224" s="6"/>
      <c r="F224" s="2"/>
      <c r="G224" s="2"/>
      <c r="H224" s="2"/>
      <c r="I224" s="215">
        <f t="shared" si="12"/>
        <v>40.906080000000003</v>
      </c>
      <c r="J224" s="253">
        <v>45.4512</v>
      </c>
      <c r="K224" s="270">
        <f t="shared" si="13"/>
        <v>0</v>
      </c>
    </row>
    <row r="225" spans="1:11">
      <c r="A225" s="12" t="s">
        <v>8621</v>
      </c>
      <c r="B225" s="377" t="s">
        <v>5957</v>
      </c>
      <c r="C225" s="2" t="s">
        <v>5985</v>
      </c>
      <c r="D225" s="24" t="s">
        <v>8622</v>
      </c>
      <c r="E225" s="6">
        <v>12</v>
      </c>
      <c r="F225" s="2">
        <v>0.6</v>
      </c>
      <c r="G225" s="2"/>
      <c r="H225" s="2"/>
      <c r="I225" s="215">
        <f t="shared" si="12"/>
        <v>30.504160040140807</v>
      </c>
      <c r="J225" s="253">
        <v>33.893511155712005</v>
      </c>
      <c r="K225" s="270">
        <f t="shared" si="13"/>
        <v>0</v>
      </c>
    </row>
    <row r="226" spans="1:11">
      <c r="A226" s="12">
        <v>662492929056</v>
      </c>
      <c r="B226" s="377" t="s">
        <v>11096</v>
      </c>
      <c r="C226" s="2" t="s">
        <v>11215</v>
      </c>
      <c r="D226" s="2">
        <v>810014606</v>
      </c>
      <c r="E226" s="6">
        <v>1</v>
      </c>
      <c r="F226" s="2">
        <v>1.3</v>
      </c>
      <c r="G226" s="2"/>
      <c r="H226" s="2"/>
      <c r="I226" s="215">
        <f t="shared" si="12"/>
        <v>55.791545472000003</v>
      </c>
      <c r="J226" s="253">
        <v>61.990606079999999</v>
      </c>
      <c r="K226" s="270">
        <f t="shared" si="13"/>
        <v>0</v>
      </c>
    </row>
    <row r="227" spans="1:11">
      <c r="A227" s="12" t="s">
        <v>8623</v>
      </c>
      <c r="B227" s="377" t="s">
        <v>5962</v>
      </c>
      <c r="C227" s="2" t="s">
        <v>5988</v>
      </c>
      <c r="D227" s="24" t="s">
        <v>8624</v>
      </c>
      <c r="E227" s="6">
        <v>6</v>
      </c>
      <c r="F227" s="2">
        <v>2</v>
      </c>
      <c r="G227" s="2"/>
      <c r="H227" s="2"/>
      <c r="I227" s="215">
        <f t="shared" si="12"/>
        <v>50.563729717862408</v>
      </c>
      <c r="J227" s="253">
        <v>56.181921908736008</v>
      </c>
      <c r="K227" s="270">
        <f t="shared" si="13"/>
        <v>0</v>
      </c>
    </row>
    <row r="228" spans="1:11">
      <c r="A228" s="12" t="s">
        <v>8397</v>
      </c>
      <c r="B228" s="377" t="s">
        <v>6319</v>
      </c>
      <c r="C228" s="2" t="s">
        <v>6281</v>
      </c>
      <c r="D228" s="24" t="s">
        <v>8398</v>
      </c>
      <c r="E228" s="6"/>
      <c r="F228" s="6"/>
      <c r="G228" s="384"/>
      <c r="H228" s="384"/>
      <c r="I228" s="215">
        <f t="shared" si="12"/>
        <v>54.609984000000004</v>
      </c>
      <c r="J228" s="253">
        <v>60.677760000000006</v>
      </c>
      <c r="K228" s="270">
        <f t="shared" si="13"/>
        <v>0</v>
      </c>
    </row>
    <row r="229" spans="1:11">
      <c r="A229" s="12" t="s">
        <v>8625</v>
      </c>
      <c r="B229" s="377" t="s">
        <v>5964</v>
      </c>
      <c r="C229" s="2" t="s">
        <v>5989</v>
      </c>
      <c r="D229" s="24" t="s">
        <v>8626</v>
      </c>
      <c r="E229" s="6">
        <v>12</v>
      </c>
      <c r="F229" s="2">
        <v>0.4</v>
      </c>
      <c r="G229" s="2"/>
      <c r="H229" s="2"/>
      <c r="I229" s="215">
        <f t="shared" si="12"/>
        <v>20.402786476800003</v>
      </c>
      <c r="J229" s="253">
        <v>22.669762752000004</v>
      </c>
      <c r="K229" s="270">
        <f t="shared" si="13"/>
        <v>0</v>
      </c>
    </row>
    <row r="230" spans="1:11">
      <c r="A230" s="12" t="s">
        <v>8572</v>
      </c>
      <c r="B230" s="377" t="s">
        <v>8273</v>
      </c>
      <c r="C230" s="2" t="s">
        <v>8266</v>
      </c>
      <c r="D230" s="24" t="s">
        <v>8573</v>
      </c>
      <c r="E230" s="6"/>
      <c r="F230" s="2"/>
      <c r="G230" s="2"/>
      <c r="H230" s="2"/>
      <c r="I230" s="215">
        <f t="shared" si="12"/>
        <v>27.652510080000006</v>
      </c>
      <c r="J230" s="253">
        <v>30.725011200000004</v>
      </c>
      <c r="K230" s="270">
        <f t="shared" si="13"/>
        <v>0</v>
      </c>
    </row>
    <row r="231" spans="1:11">
      <c r="A231" s="12" t="s">
        <v>8627</v>
      </c>
      <c r="B231" s="377" t="s">
        <v>8274</v>
      </c>
      <c r="C231" s="2" t="s">
        <v>8275</v>
      </c>
      <c r="D231" s="24" t="s">
        <v>8628</v>
      </c>
      <c r="E231" s="6"/>
      <c r="F231" s="2"/>
      <c r="G231" s="2"/>
      <c r="H231" s="2"/>
      <c r="I231" s="215">
        <f t="shared" si="12"/>
        <v>13.35462336</v>
      </c>
      <c r="J231" s="253">
        <v>14.8384704</v>
      </c>
      <c r="K231" s="270">
        <f t="shared" si="13"/>
        <v>0</v>
      </c>
    </row>
    <row r="232" spans="1:11" ht="22.5">
      <c r="A232" s="12" t="s">
        <v>8629</v>
      </c>
      <c r="B232" s="377" t="s">
        <v>5966</v>
      </c>
      <c r="C232" s="2" t="s">
        <v>5990</v>
      </c>
      <c r="D232" s="24" t="s">
        <v>8630</v>
      </c>
      <c r="E232" s="6" t="s">
        <v>10861</v>
      </c>
      <c r="F232" s="2">
        <v>0.8</v>
      </c>
      <c r="G232" s="2"/>
      <c r="H232" s="2"/>
      <c r="I232" s="215">
        <f t="shared" si="12"/>
        <v>110.16000000000001</v>
      </c>
      <c r="J232" s="253">
        <v>122.4</v>
      </c>
      <c r="K232" s="270">
        <f t="shared" si="13"/>
        <v>0</v>
      </c>
    </row>
    <row r="233" spans="1:11" ht="22.5">
      <c r="A233" s="12" t="s">
        <v>8631</v>
      </c>
      <c r="B233" s="377" t="s">
        <v>6388</v>
      </c>
      <c r="C233" s="2" t="s">
        <v>8048</v>
      </c>
      <c r="D233" s="24" t="s">
        <v>8632</v>
      </c>
      <c r="E233" s="6" t="s">
        <v>10861</v>
      </c>
      <c r="F233" s="2">
        <v>4</v>
      </c>
      <c r="G233" s="2"/>
      <c r="H233" s="2"/>
      <c r="I233" s="215">
        <f t="shared" si="12"/>
        <v>53.703000000000003</v>
      </c>
      <c r="J233" s="253">
        <v>59.67</v>
      </c>
      <c r="K233" s="270">
        <f t="shared" si="13"/>
        <v>0</v>
      </c>
    </row>
    <row r="234" spans="1:11">
      <c r="A234" s="12" t="s">
        <v>8633</v>
      </c>
      <c r="B234" s="377" t="s">
        <v>6106</v>
      </c>
      <c r="C234" s="2" t="s">
        <v>6352</v>
      </c>
      <c r="D234" s="24" t="s">
        <v>8634</v>
      </c>
      <c r="E234" s="6">
        <v>12</v>
      </c>
      <c r="F234" s="2">
        <v>0.6</v>
      </c>
      <c r="G234" s="2"/>
      <c r="H234" s="2"/>
      <c r="I234" s="215">
        <f t="shared" si="12"/>
        <v>14.317744896000002</v>
      </c>
      <c r="J234" s="253">
        <v>15.908605440000002</v>
      </c>
      <c r="K234" s="270">
        <f t="shared" si="13"/>
        <v>0</v>
      </c>
    </row>
    <row r="235" spans="1:11">
      <c r="A235" s="12" t="s">
        <v>8635</v>
      </c>
      <c r="B235" s="377" t="s">
        <v>5968</v>
      </c>
      <c r="C235" s="2" t="s">
        <v>5991</v>
      </c>
      <c r="D235" s="24" t="s">
        <v>8636</v>
      </c>
      <c r="E235" s="6">
        <v>6</v>
      </c>
      <c r="F235" s="2">
        <v>2.5</v>
      </c>
      <c r="G235" s="2"/>
      <c r="H235" s="2"/>
      <c r="I235" s="215">
        <f t="shared" si="12"/>
        <v>93.065341824000015</v>
      </c>
      <c r="J235" s="253">
        <v>103.40593536000002</v>
      </c>
      <c r="K235" s="270">
        <f t="shared" si="13"/>
        <v>0</v>
      </c>
    </row>
    <row r="236" spans="1:11">
      <c r="A236" s="12"/>
      <c r="B236" s="375"/>
      <c r="C236" s="2"/>
      <c r="D236" s="2"/>
      <c r="E236" s="6"/>
      <c r="F236" s="2"/>
      <c r="G236" s="2"/>
      <c r="H236" s="2"/>
      <c r="I236" s="215"/>
      <c r="J236" s="253"/>
    </row>
    <row r="237" spans="1:11">
      <c r="A237" s="12"/>
      <c r="B237" s="395" t="s">
        <v>6017</v>
      </c>
      <c r="C237" s="2"/>
      <c r="D237" s="2"/>
      <c r="E237" s="6"/>
      <c r="F237" s="384"/>
      <c r="G237" s="384"/>
      <c r="H237" s="384"/>
      <c r="I237" s="215"/>
      <c r="J237" s="253"/>
    </row>
    <row r="238" spans="1:11">
      <c r="A238" s="12"/>
      <c r="B238" s="377" t="s">
        <v>11095</v>
      </c>
      <c r="C238" s="2" t="s">
        <v>11216</v>
      </c>
      <c r="D238" s="2">
        <v>810014665</v>
      </c>
      <c r="E238" s="6">
        <v>1</v>
      </c>
      <c r="F238" s="6">
        <v>5</v>
      </c>
      <c r="G238" s="384"/>
      <c r="H238" s="384"/>
      <c r="I238" s="215">
        <f t="shared" ref="I238:I251" si="14">J238*$I$3</f>
        <v>348.39183974400004</v>
      </c>
      <c r="J238" s="253">
        <v>387.10204416000005</v>
      </c>
      <c r="K238" s="270">
        <f t="shared" ref="K238:K251" si="15">IF($K$4="(net)",0,(J238*$K$4))</f>
        <v>0</v>
      </c>
    </row>
    <row r="239" spans="1:11">
      <c r="A239" s="12" t="s">
        <v>8637</v>
      </c>
      <c r="B239" s="377" t="s">
        <v>5951</v>
      </c>
      <c r="C239" s="2" t="s">
        <v>6019</v>
      </c>
      <c r="D239" s="24" t="s">
        <v>8638</v>
      </c>
      <c r="E239" s="6">
        <v>6</v>
      </c>
      <c r="F239" s="6">
        <v>0.55000000000000004</v>
      </c>
      <c r="G239" s="384"/>
      <c r="H239" s="384"/>
      <c r="I239" s="215">
        <f t="shared" si="14"/>
        <v>60.594741792000015</v>
      </c>
      <c r="J239" s="253">
        <v>67.327490880000013</v>
      </c>
      <c r="K239" s="270">
        <f t="shared" si="15"/>
        <v>0</v>
      </c>
    </row>
    <row r="240" spans="1:11">
      <c r="A240" s="12" t="s">
        <v>8639</v>
      </c>
      <c r="B240" s="377" t="s">
        <v>5953</v>
      </c>
      <c r="C240" s="2" t="s">
        <v>6020</v>
      </c>
      <c r="D240" s="24" t="s">
        <v>8640</v>
      </c>
      <c r="E240" s="6">
        <v>6</v>
      </c>
      <c r="F240" s="6">
        <v>0.65</v>
      </c>
      <c r="G240" s="384"/>
      <c r="H240" s="384"/>
      <c r="I240" s="215">
        <f t="shared" si="14"/>
        <v>66.730918176000003</v>
      </c>
      <c r="J240" s="253">
        <v>74.14546464</v>
      </c>
      <c r="K240" s="270">
        <f t="shared" si="15"/>
        <v>0</v>
      </c>
    </row>
    <row r="241" spans="1:11">
      <c r="A241" s="12" t="s">
        <v>8641</v>
      </c>
      <c r="B241" s="377" t="s">
        <v>5955</v>
      </c>
      <c r="C241" s="2" t="s">
        <v>6021</v>
      </c>
      <c r="D241" s="24" t="s">
        <v>8642</v>
      </c>
      <c r="E241" s="6">
        <v>6</v>
      </c>
      <c r="F241" s="6">
        <v>2</v>
      </c>
      <c r="G241" s="384"/>
      <c r="H241" s="384"/>
      <c r="I241" s="215">
        <f t="shared" si="14"/>
        <v>57.986866828800011</v>
      </c>
      <c r="J241" s="253">
        <v>64.429852032000014</v>
      </c>
      <c r="K241" s="270">
        <f t="shared" si="15"/>
        <v>0</v>
      </c>
    </row>
    <row r="242" spans="1:11">
      <c r="A242" s="12" t="s">
        <v>8643</v>
      </c>
      <c r="B242" s="377" t="s">
        <v>8126</v>
      </c>
      <c r="C242" s="2" t="s">
        <v>8129</v>
      </c>
      <c r="D242" s="24" t="s">
        <v>8644</v>
      </c>
      <c r="E242" s="6"/>
      <c r="F242" s="6"/>
      <c r="G242" s="384"/>
      <c r="H242" s="384"/>
      <c r="I242" s="215">
        <f t="shared" si="14"/>
        <v>131.92779225599998</v>
      </c>
      <c r="J242" s="253">
        <v>146.58643583999998</v>
      </c>
      <c r="K242" s="270">
        <f t="shared" si="15"/>
        <v>0</v>
      </c>
    </row>
    <row r="243" spans="1:11">
      <c r="A243" s="12">
        <v>662492911945</v>
      </c>
      <c r="B243" s="377" t="s">
        <v>10024</v>
      </c>
      <c r="C243" s="2" t="s">
        <v>10025</v>
      </c>
      <c r="D243" s="24" t="s">
        <v>10026</v>
      </c>
      <c r="E243" s="6"/>
      <c r="F243" s="6"/>
      <c r="G243" s="384"/>
      <c r="H243" s="384"/>
      <c r="I243" s="215">
        <f t="shared" si="14"/>
        <v>145.96200000000002</v>
      </c>
      <c r="J243" s="253">
        <v>162.18</v>
      </c>
      <c r="K243" s="270">
        <f t="shared" si="15"/>
        <v>0</v>
      </c>
    </row>
    <row r="244" spans="1:11">
      <c r="A244" s="12" t="s">
        <v>8645</v>
      </c>
      <c r="B244" s="377" t="s">
        <v>5957</v>
      </c>
      <c r="C244" s="2" t="s">
        <v>6022</v>
      </c>
      <c r="D244" s="24" t="s">
        <v>8646</v>
      </c>
      <c r="E244" s="6">
        <v>12</v>
      </c>
      <c r="F244" s="6">
        <v>0.55000000000000004</v>
      </c>
      <c r="G244" s="384"/>
      <c r="H244" s="384"/>
      <c r="I244" s="215">
        <f t="shared" si="14"/>
        <v>77.469226848000019</v>
      </c>
      <c r="J244" s="253">
        <v>86.076918720000023</v>
      </c>
      <c r="K244" s="270">
        <f t="shared" si="15"/>
        <v>0</v>
      </c>
    </row>
    <row r="245" spans="1:11">
      <c r="A245" s="12">
        <v>662492929292</v>
      </c>
      <c r="B245" s="377" t="s">
        <v>11097</v>
      </c>
      <c r="C245" s="2" t="s">
        <v>11217</v>
      </c>
      <c r="D245" s="2">
        <v>810014659</v>
      </c>
      <c r="E245" s="6">
        <v>12</v>
      </c>
      <c r="F245" s="6">
        <v>1</v>
      </c>
      <c r="G245" s="384"/>
      <c r="H245" s="384"/>
      <c r="I245" s="215">
        <f t="shared" si="14"/>
        <v>67.299358464000008</v>
      </c>
      <c r="J245" s="253">
        <v>74.777064960000004</v>
      </c>
      <c r="K245" s="270">
        <f t="shared" si="15"/>
        <v>0</v>
      </c>
    </row>
    <row r="246" spans="1:11">
      <c r="A246" s="12">
        <v>662492929308</v>
      </c>
      <c r="B246" s="377" t="s">
        <v>11096</v>
      </c>
      <c r="C246" s="2" t="s">
        <v>11218</v>
      </c>
      <c r="D246" s="2">
        <v>810014660</v>
      </c>
      <c r="E246" s="6">
        <v>6</v>
      </c>
      <c r="F246" s="6">
        <v>2.33</v>
      </c>
      <c r="G246" s="384"/>
      <c r="H246" s="384"/>
      <c r="I246" s="215">
        <f t="shared" si="14"/>
        <v>96.808608000000007</v>
      </c>
      <c r="J246" s="253">
        <v>107.56512000000001</v>
      </c>
      <c r="K246" s="270">
        <f t="shared" si="15"/>
        <v>0</v>
      </c>
    </row>
    <row r="247" spans="1:11">
      <c r="A247" s="12" t="s">
        <v>8647</v>
      </c>
      <c r="B247" s="377" t="s">
        <v>5962</v>
      </c>
      <c r="C247" s="2" t="s">
        <v>6024</v>
      </c>
      <c r="D247" s="24" t="s">
        <v>8648</v>
      </c>
      <c r="E247" s="6">
        <v>6</v>
      </c>
      <c r="F247" s="6">
        <v>2.4</v>
      </c>
      <c r="G247" s="384"/>
      <c r="H247" s="384"/>
      <c r="I247" s="215">
        <f t="shared" si="14"/>
        <v>90.610871270400011</v>
      </c>
      <c r="J247" s="253">
        <v>100.67874585600001</v>
      </c>
      <c r="K247" s="270">
        <f t="shared" si="15"/>
        <v>0</v>
      </c>
    </row>
    <row r="248" spans="1:11">
      <c r="A248" s="12" t="s">
        <v>8397</v>
      </c>
      <c r="B248" s="377" t="s">
        <v>6319</v>
      </c>
      <c r="C248" s="2" t="s">
        <v>6281</v>
      </c>
      <c r="D248" s="24" t="s">
        <v>8398</v>
      </c>
      <c r="E248" s="6"/>
      <c r="F248" s="6"/>
      <c r="G248" s="384"/>
      <c r="H248" s="384"/>
      <c r="I248" s="215">
        <f t="shared" si="14"/>
        <v>54.609984000000004</v>
      </c>
      <c r="J248" s="253">
        <v>60.677760000000006</v>
      </c>
      <c r="K248" s="270">
        <f t="shared" si="15"/>
        <v>0</v>
      </c>
    </row>
    <row r="249" spans="1:11">
      <c r="A249" s="12" t="s">
        <v>8649</v>
      </c>
      <c r="B249" s="377" t="s">
        <v>5964</v>
      </c>
      <c r="C249" s="2" t="s">
        <v>6025</v>
      </c>
      <c r="D249" s="24" t="s">
        <v>8650</v>
      </c>
      <c r="E249" s="6">
        <v>12</v>
      </c>
      <c r="F249" s="6">
        <v>0.5</v>
      </c>
      <c r="G249" s="384"/>
      <c r="H249" s="384"/>
      <c r="I249" s="215">
        <f t="shared" si="14"/>
        <v>40.396494528000005</v>
      </c>
      <c r="J249" s="253">
        <v>44.884993920000007</v>
      </c>
      <c r="K249" s="270">
        <f t="shared" si="15"/>
        <v>0</v>
      </c>
    </row>
    <row r="250" spans="1:11" ht="22.5">
      <c r="A250" s="12" t="s">
        <v>8651</v>
      </c>
      <c r="B250" s="377" t="s">
        <v>6316</v>
      </c>
      <c r="C250" s="2" t="s">
        <v>6026</v>
      </c>
      <c r="D250" s="24" t="s">
        <v>8652</v>
      </c>
      <c r="E250" s="6" t="s">
        <v>10861</v>
      </c>
      <c r="F250" s="6">
        <v>0.5</v>
      </c>
      <c r="G250" s="384"/>
      <c r="H250" s="384"/>
      <c r="I250" s="215">
        <f t="shared" si="14"/>
        <v>296.51400000000001</v>
      </c>
      <c r="J250" s="253">
        <v>329.46</v>
      </c>
      <c r="K250" s="270">
        <f t="shared" si="15"/>
        <v>0</v>
      </c>
    </row>
    <row r="251" spans="1:11">
      <c r="A251" s="12" t="s">
        <v>8653</v>
      </c>
      <c r="B251" s="377" t="s">
        <v>5968</v>
      </c>
      <c r="C251" s="2" t="s">
        <v>6027</v>
      </c>
      <c r="D251" s="24" t="s">
        <v>8654</v>
      </c>
      <c r="E251" s="6">
        <v>6</v>
      </c>
      <c r="F251" s="6">
        <v>1.5</v>
      </c>
      <c r="G251" s="384"/>
      <c r="H251" s="384"/>
      <c r="I251" s="215">
        <f t="shared" si="14"/>
        <v>127.83700800000001</v>
      </c>
      <c r="J251" s="253">
        <v>142.04112000000001</v>
      </c>
      <c r="K251" s="270">
        <f t="shared" si="15"/>
        <v>0</v>
      </c>
    </row>
    <row r="252" spans="1:11">
      <c r="C252" s="2"/>
      <c r="D252" s="2"/>
    </row>
    <row r="253" spans="1:11">
      <c r="A253" s="12"/>
      <c r="B253" s="399" t="s">
        <v>6310</v>
      </c>
      <c r="C253" s="2"/>
      <c r="D253" s="2"/>
      <c r="E253" s="397"/>
      <c r="F253" s="240"/>
      <c r="G253" s="240"/>
      <c r="H253" s="240"/>
      <c r="I253" s="215"/>
      <c r="J253" s="398"/>
    </row>
    <row r="254" spans="1:11" ht="27.75">
      <c r="A254" s="12">
        <v>662492928356</v>
      </c>
      <c r="B254" s="383" t="s">
        <v>11098</v>
      </c>
      <c r="C254" s="2" t="s">
        <v>11219</v>
      </c>
      <c r="D254" s="2">
        <v>810014487</v>
      </c>
      <c r="E254" s="6">
        <v>1</v>
      </c>
      <c r="F254" s="2">
        <v>8.8000000000000007</v>
      </c>
      <c r="G254" s="2"/>
      <c r="H254" s="2"/>
      <c r="I254" s="215">
        <f>J254*$I$3</f>
        <v>391.50393984000004</v>
      </c>
      <c r="J254" s="253">
        <v>435.00437760000005</v>
      </c>
      <c r="K254" s="270">
        <f>IF($K$4="(net)",0,(J254*$K$4))</f>
        <v>0</v>
      </c>
    </row>
    <row r="255" spans="1:11" ht="27.75">
      <c r="A255" s="12">
        <v>662492928660</v>
      </c>
      <c r="B255" s="383" t="s">
        <v>11099</v>
      </c>
      <c r="C255" s="2" t="s">
        <v>11220</v>
      </c>
      <c r="D255" s="2">
        <v>810014541</v>
      </c>
      <c r="E255" s="6">
        <v>1</v>
      </c>
      <c r="F255" s="2">
        <v>10</v>
      </c>
      <c r="G255" s="2"/>
      <c r="H255" s="2"/>
      <c r="I255" s="215">
        <f>J255*$I$3</f>
        <v>411.81885388800004</v>
      </c>
      <c r="J255" s="253">
        <v>457.57650432000003</v>
      </c>
      <c r="K255" s="270">
        <f>IF($K$4="(net)",0,(J255*$K$4))</f>
        <v>0</v>
      </c>
    </row>
    <row r="256" spans="1:11" ht="27.75">
      <c r="A256" s="12">
        <v>662492928981</v>
      </c>
      <c r="B256" s="383" t="s">
        <v>11100</v>
      </c>
      <c r="C256" s="2" t="s">
        <v>11221</v>
      </c>
      <c r="D256" s="2">
        <v>810014599</v>
      </c>
      <c r="E256" s="6">
        <v>1</v>
      </c>
      <c r="F256" s="2">
        <v>11</v>
      </c>
      <c r="G256" s="2"/>
      <c r="H256" s="2"/>
      <c r="I256" s="215">
        <f>J256*$I$3</f>
        <v>448.24867776000002</v>
      </c>
      <c r="J256" s="253">
        <v>498.05408640000002</v>
      </c>
      <c r="K256" s="270">
        <f>IF($K$4="(net)",0,(J256*$K$4))</f>
        <v>0</v>
      </c>
    </row>
    <row r="257" spans="1:11" ht="27.75">
      <c r="A257" s="12">
        <v>662492929285</v>
      </c>
      <c r="B257" s="383" t="s">
        <v>11101</v>
      </c>
      <c r="C257" s="2" t="s">
        <v>11222</v>
      </c>
      <c r="D257" s="2">
        <v>810014658</v>
      </c>
      <c r="E257" s="6">
        <v>1</v>
      </c>
      <c r="F257" s="6">
        <v>13</v>
      </c>
      <c r="G257" s="384"/>
      <c r="H257" s="384"/>
      <c r="I257" s="215">
        <f>J257*$I$3</f>
        <v>818.52422745600006</v>
      </c>
      <c r="J257" s="253">
        <v>909.47136384000009</v>
      </c>
      <c r="K257" s="270">
        <f>IF($K$4="(net)",0,(J257*$K$4))</f>
        <v>0</v>
      </c>
    </row>
    <row r="258" spans="1:11" ht="33" customHeight="1">
      <c r="A258" s="12"/>
      <c r="B258" s="377"/>
      <c r="C258" s="2"/>
      <c r="D258" s="2"/>
      <c r="E258" s="6"/>
      <c r="F258" s="2"/>
      <c r="G258" s="2"/>
      <c r="H258" s="2"/>
      <c r="I258" s="215"/>
      <c r="J258" s="253"/>
    </row>
    <row r="259" spans="1:11" ht="39.75" customHeight="1">
      <c r="A259" s="12"/>
      <c r="B259" s="395" t="s">
        <v>5949</v>
      </c>
      <c r="C259" s="2"/>
      <c r="D259" s="2"/>
      <c r="E259" s="6"/>
      <c r="F259" s="2"/>
      <c r="G259" s="2"/>
      <c r="H259" s="2"/>
      <c r="I259" s="215"/>
      <c r="J259" s="253"/>
    </row>
    <row r="260" spans="1:11" ht="33" customHeight="1">
      <c r="A260" s="12" t="s">
        <v>8522</v>
      </c>
      <c r="B260" s="377" t="s">
        <v>6107</v>
      </c>
      <c r="C260" s="382" t="s">
        <v>6108</v>
      </c>
      <c r="D260" s="24" t="s">
        <v>8523</v>
      </c>
      <c r="E260" s="6">
        <v>1</v>
      </c>
      <c r="F260" s="2">
        <v>9</v>
      </c>
      <c r="G260" s="2"/>
      <c r="H260" s="2"/>
      <c r="I260" s="215">
        <f t="shared" ref="I260:I271" si="16">J260*$I$3</f>
        <v>166.1881104</v>
      </c>
      <c r="J260" s="253">
        <v>184.65345600000001</v>
      </c>
      <c r="K260" s="270">
        <f t="shared" ref="K260:K271" si="17">IF($K$4="(net)",0,(J260*$K$4))</f>
        <v>0</v>
      </c>
    </row>
    <row r="261" spans="1:11" ht="33" customHeight="1">
      <c r="A261" s="12" t="s">
        <v>8524</v>
      </c>
      <c r="B261" s="377" t="s">
        <v>6109</v>
      </c>
      <c r="C261" s="382" t="s">
        <v>6111</v>
      </c>
      <c r="D261" s="24" t="s">
        <v>8525</v>
      </c>
      <c r="E261" s="6">
        <v>1</v>
      </c>
      <c r="F261" s="2">
        <v>10</v>
      </c>
      <c r="G261" s="2"/>
      <c r="H261" s="2"/>
      <c r="I261" s="215">
        <f t="shared" si="16"/>
        <v>227.03852620800001</v>
      </c>
      <c r="J261" s="253">
        <v>252.26502912000001</v>
      </c>
      <c r="K261" s="270">
        <f t="shared" si="17"/>
        <v>0</v>
      </c>
    </row>
    <row r="262" spans="1:11" ht="34.5" customHeight="1">
      <c r="A262" s="12" t="s">
        <v>8526</v>
      </c>
      <c r="B262" s="377" t="s">
        <v>6110</v>
      </c>
      <c r="C262" s="382" t="s">
        <v>6112</v>
      </c>
      <c r="D262" s="24" t="s">
        <v>8527</v>
      </c>
      <c r="E262" s="6">
        <v>1</v>
      </c>
      <c r="F262" s="2">
        <v>15</v>
      </c>
      <c r="G262" s="2"/>
      <c r="H262" s="2"/>
      <c r="I262" s="215">
        <f t="shared" si="16"/>
        <v>304.76342707200001</v>
      </c>
      <c r="J262" s="253">
        <v>338.62603008000002</v>
      </c>
      <c r="K262" s="270">
        <f t="shared" si="17"/>
        <v>0</v>
      </c>
    </row>
    <row r="263" spans="1:11" ht="15" customHeight="1">
      <c r="A263" s="12" t="s">
        <v>8528</v>
      </c>
      <c r="B263" s="377" t="s">
        <v>6311</v>
      </c>
      <c r="C263" s="517" t="s">
        <v>6312</v>
      </c>
      <c r="D263" s="24" t="s">
        <v>8529</v>
      </c>
      <c r="E263" s="6">
        <v>1</v>
      </c>
      <c r="F263" s="2">
        <v>42</v>
      </c>
      <c r="G263" s="2"/>
      <c r="H263" s="2"/>
      <c r="I263" s="215">
        <f t="shared" si="16"/>
        <v>710.77376448000007</v>
      </c>
      <c r="J263" s="253">
        <v>789.7486272000001</v>
      </c>
      <c r="K263" s="270">
        <f t="shared" si="17"/>
        <v>0</v>
      </c>
    </row>
    <row r="264" spans="1:11" ht="15" customHeight="1">
      <c r="A264" s="12" t="s">
        <v>8530</v>
      </c>
      <c r="B264" s="377" t="s">
        <v>6113</v>
      </c>
      <c r="C264" s="382" t="s">
        <v>6114</v>
      </c>
      <c r="D264" s="24" t="s">
        <v>8531</v>
      </c>
      <c r="E264" s="6">
        <v>1</v>
      </c>
      <c r="F264" s="2">
        <v>15</v>
      </c>
      <c r="G264" s="2"/>
      <c r="H264" s="2"/>
      <c r="I264" s="215">
        <f t="shared" si="16"/>
        <v>209.65269312000001</v>
      </c>
      <c r="J264" s="253">
        <v>232.94743680000002</v>
      </c>
      <c r="K264" s="270">
        <f t="shared" si="17"/>
        <v>0</v>
      </c>
    </row>
    <row r="265" spans="1:11" ht="15" customHeight="1">
      <c r="A265" s="12" t="s">
        <v>8532</v>
      </c>
      <c r="B265" s="377" t="s">
        <v>6117</v>
      </c>
      <c r="C265" s="382" t="s">
        <v>6115</v>
      </c>
      <c r="D265" s="24" t="s">
        <v>8533</v>
      </c>
      <c r="E265" s="6">
        <v>1</v>
      </c>
      <c r="F265" s="2">
        <v>18</v>
      </c>
      <c r="G265" s="2"/>
      <c r="H265" s="2"/>
      <c r="I265" s="215">
        <f t="shared" si="16"/>
        <v>285.33220185599998</v>
      </c>
      <c r="J265" s="253">
        <v>317.03577983999998</v>
      </c>
      <c r="K265" s="270">
        <f t="shared" si="17"/>
        <v>0</v>
      </c>
    </row>
    <row r="266" spans="1:11" ht="15" customHeight="1">
      <c r="A266" s="12" t="s">
        <v>8534</v>
      </c>
      <c r="B266" s="377" t="s">
        <v>6118</v>
      </c>
      <c r="C266" s="382" t="s">
        <v>6116</v>
      </c>
      <c r="D266" s="24" t="s">
        <v>8535</v>
      </c>
      <c r="E266" s="6">
        <v>1</v>
      </c>
      <c r="F266" s="2">
        <v>25</v>
      </c>
      <c r="G266" s="2"/>
      <c r="H266" s="2"/>
      <c r="I266" s="215">
        <f t="shared" si="16"/>
        <v>368.17058304</v>
      </c>
      <c r="J266" s="253">
        <v>409.0784256</v>
      </c>
      <c r="K266" s="270">
        <f t="shared" si="17"/>
        <v>0</v>
      </c>
    </row>
    <row r="267" spans="1:11" ht="15" customHeight="1">
      <c r="A267" s="12" t="s">
        <v>8536</v>
      </c>
      <c r="B267" s="377" t="s">
        <v>6313</v>
      </c>
      <c r="C267" s="382" t="s">
        <v>8045</v>
      </c>
      <c r="D267" s="24" t="s">
        <v>8537</v>
      </c>
      <c r="E267" s="6">
        <v>1</v>
      </c>
      <c r="F267" s="2">
        <v>76</v>
      </c>
      <c r="G267" s="2"/>
      <c r="H267" s="2"/>
      <c r="I267" s="215">
        <f t="shared" si="16"/>
        <v>971.56126080000001</v>
      </c>
      <c r="J267" s="253">
        <v>1079.512512</v>
      </c>
      <c r="K267" s="270">
        <f t="shared" si="17"/>
        <v>0</v>
      </c>
    </row>
    <row r="268" spans="1:11" ht="15" customHeight="1">
      <c r="A268" s="12" t="s">
        <v>8538</v>
      </c>
      <c r="B268" s="377" t="s">
        <v>6119</v>
      </c>
      <c r="C268" s="382" t="s">
        <v>6121</v>
      </c>
      <c r="D268" s="24" t="s">
        <v>8539</v>
      </c>
      <c r="E268" s="6">
        <v>1</v>
      </c>
      <c r="F268" s="2">
        <v>20</v>
      </c>
      <c r="G268" s="2"/>
      <c r="H268" s="2"/>
      <c r="I268" s="215">
        <f t="shared" si="16"/>
        <v>322.14926015999998</v>
      </c>
      <c r="J268" s="253">
        <v>357.94362239999998</v>
      </c>
      <c r="K268" s="270">
        <f t="shared" si="17"/>
        <v>0</v>
      </c>
    </row>
    <row r="269" spans="1:11" ht="15" customHeight="1">
      <c r="A269" s="12" t="s">
        <v>8540</v>
      </c>
      <c r="B269" s="377" t="s">
        <v>6120</v>
      </c>
      <c r="C269" s="382" t="s">
        <v>6122</v>
      </c>
      <c r="D269" s="24" t="s">
        <v>8541</v>
      </c>
      <c r="E269" s="6">
        <v>1</v>
      </c>
      <c r="F269" s="384">
        <v>25</v>
      </c>
      <c r="G269" s="384"/>
      <c r="H269" s="384"/>
      <c r="I269" s="215">
        <f t="shared" si="16"/>
        <v>424.41886656000003</v>
      </c>
      <c r="J269" s="253">
        <v>471.5765184</v>
      </c>
      <c r="K269" s="270">
        <f t="shared" si="17"/>
        <v>0</v>
      </c>
    </row>
    <row r="270" spans="1:11" ht="15" customHeight="1">
      <c r="A270" s="12" t="s">
        <v>8542</v>
      </c>
      <c r="B270" s="377" t="s">
        <v>6125</v>
      </c>
      <c r="C270" s="382" t="s">
        <v>6123</v>
      </c>
      <c r="D270" s="24" t="s">
        <v>8543</v>
      </c>
      <c r="E270" s="6">
        <v>1</v>
      </c>
      <c r="F270" s="2">
        <v>65</v>
      </c>
      <c r="G270" s="2"/>
      <c r="H270" s="2"/>
      <c r="I270" s="215">
        <f t="shared" si="16"/>
        <v>792.58944960000008</v>
      </c>
      <c r="J270" s="253">
        <v>880.65494400000011</v>
      </c>
      <c r="K270" s="270">
        <f t="shared" si="17"/>
        <v>0</v>
      </c>
    </row>
    <row r="271" spans="1:11" ht="15" customHeight="1">
      <c r="A271" s="12" t="s">
        <v>8544</v>
      </c>
      <c r="B271" s="377" t="s">
        <v>6124</v>
      </c>
      <c r="C271" s="382" t="s">
        <v>6126</v>
      </c>
      <c r="D271" s="24" t="s">
        <v>8545</v>
      </c>
      <c r="E271" s="6">
        <v>1</v>
      </c>
      <c r="F271" s="2">
        <v>63</v>
      </c>
      <c r="G271" s="2"/>
      <c r="H271" s="2"/>
      <c r="I271" s="215">
        <f t="shared" si="16"/>
        <v>1542.2256645120001</v>
      </c>
      <c r="J271" s="253">
        <v>1713.5840716800001</v>
      </c>
      <c r="K271" s="270">
        <f t="shared" si="17"/>
        <v>0</v>
      </c>
    </row>
    <row r="272" spans="1:11" ht="15" customHeight="1"/>
    <row r="273" ht="15" customHeight="1"/>
    <row r="274" ht="15" customHeight="1"/>
    <row r="275" ht="15" customHeight="1"/>
    <row r="276" ht="15" customHeight="1"/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IF181"/>
  <sheetViews>
    <sheetView workbookViewId="0">
      <selection activeCell="K4" sqref="K4"/>
    </sheetView>
  </sheetViews>
  <sheetFormatPr defaultRowHeight="15"/>
  <cols>
    <col min="1" max="1" width="10.33203125" style="2" customWidth="1"/>
    <col min="2" max="2" width="26.33203125" style="375" customWidth="1"/>
    <col min="3" max="3" width="14.21875" style="240" customWidth="1"/>
    <col min="4" max="4" width="14.77734375" style="240" customWidth="1"/>
    <col min="5" max="5" width="6.109375" style="6" customWidth="1"/>
    <col min="6" max="6" width="3.6640625" style="6" customWidth="1"/>
    <col min="7" max="7" width="3.6640625" style="389" customWidth="1"/>
    <col min="8" max="8" width="3.6640625" style="384" customWidth="1"/>
    <col min="9" max="9" width="5.5546875" style="215" customWidth="1"/>
    <col min="10" max="10" width="6.6640625" style="253" customWidth="1"/>
    <col min="11" max="11" width="8.88671875" style="36" customWidth="1"/>
  </cols>
  <sheetData>
    <row r="1" spans="1:11" ht="18">
      <c r="B1" s="376" t="s">
        <v>6033</v>
      </c>
    </row>
    <row r="2" spans="1:11" ht="18">
      <c r="B2" s="376"/>
    </row>
    <row r="3" spans="1:11" ht="45.75" thickBot="1">
      <c r="A3" s="379" t="s">
        <v>11102</v>
      </c>
      <c r="B3" s="380" t="s">
        <v>489</v>
      </c>
      <c r="C3" s="579" t="s">
        <v>11133</v>
      </c>
      <c r="D3" s="579" t="s">
        <v>11133</v>
      </c>
      <c r="E3" s="380" t="s">
        <v>6288</v>
      </c>
      <c r="F3" s="380" t="s">
        <v>6289</v>
      </c>
      <c r="G3" s="653" t="s">
        <v>1076</v>
      </c>
      <c r="H3" s="385" t="s">
        <v>6290</v>
      </c>
      <c r="I3" s="381" t="s">
        <v>1840</v>
      </c>
      <c r="J3" s="566" t="s">
        <v>12523</v>
      </c>
      <c r="K3" s="571" t="s">
        <v>8041</v>
      </c>
    </row>
    <row r="4" spans="1:11">
      <c r="I4" s="215">
        <v>0.9</v>
      </c>
      <c r="K4" s="774"/>
    </row>
    <row r="5" spans="1:11">
      <c r="B5" s="378" t="s">
        <v>6317</v>
      </c>
    </row>
    <row r="6" spans="1:11">
      <c r="A6" s="12" t="s">
        <v>8655</v>
      </c>
      <c r="B6" s="377" t="s">
        <v>11103</v>
      </c>
      <c r="C6" s="240" t="s">
        <v>8656</v>
      </c>
      <c r="D6" s="24" t="s">
        <v>8657</v>
      </c>
      <c r="F6" s="2">
        <v>3</v>
      </c>
      <c r="G6" s="202"/>
      <c r="H6" s="2"/>
      <c r="I6" s="215">
        <f>J6*$I$4</f>
        <v>55.235516544000006</v>
      </c>
      <c r="J6" s="253">
        <v>61.372796160000007</v>
      </c>
      <c r="K6" s="36">
        <f>IF($K$4="(net)",0,(J6*$K$4))</f>
        <v>0</v>
      </c>
    </row>
    <row r="7" spans="1:11">
      <c r="A7" s="12" t="s">
        <v>8658</v>
      </c>
      <c r="B7" s="377" t="s">
        <v>6274</v>
      </c>
      <c r="C7" s="240" t="s">
        <v>6273</v>
      </c>
      <c r="D7" s="24" t="s">
        <v>8659</v>
      </c>
      <c r="F7" s="2"/>
      <c r="G7" s="202"/>
      <c r="H7" s="2"/>
      <c r="I7" s="215">
        <f t="shared" ref="I7:I92" si="0">J7*$I$4</f>
        <v>46.02132288</v>
      </c>
      <c r="J7" s="253">
        <v>51.1348032</v>
      </c>
      <c r="K7" s="36">
        <f t="shared" ref="K7:K93" si="1">IF($K$4="(net)",0,(J7*$K$4))</f>
        <v>0</v>
      </c>
    </row>
    <row r="8" spans="1:11">
      <c r="A8" s="12" t="s">
        <v>8660</v>
      </c>
      <c r="B8" s="377" t="s">
        <v>6279</v>
      </c>
      <c r="C8" s="240" t="s">
        <v>6280</v>
      </c>
      <c r="D8" s="24" t="s">
        <v>8661</v>
      </c>
      <c r="F8" s="2">
        <v>0.6</v>
      </c>
      <c r="G8" s="202"/>
      <c r="H8" s="2"/>
      <c r="I8" s="215">
        <f t="shared" si="0"/>
        <v>53.180195328000011</v>
      </c>
      <c r="J8" s="253">
        <v>59.089105920000009</v>
      </c>
      <c r="K8" s="36">
        <f t="shared" si="1"/>
        <v>0</v>
      </c>
    </row>
    <row r="9" spans="1:11">
      <c r="A9" s="12" t="s">
        <v>8662</v>
      </c>
      <c r="B9" s="377" t="s">
        <v>6275</v>
      </c>
      <c r="C9" s="240" t="s">
        <v>6276</v>
      </c>
      <c r="D9" s="24" t="s">
        <v>8663</v>
      </c>
      <c r="F9" s="2"/>
      <c r="G9" s="202"/>
      <c r="H9" s="2"/>
      <c r="I9" s="215">
        <f t="shared" si="0"/>
        <v>56.248283520000001</v>
      </c>
      <c r="J9" s="253">
        <v>62.498092800000002</v>
      </c>
      <c r="K9" s="36">
        <f t="shared" si="1"/>
        <v>0</v>
      </c>
    </row>
    <row r="10" spans="1:11">
      <c r="A10" s="12" t="s">
        <v>8664</v>
      </c>
      <c r="B10" s="377" t="s">
        <v>6278</v>
      </c>
      <c r="C10" s="240" t="s">
        <v>6277</v>
      </c>
      <c r="D10" s="24" t="s">
        <v>8665</v>
      </c>
      <c r="F10" s="2"/>
      <c r="G10" s="202"/>
      <c r="H10" s="2"/>
      <c r="I10" s="215">
        <f t="shared" si="0"/>
        <v>62.384459904000011</v>
      </c>
      <c r="J10" s="253">
        <v>69.31606656000001</v>
      </c>
      <c r="K10" s="36">
        <f t="shared" si="1"/>
        <v>0</v>
      </c>
    </row>
    <row r="11" spans="1:11">
      <c r="A11" s="12"/>
      <c r="B11" s="377"/>
      <c r="F11" s="2"/>
      <c r="G11" s="202"/>
      <c r="H11" s="2"/>
    </row>
    <row r="12" spans="1:11">
      <c r="A12" s="12"/>
      <c r="B12" s="378" t="s">
        <v>5912</v>
      </c>
    </row>
    <row r="13" spans="1:11">
      <c r="A13" s="12">
        <v>662492929223</v>
      </c>
      <c r="B13" s="377" t="s">
        <v>11050</v>
      </c>
      <c r="C13" s="240" t="s">
        <v>11223</v>
      </c>
      <c r="D13" s="240">
        <v>810014652</v>
      </c>
      <c r="E13" s="6">
        <v>3</v>
      </c>
      <c r="F13" s="6">
        <v>1.67</v>
      </c>
      <c r="I13" s="215">
        <f t="shared" si="0"/>
        <v>45.882315648000009</v>
      </c>
      <c r="J13" s="253">
        <v>50.980350720000011</v>
      </c>
      <c r="K13" s="36">
        <f t="shared" si="1"/>
        <v>0</v>
      </c>
    </row>
    <row r="14" spans="1:11">
      <c r="A14" s="12">
        <v>662492929230</v>
      </c>
      <c r="B14" s="377" t="s">
        <v>11052</v>
      </c>
      <c r="C14" s="240" t="s">
        <v>11224</v>
      </c>
      <c r="D14" s="240">
        <v>810014653</v>
      </c>
      <c r="E14" s="6">
        <v>3</v>
      </c>
      <c r="F14" s="6">
        <v>2.93</v>
      </c>
      <c r="I14" s="215">
        <f t="shared" si="0"/>
        <v>83.722070016000004</v>
      </c>
      <c r="J14" s="253">
        <v>93.024522239999996</v>
      </c>
      <c r="K14" s="36">
        <f t="shared" si="1"/>
        <v>0</v>
      </c>
    </row>
    <row r="15" spans="1:11">
      <c r="A15" s="12">
        <v>662492929247</v>
      </c>
      <c r="B15" s="377" t="s">
        <v>11054</v>
      </c>
      <c r="C15" s="240" t="s">
        <v>11225</v>
      </c>
      <c r="D15" s="240">
        <v>810014654</v>
      </c>
      <c r="E15" s="6">
        <v>3</v>
      </c>
      <c r="F15" s="6">
        <v>5</v>
      </c>
      <c r="I15" s="215">
        <f t="shared" si="0"/>
        <v>116.44834406400001</v>
      </c>
      <c r="J15" s="253">
        <v>129.38704896000002</v>
      </c>
      <c r="K15" s="36">
        <f t="shared" si="1"/>
        <v>0</v>
      </c>
    </row>
    <row r="16" spans="1:11">
      <c r="A16" s="12"/>
      <c r="B16" s="377" t="s">
        <v>11104</v>
      </c>
      <c r="C16" s="240" t="s">
        <v>11226</v>
      </c>
      <c r="D16" s="240">
        <v>810014856</v>
      </c>
      <c r="E16" s="6">
        <v>3</v>
      </c>
      <c r="F16" s="6">
        <v>1.5</v>
      </c>
      <c r="I16" s="215">
        <f t="shared" si="0"/>
        <v>80.187314688000015</v>
      </c>
      <c r="J16" s="253">
        <v>89.097016320000009</v>
      </c>
      <c r="K16" s="36">
        <f t="shared" si="1"/>
        <v>0</v>
      </c>
    </row>
    <row r="17" spans="1:11">
      <c r="A17" s="12">
        <v>662492926581</v>
      </c>
      <c r="B17" s="377" t="s">
        <v>11057</v>
      </c>
      <c r="C17" s="240" t="s">
        <v>11227</v>
      </c>
      <c r="D17" s="240">
        <v>810014663</v>
      </c>
      <c r="E17" s="6">
        <v>3</v>
      </c>
      <c r="F17" s="6">
        <v>1</v>
      </c>
      <c r="I17" s="215">
        <f t="shared" si="0"/>
        <v>109.140535296</v>
      </c>
      <c r="J17" s="253">
        <v>121.26726144</v>
      </c>
      <c r="K17" s="36">
        <f t="shared" si="1"/>
        <v>0</v>
      </c>
    </row>
    <row r="18" spans="1:11">
      <c r="A18" s="12">
        <v>662492929261</v>
      </c>
      <c r="B18" s="377" t="s">
        <v>11058</v>
      </c>
      <c r="C18" s="240" t="s">
        <v>11228</v>
      </c>
      <c r="D18" s="240">
        <v>810014656</v>
      </c>
      <c r="E18" s="6">
        <v>6</v>
      </c>
      <c r="F18" s="6">
        <v>0.83</v>
      </c>
      <c r="I18" s="215">
        <f t="shared" si="0"/>
        <v>42.814227456000005</v>
      </c>
      <c r="J18" s="253">
        <v>47.571363840000004</v>
      </c>
      <c r="K18" s="36">
        <f t="shared" si="1"/>
        <v>0</v>
      </c>
    </row>
    <row r="19" spans="1:11">
      <c r="A19" s="12">
        <v>662492929278</v>
      </c>
      <c r="B19" s="377" t="s">
        <v>11060</v>
      </c>
      <c r="C19" s="240" t="s">
        <v>11229</v>
      </c>
      <c r="D19" s="240">
        <v>810014657</v>
      </c>
      <c r="E19" s="6">
        <v>4</v>
      </c>
      <c r="F19" s="6">
        <v>0.75</v>
      </c>
      <c r="I19" s="215">
        <f t="shared" si="0"/>
        <v>44.859619584000008</v>
      </c>
      <c r="J19" s="253">
        <v>49.844021760000004</v>
      </c>
      <c r="K19" s="36">
        <f t="shared" si="1"/>
        <v>0</v>
      </c>
    </row>
    <row r="20" spans="1:11">
      <c r="A20" s="12">
        <v>662492929292</v>
      </c>
      <c r="B20" s="377" t="s">
        <v>11105</v>
      </c>
      <c r="C20" s="240" t="s">
        <v>11217</v>
      </c>
      <c r="D20" s="240">
        <v>810014659</v>
      </c>
      <c r="F20" s="6">
        <v>1</v>
      </c>
      <c r="I20" s="215">
        <f t="shared" si="0"/>
        <v>67.299358464000008</v>
      </c>
      <c r="J20" s="253">
        <v>74.777064960000004</v>
      </c>
      <c r="K20" s="36">
        <f t="shared" si="1"/>
        <v>0</v>
      </c>
    </row>
    <row r="21" spans="1:11">
      <c r="A21" s="12" t="s">
        <v>8397</v>
      </c>
      <c r="B21" s="377" t="s">
        <v>6319</v>
      </c>
      <c r="C21" s="240" t="s">
        <v>6281</v>
      </c>
      <c r="D21" s="24" t="s">
        <v>8398</v>
      </c>
      <c r="I21" s="215">
        <f t="shared" si="0"/>
        <v>54.609984000000004</v>
      </c>
      <c r="J21" s="253">
        <v>60.677760000000006</v>
      </c>
      <c r="K21" s="36">
        <f t="shared" si="1"/>
        <v>0</v>
      </c>
    </row>
    <row r="22" spans="1:11">
      <c r="A22" s="12" t="s">
        <v>8666</v>
      </c>
      <c r="B22" s="377" t="s">
        <v>1389</v>
      </c>
      <c r="C22" s="240" t="s">
        <v>6366</v>
      </c>
      <c r="D22" s="24" t="s">
        <v>8667</v>
      </c>
      <c r="F22" s="6">
        <v>1</v>
      </c>
      <c r="I22" s="215">
        <f t="shared" si="0"/>
        <v>35.794362240000012</v>
      </c>
      <c r="J22" s="253">
        <v>39.771513600000013</v>
      </c>
      <c r="K22" s="36">
        <f t="shared" si="1"/>
        <v>0</v>
      </c>
    </row>
    <row r="23" spans="1:11">
      <c r="A23" s="12">
        <v>662492929353</v>
      </c>
      <c r="B23" s="377" t="s">
        <v>11080</v>
      </c>
      <c r="C23" s="240" t="s">
        <v>11230</v>
      </c>
      <c r="D23" s="240">
        <v>810014666</v>
      </c>
      <c r="E23" s="6">
        <v>3</v>
      </c>
      <c r="F23" s="6">
        <v>1</v>
      </c>
      <c r="I23" s="215">
        <f t="shared" si="0"/>
        <v>147.94341120000001</v>
      </c>
      <c r="J23" s="253">
        <v>164.38156800000002</v>
      </c>
      <c r="K23" s="36">
        <f t="shared" si="1"/>
        <v>0</v>
      </c>
    </row>
    <row r="24" spans="1:11">
      <c r="A24" s="12">
        <v>662492929315</v>
      </c>
      <c r="B24" s="377" t="s">
        <v>11064</v>
      </c>
      <c r="C24" s="240" t="s">
        <v>11231</v>
      </c>
      <c r="D24" s="240">
        <v>810014661</v>
      </c>
      <c r="E24" s="6">
        <v>3</v>
      </c>
      <c r="F24" s="6">
        <v>0.75</v>
      </c>
      <c r="I24" s="215">
        <f t="shared" si="0"/>
        <v>103.15329523200002</v>
      </c>
      <c r="J24" s="253">
        <v>114.61477248000001</v>
      </c>
      <c r="K24" s="36">
        <f t="shared" si="1"/>
        <v>0</v>
      </c>
    </row>
    <row r="25" spans="1:11">
      <c r="A25" s="12">
        <v>662492929322</v>
      </c>
      <c r="B25" s="377" t="s">
        <v>11106</v>
      </c>
      <c r="C25" s="240" t="s">
        <v>11232</v>
      </c>
      <c r="D25" s="240">
        <v>810014662</v>
      </c>
      <c r="E25" s="6">
        <v>3</v>
      </c>
      <c r="F25" s="6">
        <v>0.75</v>
      </c>
      <c r="I25" s="215">
        <f t="shared" si="0"/>
        <v>121.96891699199999</v>
      </c>
      <c r="J25" s="253">
        <v>135.52101887999999</v>
      </c>
      <c r="K25" s="36">
        <f t="shared" si="1"/>
        <v>0</v>
      </c>
    </row>
    <row r="26" spans="1:11">
      <c r="A26" s="12" t="s">
        <v>8668</v>
      </c>
      <c r="B26" s="377" t="s">
        <v>11107</v>
      </c>
      <c r="C26" s="240" t="s">
        <v>8669</v>
      </c>
      <c r="D26" s="24" t="s">
        <v>8670</v>
      </c>
      <c r="E26" s="6">
        <v>6</v>
      </c>
      <c r="F26" s="6">
        <v>0.5</v>
      </c>
      <c r="I26" s="215">
        <f t="shared" si="0"/>
        <v>69.851134080000008</v>
      </c>
      <c r="J26" s="253">
        <v>77.612371200000013</v>
      </c>
      <c r="K26" s="36">
        <f t="shared" si="1"/>
        <v>0</v>
      </c>
    </row>
    <row r="27" spans="1:11">
      <c r="A27" s="12" t="s">
        <v>8671</v>
      </c>
      <c r="B27" s="377" t="s">
        <v>11108</v>
      </c>
      <c r="C27" s="240" t="s">
        <v>8672</v>
      </c>
      <c r="D27" s="24" t="s">
        <v>8673</v>
      </c>
      <c r="F27" s="6">
        <v>1.33</v>
      </c>
      <c r="I27" s="215">
        <f t="shared" si="0"/>
        <v>81.160365311999996</v>
      </c>
      <c r="J27" s="253">
        <v>90.178183679999989</v>
      </c>
      <c r="K27" s="36">
        <f t="shared" si="1"/>
        <v>0</v>
      </c>
    </row>
    <row r="28" spans="1:11">
      <c r="A28" s="12" t="s">
        <v>8674</v>
      </c>
      <c r="B28" s="377" t="s">
        <v>5859</v>
      </c>
      <c r="C28" s="240" t="s">
        <v>6322</v>
      </c>
      <c r="D28" s="24" t="s">
        <v>8675</v>
      </c>
      <c r="E28" s="6">
        <v>1</v>
      </c>
      <c r="F28" s="6">
        <v>0.84</v>
      </c>
      <c r="I28" s="215">
        <f t="shared" si="0"/>
        <v>18.408529152000003</v>
      </c>
      <c r="J28" s="253">
        <v>20.453921280000003</v>
      </c>
      <c r="K28" s="36">
        <f t="shared" si="1"/>
        <v>0</v>
      </c>
    </row>
    <row r="29" spans="1:11">
      <c r="A29" s="12">
        <v>662492792162</v>
      </c>
      <c r="B29" s="377" t="s">
        <v>10926</v>
      </c>
      <c r="C29" s="240" t="s">
        <v>7851</v>
      </c>
      <c r="D29" s="24" t="s">
        <v>10945</v>
      </c>
      <c r="I29" s="215">
        <f t="shared" si="0"/>
        <v>59.302799999999998</v>
      </c>
      <c r="J29" s="253">
        <v>65.891999999999996</v>
      </c>
      <c r="K29" s="36">
        <f t="shared" si="1"/>
        <v>0</v>
      </c>
    </row>
    <row r="30" spans="1:11">
      <c r="A30" s="12" t="s">
        <v>8676</v>
      </c>
      <c r="B30" s="377" t="s">
        <v>5866</v>
      </c>
      <c r="C30" s="240" t="s">
        <v>5926</v>
      </c>
      <c r="D30" s="24" t="s">
        <v>8677</v>
      </c>
      <c r="E30" s="6" t="s">
        <v>10862</v>
      </c>
      <c r="F30" s="6">
        <v>0.5</v>
      </c>
      <c r="I30" s="215">
        <f t="shared" si="0"/>
        <v>38.601900000000001</v>
      </c>
      <c r="J30" s="253">
        <v>42.890999999999998</v>
      </c>
      <c r="K30" s="36">
        <f t="shared" si="1"/>
        <v>0</v>
      </c>
    </row>
    <row r="31" spans="1:11" ht="22.5">
      <c r="A31" s="12" t="s">
        <v>8678</v>
      </c>
      <c r="B31" s="377" t="s">
        <v>6323</v>
      </c>
      <c r="C31" s="240" t="s">
        <v>5927</v>
      </c>
      <c r="D31" s="24" t="s">
        <v>8679</v>
      </c>
      <c r="E31" s="6" t="s">
        <v>10862</v>
      </c>
      <c r="F31" s="6">
        <v>0.5</v>
      </c>
      <c r="I31" s="215">
        <f t="shared" si="0"/>
        <v>77.570999999999998</v>
      </c>
      <c r="J31" s="253">
        <v>86.19</v>
      </c>
      <c r="K31" s="36">
        <f t="shared" si="1"/>
        <v>0</v>
      </c>
    </row>
    <row r="32" spans="1:11">
      <c r="A32" s="12">
        <v>662492929346</v>
      </c>
      <c r="B32" s="377" t="s">
        <v>11109</v>
      </c>
      <c r="C32" s="240" t="s">
        <v>11233</v>
      </c>
      <c r="D32" s="240">
        <v>810014664</v>
      </c>
      <c r="F32" s="6">
        <v>6.4</v>
      </c>
      <c r="I32" s="215">
        <f t="shared" si="0"/>
        <v>331.720900992</v>
      </c>
      <c r="J32" s="253">
        <v>368.57877888000002</v>
      </c>
      <c r="K32" s="36">
        <f t="shared" si="1"/>
        <v>0</v>
      </c>
    </row>
    <row r="33" spans="1:240">
      <c r="A33" s="12" t="s">
        <v>8680</v>
      </c>
      <c r="B33" s="521" t="s">
        <v>4299</v>
      </c>
      <c r="C33" s="240" t="s">
        <v>7852</v>
      </c>
      <c r="D33" s="24" t="s">
        <v>8681</v>
      </c>
      <c r="E33" s="317"/>
      <c r="F33" s="317"/>
      <c r="G33" s="221"/>
      <c r="H33" s="317"/>
      <c r="I33" s="215">
        <f t="shared" si="0"/>
        <v>71.48645487360001</v>
      </c>
      <c r="J33" s="253">
        <v>79.429394304000013</v>
      </c>
      <c r="K33" s="36">
        <f t="shared" si="1"/>
        <v>0</v>
      </c>
    </row>
    <row r="34" spans="1:240">
      <c r="A34" s="12">
        <v>841211015519</v>
      </c>
      <c r="B34" s="521" t="s">
        <v>3261</v>
      </c>
      <c r="C34" s="240" t="s">
        <v>1530</v>
      </c>
      <c r="D34" s="24" t="s">
        <v>8682</v>
      </c>
      <c r="E34" s="317"/>
      <c r="F34" s="317"/>
      <c r="G34" s="221"/>
      <c r="H34" s="317"/>
      <c r="I34" s="215">
        <f t="shared" si="0"/>
        <v>28.933362432000006</v>
      </c>
      <c r="J34" s="253">
        <v>32.148180480000008</v>
      </c>
      <c r="K34" s="36">
        <f t="shared" si="1"/>
        <v>0</v>
      </c>
    </row>
    <row r="35" spans="1:240">
      <c r="A35" s="12" t="s">
        <v>8683</v>
      </c>
      <c r="B35" s="377" t="s">
        <v>11110</v>
      </c>
      <c r="C35" s="240" t="s">
        <v>8684</v>
      </c>
      <c r="D35" s="24" t="s">
        <v>8685</v>
      </c>
      <c r="F35" s="6">
        <v>4.25</v>
      </c>
      <c r="I35" s="215">
        <f t="shared" si="0"/>
        <v>288.13220467200006</v>
      </c>
      <c r="J35" s="253">
        <v>320.14689408000004</v>
      </c>
      <c r="K35" s="36">
        <f t="shared" si="1"/>
        <v>0</v>
      </c>
    </row>
    <row r="36" spans="1:240">
      <c r="A36" s="12">
        <v>662492928011</v>
      </c>
      <c r="B36" s="377" t="s">
        <v>11111</v>
      </c>
      <c r="C36" s="240" t="s">
        <v>11112</v>
      </c>
      <c r="D36" s="24" t="s">
        <v>11113</v>
      </c>
      <c r="E36" s="6">
        <v>6</v>
      </c>
      <c r="I36" s="215">
        <f t="shared" si="0"/>
        <v>9.5760000000000005</v>
      </c>
      <c r="J36" s="253">
        <v>10.64</v>
      </c>
      <c r="K36" s="36">
        <f t="shared" si="1"/>
        <v>0</v>
      </c>
    </row>
    <row r="37" spans="1:240">
      <c r="A37" s="12" t="s">
        <v>8686</v>
      </c>
      <c r="B37" s="377" t="s">
        <v>6384</v>
      </c>
      <c r="C37" s="240" t="s">
        <v>6385</v>
      </c>
      <c r="D37" s="24" t="s">
        <v>8687</v>
      </c>
      <c r="E37" s="6">
        <v>4</v>
      </c>
      <c r="F37" s="6">
        <v>0.35249999999999998</v>
      </c>
      <c r="I37" s="215">
        <f t="shared" si="0"/>
        <v>9.5716408320000017</v>
      </c>
      <c r="J37" s="253">
        <v>10.635156480000001</v>
      </c>
      <c r="K37" s="36">
        <f t="shared" si="1"/>
        <v>0</v>
      </c>
      <c r="L37" s="317"/>
      <c r="M37" s="317"/>
      <c r="N37" s="317"/>
      <c r="O37" s="317"/>
      <c r="P37" s="317"/>
      <c r="Q37" s="317"/>
      <c r="R37" s="317"/>
      <c r="S37" s="317"/>
      <c r="T37" s="317"/>
      <c r="U37" s="317"/>
      <c r="V37" s="317"/>
      <c r="W37" s="317"/>
      <c r="X37" s="317"/>
      <c r="Y37" s="317"/>
      <c r="Z37" s="317"/>
      <c r="AA37" s="317"/>
      <c r="AB37" s="317"/>
      <c r="AC37" s="317"/>
      <c r="AD37" s="317"/>
      <c r="AE37" s="317"/>
      <c r="AF37" s="317"/>
      <c r="AG37" s="317"/>
      <c r="AH37" s="317"/>
      <c r="AI37" s="317"/>
      <c r="AJ37" s="317"/>
      <c r="AK37" s="317"/>
      <c r="AL37" s="317"/>
      <c r="AM37" s="317"/>
      <c r="AN37" s="317"/>
      <c r="AO37" s="317"/>
      <c r="AP37" s="317"/>
      <c r="AQ37" s="317"/>
      <c r="AR37" s="317"/>
      <c r="AS37" s="317"/>
      <c r="AT37" s="317"/>
      <c r="AU37" s="317"/>
      <c r="AV37" s="317"/>
      <c r="AW37" s="317"/>
      <c r="AX37" s="317"/>
      <c r="AY37" s="317"/>
      <c r="AZ37" s="317"/>
      <c r="BA37" s="317"/>
      <c r="BB37" s="317"/>
      <c r="BC37" s="317"/>
      <c r="BD37" s="317"/>
      <c r="BE37" s="317"/>
      <c r="BF37" s="317"/>
      <c r="BG37" s="317"/>
      <c r="BH37" s="317"/>
      <c r="BI37" s="317"/>
      <c r="BJ37" s="317"/>
      <c r="BK37" s="317"/>
      <c r="BL37" s="317"/>
      <c r="BM37" s="317"/>
      <c r="BN37" s="317"/>
      <c r="BO37" s="317"/>
      <c r="BP37" s="317"/>
      <c r="BQ37" s="317"/>
      <c r="BR37" s="317"/>
      <c r="BS37" s="317"/>
      <c r="BT37" s="317"/>
      <c r="BU37" s="317"/>
      <c r="BV37" s="317"/>
      <c r="BW37" s="317"/>
      <c r="BX37" s="317"/>
      <c r="BY37" s="317"/>
      <c r="BZ37" s="317"/>
      <c r="CA37" s="317"/>
      <c r="CB37" s="317"/>
      <c r="CC37" s="317"/>
      <c r="CD37" s="317"/>
      <c r="CE37" s="317"/>
      <c r="CF37" s="317"/>
      <c r="CG37" s="317"/>
      <c r="CH37" s="317"/>
      <c r="CI37" s="317"/>
      <c r="CJ37" s="317"/>
      <c r="CK37" s="317"/>
      <c r="CL37" s="317"/>
      <c r="CM37" s="317"/>
      <c r="CN37" s="317"/>
      <c r="CO37" s="317"/>
      <c r="CP37" s="317"/>
      <c r="CQ37" s="317"/>
      <c r="CR37" s="317"/>
      <c r="CS37" s="317"/>
      <c r="CT37" s="317"/>
      <c r="CU37" s="317"/>
      <c r="CV37" s="317"/>
      <c r="CW37" s="317"/>
      <c r="CX37" s="317"/>
      <c r="CY37" s="317"/>
      <c r="CZ37" s="317"/>
      <c r="DA37" s="317"/>
      <c r="DB37" s="317"/>
      <c r="DC37" s="317"/>
      <c r="DD37" s="317"/>
      <c r="DE37" s="317"/>
      <c r="DF37" s="317"/>
      <c r="DG37" s="317"/>
      <c r="DH37" s="317"/>
      <c r="DI37" s="317"/>
      <c r="DJ37" s="317"/>
      <c r="DK37" s="317"/>
      <c r="DL37" s="317"/>
      <c r="DM37" s="317"/>
      <c r="DN37" s="317"/>
      <c r="DO37" s="317"/>
      <c r="DP37" s="317"/>
      <c r="DQ37" s="317"/>
      <c r="DR37" s="317"/>
      <c r="DS37" s="317"/>
      <c r="DT37" s="317"/>
      <c r="DU37" s="317"/>
      <c r="DV37" s="317"/>
      <c r="DW37" s="317"/>
      <c r="DX37" s="317"/>
      <c r="DY37" s="317"/>
      <c r="DZ37" s="317"/>
      <c r="EA37" s="317"/>
      <c r="EB37" s="317"/>
      <c r="EC37" s="317"/>
      <c r="ED37" s="317"/>
      <c r="EE37" s="317"/>
      <c r="EF37" s="317"/>
      <c r="EG37" s="317"/>
      <c r="EH37" s="317"/>
      <c r="EI37" s="317"/>
      <c r="EJ37" s="317"/>
      <c r="EK37" s="317"/>
      <c r="EL37" s="317"/>
      <c r="EM37" s="317"/>
      <c r="EN37" s="317"/>
      <c r="EO37" s="317"/>
      <c r="EP37" s="317"/>
      <c r="EQ37" s="317"/>
      <c r="ER37" s="317"/>
      <c r="ES37" s="317"/>
      <c r="ET37" s="317"/>
      <c r="EU37" s="317"/>
      <c r="EV37" s="317"/>
      <c r="EW37" s="317"/>
      <c r="EX37" s="317"/>
      <c r="EY37" s="317"/>
      <c r="EZ37" s="317"/>
      <c r="FA37" s="317"/>
      <c r="FB37" s="317"/>
      <c r="FC37" s="317"/>
      <c r="FD37" s="317"/>
      <c r="FE37" s="317"/>
      <c r="FF37" s="317"/>
      <c r="FG37" s="317"/>
      <c r="FH37" s="317"/>
      <c r="FI37" s="317"/>
      <c r="FJ37" s="317"/>
      <c r="FK37" s="317"/>
      <c r="FL37" s="317"/>
      <c r="FM37" s="317"/>
      <c r="FN37" s="317"/>
      <c r="FO37" s="317"/>
      <c r="FP37" s="317"/>
      <c r="FQ37" s="317"/>
      <c r="FR37" s="317"/>
      <c r="FS37" s="317"/>
      <c r="FT37" s="317"/>
      <c r="FU37" s="317"/>
      <c r="FV37" s="317"/>
      <c r="FW37" s="317"/>
      <c r="FX37" s="317"/>
      <c r="FY37" s="317"/>
      <c r="FZ37" s="317"/>
      <c r="GA37" s="317"/>
      <c r="GB37" s="317"/>
      <c r="GC37" s="317"/>
      <c r="GD37" s="317"/>
      <c r="GE37" s="317"/>
      <c r="GF37" s="317"/>
      <c r="GG37" s="317"/>
      <c r="GH37" s="317"/>
      <c r="GI37" s="317"/>
      <c r="GJ37" s="317"/>
      <c r="GK37" s="317"/>
      <c r="GL37" s="317"/>
      <c r="GM37" s="317"/>
      <c r="GN37" s="317"/>
      <c r="GO37" s="317"/>
      <c r="GP37" s="317"/>
      <c r="GQ37" s="317"/>
      <c r="GR37" s="317"/>
      <c r="GS37" s="317"/>
      <c r="GT37" s="317"/>
      <c r="GU37" s="317"/>
      <c r="GV37" s="317"/>
      <c r="GW37" s="317"/>
      <c r="GX37" s="317"/>
      <c r="GY37" s="317"/>
      <c r="GZ37" s="317"/>
      <c r="HA37" s="317"/>
      <c r="HB37" s="317"/>
      <c r="HC37" s="317"/>
      <c r="HD37" s="317"/>
      <c r="HE37" s="317"/>
      <c r="HF37" s="317"/>
      <c r="HG37" s="317"/>
      <c r="HH37" s="317"/>
      <c r="HI37" s="317"/>
      <c r="HJ37" s="317"/>
      <c r="HK37" s="317"/>
      <c r="HL37" s="317"/>
      <c r="HM37" s="317"/>
      <c r="HN37" s="317"/>
      <c r="HO37" s="317"/>
      <c r="HP37" s="317"/>
      <c r="HQ37" s="317"/>
      <c r="HR37" s="317"/>
      <c r="HS37" s="317"/>
      <c r="HT37" s="317"/>
      <c r="HU37" s="317"/>
      <c r="HV37" s="317"/>
      <c r="HW37" s="317"/>
      <c r="HX37" s="317"/>
      <c r="HY37" s="317"/>
      <c r="HZ37" s="317"/>
      <c r="IA37" s="317"/>
      <c r="IB37" s="317"/>
      <c r="IC37" s="317"/>
      <c r="ID37" s="317"/>
      <c r="IE37" s="317"/>
      <c r="IF37" s="317"/>
    </row>
    <row r="38" spans="1:240">
      <c r="A38" s="12" t="s">
        <v>8688</v>
      </c>
      <c r="B38" s="377" t="s">
        <v>6353</v>
      </c>
      <c r="C38" s="240" t="s">
        <v>6351</v>
      </c>
      <c r="D38" s="24" t="s">
        <v>8689</v>
      </c>
      <c r="E38" s="6">
        <v>6</v>
      </c>
      <c r="I38" s="215">
        <f t="shared" si="0"/>
        <v>29.146837824000006</v>
      </c>
      <c r="J38" s="253">
        <v>32.385375360000005</v>
      </c>
      <c r="K38" s="36">
        <f t="shared" si="1"/>
        <v>0</v>
      </c>
    </row>
    <row r="39" spans="1:240">
      <c r="A39" s="12" t="s">
        <v>8690</v>
      </c>
      <c r="B39" s="377" t="s">
        <v>6325</v>
      </c>
      <c r="C39" s="240" t="s">
        <v>7853</v>
      </c>
      <c r="D39" s="24" t="s">
        <v>8691</v>
      </c>
      <c r="I39" s="215">
        <f t="shared" si="0"/>
        <v>97.156126080000021</v>
      </c>
      <c r="J39" s="253">
        <v>107.95125120000002</v>
      </c>
      <c r="K39" s="36">
        <f t="shared" si="1"/>
        <v>0</v>
      </c>
    </row>
    <row r="40" spans="1:240" s="795" customFormat="1">
      <c r="A40" s="785"/>
      <c r="B40" s="786" t="s">
        <v>6326</v>
      </c>
      <c r="C40" s="787" t="s">
        <v>7854</v>
      </c>
      <c r="D40" s="788" t="s">
        <v>8692</v>
      </c>
      <c r="E40" s="789"/>
      <c r="F40" s="789"/>
      <c r="G40" s="790"/>
      <c r="H40" s="791"/>
      <c r="I40" s="792">
        <f t="shared" si="0"/>
        <v>48.578063040000011</v>
      </c>
      <c r="J40" s="793">
        <v>53.975625600000008</v>
      </c>
      <c r="K40" s="794">
        <f t="shared" si="1"/>
        <v>0</v>
      </c>
    </row>
    <row r="41" spans="1:240">
      <c r="A41" s="12">
        <v>662492929254</v>
      </c>
      <c r="B41" s="375" t="s">
        <v>11114</v>
      </c>
      <c r="C41" s="240" t="s">
        <v>11234</v>
      </c>
      <c r="D41" s="240">
        <v>810014655</v>
      </c>
      <c r="F41" s="6">
        <v>0.48</v>
      </c>
      <c r="I41" s="215">
        <f t="shared" si="0"/>
        <v>64.797228287999999</v>
      </c>
      <c r="J41" s="253">
        <v>71.996920320000001</v>
      </c>
      <c r="K41" s="36">
        <f t="shared" si="1"/>
        <v>0</v>
      </c>
    </row>
    <row r="42" spans="1:240">
      <c r="A42" s="12" t="s">
        <v>8693</v>
      </c>
      <c r="B42" s="375" t="s">
        <v>6327</v>
      </c>
      <c r="C42" s="240" t="s">
        <v>7856</v>
      </c>
      <c r="D42" s="24" t="s">
        <v>8694</v>
      </c>
      <c r="F42" s="6">
        <v>0.48</v>
      </c>
      <c r="I42" s="215">
        <f t="shared" si="0"/>
        <v>51.799555641600008</v>
      </c>
      <c r="J42" s="253">
        <v>57.555061824000006</v>
      </c>
      <c r="K42" s="36">
        <f t="shared" si="1"/>
        <v>0</v>
      </c>
    </row>
    <row r="43" spans="1:240">
      <c r="A43" s="12">
        <v>662492903360</v>
      </c>
      <c r="B43" s="377" t="s">
        <v>6328</v>
      </c>
      <c r="C43" s="240" t="s">
        <v>7857</v>
      </c>
      <c r="D43" s="24" t="s">
        <v>8695</v>
      </c>
      <c r="F43" s="2">
        <v>0.48</v>
      </c>
      <c r="G43" s="202"/>
      <c r="H43" s="2"/>
      <c r="I43" s="215">
        <f t="shared" si="0"/>
        <v>97.252920000000003</v>
      </c>
      <c r="J43" s="253">
        <v>108.05880000000001</v>
      </c>
      <c r="K43" s="36">
        <f t="shared" si="1"/>
        <v>0</v>
      </c>
    </row>
    <row r="44" spans="1:240">
      <c r="A44" s="12">
        <v>662492903179</v>
      </c>
      <c r="B44" s="241" t="s">
        <v>8919</v>
      </c>
      <c r="C44" s="240" t="s">
        <v>8938</v>
      </c>
      <c r="D44" s="309">
        <v>810009348</v>
      </c>
      <c r="F44" s="2"/>
      <c r="G44" s="202"/>
      <c r="H44" s="2"/>
      <c r="I44" s="215">
        <f t="shared" si="0"/>
        <v>11.933999999999999</v>
      </c>
      <c r="J44" s="557">
        <v>13.26</v>
      </c>
      <c r="K44" s="36">
        <f t="shared" si="1"/>
        <v>0</v>
      </c>
    </row>
    <row r="45" spans="1:240">
      <c r="A45" s="12">
        <v>662492901786</v>
      </c>
      <c r="B45" s="241" t="s">
        <v>8920</v>
      </c>
      <c r="C45" s="240" t="s">
        <v>8939</v>
      </c>
      <c r="D45" s="309">
        <v>810009349</v>
      </c>
      <c r="F45" s="2"/>
      <c r="G45" s="202"/>
      <c r="H45" s="2"/>
      <c r="I45" s="215">
        <f t="shared" si="0"/>
        <v>35.802</v>
      </c>
      <c r="J45" s="557">
        <v>39.78</v>
      </c>
      <c r="K45" s="36">
        <f t="shared" si="1"/>
        <v>0</v>
      </c>
    </row>
    <row r="46" spans="1:240">
      <c r="A46" s="12">
        <v>662492901793</v>
      </c>
      <c r="B46" s="241" t="s">
        <v>8921</v>
      </c>
      <c r="C46" s="240" t="s">
        <v>8940</v>
      </c>
      <c r="D46" s="580">
        <v>810009350</v>
      </c>
      <c r="F46" s="2"/>
      <c r="G46" s="202"/>
      <c r="H46" s="2"/>
      <c r="I46" s="215">
        <f t="shared" si="0"/>
        <v>71.603999999999999</v>
      </c>
      <c r="J46" s="557">
        <v>79.56</v>
      </c>
      <c r="K46" s="36">
        <f t="shared" si="1"/>
        <v>0</v>
      </c>
    </row>
    <row r="47" spans="1:240">
      <c r="A47" s="12">
        <v>662492901953</v>
      </c>
      <c r="B47" s="241" t="s">
        <v>8922</v>
      </c>
      <c r="C47" s="240" t="s">
        <v>8941</v>
      </c>
      <c r="D47" s="309">
        <v>810009926</v>
      </c>
      <c r="F47" s="2"/>
      <c r="G47" s="202"/>
      <c r="H47" s="2"/>
      <c r="I47" s="215">
        <f t="shared" si="0"/>
        <v>47.735999999999997</v>
      </c>
      <c r="J47" s="557">
        <v>53.04</v>
      </c>
      <c r="K47" s="36">
        <f t="shared" si="1"/>
        <v>0</v>
      </c>
    </row>
    <row r="48" spans="1:240">
      <c r="A48" s="12">
        <v>662492901984</v>
      </c>
      <c r="B48" s="241" t="s">
        <v>8923</v>
      </c>
      <c r="C48" s="240" t="s">
        <v>8942</v>
      </c>
      <c r="D48" s="309">
        <v>810009929</v>
      </c>
      <c r="F48" s="2"/>
      <c r="G48" s="202"/>
      <c r="H48" s="2"/>
      <c r="I48" s="215">
        <f t="shared" si="0"/>
        <v>47.735999999999997</v>
      </c>
      <c r="J48" s="557">
        <v>53.04</v>
      </c>
      <c r="K48" s="36">
        <f t="shared" si="1"/>
        <v>0</v>
      </c>
    </row>
    <row r="49" spans="1:11">
      <c r="A49" s="12">
        <v>662492903551</v>
      </c>
      <c r="B49" s="241" t="s">
        <v>8924</v>
      </c>
      <c r="C49" s="240" t="s">
        <v>8943</v>
      </c>
      <c r="D49" s="580">
        <v>810010087</v>
      </c>
      <c r="F49" s="2"/>
      <c r="G49" s="202"/>
      <c r="H49" s="2"/>
      <c r="I49" s="215">
        <f t="shared" si="0"/>
        <v>66.830399999999997</v>
      </c>
      <c r="J49" s="557">
        <v>74.256</v>
      </c>
      <c r="K49" s="36">
        <f t="shared" si="1"/>
        <v>0</v>
      </c>
    </row>
    <row r="50" spans="1:11">
      <c r="A50" s="12">
        <v>662492901823</v>
      </c>
      <c r="B50" s="241" t="s">
        <v>8925</v>
      </c>
      <c r="C50" s="240" t="s">
        <v>8944</v>
      </c>
      <c r="D50" s="309">
        <v>810009352</v>
      </c>
      <c r="F50" s="2"/>
      <c r="G50" s="202"/>
      <c r="H50" s="2"/>
      <c r="I50" s="215">
        <f t="shared" si="0"/>
        <v>114.56640000000002</v>
      </c>
      <c r="J50" s="557">
        <v>127.29600000000002</v>
      </c>
      <c r="K50" s="36">
        <f t="shared" si="1"/>
        <v>0</v>
      </c>
    </row>
    <row r="51" spans="1:11">
      <c r="A51" s="12">
        <v>662492901847</v>
      </c>
      <c r="B51" s="241" t="s">
        <v>8926</v>
      </c>
      <c r="C51" s="240" t="s">
        <v>8945</v>
      </c>
      <c r="D51" s="309">
        <v>810009351</v>
      </c>
      <c r="F51" s="2"/>
      <c r="G51" s="202"/>
      <c r="H51" s="2"/>
      <c r="I51" s="215">
        <f t="shared" si="0"/>
        <v>47.735999999999997</v>
      </c>
      <c r="J51" s="557">
        <v>53.04</v>
      </c>
      <c r="K51" s="36">
        <f t="shared" si="1"/>
        <v>0</v>
      </c>
    </row>
    <row r="52" spans="1:11">
      <c r="A52" s="12">
        <v>662492901861</v>
      </c>
      <c r="B52" s="241" t="s">
        <v>8927</v>
      </c>
      <c r="C52" s="240" t="s">
        <v>8946</v>
      </c>
      <c r="D52" s="580">
        <v>810009917</v>
      </c>
      <c r="F52" s="2"/>
      <c r="G52" s="202"/>
      <c r="H52" s="2"/>
      <c r="I52" s="215">
        <f t="shared" si="0"/>
        <v>35.802</v>
      </c>
      <c r="J52" s="557">
        <v>39.78</v>
      </c>
      <c r="K52" s="36">
        <f t="shared" si="1"/>
        <v>0</v>
      </c>
    </row>
    <row r="53" spans="1:11">
      <c r="A53" s="12">
        <v>662492903162</v>
      </c>
      <c r="B53" s="241" t="s">
        <v>8928</v>
      </c>
      <c r="C53" s="240" t="s">
        <v>8947</v>
      </c>
      <c r="D53" s="309">
        <v>810010086</v>
      </c>
      <c r="F53" s="2"/>
      <c r="G53" s="202"/>
      <c r="H53" s="2"/>
      <c r="I53" s="215">
        <f t="shared" si="0"/>
        <v>11.933999999999999</v>
      </c>
      <c r="J53" s="557">
        <v>13.26</v>
      </c>
      <c r="K53" s="36">
        <f t="shared" si="1"/>
        <v>0</v>
      </c>
    </row>
    <row r="54" spans="1:11">
      <c r="A54" s="12">
        <v>662492902134</v>
      </c>
      <c r="B54" s="241" t="s">
        <v>8929</v>
      </c>
      <c r="C54" s="240" t="s">
        <v>8948</v>
      </c>
      <c r="D54" s="580">
        <v>810009947</v>
      </c>
      <c r="F54" s="2"/>
      <c r="G54" s="202"/>
      <c r="H54" s="2"/>
      <c r="I54" s="215">
        <f t="shared" si="0"/>
        <v>19.0944</v>
      </c>
      <c r="J54" s="557">
        <v>21.216000000000001</v>
      </c>
      <c r="K54" s="36">
        <f t="shared" si="1"/>
        <v>0</v>
      </c>
    </row>
    <row r="55" spans="1:11">
      <c r="A55" s="12">
        <v>662492901892</v>
      </c>
      <c r="B55" s="241" t="s">
        <v>8930</v>
      </c>
      <c r="C55" s="240" t="s">
        <v>8949</v>
      </c>
      <c r="D55" s="309">
        <v>810009923</v>
      </c>
      <c r="F55" s="2"/>
      <c r="G55" s="202"/>
      <c r="H55" s="2"/>
      <c r="I55" s="215">
        <f t="shared" si="0"/>
        <v>52.509599999999999</v>
      </c>
      <c r="J55" s="557">
        <v>58.344000000000001</v>
      </c>
      <c r="K55" s="36">
        <f t="shared" si="1"/>
        <v>0</v>
      </c>
    </row>
    <row r="56" spans="1:11">
      <c r="A56" s="12">
        <v>662492792162</v>
      </c>
      <c r="B56" s="241" t="s">
        <v>10926</v>
      </c>
      <c r="C56" s="240" t="s">
        <v>7851</v>
      </c>
      <c r="D56" s="309">
        <v>810007171</v>
      </c>
      <c r="F56" s="2"/>
      <c r="G56" s="202"/>
      <c r="H56" s="2"/>
      <c r="I56" s="215">
        <f t="shared" si="0"/>
        <v>59.302799999999998</v>
      </c>
      <c r="J56" s="557">
        <v>65.891999999999996</v>
      </c>
      <c r="K56" s="36">
        <f t="shared" si="1"/>
        <v>0</v>
      </c>
    </row>
    <row r="57" spans="1:11">
      <c r="A57" s="12">
        <v>662492901922</v>
      </c>
      <c r="B57" s="241" t="s">
        <v>8931</v>
      </c>
      <c r="C57" s="240" t="s">
        <v>8950</v>
      </c>
      <c r="D57" s="309">
        <v>810009932</v>
      </c>
      <c r="F57" s="2"/>
      <c r="G57" s="202"/>
      <c r="H57" s="2"/>
      <c r="I57" s="215">
        <f t="shared" si="0"/>
        <v>59.67</v>
      </c>
      <c r="J57" s="557">
        <v>66.3</v>
      </c>
      <c r="K57" s="36">
        <f t="shared" si="1"/>
        <v>0</v>
      </c>
    </row>
    <row r="58" spans="1:11">
      <c r="A58" s="12">
        <v>662492902011</v>
      </c>
      <c r="B58" s="241" t="s">
        <v>8932</v>
      </c>
      <c r="C58" s="240" t="s">
        <v>8951</v>
      </c>
      <c r="D58" s="309">
        <v>810009920</v>
      </c>
      <c r="F58" s="2"/>
      <c r="G58" s="202">
        <v>0.245</v>
      </c>
      <c r="H58" s="2"/>
      <c r="I58" s="215">
        <f t="shared" si="0"/>
        <v>21.481200000000001</v>
      </c>
      <c r="J58" s="557">
        <v>23.868000000000002</v>
      </c>
      <c r="K58" s="36">
        <f t="shared" si="1"/>
        <v>0</v>
      </c>
    </row>
    <row r="59" spans="1:11">
      <c r="A59" s="12">
        <v>662492902936</v>
      </c>
      <c r="B59" s="578" t="s">
        <v>8933</v>
      </c>
      <c r="C59" s="240" t="s">
        <v>8952</v>
      </c>
      <c r="D59" s="309">
        <v>810010078</v>
      </c>
      <c r="F59" s="2"/>
      <c r="G59" s="202"/>
      <c r="H59" s="2"/>
      <c r="I59" s="215">
        <f t="shared" si="0"/>
        <v>16.707599999999999</v>
      </c>
      <c r="J59" s="557">
        <v>18.564</v>
      </c>
      <c r="K59" s="36">
        <f t="shared" si="1"/>
        <v>0</v>
      </c>
    </row>
    <row r="60" spans="1:11" s="841" customFormat="1">
      <c r="A60" s="144">
        <v>662492945476</v>
      </c>
      <c r="B60" s="572" t="s">
        <v>12509</v>
      </c>
      <c r="C60" s="573" t="s">
        <v>12510</v>
      </c>
      <c r="D60" s="2">
        <v>810016965</v>
      </c>
      <c r="E60" s="2">
        <v>1</v>
      </c>
      <c r="F60" s="2"/>
      <c r="G60" s="202"/>
      <c r="H60" s="2"/>
      <c r="I60" s="215">
        <f t="shared" si="0"/>
        <v>54.153000000000006</v>
      </c>
      <c r="J60" s="557">
        <v>60.17</v>
      </c>
      <c r="K60" s="840">
        <f t="shared" si="1"/>
        <v>0</v>
      </c>
    </row>
    <row r="61" spans="1:11" s="841" customFormat="1">
      <c r="A61" s="144">
        <v>662492945490</v>
      </c>
      <c r="B61" s="572" t="s">
        <v>12512</v>
      </c>
      <c r="C61" s="573" t="s">
        <v>12511</v>
      </c>
      <c r="D61" s="2">
        <v>810016966</v>
      </c>
      <c r="E61" s="2">
        <v>1</v>
      </c>
      <c r="F61" s="2"/>
      <c r="G61" s="202"/>
      <c r="H61" s="2"/>
      <c r="I61" s="215">
        <f t="shared" si="0"/>
        <v>56.403000000000006</v>
      </c>
      <c r="J61" s="557">
        <v>62.67</v>
      </c>
      <c r="K61" s="840">
        <f t="shared" si="1"/>
        <v>0</v>
      </c>
    </row>
    <row r="62" spans="1:11" s="841" customFormat="1">
      <c r="A62" s="144">
        <v>662492945506</v>
      </c>
      <c r="B62" s="572" t="s">
        <v>12513</v>
      </c>
      <c r="C62" s="573" t="s">
        <v>12514</v>
      </c>
      <c r="D62" s="2">
        <v>810016967</v>
      </c>
      <c r="E62" s="2">
        <v>1</v>
      </c>
      <c r="F62" s="2"/>
      <c r="G62" s="202"/>
      <c r="H62" s="2"/>
      <c r="I62" s="215">
        <f t="shared" si="0"/>
        <v>63.936000000000007</v>
      </c>
      <c r="J62" s="557">
        <v>71.040000000000006</v>
      </c>
      <c r="K62" s="840">
        <f t="shared" si="1"/>
        <v>0</v>
      </c>
    </row>
    <row r="63" spans="1:11">
      <c r="A63" s="12">
        <v>662492902042</v>
      </c>
      <c r="B63" s="241" t="s">
        <v>8934</v>
      </c>
      <c r="C63" s="240" t="s">
        <v>8953</v>
      </c>
      <c r="D63" s="580">
        <v>810009938</v>
      </c>
      <c r="F63" s="2"/>
      <c r="G63" s="202"/>
      <c r="H63" s="2"/>
      <c r="I63" s="215">
        <f t="shared" si="0"/>
        <v>179.01000000000002</v>
      </c>
      <c r="J63" s="557">
        <v>198.9</v>
      </c>
      <c r="K63" s="36">
        <f t="shared" si="1"/>
        <v>0</v>
      </c>
    </row>
    <row r="64" spans="1:11">
      <c r="A64" s="12">
        <v>662492902073</v>
      </c>
      <c r="B64" s="241" t="s">
        <v>8935</v>
      </c>
      <c r="C64" s="240" t="s">
        <v>8954</v>
      </c>
      <c r="D64" s="580">
        <v>810009941</v>
      </c>
      <c r="F64" s="2"/>
      <c r="G64" s="202">
        <v>0.245</v>
      </c>
      <c r="H64" s="2"/>
      <c r="I64" s="215">
        <f t="shared" si="0"/>
        <v>14.320800000000002</v>
      </c>
      <c r="J64" s="557">
        <v>15.912000000000003</v>
      </c>
      <c r="K64" s="36">
        <f t="shared" si="1"/>
        <v>0</v>
      </c>
    </row>
    <row r="65" spans="1:11">
      <c r="A65" s="12">
        <v>662492903513</v>
      </c>
      <c r="B65" s="578" t="s">
        <v>8936</v>
      </c>
      <c r="C65" s="240" t="s">
        <v>8955</v>
      </c>
      <c r="D65" s="309">
        <v>810010339</v>
      </c>
      <c r="F65" s="2"/>
      <c r="G65" s="202"/>
      <c r="H65" s="2"/>
      <c r="I65" s="215">
        <f t="shared" si="0"/>
        <v>47.735999999999997</v>
      </c>
      <c r="J65" s="557">
        <v>53.04</v>
      </c>
      <c r="K65" s="36">
        <f t="shared" si="1"/>
        <v>0</v>
      </c>
    </row>
    <row r="66" spans="1:11">
      <c r="A66" s="12">
        <v>662492902967</v>
      </c>
      <c r="B66" s="578" t="s">
        <v>8937</v>
      </c>
      <c r="C66" s="240" t="s">
        <v>8956</v>
      </c>
      <c r="D66" s="309">
        <v>810010075</v>
      </c>
      <c r="F66" s="2"/>
      <c r="G66" s="202"/>
      <c r="H66" s="2"/>
      <c r="I66" s="215">
        <f t="shared" si="0"/>
        <v>19.0944</v>
      </c>
      <c r="J66" s="557">
        <v>21.216000000000001</v>
      </c>
      <c r="K66" s="36">
        <f t="shared" si="1"/>
        <v>0</v>
      </c>
    </row>
    <row r="67" spans="1:11">
      <c r="A67" s="12"/>
      <c r="B67" s="377"/>
    </row>
    <row r="68" spans="1:11">
      <c r="A68" s="12"/>
      <c r="B68" s="378" t="s">
        <v>6148</v>
      </c>
    </row>
    <row r="69" spans="1:11">
      <c r="A69" s="12">
        <v>662492929360</v>
      </c>
      <c r="B69" s="377" t="s">
        <v>11050</v>
      </c>
      <c r="C69" s="240" t="s">
        <v>11235</v>
      </c>
      <c r="D69" s="240">
        <v>810014681</v>
      </c>
      <c r="E69" s="6">
        <v>1</v>
      </c>
      <c r="F69" s="6">
        <v>1.5</v>
      </c>
      <c r="I69" s="215">
        <f t="shared" si="0"/>
        <v>76.702204800000004</v>
      </c>
      <c r="J69" s="253">
        <v>85.224671999999998</v>
      </c>
      <c r="K69" s="36">
        <f t="shared" si="1"/>
        <v>0</v>
      </c>
    </row>
    <row r="70" spans="1:11">
      <c r="A70" s="12">
        <v>662492929377</v>
      </c>
      <c r="B70" s="377" t="s">
        <v>11051</v>
      </c>
      <c r="C70" s="240" t="s">
        <v>11236</v>
      </c>
      <c r="D70" s="240">
        <v>810014682</v>
      </c>
      <c r="E70" s="6">
        <v>1</v>
      </c>
      <c r="F70" s="6">
        <v>1.5</v>
      </c>
      <c r="I70" s="215">
        <f t="shared" si="0"/>
        <v>89.590161024000011</v>
      </c>
      <c r="J70" s="253">
        <v>99.544623360000003</v>
      </c>
      <c r="K70" s="36">
        <f t="shared" si="1"/>
        <v>0</v>
      </c>
    </row>
    <row r="71" spans="1:11">
      <c r="A71" s="12">
        <v>662492929384</v>
      </c>
      <c r="B71" s="377" t="s">
        <v>11115</v>
      </c>
      <c r="C71" s="240" t="s">
        <v>11237</v>
      </c>
      <c r="D71" s="240">
        <v>810014683</v>
      </c>
      <c r="E71" s="6">
        <v>1</v>
      </c>
      <c r="F71" s="6">
        <v>3.5</v>
      </c>
      <c r="I71" s="215">
        <f t="shared" si="0"/>
        <v>138.47106124800001</v>
      </c>
      <c r="J71" s="253">
        <v>153.85673472000002</v>
      </c>
      <c r="K71" s="36">
        <f t="shared" si="1"/>
        <v>0</v>
      </c>
    </row>
    <row r="72" spans="1:11">
      <c r="A72" s="12">
        <v>662492929391</v>
      </c>
      <c r="B72" s="377" t="s">
        <v>11076</v>
      </c>
      <c r="C72" s="240" t="s">
        <v>11238</v>
      </c>
      <c r="D72" s="240">
        <v>810014684</v>
      </c>
      <c r="E72" s="6">
        <v>1</v>
      </c>
      <c r="F72" s="6">
        <v>3.5</v>
      </c>
      <c r="I72" s="215">
        <f t="shared" si="0"/>
        <v>163.01576678400002</v>
      </c>
      <c r="J72" s="253">
        <v>181.12862976000002</v>
      </c>
      <c r="K72" s="36">
        <f t="shared" si="1"/>
        <v>0</v>
      </c>
    </row>
    <row r="73" spans="1:11">
      <c r="A73" s="12">
        <v>662492929407</v>
      </c>
      <c r="B73" s="377" t="s">
        <v>11054</v>
      </c>
      <c r="C73" s="240" t="s">
        <v>11239</v>
      </c>
      <c r="D73" s="240">
        <v>810014685</v>
      </c>
      <c r="E73" s="6">
        <v>1</v>
      </c>
      <c r="F73" s="6">
        <v>7.5</v>
      </c>
      <c r="I73" s="215">
        <f t="shared" si="0"/>
        <v>190.12217702400002</v>
      </c>
      <c r="J73" s="253">
        <v>211.24686336000002</v>
      </c>
      <c r="K73" s="36">
        <f t="shared" si="1"/>
        <v>0</v>
      </c>
    </row>
    <row r="74" spans="1:11">
      <c r="A74" s="635">
        <v>662492927410</v>
      </c>
      <c r="B74" s="396" t="s">
        <v>11055</v>
      </c>
      <c r="C74" s="240" t="s">
        <v>10967</v>
      </c>
      <c r="D74" s="386" t="s">
        <v>10968</v>
      </c>
      <c r="E74" s="397">
        <v>3</v>
      </c>
      <c r="F74" s="397"/>
      <c r="G74" s="762"/>
      <c r="H74" s="763"/>
      <c r="I74" s="581">
        <f t="shared" si="0"/>
        <v>523.41300000000001</v>
      </c>
      <c r="J74" s="398">
        <v>581.57000000000005</v>
      </c>
      <c r="K74" s="549">
        <f t="shared" si="1"/>
        <v>0</v>
      </c>
    </row>
    <row r="75" spans="1:11">
      <c r="A75" s="12">
        <v>662492929698</v>
      </c>
      <c r="B75" s="377" t="s">
        <v>11134</v>
      </c>
      <c r="C75" s="240" t="s">
        <v>11240</v>
      </c>
      <c r="D75" s="240">
        <v>810014857</v>
      </c>
      <c r="E75" s="6">
        <v>1</v>
      </c>
      <c r="I75" s="215">
        <f t="shared" si="0"/>
        <v>102.02137920000001</v>
      </c>
      <c r="J75" s="253">
        <v>113.357088</v>
      </c>
      <c r="K75" s="36">
        <f t="shared" si="1"/>
        <v>0</v>
      </c>
    </row>
    <row r="76" spans="1:11">
      <c r="A76" s="12">
        <v>662492929483</v>
      </c>
      <c r="B76" s="377" t="s">
        <v>11057</v>
      </c>
      <c r="C76" s="240" t="s">
        <v>11241</v>
      </c>
      <c r="D76" s="240">
        <v>810014695</v>
      </c>
      <c r="E76" s="6">
        <v>1</v>
      </c>
      <c r="F76" s="6">
        <v>1.33</v>
      </c>
      <c r="I76" s="215">
        <f t="shared" si="0"/>
        <v>90.046899072000002</v>
      </c>
      <c r="J76" s="253">
        <v>100.05211008000001</v>
      </c>
      <c r="K76" s="36">
        <f t="shared" si="1"/>
        <v>0</v>
      </c>
    </row>
    <row r="77" spans="1:11">
      <c r="A77" s="12">
        <v>662492929421</v>
      </c>
      <c r="B77" s="377" t="s">
        <v>11058</v>
      </c>
      <c r="C77" s="240" t="s">
        <v>11242</v>
      </c>
      <c r="D77" s="240">
        <v>810014689</v>
      </c>
      <c r="E77" s="6">
        <v>6</v>
      </c>
      <c r="F77" s="6">
        <v>1</v>
      </c>
      <c r="I77" s="215">
        <f t="shared" si="0"/>
        <v>75.878090496000013</v>
      </c>
      <c r="J77" s="253">
        <v>84.308989440000019</v>
      </c>
      <c r="K77" s="36">
        <f t="shared" si="1"/>
        <v>0</v>
      </c>
    </row>
    <row r="78" spans="1:11">
      <c r="A78" s="12">
        <v>662492929438</v>
      </c>
      <c r="B78" s="377" t="s">
        <v>11060</v>
      </c>
      <c r="C78" s="240" t="s">
        <v>11243</v>
      </c>
      <c r="D78" s="240">
        <v>810014690</v>
      </c>
      <c r="E78" s="6">
        <v>4</v>
      </c>
      <c r="F78" s="6">
        <v>1.6</v>
      </c>
      <c r="I78" s="215">
        <f t="shared" si="0"/>
        <v>89.838388224000013</v>
      </c>
      <c r="J78" s="253">
        <v>99.820431360000015</v>
      </c>
      <c r="K78" s="36">
        <f t="shared" si="1"/>
        <v>0</v>
      </c>
    </row>
    <row r="79" spans="1:11">
      <c r="A79" s="12">
        <v>662492929445</v>
      </c>
      <c r="B79" s="377" t="s">
        <v>11061</v>
      </c>
      <c r="C79" s="240" t="s">
        <v>11244</v>
      </c>
      <c r="D79" s="240">
        <v>810014691</v>
      </c>
      <c r="E79" s="6">
        <v>4</v>
      </c>
      <c r="F79" s="6">
        <v>1.6</v>
      </c>
      <c r="I79" s="215">
        <f t="shared" si="0"/>
        <v>105.23840371200002</v>
      </c>
      <c r="J79" s="253">
        <v>116.93155968000002</v>
      </c>
      <c r="K79" s="36">
        <f t="shared" si="1"/>
        <v>0</v>
      </c>
    </row>
    <row r="80" spans="1:11">
      <c r="A80" s="12">
        <v>662492929452</v>
      </c>
      <c r="B80" s="377" t="s">
        <v>11105</v>
      </c>
      <c r="C80" s="240" t="s">
        <v>11245</v>
      </c>
      <c r="D80" s="240">
        <v>810014692</v>
      </c>
      <c r="F80" s="6">
        <v>1.6</v>
      </c>
      <c r="I80" s="215">
        <f t="shared" si="0"/>
        <v>105.28804915200001</v>
      </c>
      <c r="J80" s="253">
        <v>116.98672128000001</v>
      </c>
      <c r="K80" s="36">
        <f t="shared" si="1"/>
        <v>0</v>
      </c>
    </row>
    <row r="81" spans="1:11">
      <c r="A81" s="12" t="s">
        <v>8397</v>
      </c>
      <c r="B81" s="377" t="s">
        <v>6319</v>
      </c>
      <c r="C81" s="240" t="s">
        <v>6281</v>
      </c>
      <c r="D81" s="24" t="s">
        <v>8398</v>
      </c>
      <c r="I81" s="215">
        <f t="shared" si="0"/>
        <v>54.609984000000004</v>
      </c>
      <c r="J81" s="253">
        <v>60.677760000000006</v>
      </c>
      <c r="K81" s="36">
        <f t="shared" si="1"/>
        <v>0</v>
      </c>
    </row>
    <row r="82" spans="1:11">
      <c r="A82" s="12">
        <v>662492929513</v>
      </c>
      <c r="B82" s="377" t="s">
        <v>11080</v>
      </c>
      <c r="C82" s="240" t="s">
        <v>11246</v>
      </c>
      <c r="D82" s="240">
        <v>810014699</v>
      </c>
      <c r="E82" s="6">
        <v>1</v>
      </c>
      <c r="F82" s="6">
        <v>1.1000000000000001</v>
      </c>
      <c r="I82" s="215">
        <f t="shared" si="0"/>
        <v>143.27673984000003</v>
      </c>
      <c r="J82" s="253">
        <v>159.19637760000003</v>
      </c>
      <c r="K82" s="36">
        <f t="shared" si="1"/>
        <v>0</v>
      </c>
    </row>
    <row r="83" spans="1:11">
      <c r="A83" s="12">
        <v>662492664445</v>
      </c>
      <c r="B83" s="377" t="s">
        <v>6285</v>
      </c>
      <c r="C83" s="240" t="s">
        <v>6284</v>
      </c>
      <c r="D83" s="24" t="s">
        <v>8696</v>
      </c>
      <c r="F83" s="6">
        <v>0.75</v>
      </c>
      <c r="I83" s="215">
        <f t="shared" si="0"/>
        <v>97.156126080000021</v>
      </c>
      <c r="J83" s="253">
        <v>107.95125120000002</v>
      </c>
      <c r="K83" s="36">
        <f t="shared" si="1"/>
        <v>0</v>
      </c>
    </row>
    <row r="84" spans="1:11">
      <c r="A84" s="12">
        <v>662492929469</v>
      </c>
      <c r="B84" s="377" t="s">
        <v>11064</v>
      </c>
      <c r="C84" s="240" t="s">
        <v>11247</v>
      </c>
      <c r="D84" s="240">
        <v>810014693</v>
      </c>
      <c r="E84" s="6">
        <v>1</v>
      </c>
      <c r="I84" s="215">
        <f t="shared" si="0"/>
        <v>112.69514880000003</v>
      </c>
      <c r="J84" s="253">
        <v>125.21683200000003</v>
      </c>
      <c r="K84" s="36">
        <f t="shared" si="1"/>
        <v>0</v>
      </c>
    </row>
    <row r="85" spans="1:11">
      <c r="A85" s="12">
        <v>662492929476</v>
      </c>
      <c r="B85" s="377" t="s">
        <v>11106</v>
      </c>
      <c r="C85" s="240" t="s">
        <v>11248</v>
      </c>
      <c r="D85" s="240">
        <v>810014694</v>
      </c>
      <c r="E85" s="6">
        <v>1</v>
      </c>
      <c r="F85" s="6">
        <v>1.67</v>
      </c>
      <c r="I85" s="215">
        <f t="shared" si="0"/>
        <v>143.01858355200002</v>
      </c>
      <c r="J85" s="253">
        <v>158.90953728000002</v>
      </c>
      <c r="K85" s="36">
        <f t="shared" si="1"/>
        <v>0</v>
      </c>
    </row>
    <row r="86" spans="1:11">
      <c r="A86" s="12">
        <v>662492929490</v>
      </c>
      <c r="B86" s="377" t="s">
        <v>11116</v>
      </c>
      <c r="C86" s="240" t="s">
        <v>11249</v>
      </c>
      <c r="D86" s="240">
        <v>810014696</v>
      </c>
      <c r="I86" s="215">
        <f t="shared" si="0"/>
        <v>132.23559398400002</v>
      </c>
      <c r="J86" s="576">
        <v>146.92843776000001</v>
      </c>
      <c r="K86" s="36">
        <f t="shared" si="1"/>
        <v>0</v>
      </c>
    </row>
    <row r="87" spans="1:11">
      <c r="A87" s="12" t="s">
        <v>8697</v>
      </c>
      <c r="B87" s="377" t="s">
        <v>11117</v>
      </c>
      <c r="C87" s="240" t="s">
        <v>8698</v>
      </c>
      <c r="D87" s="24" t="s">
        <v>8699</v>
      </c>
      <c r="E87" s="6">
        <v>6</v>
      </c>
      <c r="F87" s="6">
        <v>1</v>
      </c>
      <c r="I87" s="215">
        <f t="shared" si="0"/>
        <v>146.14624627200001</v>
      </c>
      <c r="J87" s="253">
        <v>162.38471808</v>
      </c>
      <c r="K87" s="36">
        <f t="shared" si="1"/>
        <v>0</v>
      </c>
    </row>
    <row r="88" spans="1:11">
      <c r="A88" s="12" t="s">
        <v>8700</v>
      </c>
      <c r="B88" s="377" t="s">
        <v>11118</v>
      </c>
      <c r="C88" s="240" t="s">
        <v>8701</v>
      </c>
      <c r="D88" s="24" t="s">
        <v>8702</v>
      </c>
      <c r="F88" s="6">
        <v>1.33</v>
      </c>
      <c r="I88" s="215">
        <f t="shared" si="0"/>
        <v>165.17037888000002</v>
      </c>
      <c r="J88" s="253">
        <v>183.5226432</v>
      </c>
      <c r="K88" s="36">
        <f t="shared" si="1"/>
        <v>0</v>
      </c>
    </row>
    <row r="89" spans="1:11">
      <c r="A89" s="12">
        <v>662492922309</v>
      </c>
      <c r="B89" s="377" t="s">
        <v>11002</v>
      </c>
      <c r="C89" s="240" t="s">
        <v>11003</v>
      </c>
      <c r="D89" s="24" t="s">
        <v>11004</v>
      </c>
      <c r="I89" s="215">
        <f t="shared" si="0"/>
        <v>46.989000000000004</v>
      </c>
      <c r="J89" s="253">
        <v>52.21</v>
      </c>
      <c r="K89" s="36">
        <f t="shared" si="1"/>
        <v>0</v>
      </c>
    </row>
    <row r="90" spans="1:11">
      <c r="A90" s="12" t="s">
        <v>8703</v>
      </c>
      <c r="B90" s="377" t="s">
        <v>1286</v>
      </c>
      <c r="C90" s="240" t="s">
        <v>6158</v>
      </c>
      <c r="D90" s="24" t="s">
        <v>8704</v>
      </c>
      <c r="E90" s="6">
        <v>12</v>
      </c>
      <c r="F90" s="6">
        <v>1.3</v>
      </c>
      <c r="I90" s="215">
        <f t="shared" si="0"/>
        <v>84.167886067200016</v>
      </c>
      <c r="J90" s="253">
        <v>93.519873408000009</v>
      </c>
      <c r="K90" s="36">
        <f t="shared" si="1"/>
        <v>0</v>
      </c>
    </row>
    <row r="91" spans="1:11">
      <c r="A91" s="12" t="s">
        <v>8705</v>
      </c>
      <c r="B91" s="377" t="s">
        <v>5859</v>
      </c>
      <c r="C91" s="240" t="s">
        <v>6331</v>
      </c>
      <c r="D91" s="24" t="s">
        <v>8706</v>
      </c>
      <c r="E91" s="6">
        <v>1</v>
      </c>
      <c r="I91" s="215">
        <f t="shared" si="0"/>
        <v>19.686899232000002</v>
      </c>
      <c r="J91" s="253">
        <v>21.87433248</v>
      </c>
      <c r="K91" s="36">
        <f t="shared" si="1"/>
        <v>0</v>
      </c>
    </row>
    <row r="92" spans="1:11">
      <c r="A92" s="12">
        <v>662492929131</v>
      </c>
      <c r="B92" s="377" t="s">
        <v>11119</v>
      </c>
      <c r="C92" s="240" t="s">
        <v>11250</v>
      </c>
      <c r="D92" s="240">
        <v>810014613</v>
      </c>
      <c r="I92" s="215">
        <f t="shared" si="0"/>
        <v>149.46256166399999</v>
      </c>
      <c r="J92" s="253">
        <v>166.06951296</v>
      </c>
      <c r="K92" s="36">
        <f t="shared" si="1"/>
        <v>0</v>
      </c>
    </row>
    <row r="93" spans="1:11">
      <c r="A93" s="12">
        <v>662492929148</v>
      </c>
      <c r="B93" s="377" t="s">
        <v>11120</v>
      </c>
      <c r="C93" s="240" t="s">
        <v>11251</v>
      </c>
      <c r="D93" s="240">
        <v>810014614</v>
      </c>
      <c r="I93" s="215">
        <f t="shared" ref="I93:I163" si="2">J93*$I$4</f>
        <v>181.73209766400001</v>
      </c>
      <c r="J93" s="253">
        <v>201.92455296</v>
      </c>
      <c r="K93" s="36">
        <f t="shared" si="1"/>
        <v>0</v>
      </c>
    </row>
    <row r="94" spans="1:11">
      <c r="A94" s="12" t="s">
        <v>8707</v>
      </c>
      <c r="B94" s="377" t="s">
        <v>5866</v>
      </c>
      <c r="C94" s="240" t="s">
        <v>5929</v>
      </c>
      <c r="D94" s="24" t="s">
        <v>8708</v>
      </c>
      <c r="E94" s="6" t="s">
        <v>10862</v>
      </c>
      <c r="F94" s="6">
        <v>0.5</v>
      </c>
      <c r="I94" s="215">
        <f t="shared" si="2"/>
        <v>41.153939999999999</v>
      </c>
      <c r="J94" s="253">
        <v>45.726599999999998</v>
      </c>
      <c r="K94" s="36">
        <f t="shared" ref="K94:K163" si="3">IF($K$4="(net)",0,(J94*$K$4))</f>
        <v>0</v>
      </c>
    </row>
    <row r="95" spans="1:11" ht="22.5">
      <c r="A95" s="12" t="s">
        <v>8709</v>
      </c>
      <c r="B95" s="377" t="s">
        <v>6323</v>
      </c>
      <c r="C95" s="240" t="s">
        <v>5930</v>
      </c>
      <c r="D95" s="24" t="s">
        <v>8710</v>
      </c>
      <c r="E95" s="6" t="s">
        <v>10862</v>
      </c>
      <c r="F95" s="6">
        <v>0.5</v>
      </c>
      <c r="I95" s="215">
        <f t="shared" si="2"/>
        <v>85.768740000000008</v>
      </c>
      <c r="J95" s="253">
        <v>95.298600000000008</v>
      </c>
      <c r="K95" s="36">
        <f t="shared" si="3"/>
        <v>0</v>
      </c>
    </row>
    <row r="96" spans="1:11">
      <c r="A96" s="12">
        <v>662492929506</v>
      </c>
      <c r="B96" s="377" t="s">
        <v>11109</v>
      </c>
      <c r="C96" s="240" t="s">
        <v>11252</v>
      </c>
      <c r="D96" s="240">
        <v>810014697</v>
      </c>
      <c r="I96" s="215">
        <f t="shared" si="2"/>
        <v>470.84728204800001</v>
      </c>
      <c r="J96" s="253">
        <v>523.16364671999997</v>
      </c>
      <c r="K96" s="36">
        <f t="shared" si="3"/>
        <v>0</v>
      </c>
    </row>
    <row r="97" spans="1:11">
      <c r="A97" s="12" t="s">
        <v>8711</v>
      </c>
      <c r="B97" s="521" t="s">
        <v>4299</v>
      </c>
      <c r="C97" s="240" t="s">
        <v>7859</v>
      </c>
      <c r="D97" s="24" t="s">
        <v>8712</v>
      </c>
      <c r="I97" s="215">
        <f t="shared" si="2"/>
        <v>74.398656384000034</v>
      </c>
      <c r="J97" s="253">
        <v>82.66517376000003</v>
      </c>
      <c r="K97" s="36">
        <f t="shared" si="3"/>
        <v>0</v>
      </c>
    </row>
    <row r="98" spans="1:11">
      <c r="A98" s="12">
        <v>841211015991</v>
      </c>
      <c r="B98" s="521" t="s">
        <v>3261</v>
      </c>
      <c r="C98" s="240" t="s">
        <v>1477</v>
      </c>
      <c r="D98" s="24" t="s">
        <v>8713</v>
      </c>
      <c r="I98" s="215">
        <f t="shared" si="2"/>
        <v>31.783010688000005</v>
      </c>
      <c r="J98" s="253">
        <v>35.314456320000005</v>
      </c>
      <c r="K98" s="36">
        <f t="shared" si="3"/>
        <v>0</v>
      </c>
    </row>
    <row r="99" spans="1:11">
      <c r="A99" s="12" t="s">
        <v>8714</v>
      </c>
      <c r="B99" s="377" t="s">
        <v>11110</v>
      </c>
      <c r="C99" s="240" t="s">
        <v>8715</v>
      </c>
      <c r="D99" s="24" t="s">
        <v>8716</v>
      </c>
      <c r="F99" s="6">
        <v>4.25</v>
      </c>
      <c r="I99" s="215">
        <f t="shared" si="2"/>
        <v>373.02590707200005</v>
      </c>
      <c r="J99" s="253">
        <v>414.47323008000006</v>
      </c>
      <c r="K99" s="36">
        <f t="shared" si="3"/>
        <v>0</v>
      </c>
    </row>
    <row r="100" spans="1:11">
      <c r="A100" s="12" t="s">
        <v>8717</v>
      </c>
      <c r="B100" s="377" t="s">
        <v>6371</v>
      </c>
      <c r="C100" s="240" t="s">
        <v>6370</v>
      </c>
      <c r="D100" s="24" t="s">
        <v>8718</v>
      </c>
      <c r="I100" s="215">
        <f t="shared" si="2"/>
        <v>27.612793728000003</v>
      </c>
      <c r="J100" s="253">
        <v>30.680881920000004</v>
      </c>
      <c r="K100" s="36">
        <f t="shared" si="3"/>
        <v>0</v>
      </c>
    </row>
    <row r="101" spans="1:11">
      <c r="A101" s="12">
        <v>662492928028</v>
      </c>
      <c r="B101" s="377" t="s">
        <v>11121</v>
      </c>
      <c r="C101" s="240" t="s">
        <v>11122</v>
      </c>
      <c r="D101" s="24" t="s">
        <v>11123</v>
      </c>
      <c r="E101" s="6">
        <v>6</v>
      </c>
      <c r="I101" s="215">
        <f t="shared" si="2"/>
        <v>10.638</v>
      </c>
      <c r="J101" s="253">
        <v>11.82</v>
      </c>
      <c r="K101" s="36">
        <f t="shared" si="3"/>
        <v>0</v>
      </c>
    </row>
    <row r="102" spans="1:11">
      <c r="A102" s="12" t="s">
        <v>8719</v>
      </c>
      <c r="B102" s="377" t="s">
        <v>6384</v>
      </c>
      <c r="C102" s="240" t="s">
        <v>6386</v>
      </c>
      <c r="D102" s="24" t="s">
        <v>8720</v>
      </c>
      <c r="E102" s="6">
        <v>4</v>
      </c>
      <c r="F102" s="6">
        <v>0.51910000000000001</v>
      </c>
      <c r="I102" s="215">
        <f t="shared" si="2"/>
        <v>10.634053248000001</v>
      </c>
      <c r="J102" s="253">
        <v>11.815614720000001</v>
      </c>
      <c r="K102" s="36">
        <f t="shared" si="3"/>
        <v>0</v>
      </c>
    </row>
    <row r="103" spans="1:11">
      <c r="A103" s="12" t="s">
        <v>8721</v>
      </c>
      <c r="B103" s="377" t="s">
        <v>6283</v>
      </c>
      <c r="C103" s="240" t="s">
        <v>6282</v>
      </c>
      <c r="D103" s="24" t="s">
        <v>8722</v>
      </c>
      <c r="I103" s="215">
        <f t="shared" si="2"/>
        <v>48.06671500800001</v>
      </c>
      <c r="J103" s="253">
        <v>53.407461120000008</v>
      </c>
      <c r="K103" s="36">
        <f t="shared" si="3"/>
        <v>0</v>
      </c>
    </row>
    <row r="104" spans="1:11">
      <c r="A104" s="12" t="s">
        <v>8723</v>
      </c>
      <c r="B104" s="377" t="s">
        <v>6333</v>
      </c>
      <c r="C104" s="240" t="s">
        <v>7860</v>
      </c>
      <c r="D104" s="24" t="s">
        <v>8724</v>
      </c>
      <c r="F104" s="6">
        <v>4</v>
      </c>
      <c r="I104" s="215">
        <f t="shared" si="2"/>
        <v>117.61004736000001</v>
      </c>
      <c r="J104" s="253">
        <v>130.6778304</v>
      </c>
      <c r="K104" s="36">
        <f t="shared" si="3"/>
        <v>0</v>
      </c>
    </row>
    <row r="105" spans="1:11">
      <c r="A105" s="12" t="s">
        <v>8725</v>
      </c>
      <c r="B105" s="377" t="s">
        <v>6334</v>
      </c>
      <c r="C105" s="240" t="s">
        <v>7861</v>
      </c>
      <c r="D105" s="24" t="s">
        <v>8726</v>
      </c>
      <c r="F105" s="6">
        <v>4</v>
      </c>
      <c r="I105" s="215">
        <f t="shared" si="2"/>
        <v>55.413763531776006</v>
      </c>
      <c r="J105" s="253">
        <v>61.570848368640007</v>
      </c>
      <c r="K105" s="36">
        <f t="shared" si="3"/>
        <v>0</v>
      </c>
    </row>
    <row r="106" spans="1:11">
      <c r="A106" s="12" t="s">
        <v>8727</v>
      </c>
      <c r="B106" s="377" t="s">
        <v>8247</v>
      </c>
      <c r="C106" s="240" t="s">
        <v>8248</v>
      </c>
      <c r="D106" s="24" t="s">
        <v>8728</v>
      </c>
      <c r="I106" s="215">
        <f t="shared" si="2"/>
        <v>65.809995264000008</v>
      </c>
      <c r="J106" s="253">
        <v>73.122216960000003</v>
      </c>
      <c r="K106" s="36">
        <f t="shared" si="3"/>
        <v>0</v>
      </c>
    </row>
    <row r="107" spans="1:11">
      <c r="A107" s="12">
        <v>662492929414</v>
      </c>
      <c r="B107" s="375" t="s">
        <v>11124</v>
      </c>
      <c r="C107" s="240" t="s">
        <v>11253</v>
      </c>
      <c r="D107" s="240">
        <v>810014686</v>
      </c>
      <c r="I107" s="215">
        <f t="shared" si="2"/>
        <v>71.995817088000024</v>
      </c>
      <c r="J107" s="253">
        <v>79.995352320000023</v>
      </c>
      <c r="K107" s="36">
        <f t="shared" si="3"/>
        <v>0</v>
      </c>
    </row>
    <row r="108" spans="1:11">
      <c r="A108" s="12" t="s">
        <v>8729</v>
      </c>
      <c r="B108" s="377" t="s">
        <v>8249</v>
      </c>
      <c r="C108" s="240" t="s">
        <v>8250</v>
      </c>
      <c r="D108" s="24" t="s">
        <v>8730</v>
      </c>
      <c r="I108" s="215">
        <f t="shared" si="2"/>
        <v>103.64974963200001</v>
      </c>
      <c r="J108" s="253">
        <v>115.16638848000001</v>
      </c>
      <c r="K108" s="36">
        <f t="shared" si="3"/>
        <v>0</v>
      </c>
    </row>
    <row r="109" spans="1:11">
      <c r="A109" s="12">
        <v>662492903872</v>
      </c>
      <c r="B109" s="377" t="s">
        <v>8771</v>
      </c>
      <c r="C109" s="240" t="s">
        <v>8776</v>
      </c>
      <c r="D109" s="24" t="s">
        <v>8778</v>
      </c>
      <c r="I109" s="215">
        <f t="shared" si="2"/>
        <v>118.9008288</v>
      </c>
      <c r="J109" s="253">
        <v>132.112032</v>
      </c>
      <c r="K109" s="36">
        <f t="shared" si="3"/>
        <v>0</v>
      </c>
    </row>
    <row r="110" spans="1:11">
      <c r="A110" s="12" t="s">
        <v>8731</v>
      </c>
      <c r="B110" s="377" t="s">
        <v>6335</v>
      </c>
      <c r="C110" s="240" t="s">
        <v>7863</v>
      </c>
      <c r="D110" s="24" t="s">
        <v>8732</v>
      </c>
      <c r="F110" s="6">
        <v>0.48</v>
      </c>
      <c r="I110" s="215">
        <f t="shared" si="2"/>
        <v>66.102982792704026</v>
      </c>
      <c r="J110" s="253">
        <v>73.447758658560019</v>
      </c>
      <c r="K110" s="36">
        <f t="shared" si="3"/>
        <v>0</v>
      </c>
    </row>
    <row r="111" spans="1:11">
      <c r="A111" s="12">
        <v>662492903186</v>
      </c>
      <c r="B111" s="241" t="s">
        <v>8957</v>
      </c>
      <c r="C111" s="240" t="s">
        <v>8975</v>
      </c>
      <c r="D111" s="2">
        <v>810009353</v>
      </c>
      <c r="I111" s="215">
        <f t="shared" si="2"/>
        <v>15.514200000000002</v>
      </c>
      <c r="J111" s="557">
        <v>17.238000000000003</v>
      </c>
      <c r="K111" s="36">
        <f t="shared" si="3"/>
        <v>0</v>
      </c>
    </row>
    <row r="112" spans="1:11">
      <c r="A112" s="12">
        <v>662492275399</v>
      </c>
      <c r="B112" s="241" t="s">
        <v>8958</v>
      </c>
      <c r="C112" s="2" t="s">
        <v>8976</v>
      </c>
      <c r="D112" s="2">
        <v>810009354</v>
      </c>
      <c r="I112" s="215">
        <f t="shared" si="2"/>
        <v>47.735999999999997</v>
      </c>
      <c r="J112" s="557">
        <v>53.04</v>
      </c>
      <c r="K112" s="36">
        <f t="shared" si="3"/>
        <v>0</v>
      </c>
    </row>
    <row r="113" spans="1:11">
      <c r="A113" s="12">
        <v>662492901809</v>
      </c>
      <c r="B113" s="241" t="s">
        <v>8959</v>
      </c>
      <c r="C113" s="2" t="s">
        <v>8977</v>
      </c>
      <c r="D113" s="2">
        <v>810009355</v>
      </c>
      <c r="I113" s="215">
        <f t="shared" si="2"/>
        <v>93.085200000000015</v>
      </c>
      <c r="J113" s="557">
        <v>103.42800000000001</v>
      </c>
      <c r="K113" s="36">
        <f t="shared" si="3"/>
        <v>0</v>
      </c>
    </row>
    <row r="114" spans="1:11">
      <c r="A114" s="12">
        <v>662492901960</v>
      </c>
      <c r="B114" s="241" t="s">
        <v>8960</v>
      </c>
      <c r="C114" s="2" t="s">
        <v>8978</v>
      </c>
      <c r="D114" s="2">
        <v>810009927</v>
      </c>
      <c r="I114" s="215">
        <f t="shared" si="2"/>
        <v>62.05680000000001</v>
      </c>
      <c r="J114" s="557">
        <v>68.952000000000012</v>
      </c>
      <c r="K114" s="36">
        <f t="shared" si="3"/>
        <v>0</v>
      </c>
    </row>
    <row r="115" spans="1:11">
      <c r="A115" s="12">
        <v>662492901991</v>
      </c>
      <c r="B115" s="241" t="s">
        <v>8961</v>
      </c>
      <c r="C115" s="2" t="s">
        <v>8979</v>
      </c>
      <c r="D115" s="2">
        <v>810009930</v>
      </c>
      <c r="I115" s="215">
        <f t="shared" si="2"/>
        <v>52.509599999999999</v>
      </c>
      <c r="J115" s="557">
        <v>58.344000000000001</v>
      </c>
      <c r="K115" s="36">
        <f t="shared" si="3"/>
        <v>0</v>
      </c>
    </row>
    <row r="116" spans="1:11">
      <c r="A116" s="12">
        <v>662492903568</v>
      </c>
      <c r="B116" s="241" t="s">
        <v>8962</v>
      </c>
      <c r="C116" s="240" t="s">
        <v>8980</v>
      </c>
      <c r="D116" s="2">
        <v>810010088</v>
      </c>
      <c r="I116" s="215">
        <f t="shared" si="2"/>
        <v>76.377600000000001</v>
      </c>
      <c r="J116" s="557">
        <v>84.864000000000004</v>
      </c>
      <c r="K116" s="36">
        <f t="shared" si="3"/>
        <v>0</v>
      </c>
    </row>
    <row r="117" spans="1:11">
      <c r="A117" s="12">
        <v>662492553329</v>
      </c>
      <c r="B117" s="241" t="s">
        <v>8963</v>
      </c>
      <c r="C117" s="2" t="s">
        <v>8981</v>
      </c>
      <c r="D117" s="2">
        <v>810009357</v>
      </c>
      <c r="I117" s="215">
        <f t="shared" si="2"/>
        <v>131.27400000000003</v>
      </c>
      <c r="J117" s="557">
        <v>145.86000000000001</v>
      </c>
      <c r="K117" s="36">
        <f t="shared" si="3"/>
        <v>0</v>
      </c>
    </row>
    <row r="118" spans="1:11">
      <c r="A118" s="12">
        <v>662492734513</v>
      </c>
      <c r="B118" s="241" t="s">
        <v>8964</v>
      </c>
      <c r="C118" s="2" t="s">
        <v>8982</v>
      </c>
      <c r="D118" s="2">
        <v>810009356</v>
      </c>
      <c r="I118" s="215">
        <f t="shared" si="2"/>
        <v>57.283200000000008</v>
      </c>
      <c r="J118" s="557">
        <v>63.64800000000001</v>
      </c>
      <c r="K118" s="36">
        <f t="shared" si="3"/>
        <v>0</v>
      </c>
    </row>
    <row r="119" spans="1:11">
      <c r="A119" s="12">
        <v>662492901878</v>
      </c>
      <c r="B119" s="241" t="s">
        <v>8965</v>
      </c>
      <c r="C119" s="2" t="s">
        <v>8983</v>
      </c>
      <c r="D119" s="2">
        <v>810009918</v>
      </c>
      <c r="I119" s="215">
        <f t="shared" si="2"/>
        <v>40.575600000000001</v>
      </c>
      <c r="J119" s="557">
        <v>45.084000000000003</v>
      </c>
      <c r="K119" s="36">
        <f t="shared" si="3"/>
        <v>0</v>
      </c>
    </row>
    <row r="120" spans="1:11">
      <c r="A120" s="12">
        <v>662492902141</v>
      </c>
      <c r="B120" s="241" t="s">
        <v>8966</v>
      </c>
      <c r="C120" s="2" t="s">
        <v>8984</v>
      </c>
      <c r="D120" s="2">
        <v>810009948</v>
      </c>
      <c r="I120" s="215">
        <f t="shared" si="2"/>
        <v>21.481200000000001</v>
      </c>
      <c r="J120" s="557">
        <v>23.868000000000002</v>
      </c>
      <c r="K120" s="36">
        <f t="shared" si="3"/>
        <v>0</v>
      </c>
    </row>
    <row r="121" spans="1:11">
      <c r="A121" s="12">
        <v>662492901908</v>
      </c>
      <c r="B121" s="241" t="s">
        <v>8967</v>
      </c>
      <c r="C121" s="2" t="s">
        <v>8985</v>
      </c>
      <c r="D121" s="2">
        <v>810009924</v>
      </c>
      <c r="I121" s="215">
        <f t="shared" si="2"/>
        <v>66.830399999999997</v>
      </c>
      <c r="J121" s="557">
        <v>74.256</v>
      </c>
      <c r="K121" s="36">
        <f t="shared" si="3"/>
        <v>0</v>
      </c>
    </row>
    <row r="122" spans="1:11">
      <c r="A122" s="12">
        <v>662492901939</v>
      </c>
      <c r="B122" s="241" t="s">
        <v>8968</v>
      </c>
      <c r="C122" s="2" t="s">
        <v>8986</v>
      </c>
      <c r="D122" s="2">
        <v>810009933</v>
      </c>
      <c r="I122" s="215">
        <f t="shared" si="2"/>
        <v>73.990800000000007</v>
      </c>
      <c r="J122" s="557">
        <v>82.212000000000003</v>
      </c>
      <c r="K122" s="36">
        <f t="shared" si="3"/>
        <v>0</v>
      </c>
    </row>
    <row r="123" spans="1:11">
      <c r="A123" s="12">
        <v>662492902028</v>
      </c>
      <c r="B123" s="241" t="s">
        <v>8969</v>
      </c>
      <c r="C123" s="2" t="s">
        <v>8987</v>
      </c>
      <c r="D123" s="2">
        <v>810009921</v>
      </c>
      <c r="I123" s="215">
        <f t="shared" si="2"/>
        <v>28.641600000000004</v>
      </c>
      <c r="J123" s="557">
        <v>31.824000000000005</v>
      </c>
      <c r="K123" s="36">
        <f t="shared" si="3"/>
        <v>0</v>
      </c>
    </row>
    <row r="124" spans="1:11">
      <c r="A124" s="12">
        <v>662492902929</v>
      </c>
      <c r="B124" s="578" t="s">
        <v>8970</v>
      </c>
      <c r="C124" s="240" t="s">
        <v>8988</v>
      </c>
      <c r="D124" s="2">
        <v>810010079</v>
      </c>
      <c r="I124" s="215">
        <f t="shared" si="2"/>
        <v>19.0944</v>
      </c>
      <c r="J124" s="557">
        <v>21.216000000000001</v>
      </c>
      <c r="K124" s="36">
        <f t="shared" si="3"/>
        <v>0</v>
      </c>
    </row>
    <row r="125" spans="1:11">
      <c r="A125" s="12">
        <v>662492902059</v>
      </c>
      <c r="B125" s="241" t="s">
        <v>8971</v>
      </c>
      <c r="C125" s="2" t="s">
        <v>8989</v>
      </c>
      <c r="D125" s="2">
        <v>810009939</v>
      </c>
      <c r="I125" s="215">
        <f t="shared" si="2"/>
        <v>186.17040000000003</v>
      </c>
      <c r="J125" s="557">
        <v>206.85600000000002</v>
      </c>
      <c r="K125" s="36">
        <f t="shared" si="3"/>
        <v>0</v>
      </c>
    </row>
    <row r="126" spans="1:11">
      <c r="A126" s="12">
        <v>662492902080</v>
      </c>
      <c r="B126" s="241" t="s">
        <v>8972</v>
      </c>
      <c r="C126" s="2" t="s">
        <v>8990</v>
      </c>
      <c r="D126" s="2">
        <v>810009942</v>
      </c>
      <c r="G126" s="389">
        <v>0.245</v>
      </c>
      <c r="I126" s="215">
        <f t="shared" si="2"/>
        <v>16.707599999999999</v>
      </c>
      <c r="J126" s="557">
        <v>18.564</v>
      </c>
      <c r="K126" s="36">
        <f t="shared" si="3"/>
        <v>0</v>
      </c>
    </row>
    <row r="127" spans="1:11">
      <c r="A127" s="12">
        <v>662492903520</v>
      </c>
      <c r="B127" s="578" t="s">
        <v>8973</v>
      </c>
      <c r="C127" s="2" t="s">
        <v>8991</v>
      </c>
      <c r="D127" s="2">
        <v>810010340</v>
      </c>
      <c r="I127" s="215">
        <f t="shared" si="2"/>
        <v>59.67</v>
      </c>
      <c r="J127" s="557">
        <v>66.3</v>
      </c>
      <c r="K127" s="36">
        <f t="shared" si="3"/>
        <v>0</v>
      </c>
    </row>
    <row r="128" spans="1:11">
      <c r="A128" s="12">
        <v>662492902950</v>
      </c>
      <c r="B128" s="578" t="s">
        <v>8974</v>
      </c>
      <c r="C128" s="240" t="s">
        <v>8992</v>
      </c>
      <c r="D128" s="2">
        <v>810010076</v>
      </c>
      <c r="I128" s="215">
        <f t="shared" si="2"/>
        <v>21.481200000000001</v>
      </c>
      <c r="J128" s="557">
        <v>23.868000000000002</v>
      </c>
      <c r="K128" s="36">
        <f t="shared" si="3"/>
        <v>0</v>
      </c>
    </row>
    <row r="129" spans="1:11">
      <c r="A129" s="12"/>
      <c r="B129" s="377"/>
    </row>
    <row r="130" spans="1:11">
      <c r="A130" s="12"/>
      <c r="B130" s="378" t="s">
        <v>5932</v>
      </c>
    </row>
    <row r="131" spans="1:11">
      <c r="A131" s="12">
        <v>662492929537</v>
      </c>
      <c r="B131" s="377" t="s">
        <v>11125</v>
      </c>
      <c r="C131" s="240" t="s">
        <v>11254</v>
      </c>
      <c r="D131" s="240">
        <v>810014802</v>
      </c>
      <c r="E131" s="6">
        <v>1</v>
      </c>
      <c r="F131" s="6">
        <v>7</v>
      </c>
      <c r="I131" s="215">
        <f t="shared" si="2"/>
        <v>162.85690137600002</v>
      </c>
      <c r="J131" s="253">
        <v>180.95211264000002</v>
      </c>
      <c r="K131" s="36">
        <f t="shared" si="3"/>
        <v>0</v>
      </c>
    </row>
    <row r="132" spans="1:11">
      <c r="A132" s="12">
        <v>662492929544</v>
      </c>
      <c r="B132" s="377" t="s">
        <v>11126</v>
      </c>
      <c r="C132" s="240" t="s">
        <v>11255</v>
      </c>
      <c r="D132" s="240">
        <v>810014803</v>
      </c>
      <c r="E132" s="6">
        <v>1</v>
      </c>
      <c r="F132" s="6">
        <v>13</v>
      </c>
      <c r="I132" s="215">
        <f t="shared" si="2"/>
        <v>285.42156364800007</v>
      </c>
      <c r="J132" s="253">
        <v>317.13507072000004</v>
      </c>
      <c r="K132" s="36">
        <f t="shared" si="3"/>
        <v>0</v>
      </c>
    </row>
    <row r="133" spans="1:11">
      <c r="A133" s="12">
        <v>662492929612</v>
      </c>
      <c r="B133" s="377" t="s">
        <v>11057</v>
      </c>
      <c r="C133" s="240" t="s">
        <v>11256</v>
      </c>
      <c r="D133" s="240">
        <v>810014812</v>
      </c>
      <c r="E133" s="6">
        <v>1</v>
      </c>
      <c r="F133" s="6">
        <v>2</v>
      </c>
      <c r="I133" s="215">
        <f t="shared" si="2"/>
        <v>239.75768793600008</v>
      </c>
      <c r="J133" s="253">
        <v>266.39743104000007</v>
      </c>
      <c r="K133" s="36">
        <f t="shared" si="3"/>
        <v>0</v>
      </c>
    </row>
    <row r="134" spans="1:11">
      <c r="A134" s="12">
        <v>662492929568</v>
      </c>
      <c r="B134" s="377" t="s">
        <v>11058</v>
      </c>
      <c r="C134" s="240" t="s">
        <v>11257</v>
      </c>
      <c r="D134" s="240">
        <v>810014807</v>
      </c>
      <c r="E134" s="6">
        <v>1</v>
      </c>
      <c r="I134" s="215">
        <f t="shared" si="2"/>
        <v>119.69515584</v>
      </c>
      <c r="J134" s="253">
        <v>132.9946176</v>
      </c>
      <c r="K134" s="36">
        <f t="shared" si="3"/>
        <v>0</v>
      </c>
    </row>
    <row r="135" spans="1:11">
      <c r="A135" s="12">
        <v>662492929575</v>
      </c>
      <c r="B135" s="377" t="s">
        <v>11060</v>
      </c>
      <c r="C135" s="240" t="s">
        <v>11258</v>
      </c>
      <c r="D135" s="240">
        <v>810014808</v>
      </c>
      <c r="E135" s="6">
        <v>1</v>
      </c>
      <c r="F135" s="6">
        <v>5</v>
      </c>
      <c r="I135" s="215">
        <f t="shared" si="2"/>
        <v>135.08524224000004</v>
      </c>
      <c r="J135" s="253">
        <v>150.09471360000003</v>
      </c>
      <c r="K135" s="36">
        <f t="shared" si="3"/>
        <v>0</v>
      </c>
    </row>
    <row r="136" spans="1:11">
      <c r="A136" s="12">
        <v>662492929582</v>
      </c>
      <c r="B136" s="377" t="s">
        <v>11105</v>
      </c>
      <c r="C136" s="240" t="s">
        <v>11259</v>
      </c>
      <c r="D136" s="240">
        <v>810014809</v>
      </c>
      <c r="F136" s="6">
        <v>3</v>
      </c>
      <c r="I136" s="215">
        <f t="shared" si="2"/>
        <v>125.01714700800001</v>
      </c>
      <c r="J136" s="253">
        <v>138.90794112</v>
      </c>
      <c r="K136" s="36">
        <f t="shared" si="3"/>
        <v>0</v>
      </c>
    </row>
    <row r="137" spans="1:11">
      <c r="A137" s="12" t="s">
        <v>8733</v>
      </c>
      <c r="B137" s="377" t="s">
        <v>5962</v>
      </c>
      <c r="C137" s="240" t="s">
        <v>6253</v>
      </c>
      <c r="D137" s="24" t="s">
        <v>8734</v>
      </c>
      <c r="F137" s="6">
        <v>2</v>
      </c>
      <c r="I137" s="215">
        <f t="shared" si="2"/>
        <v>130.90509619200003</v>
      </c>
      <c r="J137" s="253">
        <v>145.45010688000002</v>
      </c>
      <c r="K137" s="36">
        <f t="shared" si="3"/>
        <v>0</v>
      </c>
    </row>
    <row r="138" spans="1:11">
      <c r="A138" s="12" t="s">
        <v>8735</v>
      </c>
      <c r="B138" s="377" t="s">
        <v>6336</v>
      </c>
      <c r="C138" s="240" t="s">
        <v>5938</v>
      </c>
      <c r="D138" s="24" t="s">
        <v>8736</v>
      </c>
      <c r="E138" s="6">
        <v>1</v>
      </c>
      <c r="F138" s="6">
        <v>1</v>
      </c>
      <c r="I138" s="215">
        <f t="shared" si="2"/>
        <v>142.56383132160002</v>
      </c>
      <c r="J138" s="253">
        <v>158.40425702400003</v>
      </c>
      <c r="K138" s="36">
        <f t="shared" si="3"/>
        <v>0</v>
      </c>
    </row>
    <row r="139" spans="1:11">
      <c r="A139" s="12" t="s">
        <v>8737</v>
      </c>
      <c r="B139" s="377" t="s">
        <v>1389</v>
      </c>
      <c r="C139" s="240" t="s">
        <v>6286</v>
      </c>
      <c r="D139" s="24" t="s">
        <v>8738</v>
      </c>
      <c r="F139" s="6">
        <v>0.75</v>
      </c>
      <c r="I139" s="215">
        <f t="shared" si="2"/>
        <v>122.72352768000002</v>
      </c>
      <c r="J139" s="253">
        <v>136.35947520000002</v>
      </c>
      <c r="K139" s="36">
        <f t="shared" si="3"/>
        <v>0</v>
      </c>
    </row>
    <row r="140" spans="1:11">
      <c r="A140" s="12">
        <v>662492929599</v>
      </c>
      <c r="B140" s="377" t="s">
        <v>11127</v>
      </c>
      <c r="C140" s="240" t="s">
        <v>11260</v>
      </c>
      <c r="D140" s="240">
        <v>810014810</v>
      </c>
      <c r="E140" s="6">
        <v>1</v>
      </c>
      <c r="I140" s="215">
        <f t="shared" si="2"/>
        <v>211.53921984000004</v>
      </c>
      <c r="J140" s="253">
        <v>235.04357760000005</v>
      </c>
      <c r="K140" s="36">
        <f t="shared" si="3"/>
        <v>0</v>
      </c>
    </row>
    <row r="141" spans="1:11">
      <c r="A141" s="12">
        <v>662492929605</v>
      </c>
      <c r="B141" s="377" t="s">
        <v>11106</v>
      </c>
      <c r="C141" s="240" t="s">
        <v>11261</v>
      </c>
      <c r="D141" s="240">
        <v>810014811</v>
      </c>
      <c r="E141" s="6">
        <v>1</v>
      </c>
      <c r="F141" s="6">
        <v>6</v>
      </c>
      <c r="I141" s="215">
        <f t="shared" si="2"/>
        <v>254.84990169600002</v>
      </c>
      <c r="J141" s="253">
        <v>283.16655744000002</v>
      </c>
      <c r="K141" s="36">
        <f t="shared" si="3"/>
        <v>0</v>
      </c>
    </row>
    <row r="142" spans="1:11">
      <c r="A142" s="12" t="s">
        <v>8397</v>
      </c>
      <c r="B142" s="377" t="s">
        <v>6319</v>
      </c>
      <c r="C142" s="240" t="s">
        <v>6281</v>
      </c>
      <c r="D142" s="24" t="s">
        <v>8398</v>
      </c>
      <c r="I142" s="215">
        <f t="shared" si="2"/>
        <v>54.609984000000004</v>
      </c>
      <c r="J142" s="253">
        <v>60.677760000000006</v>
      </c>
      <c r="K142" s="36">
        <f t="shared" si="3"/>
        <v>0</v>
      </c>
    </row>
    <row r="143" spans="1:11">
      <c r="A143" s="12" t="s">
        <v>8739</v>
      </c>
      <c r="B143" s="377" t="s">
        <v>11128</v>
      </c>
      <c r="C143" s="240" t="s">
        <v>8740</v>
      </c>
      <c r="D143" s="24" t="s">
        <v>8741</v>
      </c>
      <c r="F143" s="6">
        <v>1.33</v>
      </c>
      <c r="I143" s="215">
        <f t="shared" si="2"/>
        <v>208.12361356800002</v>
      </c>
      <c r="J143" s="253">
        <v>231.24845952000001</v>
      </c>
      <c r="K143" s="36">
        <f t="shared" si="3"/>
        <v>0</v>
      </c>
    </row>
    <row r="144" spans="1:11">
      <c r="A144" s="12" t="s">
        <v>8742</v>
      </c>
      <c r="B144" s="377" t="s">
        <v>5859</v>
      </c>
      <c r="C144" s="240" t="s">
        <v>6339</v>
      </c>
      <c r="D144" s="24" t="s">
        <v>8743</v>
      </c>
      <c r="E144" s="6">
        <v>1</v>
      </c>
      <c r="I144" s="215">
        <f t="shared" si="2"/>
        <v>25.056053567999999</v>
      </c>
      <c r="J144" s="253">
        <v>27.840059520000001</v>
      </c>
      <c r="K144" s="36">
        <f t="shared" si="3"/>
        <v>0</v>
      </c>
    </row>
    <row r="145" spans="1:11">
      <c r="A145" s="12">
        <v>662492929155</v>
      </c>
      <c r="B145" s="377" t="s">
        <v>11119</v>
      </c>
      <c r="C145" s="240" t="s">
        <v>11262</v>
      </c>
      <c r="D145" s="240">
        <v>810014615</v>
      </c>
      <c r="I145" s="215">
        <f t="shared" si="2"/>
        <v>192.92217984000004</v>
      </c>
      <c r="J145" s="253">
        <v>214.35797760000005</v>
      </c>
      <c r="K145" s="36">
        <f t="shared" si="3"/>
        <v>0</v>
      </c>
    </row>
    <row r="146" spans="1:11">
      <c r="A146" s="12">
        <v>662492929155</v>
      </c>
      <c r="B146" s="377" t="s">
        <v>11120</v>
      </c>
      <c r="C146" s="240" t="s">
        <v>11263</v>
      </c>
      <c r="D146" s="240">
        <v>810014616</v>
      </c>
      <c r="I146" s="215">
        <f t="shared" si="2"/>
        <v>230.88108326400004</v>
      </c>
      <c r="J146" s="253">
        <v>256.53453696000003</v>
      </c>
      <c r="K146" s="36">
        <f t="shared" si="3"/>
        <v>0</v>
      </c>
    </row>
    <row r="147" spans="1:11">
      <c r="A147" s="12" t="s">
        <v>8744</v>
      </c>
      <c r="B147" s="377" t="s">
        <v>1286</v>
      </c>
      <c r="C147" s="240" t="s">
        <v>5941</v>
      </c>
      <c r="D147" s="24" t="s">
        <v>8745</v>
      </c>
      <c r="E147" s="6">
        <v>10</v>
      </c>
      <c r="F147" s="6">
        <v>3</v>
      </c>
      <c r="I147" s="215">
        <f t="shared" si="2"/>
        <v>97.872013324800022</v>
      </c>
      <c r="J147" s="253">
        <v>108.74668147200002</v>
      </c>
      <c r="K147" s="36">
        <f t="shared" si="3"/>
        <v>0</v>
      </c>
    </row>
    <row r="148" spans="1:11">
      <c r="A148" s="12" t="s">
        <v>8746</v>
      </c>
      <c r="B148" s="377" t="s">
        <v>5866</v>
      </c>
      <c r="C148" s="240" t="s">
        <v>5942</v>
      </c>
      <c r="D148" s="24" t="s">
        <v>8747</v>
      </c>
      <c r="E148" s="6" t="s">
        <v>10862</v>
      </c>
      <c r="F148" s="6">
        <v>0.9</v>
      </c>
      <c r="I148" s="215">
        <f t="shared" si="2"/>
        <v>41.704740000000001</v>
      </c>
      <c r="J148" s="253">
        <v>46.3386</v>
      </c>
      <c r="K148" s="36">
        <f t="shared" si="3"/>
        <v>0</v>
      </c>
    </row>
    <row r="149" spans="1:11" ht="22.5">
      <c r="A149" s="12" t="s">
        <v>8748</v>
      </c>
      <c r="B149" s="377" t="s">
        <v>6323</v>
      </c>
      <c r="C149" s="240" t="s">
        <v>5943</v>
      </c>
      <c r="D149" s="24" t="s">
        <v>8749</v>
      </c>
      <c r="E149" s="6" t="s">
        <v>10862</v>
      </c>
      <c r="F149" s="6">
        <v>0.5</v>
      </c>
      <c r="I149" s="215">
        <f t="shared" si="2"/>
        <v>20.820240000000002</v>
      </c>
      <c r="J149" s="253">
        <v>23.133600000000001</v>
      </c>
      <c r="K149" s="36">
        <f t="shared" si="3"/>
        <v>0</v>
      </c>
    </row>
    <row r="150" spans="1:11">
      <c r="A150" s="12">
        <v>662492928035</v>
      </c>
      <c r="B150" s="377" t="s">
        <v>11129</v>
      </c>
      <c r="C150" s="240" t="s">
        <v>11130</v>
      </c>
      <c r="D150" s="24" t="s">
        <v>11131</v>
      </c>
      <c r="E150" s="6">
        <v>6</v>
      </c>
      <c r="I150" s="215">
        <f t="shared" si="2"/>
        <v>19.782</v>
      </c>
      <c r="J150" s="253">
        <v>21.98</v>
      </c>
      <c r="K150" s="36">
        <f t="shared" si="3"/>
        <v>0</v>
      </c>
    </row>
    <row r="151" spans="1:11">
      <c r="A151" s="12" t="s">
        <v>8750</v>
      </c>
      <c r="B151" s="377" t="s">
        <v>6384</v>
      </c>
      <c r="C151" s="240" t="s">
        <v>6387</v>
      </c>
      <c r="D151" s="24" t="s">
        <v>8751</v>
      </c>
      <c r="E151" s="6">
        <v>4</v>
      </c>
      <c r="F151" s="6">
        <v>0.73109999999999997</v>
      </c>
      <c r="I151" s="215">
        <f t="shared" si="2"/>
        <v>19.778743296000005</v>
      </c>
      <c r="J151" s="253">
        <v>21.976381440000004</v>
      </c>
      <c r="K151" s="36">
        <f t="shared" si="3"/>
        <v>0</v>
      </c>
    </row>
    <row r="152" spans="1:11">
      <c r="A152" s="12">
        <v>662492929629</v>
      </c>
      <c r="B152" s="377" t="s">
        <v>11109</v>
      </c>
      <c r="C152" s="240" t="s">
        <v>11264</v>
      </c>
      <c r="D152" s="240">
        <v>810014813</v>
      </c>
      <c r="I152" s="215">
        <f t="shared" si="2"/>
        <v>648.73682265600007</v>
      </c>
      <c r="J152" s="253">
        <v>720.81869184000004</v>
      </c>
      <c r="K152" s="36">
        <f t="shared" si="3"/>
        <v>0</v>
      </c>
    </row>
    <row r="153" spans="1:11">
      <c r="A153" s="12" t="s">
        <v>8752</v>
      </c>
      <c r="B153" s="521" t="s">
        <v>4299</v>
      </c>
      <c r="C153" s="240" t="s">
        <v>7864</v>
      </c>
      <c r="D153" s="24" t="s">
        <v>8753</v>
      </c>
      <c r="I153" s="215">
        <f t="shared" si="2"/>
        <v>81.304337088000025</v>
      </c>
      <c r="J153" s="253">
        <v>90.33815232000002</v>
      </c>
      <c r="K153" s="36">
        <f t="shared" si="3"/>
        <v>0</v>
      </c>
    </row>
    <row r="154" spans="1:11" s="795" customFormat="1">
      <c r="A154" s="785">
        <v>841211016592</v>
      </c>
      <c r="B154" s="796" t="s">
        <v>3261</v>
      </c>
      <c r="C154" s="787" t="s">
        <v>1946</v>
      </c>
      <c r="D154" s="788" t="s">
        <v>8754</v>
      </c>
      <c r="E154" s="789"/>
      <c r="F154" s="789"/>
      <c r="G154" s="790"/>
      <c r="H154" s="791"/>
      <c r="I154" s="792">
        <f t="shared" si="2"/>
        <v>36.588689280000011</v>
      </c>
      <c r="J154" s="793">
        <v>40.654099200000012</v>
      </c>
      <c r="K154" s="794">
        <f t="shared" si="3"/>
        <v>0</v>
      </c>
    </row>
    <row r="155" spans="1:11">
      <c r="A155" s="12" t="s">
        <v>8755</v>
      </c>
      <c r="B155" s="377" t="s">
        <v>11110</v>
      </c>
      <c r="C155" s="240" t="s">
        <v>8756</v>
      </c>
      <c r="D155" s="24" t="s">
        <v>8757</v>
      </c>
      <c r="F155" s="6">
        <v>4.25</v>
      </c>
      <c r="I155" s="215">
        <f t="shared" si="2"/>
        <v>509.98774694400015</v>
      </c>
      <c r="J155" s="253">
        <v>566.65305216000013</v>
      </c>
      <c r="K155" s="36">
        <f t="shared" si="3"/>
        <v>0</v>
      </c>
    </row>
    <row r="156" spans="1:11">
      <c r="A156" s="12" t="s">
        <v>8758</v>
      </c>
      <c r="B156" s="377" t="s">
        <v>6341</v>
      </c>
      <c r="C156" s="240" t="s">
        <v>7865</v>
      </c>
      <c r="D156" s="24" t="s">
        <v>8759</v>
      </c>
      <c r="I156" s="215">
        <f t="shared" si="2"/>
        <v>127.83700800000001</v>
      </c>
      <c r="J156" s="253">
        <v>142.04112000000001</v>
      </c>
      <c r="K156" s="36">
        <f t="shared" si="3"/>
        <v>0</v>
      </c>
    </row>
    <row r="157" spans="1:11">
      <c r="A157" s="12" t="s">
        <v>8760</v>
      </c>
      <c r="B157" s="377" t="s">
        <v>6342</v>
      </c>
      <c r="C157" s="240" t="s">
        <v>7866</v>
      </c>
      <c r="D157" s="24" t="s">
        <v>8761</v>
      </c>
      <c r="I157" s="215">
        <f t="shared" si="2"/>
        <v>69.081073731072024</v>
      </c>
      <c r="J157" s="253">
        <v>76.756748590080022</v>
      </c>
      <c r="K157" s="36">
        <f t="shared" si="3"/>
        <v>0</v>
      </c>
    </row>
    <row r="158" spans="1:11">
      <c r="A158" s="12" t="s">
        <v>8762</v>
      </c>
      <c r="B158" s="377" t="s">
        <v>8251</v>
      </c>
      <c r="C158" s="240" t="s">
        <v>8252</v>
      </c>
      <c r="D158" s="24" t="s">
        <v>8763</v>
      </c>
      <c r="I158" s="215">
        <f t="shared" si="2"/>
        <v>66.524889600000009</v>
      </c>
      <c r="J158" s="253">
        <v>73.916544000000002</v>
      </c>
      <c r="K158" s="36">
        <f t="shared" si="3"/>
        <v>0</v>
      </c>
    </row>
    <row r="159" spans="1:11">
      <c r="A159" s="12">
        <v>662492929551</v>
      </c>
      <c r="B159" s="375" t="s">
        <v>11132</v>
      </c>
      <c r="C159" s="240" t="s">
        <v>11265</v>
      </c>
      <c r="D159" s="240">
        <v>810014804</v>
      </c>
      <c r="F159" s="6">
        <v>0.48</v>
      </c>
      <c r="I159" s="215">
        <f t="shared" si="2"/>
        <v>101.594428416</v>
      </c>
      <c r="J159" s="253">
        <v>112.88269824</v>
      </c>
      <c r="K159" s="36">
        <f t="shared" si="3"/>
        <v>0</v>
      </c>
    </row>
    <row r="160" spans="1:11">
      <c r="A160" s="12" t="s">
        <v>8764</v>
      </c>
      <c r="B160" s="377" t="s">
        <v>8261</v>
      </c>
      <c r="C160" s="240" t="s">
        <v>8262</v>
      </c>
      <c r="D160" s="24" t="s">
        <v>8765</v>
      </c>
      <c r="I160" s="215">
        <f t="shared" si="2"/>
        <v>84.716051157504026</v>
      </c>
      <c r="J160" s="253">
        <v>94.128945730560019</v>
      </c>
      <c r="K160" s="36">
        <f t="shared" si="3"/>
        <v>0</v>
      </c>
    </row>
    <row r="161" spans="1:11">
      <c r="A161" s="12"/>
      <c r="B161" s="377" t="s">
        <v>8773</v>
      </c>
      <c r="C161" s="240" t="s">
        <v>8777</v>
      </c>
      <c r="D161" s="24" t="s">
        <v>8779</v>
      </c>
      <c r="I161" s="215">
        <f t="shared" si="2"/>
        <v>135.87956928</v>
      </c>
      <c r="J161" s="253">
        <v>150.9772992</v>
      </c>
      <c r="K161" s="36">
        <f t="shared" si="3"/>
        <v>0</v>
      </c>
    </row>
    <row r="162" spans="1:11">
      <c r="A162" s="12" t="s">
        <v>8766</v>
      </c>
      <c r="B162" s="375" t="s">
        <v>6343</v>
      </c>
      <c r="C162" s="240" t="s">
        <v>7868</v>
      </c>
      <c r="D162" s="24" t="s">
        <v>8767</v>
      </c>
      <c r="F162" s="6">
        <v>0.48</v>
      </c>
      <c r="I162" s="215">
        <f t="shared" si="2"/>
        <v>250.56053568000004</v>
      </c>
      <c r="J162" s="253">
        <v>278.40059520000005</v>
      </c>
      <c r="K162" s="36">
        <f t="shared" si="3"/>
        <v>0</v>
      </c>
    </row>
    <row r="163" spans="1:11">
      <c r="A163" s="12">
        <v>662492901816</v>
      </c>
      <c r="B163" s="241" t="s">
        <v>8993</v>
      </c>
      <c r="C163" s="2" t="s">
        <v>9010</v>
      </c>
      <c r="D163" s="2">
        <v>810009358</v>
      </c>
      <c r="I163" s="215">
        <f t="shared" si="2"/>
        <v>71.603999999999999</v>
      </c>
      <c r="J163" s="557">
        <v>79.56</v>
      </c>
      <c r="K163" s="36">
        <f t="shared" si="3"/>
        <v>0</v>
      </c>
    </row>
    <row r="164" spans="1:11">
      <c r="A164" s="12">
        <v>662492513255</v>
      </c>
      <c r="B164" s="241" t="s">
        <v>8994</v>
      </c>
      <c r="C164" s="2" t="s">
        <v>9011</v>
      </c>
      <c r="D164" s="2">
        <v>810009359</v>
      </c>
      <c r="I164" s="215">
        <f t="shared" ref="I164:I179" si="4">J164*$I$4</f>
        <v>140.82120000000003</v>
      </c>
      <c r="J164" s="557">
        <v>156.46800000000002</v>
      </c>
      <c r="K164" s="36">
        <f t="shared" ref="K164:K179" si="5">IF($K$4="(net)",0,(J164*$K$4))</f>
        <v>0</v>
      </c>
    </row>
    <row r="165" spans="1:11">
      <c r="A165" s="12">
        <v>662492901977</v>
      </c>
      <c r="B165" s="241" t="s">
        <v>8995</v>
      </c>
      <c r="C165" s="2" t="s">
        <v>9012</v>
      </c>
      <c r="D165" s="2">
        <v>810009928</v>
      </c>
      <c r="I165" s="215">
        <f t="shared" si="4"/>
        <v>83.538000000000011</v>
      </c>
      <c r="J165" s="557">
        <v>92.820000000000007</v>
      </c>
      <c r="K165" s="36">
        <f t="shared" si="5"/>
        <v>0</v>
      </c>
    </row>
    <row r="166" spans="1:11">
      <c r="A166" s="12">
        <v>662492902004</v>
      </c>
      <c r="B166" s="241" t="s">
        <v>8996</v>
      </c>
      <c r="C166" s="2" t="s">
        <v>9013</v>
      </c>
      <c r="D166" s="2">
        <v>810009931</v>
      </c>
      <c r="I166" s="215">
        <f t="shared" si="4"/>
        <v>66.830399999999997</v>
      </c>
      <c r="J166" s="557">
        <v>74.256</v>
      </c>
      <c r="K166" s="36">
        <f t="shared" si="5"/>
        <v>0</v>
      </c>
    </row>
    <row r="167" spans="1:11">
      <c r="A167" s="12">
        <v>662492903575</v>
      </c>
      <c r="B167" s="241" t="s">
        <v>8997</v>
      </c>
      <c r="C167" s="240" t="s">
        <v>9014</v>
      </c>
      <c r="D167" s="2">
        <v>810010089</v>
      </c>
      <c r="I167" s="215">
        <f t="shared" si="4"/>
        <v>90.698399999999992</v>
      </c>
      <c r="J167" s="557">
        <v>100.776</v>
      </c>
      <c r="K167" s="36">
        <f t="shared" si="5"/>
        <v>0</v>
      </c>
    </row>
    <row r="168" spans="1:11">
      <c r="A168" s="12">
        <v>662492901830</v>
      </c>
      <c r="B168" s="241" t="s">
        <v>8998</v>
      </c>
      <c r="C168" s="2" t="s">
        <v>9015</v>
      </c>
      <c r="D168" s="2">
        <v>810009361</v>
      </c>
      <c r="I168" s="215">
        <f t="shared" si="4"/>
        <v>155.142</v>
      </c>
      <c r="J168" s="557">
        <v>172.38</v>
      </c>
      <c r="K168" s="36">
        <f t="shared" si="5"/>
        <v>0</v>
      </c>
    </row>
    <row r="169" spans="1:11">
      <c r="A169" s="12">
        <v>662492901854</v>
      </c>
      <c r="B169" s="241" t="s">
        <v>8999</v>
      </c>
      <c r="C169" s="2" t="s">
        <v>9016</v>
      </c>
      <c r="D169" s="2">
        <v>810009360</v>
      </c>
      <c r="I169" s="215">
        <f t="shared" si="4"/>
        <v>71.603999999999999</v>
      </c>
      <c r="J169" s="557">
        <v>79.56</v>
      </c>
      <c r="K169" s="36">
        <f t="shared" si="5"/>
        <v>0</v>
      </c>
    </row>
    <row r="170" spans="1:11">
      <c r="A170" s="12">
        <v>662492901885</v>
      </c>
      <c r="B170" s="241" t="s">
        <v>9000</v>
      </c>
      <c r="C170" s="2" t="s">
        <v>9017</v>
      </c>
      <c r="D170" s="2">
        <v>810009919</v>
      </c>
      <c r="I170" s="215">
        <f t="shared" si="4"/>
        <v>50.122799999999998</v>
      </c>
      <c r="J170" s="557">
        <v>55.692</v>
      </c>
      <c r="K170" s="36">
        <f t="shared" si="5"/>
        <v>0</v>
      </c>
    </row>
    <row r="171" spans="1:11">
      <c r="A171" s="12">
        <v>662492902158</v>
      </c>
      <c r="B171" s="241" t="s">
        <v>9001</v>
      </c>
      <c r="C171" s="2" t="s">
        <v>9018</v>
      </c>
      <c r="D171" s="2">
        <v>810009949</v>
      </c>
      <c r="I171" s="215">
        <f t="shared" si="4"/>
        <v>26.254799999999999</v>
      </c>
      <c r="J171" s="557">
        <v>29.172000000000001</v>
      </c>
      <c r="K171" s="36">
        <f t="shared" si="5"/>
        <v>0</v>
      </c>
    </row>
    <row r="172" spans="1:11">
      <c r="A172" s="12">
        <v>662492901915</v>
      </c>
      <c r="B172" s="241" t="s">
        <v>9002</v>
      </c>
      <c r="C172" s="2" t="s">
        <v>9019</v>
      </c>
      <c r="D172" s="2">
        <v>810009925</v>
      </c>
      <c r="I172" s="215">
        <f t="shared" si="4"/>
        <v>95.471999999999994</v>
      </c>
      <c r="J172" s="557">
        <v>106.08</v>
      </c>
      <c r="K172" s="36">
        <f t="shared" si="5"/>
        <v>0</v>
      </c>
    </row>
    <row r="173" spans="1:11">
      <c r="A173" s="12">
        <v>662492901946</v>
      </c>
      <c r="B173" s="241" t="s">
        <v>9003</v>
      </c>
      <c r="C173" s="2" t="s">
        <v>9020</v>
      </c>
      <c r="D173" s="2">
        <v>810009934</v>
      </c>
      <c r="I173" s="215">
        <f t="shared" si="4"/>
        <v>105.0192</v>
      </c>
      <c r="J173" s="557">
        <v>116.688</v>
      </c>
      <c r="K173" s="36">
        <f t="shared" si="5"/>
        <v>0</v>
      </c>
    </row>
    <row r="174" spans="1:11">
      <c r="A174" s="12">
        <v>662492902035</v>
      </c>
      <c r="B174" s="241" t="s">
        <v>9004</v>
      </c>
      <c r="C174" s="2" t="s">
        <v>9021</v>
      </c>
      <c r="D174" s="2">
        <v>810009922</v>
      </c>
      <c r="I174" s="215">
        <f t="shared" si="4"/>
        <v>38.188800000000001</v>
      </c>
      <c r="J174" s="557">
        <v>42.432000000000002</v>
      </c>
      <c r="K174" s="36">
        <f t="shared" si="5"/>
        <v>0</v>
      </c>
    </row>
    <row r="175" spans="1:11">
      <c r="A175" s="12">
        <v>662492902912</v>
      </c>
      <c r="B175" s="578" t="s">
        <v>9005</v>
      </c>
      <c r="C175" s="240" t="s">
        <v>9022</v>
      </c>
      <c r="D175" s="2">
        <v>810010080</v>
      </c>
      <c r="I175" s="215">
        <f t="shared" si="4"/>
        <v>23.867999999999999</v>
      </c>
      <c r="J175" s="557">
        <v>26.52</v>
      </c>
      <c r="K175" s="36">
        <f t="shared" si="5"/>
        <v>0</v>
      </c>
    </row>
    <row r="176" spans="1:11">
      <c r="A176" s="12">
        <v>662492902066</v>
      </c>
      <c r="B176" s="241" t="s">
        <v>9006</v>
      </c>
      <c r="C176" s="2" t="s">
        <v>9023</v>
      </c>
      <c r="D176" s="2">
        <v>810009940</v>
      </c>
      <c r="I176" s="215">
        <f t="shared" si="4"/>
        <v>195.71760000000003</v>
      </c>
      <c r="J176" s="557">
        <v>217.46400000000003</v>
      </c>
      <c r="K176" s="36">
        <f t="shared" si="5"/>
        <v>0</v>
      </c>
    </row>
    <row r="177" spans="1:11">
      <c r="A177" s="12">
        <v>662492902097</v>
      </c>
      <c r="B177" s="241" t="s">
        <v>9007</v>
      </c>
      <c r="C177" s="2" t="s">
        <v>9024</v>
      </c>
      <c r="D177" s="2">
        <v>810009943</v>
      </c>
      <c r="I177" s="215">
        <f t="shared" si="4"/>
        <v>21.481200000000001</v>
      </c>
      <c r="J177" s="557">
        <v>23.868000000000002</v>
      </c>
      <c r="K177" s="36">
        <f t="shared" si="5"/>
        <v>0</v>
      </c>
    </row>
    <row r="178" spans="1:11">
      <c r="A178" s="12">
        <v>662492903537</v>
      </c>
      <c r="B178" s="578" t="s">
        <v>9008</v>
      </c>
      <c r="C178" s="2" t="s">
        <v>9025</v>
      </c>
      <c r="D178" s="2">
        <v>810010341</v>
      </c>
      <c r="I178" s="215">
        <f t="shared" si="4"/>
        <v>71.603999999999999</v>
      </c>
      <c r="J178" s="557">
        <v>79.56</v>
      </c>
      <c r="K178" s="36">
        <f t="shared" si="5"/>
        <v>0</v>
      </c>
    </row>
    <row r="179" spans="1:11">
      <c r="A179" s="12">
        <v>662492902943</v>
      </c>
      <c r="B179" s="578" t="s">
        <v>9009</v>
      </c>
      <c r="C179" s="240" t="s">
        <v>9026</v>
      </c>
      <c r="D179" s="2">
        <v>810010077</v>
      </c>
      <c r="I179" s="215">
        <f t="shared" si="4"/>
        <v>28.641600000000004</v>
      </c>
      <c r="J179" s="557">
        <v>31.824000000000005</v>
      </c>
      <c r="K179" s="36">
        <f t="shared" si="5"/>
        <v>0</v>
      </c>
    </row>
    <row r="180" spans="1:11">
      <c r="J180" s="557"/>
    </row>
    <row r="181" spans="1:11">
      <c r="B181" s="846"/>
    </row>
  </sheetData>
  <conditionalFormatting sqref="B59:B62 B66 B124 B128">
    <cfRule type="cellIs" dxfId="35" priority="3" stopIfTrue="1" operator="equal">
      <formula>"N"</formula>
    </cfRule>
    <cfRule type="cellIs" dxfId="34" priority="4" stopIfTrue="1" operator="equal">
      <formula>"Y"</formula>
    </cfRule>
  </conditionalFormatting>
  <conditionalFormatting sqref="B175 B179">
    <cfRule type="cellIs" dxfId="33" priority="1" stopIfTrue="1" operator="equal">
      <formula>"N"</formula>
    </cfRule>
    <cfRule type="cellIs" dxfId="32" priority="2" stopIfTrue="1" operator="equal">
      <formula>"Y"</formula>
    </cfRule>
  </conditionalFormatting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L51"/>
  <sheetViews>
    <sheetView workbookViewId="0">
      <selection activeCell="L4" sqref="L4"/>
    </sheetView>
  </sheetViews>
  <sheetFormatPr defaultRowHeight="15"/>
  <cols>
    <col min="1" max="1" width="12.33203125" style="365" customWidth="1"/>
    <col min="2" max="2" width="28.21875" customWidth="1"/>
    <col min="3" max="3" width="10" bestFit="1" customWidth="1"/>
    <col min="4" max="4" width="11.88671875" customWidth="1"/>
    <col min="5" max="5" width="9.21875" style="365" customWidth="1"/>
    <col min="6" max="6" width="5.6640625" customWidth="1"/>
    <col min="7" max="7" width="4.6640625" customWidth="1"/>
    <col min="8" max="8" width="4.33203125" customWidth="1"/>
    <col min="9" max="9" width="5.5546875" customWidth="1"/>
    <col min="10" max="10" width="7.44140625" customWidth="1"/>
  </cols>
  <sheetData>
    <row r="1" spans="1:12" ht="18">
      <c r="A1" s="2"/>
      <c r="B1" s="376" t="s">
        <v>8302</v>
      </c>
      <c r="C1" s="2"/>
      <c r="D1" s="2"/>
      <c r="E1" s="2"/>
      <c r="F1" s="6"/>
      <c r="G1" s="6"/>
      <c r="H1" s="384"/>
      <c r="I1" s="384"/>
      <c r="J1" s="215"/>
      <c r="K1" s="253"/>
      <c r="L1" s="36"/>
    </row>
    <row r="2" spans="1:12" ht="18">
      <c r="A2" s="2"/>
      <c r="B2" s="376"/>
      <c r="C2" s="2"/>
      <c r="D2" s="2"/>
      <c r="E2" s="2"/>
      <c r="F2" s="6"/>
      <c r="G2" s="6"/>
      <c r="H2" s="384"/>
      <c r="I2" s="384"/>
      <c r="J2" s="215"/>
      <c r="K2" s="253"/>
      <c r="L2" s="36"/>
    </row>
    <row r="3" spans="1:12" ht="23.25" thickBot="1">
      <c r="A3" s="379" t="s">
        <v>1073</v>
      </c>
      <c r="B3" s="380" t="s">
        <v>489</v>
      </c>
      <c r="C3" s="379" t="s">
        <v>8255</v>
      </c>
      <c r="D3" s="379" t="s">
        <v>8038</v>
      </c>
      <c r="E3" s="379" t="s">
        <v>8253</v>
      </c>
      <c r="F3" s="380" t="s">
        <v>6288</v>
      </c>
      <c r="G3" s="380" t="s">
        <v>6289</v>
      </c>
      <c r="H3" s="385" t="s">
        <v>1076</v>
      </c>
      <c r="I3" s="385" t="s">
        <v>6290</v>
      </c>
      <c r="J3" s="381" t="s">
        <v>1840</v>
      </c>
      <c r="K3" s="566" t="s">
        <v>12523</v>
      </c>
      <c r="L3" s="571" t="s">
        <v>8041</v>
      </c>
    </row>
    <row r="4" spans="1:12">
      <c r="A4" s="332"/>
      <c r="B4" s="196"/>
      <c r="C4" s="20"/>
      <c r="D4" s="20"/>
      <c r="E4" s="20"/>
      <c r="F4" s="196"/>
      <c r="G4" s="196"/>
      <c r="H4" s="196"/>
      <c r="I4" s="196"/>
      <c r="J4" s="220"/>
      <c r="K4" s="570"/>
      <c r="L4" s="843"/>
    </row>
    <row r="5" spans="1:12">
      <c r="A5" s="332"/>
      <c r="B5" s="196"/>
      <c r="C5" s="20"/>
      <c r="D5" s="20"/>
      <c r="E5" s="20"/>
      <c r="F5" s="196"/>
      <c r="G5" s="196"/>
      <c r="H5" s="196"/>
      <c r="I5" s="196"/>
      <c r="J5" s="220"/>
      <c r="K5" s="570"/>
      <c r="L5" s="571"/>
    </row>
    <row r="6" spans="1:12">
      <c r="A6" s="12">
        <v>662492622056</v>
      </c>
      <c r="B6" s="572" t="s">
        <v>8303</v>
      </c>
      <c r="C6" s="573" t="s">
        <v>8334</v>
      </c>
      <c r="D6" s="573" t="s">
        <v>8334</v>
      </c>
      <c r="E6" s="2">
        <v>810005198</v>
      </c>
      <c r="F6" s="2">
        <v>1</v>
      </c>
      <c r="G6" s="4"/>
      <c r="H6" s="4"/>
      <c r="I6" s="4"/>
      <c r="J6" s="574">
        <f>K6*0.9</f>
        <v>317.03577984000009</v>
      </c>
      <c r="K6" s="574">
        <v>352.26197760000008</v>
      </c>
      <c r="L6" s="4">
        <f>IF($L$4="(net)",0,(K6*$L$4))</f>
        <v>0</v>
      </c>
    </row>
    <row r="7" spans="1:12">
      <c r="A7" s="144">
        <v>662492216033</v>
      </c>
      <c r="B7" s="572" t="s">
        <v>8304</v>
      </c>
      <c r="C7" s="573" t="s">
        <v>8335</v>
      </c>
      <c r="D7" s="573" t="s">
        <v>8335</v>
      </c>
      <c r="E7" s="2">
        <v>810005867</v>
      </c>
      <c r="F7" s="2">
        <v>1</v>
      </c>
      <c r="G7" s="4"/>
      <c r="H7" s="4"/>
      <c r="I7" s="4"/>
      <c r="J7" s="574">
        <f>K7*0.9</f>
        <v>368.17058304000005</v>
      </c>
      <c r="K7" s="574">
        <v>409.07842560000006</v>
      </c>
      <c r="L7" s="145">
        <f t="shared" ref="L7:L51" si="0">IF($L$4="(net)",0,(K7*$L$4))</f>
        <v>0</v>
      </c>
    </row>
    <row r="8" spans="1:12">
      <c r="A8" s="144">
        <v>662492881576</v>
      </c>
      <c r="B8" s="572" t="s">
        <v>8305</v>
      </c>
      <c r="C8" s="573" t="s">
        <v>8336</v>
      </c>
      <c r="D8" s="573" t="s">
        <v>8336</v>
      </c>
      <c r="E8" s="2">
        <v>810005979</v>
      </c>
      <c r="F8" s="2">
        <v>1</v>
      </c>
      <c r="G8" s="4"/>
      <c r="H8" s="4"/>
      <c r="I8" s="4"/>
      <c r="J8" s="574">
        <f>K8*0.9</f>
        <v>593.16371712000011</v>
      </c>
      <c r="K8" s="574">
        <v>659.07079680000015</v>
      </c>
      <c r="L8" s="145">
        <f t="shared" si="0"/>
        <v>0</v>
      </c>
    </row>
    <row r="9" spans="1:12">
      <c r="A9" s="144">
        <v>662492361610</v>
      </c>
      <c r="B9" s="572" t="s">
        <v>8306</v>
      </c>
      <c r="C9" s="573" t="s">
        <v>8337</v>
      </c>
      <c r="D9" s="573" t="s">
        <v>8337</v>
      </c>
      <c r="E9" s="2">
        <v>810005200</v>
      </c>
      <c r="F9" s="2">
        <v>1</v>
      </c>
      <c r="G9" s="4"/>
      <c r="H9" s="4"/>
      <c r="I9" s="4"/>
      <c r="J9" s="574">
        <f>K9*0.9</f>
        <v>59.316371712000013</v>
      </c>
      <c r="K9" s="574">
        <v>65.90707968000001</v>
      </c>
      <c r="L9" s="145">
        <f t="shared" si="0"/>
        <v>0</v>
      </c>
    </row>
    <row r="10" spans="1:12">
      <c r="A10" s="144">
        <v>662492705483</v>
      </c>
      <c r="B10" s="572" t="s">
        <v>8307</v>
      </c>
      <c r="C10" s="573" t="s">
        <v>8338</v>
      </c>
      <c r="D10" s="573" t="s">
        <v>8338</v>
      </c>
      <c r="E10" s="2">
        <v>810005869</v>
      </c>
      <c r="F10" s="2">
        <v>1</v>
      </c>
      <c r="G10" s="4"/>
      <c r="H10" s="4"/>
      <c r="I10" s="4"/>
      <c r="J10" s="574">
        <f t="shared" ref="J10:J51" si="1">K10*0.9</f>
        <v>76.702204800000018</v>
      </c>
      <c r="K10" s="574">
        <v>85.224672000000012</v>
      </c>
      <c r="L10" s="145">
        <f t="shared" si="0"/>
        <v>0</v>
      </c>
    </row>
    <row r="11" spans="1:12">
      <c r="A11" s="144">
        <v>662492316016</v>
      </c>
      <c r="B11" s="572" t="s">
        <v>8308</v>
      </c>
      <c r="C11" s="573" t="s">
        <v>8339</v>
      </c>
      <c r="D11" s="573" t="s">
        <v>8339</v>
      </c>
      <c r="E11" s="2">
        <v>810005981</v>
      </c>
      <c r="F11" s="2">
        <v>1</v>
      </c>
      <c r="G11" s="4"/>
      <c r="H11" s="4"/>
      <c r="I11" s="4"/>
      <c r="J11" s="574">
        <f t="shared" si="1"/>
        <v>110.45117491200001</v>
      </c>
      <c r="K11" s="574">
        <v>122.72352768000002</v>
      </c>
      <c r="L11" s="145">
        <f t="shared" si="0"/>
        <v>0</v>
      </c>
    </row>
    <row r="12" spans="1:12">
      <c r="A12" s="144">
        <v>662492109434</v>
      </c>
      <c r="B12" s="572" t="s">
        <v>8309</v>
      </c>
      <c r="C12" s="573" t="s">
        <v>8340</v>
      </c>
      <c r="D12" s="573" t="s">
        <v>8340</v>
      </c>
      <c r="E12" s="2">
        <v>810005199</v>
      </c>
      <c r="F12" s="2">
        <v>1</v>
      </c>
      <c r="G12" s="4"/>
      <c r="H12" s="4"/>
      <c r="I12" s="4"/>
      <c r="J12" s="574">
        <f t="shared" si="1"/>
        <v>88.463209536000008</v>
      </c>
      <c r="K12" s="574">
        <v>98.292455040000007</v>
      </c>
      <c r="L12" s="145">
        <f t="shared" si="0"/>
        <v>0</v>
      </c>
    </row>
    <row r="13" spans="1:12">
      <c r="A13" s="144">
        <v>662492835777</v>
      </c>
      <c r="B13" s="572" t="s">
        <v>8310</v>
      </c>
      <c r="C13" s="573" t="s">
        <v>8341</v>
      </c>
      <c r="D13" s="573" t="s">
        <v>8341</v>
      </c>
      <c r="E13" s="2">
        <v>810005868</v>
      </c>
      <c r="F13" s="2">
        <v>1</v>
      </c>
      <c r="G13" s="4"/>
      <c r="H13" s="4"/>
      <c r="I13" s="4"/>
      <c r="J13" s="574">
        <f t="shared" si="1"/>
        <v>102.01393238400001</v>
      </c>
      <c r="K13" s="574">
        <v>113.34881376000001</v>
      </c>
      <c r="L13" s="145">
        <f t="shared" si="0"/>
        <v>0</v>
      </c>
    </row>
    <row r="14" spans="1:12">
      <c r="A14" s="144">
        <v>662492462836</v>
      </c>
      <c r="B14" s="572" t="s">
        <v>8311</v>
      </c>
      <c r="C14" s="573" t="s">
        <v>8342</v>
      </c>
      <c r="D14" s="573" t="s">
        <v>8342</v>
      </c>
      <c r="E14" s="2">
        <v>810005980</v>
      </c>
      <c r="F14" s="2">
        <v>1</v>
      </c>
      <c r="G14" s="4"/>
      <c r="H14" s="4"/>
      <c r="I14" s="4"/>
      <c r="J14" s="574">
        <f t="shared" si="1"/>
        <v>149.31362534400003</v>
      </c>
      <c r="K14" s="574">
        <v>165.90402816000002</v>
      </c>
      <c r="L14" s="145">
        <f t="shared" si="0"/>
        <v>0</v>
      </c>
    </row>
    <row r="15" spans="1:12">
      <c r="A15" s="144">
        <v>662492285169</v>
      </c>
      <c r="B15" s="572" t="s">
        <v>8312</v>
      </c>
      <c r="C15" s="573" t="s">
        <v>8343</v>
      </c>
      <c r="D15" s="573" t="s">
        <v>8343</v>
      </c>
      <c r="E15" s="2">
        <v>810005196</v>
      </c>
      <c r="F15" s="2">
        <v>1</v>
      </c>
      <c r="G15" s="4"/>
      <c r="H15" s="4"/>
      <c r="I15" s="4"/>
      <c r="J15" s="574">
        <f t="shared" si="1"/>
        <v>73.889790624</v>
      </c>
      <c r="K15" s="574">
        <v>82.099767360000001</v>
      </c>
      <c r="L15" s="145">
        <f t="shared" si="0"/>
        <v>0</v>
      </c>
    </row>
    <row r="16" spans="1:12">
      <c r="A16" s="144">
        <v>662492921784</v>
      </c>
      <c r="B16" s="572" t="s">
        <v>10606</v>
      </c>
      <c r="C16" s="573" t="s">
        <v>10607</v>
      </c>
      <c r="D16" s="573" t="s">
        <v>10607</v>
      </c>
      <c r="E16" s="2">
        <v>810013584</v>
      </c>
      <c r="F16" s="2">
        <v>1</v>
      </c>
      <c r="G16" s="4"/>
      <c r="H16" s="4"/>
      <c r="I16" s="4"/>
      <c r="J16" s="574">
        <f t="shared" si="1"/>
        <v>126.74963700000004</v>
      </c>
      <c r="K16" s="574">
        <v>140.83293000000003</v>
      </c>
      <c r="L16" s="145">
        <f t="shared" si="0"/>
        <v>0</v>
      </c>
    </row>
    <row r="17" spans="1:12">
      <c r="A17" s="144">
        <v>662492622179</v>
      </c>
      <c r="B17" s="572" t="s">
        <v>8313</v>
      </c>
      <c r="C17" s="573" t="s">
        <v>8344</v>
      </c>
      <c r="D17" s="573" t="s">
        <v>8344</v>
      </c>
      <c r="E17" s="2">
        <v>810005865</v>
      </c>
      <c r="F17" s="2">
        <v>1</v>
      </c>
      <c r="G17" s="4"/>
      <c r="H17" s="4"/>
      <c r="I17" s="4"/>
      <c r="J17" s="574">
        <f t="shared" si="1"/>
        <v>83.349729216000014</v>
      </c>
      <c r="K17" s="574">
        <v>92.610810240000006</v>
      </c>
      <c r="L17" s="145">
        <f t="shared" si="0"/>
        <v>0</v>
      </c>
    </row>
    <row r="18" spans="1:12">
      <c r="A18" s="144">
        <v>662492921685</v>
      </c>
      <c r="B18" s="572" t="s">
        <v>10608</v>
      </c>
      <c r="C18" s="573" t="s">
        <v>10609</v>
      </c>
      <c r="D18" s="573" t="s">
        <v>10609</v>
      </c>
      <c r="E18" s="2">
        <v>810013585</v>
      </c>
      <c r="F18" s="2">
        <v>1</v>
      </c>
      <c r="G18" s="4"/>
      <c r="H18" s="4"/>
      <c r="I18" s="4"/>
      <c r="J18" s="574">
        <f t="shared" si="1"/>
        <v>134.57870820000002</v>
      </c>
      <c r="K18" s="574">
        <v>149.53189800000001</v>
      </c>
      <c r="L18" s="145">
        <f t="shared" si="0"/>
        <v>0</v>
      </c>
    </row>
    <row r="19" spans="1:12">
      <c r="A19" s="144">
        <v>662492589038</v>
      </c>
      <c r="B19" s="572" t="s">
        <v>8314</v>
      </c>
      <c r="C19" s="573" t="s">
        <v>8345</v>
      </c>
      <c r="D19" s="573" t="s">
        <v>8345</v>
      </c>
      <c r="E19" s="2">
        <v>810005977</v>
      </c>
      <c r="F19" s="2">
        <v>1</v>
      </c>
      <c r="G19" s="4"/>
      <c r="H19" s="4"/>
      <c r="I19" s="4"/>
      <c r="J19" s="574">
        <f t="shared" si="1"/>
        <v>111.473870976</v>
      </c>
      <c r="K19" s="574">
        <v>123.85985664</v>
      </c>
      <c r="L19" s="145">
        <f t="shared" si="0"/>
        <v>0</v>
      </c>
    </row>
    <row r="20" spans="1:12">
      <c r="A20" s="144">
        <v>662492920947</v>
      </c>
      <c r="B20" s="572" t="s">
        <v>10604</v>
      </c>
      <c r="C20" s="573" t="s">
        <v>10605</v>
      </c>
      <c r="D20" s="573" t="s">
        <v>10605</v>
      </c>
      <c r="E20" s="2">
        <v>810013586</v>
      </c>
      <c r="F20" s="2">
        <v>1</v>
      </c>
      <c r="G20" s="4"/>
      <c r="H20" s="4"/>
      <c r="I20" s="4"/>
      <c r="J20" s="574">
        <f t="shared" si="1"/>
        <v>226.504107</v>
      </c>
      <c r="K20" s="574">
        <v>251.67123000000001</v>
      </c>
      <c r="L20" s="145">
        <f t="shared" si="0"/>
        <v>0</v>
      </c>
    </row>
    <row r="21" spans="1:12">
      <c r="A21" s="144">
        <v>662492867549</v>
      </c>
      <c r="B21" s="572" t="s">
        <v>8315</v>
      </c>
      <c r="C21" s="573" t="s">
        <v>8346</v>
      </c>
      <c r="D21" s="573" t="s">
        <v>8346</v>
      </c>
      <c r="E21" s="2">
        <v>810005195</v>
      </c>
      <c r="F21" s="2">
        <v>2</v>
      </c>
      <c r="G21" s="4"/>
      <c r="H21" s="4"/>
      <c r="I21" s="4"/>
      <c r="J21" s="574">
        <f t="shared" si="1"/>
        <v>70.566028415999995</v>
      </c>
      <c r="K21" s="574">
        <v>78.406698239999997</v>
      </c>
      <c r="L21" s="145">
        <f t="shared" si="0"/>
        <v>0</v>
      </c>
    </row>
    <row r="22" spans="1:12">
      <c r="A22" s="144">
        <v>662492164525</v>
      </c>
      <c r="B22" s="572" t="s">
        <v>8316</v>
      </c>
      <c r="C22" s="573" t="s">
        <v>8347</v>
      </c>
      <c r="D22" s="573" t="s">
        <v>8347</v>
      </c>
      <c r="E22" s="2">
        <v>810005864</v>
      </c>
      <c r="F22" s="2">
        <v>2</v>
      </c>
      <c r="G22" s="4"/>
      <c r="H22" s="4"/>
      <c r="I22" s="4"/>
      <c r="J22" s="574">
        <f t="shared" si="1"/>
        <v>81.099797875199997</v>
      </c>
      <c r="K22" s="574">
        <v>90.110886527999995</v>
      </c>
      <c r="L22" s="145">
        <f t="shared" si="0"/>
        <v>0</v>
      </c>
    </row>
    <row r="23" spans="1:12">
      <c r="A23" s="144">
        <v>662492519844</v>
      </c>
      <c r="B23" s="572" t="s">
        <v>8317</v>
      </c>
      <c r="C23" s="573" t="s">
        <v>8348</v>
      </c>
      <c r="D23" s="573" t="s">
        <v>8348</v>
      </c>
      <c r="E23" s="2">
        <v>810005976</v>
      </c>
      <c r="F23" s="2">
        <v>2</v>
      </c>
      <c r="G23" s="4"/>
      <c r="H23" s="4"/>
      <c r="I23" s="4"/>
      <c r="J23" s="574">
        <f t="shared" si="1"/>
        <v>101.24691033600003</v>
      </c>
      <c r="K23" s="574">
        <v>112.49656704000003</v>
      </c>
      <c r="L23" s="145">
        <f t="shared" si="0"/>
        <v>0</v>
      </c>
    </row>
    <row r="24" spans="1:12" s="841" customFormat="1">
      <c r="A24" s="144">
        <v>662492945476</v>
      </c>
      <c r="B24" s="572" t="s">
        <v>12509</v>
      </c>
      <c r="C24" s="573" t="s">
        <v>12510</v>
      </c>
      <c r="D24" s="573" t="s">
        <v>12510</v>
      </c>
      <c r="E24" s="2">
        <v>810016965</v>
      </c>
      <c r="F24" s="2">
        <v>1</v>
      </c>
      <c r="G24" s="842"/>
      <c r="H24" s="842"/>
      <c r="I24" s="842"/>
      <c r="J24" s="574">
        <f t="shared" si="1"/>
        <v>55.777590000000004</v>
      </c>
      <c r="K24" s="574">
        <v>61.975100000000005</v>
      </c>
      <c r="L24" s="145">
        <f t="shared" si="0"/>
        <v>0</v>
      </c>
    </row>
    <row r="25" spans="1:12" s="841" customFormat="1">
      <c r="A25" s="144">
        <v>662492945490</v>
      </c>
      <c r="B25" s="572" t="s">
        <v>12512</v>
      </c>
      <c r="C25" s="573" t="s">
        <v>12511</v>
      </c>
      <c r="D25" s="573" t="s">
        <v>12511</v>
      </c>
      <c r="E25" s="2">
        <v>810016966</v>
      </c>
      <c r="F25" s="2">
        <v>1</v>
      </c>
      <c r="G25" s="842"/>
      <c r="H25" s="842"/>
      <c r="I25" s="842"/>
      <c r="J25" s="574">
        <f t="shared" si="1"/>
        <v>58.095089999999999</v>
      </c>
      <c r="K25" s="574">
        <v>64.5501</v>
      </c>
      <c r="L25" s="145">
        <f t="shared" si="0"/>
        <v>0</v>
      </c>
    </row>
    <row r="26" spans="1:12" s="841" customFormat="1">
      <c r="A26" s="144">
        <v>662492945506</v>
      </c>
      <c r="B26" s="572" t="s">
        <v>12513</v>
      </c>
      <c r="C26" s="573" t="s">
        <v>12514</v>
      </c>
      <c r="D26" s="573" t="s">
        <v>12514</v>
      </c>
      <c r="E26" s="2">
        <v>810016967</v>
      </c>
      <c r="F26" s="2">
        <v>1</v>
      </c>
      <c r="G26" s="842"/>
      <c r="H26" s="842"/>
      <c r="I26" s="842"/>
      <c r="J26" s="574">
        <f t="shared" si="1"/>
        <v>65.85408000000001</v>
      </c>
      <c r="K26" s="574">
        <v>73.171200000000013</v>
      </c>
      <c r="L26" s="145">
        <f t="shared" si="0"/>
        <v>0</v>
      </c>
    </row>
    <row r="27" spans="1:12">
      <c r="A27" s="144">
        <v>662492200872</v>
      </c>
      <c r="B27" s="572" t="s">
        <v>8318</v>
      </c>
      <c r="C27" s="573" t="s">
        <v>8349</v>
      </c>
      <c r="D27" s="573" t="s">
        <v>8349</v>
      </c>
      <c r="E27" s="2">
        <v>810005197</v>
      </c>
      <c r="F27" s="2">
        <v>1</v>
      </c>
      <c r="G27" s="4"/>
      <c r="H27" s="4"/>
      <c r="I27" s="4"/>
      <c r="J27" s="574">
        <f t="shared" si="1"/>
        <v>132.95048832000006</v>
      </c>
      <c r="K27" s="574">
        <v>147.72276480000005</v>
      </c>
      <c r="L27" s="145">
        <f t="shared" si="0"/>
        <v>0</v>
      </c>
    </row>
    <row r="28" spans="1:12">
      <c r="A28" s="144">
        <v>662492187135</v>
      </c>
      <c r="B28" s="572" t="s">
        <v>8319</v>
      </c>
      <c r="C28" s="573" t="s">
        <v>8350</v>
      </c>
      <c r="D28" s="573" t="s">
        <v>8350</v>
      </c>
      <c r="E28" s="2">
        <v>810005866</v>
      </c>
      <c r="F28" s="2">
        <v>1</v>
      </c>
      <c r="G28" s="4"/>
      <c r="H28" s="4"/>
      <c r="I28" s="4"/>
      <c r="J28" s="574">
        <f t="shared" si="1"/>
        <v>144.20014502400005</v>
      </c>
      <c r="K28" s="574">
        <v>160.22238336000004</v>
      </c>
      <c r="L28" s="145">
        <f t="shared" si="0"/>
        <v>0</v>
      </c>
    </row>
    <row r="29" spans="1:12">
      <c r="A29" s="144">
        <v>662492864678</v>
      </c>
      <c r="B29" s="572" t="s">
        <v>8320</v>
      </c>
      <c r="C29" s="573" t="s">
        <v>8351</v>
      </c>
      <c r="D29" s="573" t="s">
        <v>8351</v>
      </c>
      <c r="E29" s="2">
        <v>810005978</v>
      </c>
      <c r="F29" s="2">
        <v>1</v>
      </c>
      <c r="G29" s="4"/>
      <c r="H29" s="4"/>
      <c r="I29" s="4"/>
      <c r="J29" s="574">
        <f t="shared" si="1"/>
        <v>203.26084272000006</v>
      </c>
      <c r="K29" s="574">
        <v>225.84538080000004</v>
      </c>
      <c r="L29" s="145">
        <f t="shared" si="0"/>
        <v>0</v>
      </c>
    </row>
    <row r="30" spans="1:12">
      <c r="A30" s="144">
        <v>662492219577</v>
      </c>
      <c r="B30" s="572" t="s">
        <v>8321</v>
      </c>
      <c r="C30" s="573" t="s">
        <v>8352</v>
      </c>
      <c r="D30" s="573" t="s">
        <v>8352</v>
      </c>
      <c r="E30" s="2">
        <v>810005202</v>
      </c>
      <c r="F30" s="2">
        <v>1</v>
      </c>
      <c r="G30" s="4"/>
      <c r="H30" s="4"/>
      <c r="I30" s="4"/>
      <c r="J30" s="574">
        <f t="shared" si="1"/>
        <v>155.44980172800004</v>
      </c>
      <c r="K30" s="574">
        <v>172.72200192000003</v>
      </c>
      <c r="L30" s="145">
        <f t="shared" si="0"/>
        <v>0</v>
      </c>
    </row>
    <row r="31" spans="1:12">
      <c r="A31" s="144">
        <v>662492248447</v>
      </c>
      <c r="B31" s="572" t="s">
        <v>8322</v>
      </c>
      <c r="C31" s="573" t="s">
        <v>8353</v>
      </c>
      <c r="D31" s="573" t="s">
        <v>8353</v>
      </c>
      <c r="E31" s="2">
        <v>810005871</v>
      </c>
      <c r="F31" s="2">
        <v>1</v>
      </c>
      <c r="G31" s="4"/>
      <c r="H31" s="4"/>
      <c r="I31" s="4"/>
      <c r="J31" s="574">
        <f t="shared" si="1"/>
        <v>215.78886950400002</v>
      </c>
      <c r="K31" s="574">
        <v>239.76541056000002</v>
      </c>
      <c r="L31" s="145">
        <f t="shared" si="0"/>
        <v>0</v>
      </c>
    </row>
    <row r="32" spans="1:12">
      <c r="A32" s="144">
        <v>662492135563</v>
      </c>
      <c r="B32" s="572" t="s">
        <v>8323</v>
      </c>
      <c r="C32" s="573" t="s">
        <v>8354</v>
      </c>
      <c r="D32" s="573" t="s">
        <v>8354</v>
      </c>
      <c r="E32" s="2">
        <v>810005983</v>
      </c>
      <c r="F32" s="2">
        <v>1</v>
      </c>
      <c r="G32" s="4"/>
      <c r="H32" s="4"/>
      <c r="I32" s="4"/>
      <c r="J32" s="574">
        <f t="shared" si="1"/>
        <v>392.71528857600009</v>
      </c>
      <c r="K32" s="574">
        <v>436.35032064000006</v>
      </c>
      <c r="L32" s="145">
        <f t="shared" si="0"/>
        <v>0</v>
      </c>
    </row>
    <row r="33" spans="1:12">
      <c r="A33" s="144">
        <v>662492921692</v>
      </c>
      <c r="B33" s="572" t="s">
        <v>10610</v>
      </c>
      <c r="C33" s="573" t="s">
        <v>10611</v>
      </c>
      <c r="D33" s="573" t="s">
        <v>10611</v>
      </c>
      <c r="E33" s="2">
        <v>810013421</v>
      </c>
      <c r="F33" s="2">
        <v>1</v>
      </c>
      <c r="G33" s="4"/>
      <c r="H33" s="4"/>
      <c r="I33" s="4"/>
      <c r="J33" s="574">
        <f t="shared" si="1"/>
        <v>79.028233200000003</v>
      </c>
      <c r="K33" s="574">
        <v>87.809147999999993</v>
      </c>
      <c r="L33" s="145">
        <f t="shared" si="0"/>
        <v>0</v>
      </c>
    </row>
    <row r="34" spans="1:12">
      <c r="A34" s="144">
        <v>662492921708</v>
      </c>
      <c r="B34" s="572" t="s">
        <v>10612</v>
      </c>
      <c r="C34" s="573" t="s">
        <v>10613</v>
      </c>
      <c r="D34" s="573" t="s">
        <v>10613</v>
      </c>
      <c r="E34" s="2">
        <v>810013422</v>
      </c>
      <c r="F34" s="2">
        <v>1</v>
      </c>
      <c r="G34" s="4"/>
      <c r="H34" s="4"/>
      <c r="I34" s="4"/>
      <c r="J34" s="574">
        <f t="shared" si="1"/>
        <v>70.868223</v>
      </c>
      <c r="K34" s="574">
        <v>78.742469999999997</v>
      </c>
      <c r="L34" s="145">
        <f t="shared" si="0"/>
        <v>0</v>
      </c>
    </row>
    <row r="35" spans="1:12">
      <c r="A35" s="144">
        <v>662492921715</v>
      </c>
      <c r="B35" s="572" t="s">
        <v>10614</v>
      </c>
      <c r="C35" s="573" t="s">
        <v>10615</v>
      </c>
      <c r="D35" s="573" t="s">
        <v>10615</v>
      </c>
      <c r="E35" s="2">
        <v>810013423</v>
      </c>
      <c r="F35" s="2">
        <v>1</v>
      </c>
      <c r="G35" s="4"/>
      <c r="H35" s="4"/>
      <c r="I35" s="4"/>
      <c r="J35" s="574">
        <f t="shared" si="1"/>
        <v>83.141332200000008</v>
      </c>
      <c r="K35" s="574">
        <v>92.379258000000007</v>
      </c>
      <c r="L35" s="145">
        <f t="shared" si="0"/>
        <v>0</v>
      </c>
    </row>
    <row r="36" spans="1:12">
      <c r="A36" s="144">
        <v>662492921722</v>
      </c>
      <c r="B36" s="572" t="s">
        <v>10616</v>
      </c>
      <c r="C36" s="573" t="s">
        <v>10617</v>
      </c>
      <c r="D36" s="573" t="s">
        <v>10617</v>
      </c>
      <c r="E36" s="2">
        <v>810013418</v>
      </c>
      <c r="F36" s="2">
        <v>1</v>
      </c>
      <c r="G36" s="4"/>
      <c r="H36" s="4"/>
      <c r="I36" s="4"/>
      <c r="J36" s="574">
        <f t="shared" si="1"/>
        <v>101.22005700000001</v>
      </c>
      <c r="K36" s="574">
        <v>112.46673000000001</v>
      </c>
      <c r="L36" s="145">
        <f t="shared" si="0"/>
        <v>0</v>
      </c>
    </row>
    <row r="37" spans="1:12">
      <c r="A37" s="144">
        <v>662492921739</v>
      </c>
      <c r="B37" s="572" t="s">
        <v>10618</v>
      </c>
      <c r="C37" s="573" t="s">
        <v>10619</v>
      </c>
      <c r="D37" s="573" t="s">
        <v>10619</v>
      </c>
      <c r="E37" s="2">
        <v>810013419</v>
      </c>
      <c r="F37" s="2">
        <v>1</v>
      </c>
      <c r="G37" s="4"/>
      <c r="H37" s="4"/>
      <c r="I37" s="4"/>
      <c r="J37" s="574">
        <f t="shared" si="1"/>
        <v>94.251427200000009</v>
      </c>
      <c r="K37" s="574">
        <v>104.72380800000001</v>
      </c>
      <c r="L37" s="145">
        <f t="shared" si="0"/>
        <v>0</v>
      </c>
    </row>
    <row r="38" spans="1:12">
      <c r="A38" s="144">
        <v>662492921746</v>
      </c>
      <c r="B38" s="572" t="s">
        <v>10620</v>
      </c>
      <c r="C38" s="573" t="s">
        <v>10621</v>
      </c>
      <c r="D38" s="573" t="s">
        <v>10621</v>
      </c>
      <c r="E38" s="2">
        <v>810013420</v>
      </c>
      <c r="F38" s="2">
        <v>1</v>
      </c>
      <c r="G38" s="4"/>
      <c r="H38" s="4"/>
      <c r="I38" s="4"/>
      <c r="J38" s="574">
        <f t="shared" si="1"/>
        <v>107.55517500000001</v>
      </c>
      <c r="K38" s="574">
        <v>119.50575000000001</v>
      </c>
      <c r="L38" s="145">
        <f t="shared" si="0"/>
        <v>0</v>
      </c>
    </row>
    <row r="39" spans="1:12">
      <c r="A39" s="144">
        <v>662492921753</v>
      </c>
      <c r="B39" s="572" t="s">
        <v>10622</v>
      </c>
      <c r="C39" s="573" t="s">
        <v>10623</v>
      </c>
      <c r="D39" s="573" t="s">
        <v>10623</v>
      </c>
      <c r="E39" s="2">
        <v>810013415</v>
      </c>
      <c r="F39" s="2">
        <v>1</v>
      </c>
      <c r="G39" s="4"/>
      <c r="H39" s="4"/>
      <c r="I39" s="4"/>
      <c r="J39" s="574">
        <f t="shared" si="1"/>
        <v>106.77983220000002</v>
      </c>
      <c r="K39" s="574">
        <v>118.64425800000001</v>
      </c>
      <c r="L39" s="145">
        <f t="shared" si="0"/>
        <v>0</v>
      </c>
    </row>
    <row r="40" spans="1:12">
      <c r="A40" s="144">
        <v>662492921760</v>
      </c>
      <c r="B40" s="572" t="s">
        <v>10624</v>
      </c>
      <c r="C40" s="573" t="s">
        <v>10625</v>
      </c>
      <c r="D40" s="573" t="s">
        <v>10625</v>
      </c>
      <c r="E40" s="2">
        <v>810013416</v>
      </c>
      <c r="F40" s="2">
        <v>1</v>
      </c>
      <c r="G40" s="4"/>
      <c r="H40" s="4"/>
      <c r="I40" s="4"/>
      <c r="J40" s="574">
        <f t="shared" si="1"/>
        <v>110.91184200000001</v>
      </c>
      <c r="K40" s="574">
        <v>123.23538000000001</v>
      </c>
      <c r="L40" s="145">
        <f t="shared" si="0"/>
        <v>0</v>
      </c>
    </row>
    <row r="41" spans="1:12">
      <c r="A41" s="144">
        <v>662492921777</v>
      </c>
      <c r="B41" s="572" t="s">
        <v>10626</v>
      </c>
      <c r="C41" s="573" t="s">
        <v>10627</v>
      </c>
      <c r="D41" s="573" t="s">
        <v>10627</v>
      </c>
      <c r="E41" s="2">
        <v>810013417</v>
      </c>
      <c r="F41" s="2">
        <v>1</v>
      </c>
      <c r="G41" s="4"/>
      <c r="H41" s="4"/>
      <c r="I41" s="4"/>
      <c r="J41" s="574">
        <f t="shared" si="1"/>
        <v>163.15292700000001</v>
      </c>
      <c r="K41" s="574">
        <v>181.28103000000002</v>
      </c>
      <c r="L41" s="145">
        <f t="shared" si="0"/>
        <v>0</v>
      </c>
    </row>
    <row r="42" spans="1:12">
      <c r="A42" s="144">
        <v>662492321386</v>
      </c>
      <c r="B42" s="572" t="s">
        <v>8324</v>
      </c>
      <c r="C42" s="573" t="s">
        <v>8355</v>
      </c>
      <c r="D42" s="573" t="s">
        <v>8355</v>
      </c>
      <c r="E42" s="2">
        <v>810005201</v>
      </c>
      <c r="F42" s="2">
        <v>1</v>
      </c>
      <c r="G42" s="4"/>
      <c r="H42" s="4"/>
      <c r="I42" s="4"/>
      <c r="J42" s="574">
        <f t="shared" si="1"/>
        <v>115.16677200000001</v>
      </c>
      <c r="K42" s="574">
        <v>127.96308000000001</v>
      </c>
      <c r="L42" s="145">
        <f t="shared" si="0"/>
        <v>0</v>
      </c>
    </row>
    <row r="43" spans="1:12">
      <c r="A43" s="144">
        <v>662492586280</v>
      </c>
      <c r="B43" s="572" t="s">
        <v>8325</v>
      </c>
      <c r="C43" s="573" t="s">
        <v>8356</v>
      </c>
      <c r="D43" s="573" t="s">
        <v>8356</v>
      </c>
      <c r="E43" s="2">
        <v>810005870</v>
      </c>
      <c r="F43" s="2">
        <v>1</v>
      </c>
      <c r="G43" s="4"/>
      <c r="H43" s="4"/>
      <c r="I43" s="4"/>
      <c r="J43" s="574">
        <f t="shared" si="1"/>
        <v>153.48950820000002</v>
      </c>
      <c r="K43" s="574">
        <v>170.54389800000001</v>
      </c>
      <c r="L43" s="145">
        <f t="shared" si="0"/>
        <v>0</v>
      </c>
    </row>
    <row r="44" spans="1:12">
      <c r="A44" s="144">
        <v>662492450574</v>
      </c>
      <c r="B44" s="572" t="s">
        <v>8326</v>
      </c>
      <c r="C44" s="573" t="s">
        <v>8357</v>
      </c>
      <c r="D44" s="573" t="s">
        <v>8357</v>
      </c>
      <c r="E44" s="2">
        <v>810005982</v>
      </c>
      <c r="F44" s="2">
        <v>1</v>
      </c>
      <c r="G44" s="4"/>
      <c r="H44" s="4"/>
      <c r="I44" s="4"/>
      <c r="J44" s="574">
        <f t="shared" si="1"/>
        <v>161.99936820000005</v>
      </c>
      <c r="K44" s="574">
        <v>179.99929800000004</v>
      </c>
      <c r="L44" s="145">
        <f t="shared" si="0"/>
        <v>0</v>
      </c>
    </row>
    <row r="45" spans="1:12">
      <c r="A45" s="144">
        <v>662492920732</v>
      </c>
      <c r="B45" s="572" t="s">
        <v>8327</v>
      </c>
      <c r="C45" s="573" t="s">
        <v>8358</v>
      </c>
      <c r="D45" s="573" t="s">
        <v>8358</v>
      </c>
      <c r="E45" s="2">
        <v>810014144</v>
      </c>
      <c r="F45" s="2">
        <v>6</v>
      </c>
      <c r="G45" s="4"/>
      <c r="H45" s="4"/>
      <c r="I45" s="4"/>
      <c r="J45" s="574">
        <f t="shared" si="1"/>
        <v>12.824608642560001</v>
      </c>
      <c r="K45" s="574">
        <v>14.249565158400001</v>
      </c>
      <c r="L45" s="145">
        <f t="shared" si="0"/>
        <v>0</v>
      </c>
    </row>
    <row r="46" spans="1:12">
      <c r="A46" s="144">
        <v>662492516034</v>
      </c>
      <c r="B46" s="572" t="s">
        <v>8328</v>
      </c>
      <c r="C46" s="573" t="s">
        <v>8359</v>
      </c>
      <c r="D46" s="573" t="s">
        <v>8359</v>
      </c>
      <c r="E46" s="2">
        <v>810005872</v>
      </c>
      <c r="F46" s="2">
        <v>6</v>
      </c>
      <c r="G46" s="4"/>
      <c r="H46" s="4"/>
      <c r="I46" s="4"/>
      <c r="J46" s="574">
        <f t="shared" si="1"/>
        <v>23.010661440000003</v>
      </c>
      <c r="K46" s="574">
        <v>25.567401600000004</v>
      </c>
      <c r="L46" s="145">
        <f t="shared" si="0"/>
        <v>0</v>
      </c>
    </row>
    <row r="47" spans="1:12">
      <c r="A47" s="144">
        <v>662492678848</v>
      </c>
      <c r="B47" s="572" t="s">
        <v>8329</v>
      </c>
      <c r="C47" s="573" t="s">
        <v>8360</v>
      </c>
      <c r="D47" s="573" t="s">
        <v>8360</v>
      </c>
      <c r="E47" s="2">
        <v>810005984</v>
      </c>
      <c r="F47" s="2">
        <v>6</v>
      </c>
      <c r="G47" s="4"/>
      <c r="H47" s="4"/>
      <c r="I47" s="4"/>
      <c r="J47" s="574">
        <f t="shared" si="1"/>
        <v>29.402511840000003</v>
      </c>
      <c r="K47" s="574">
        <v>32.669457600000001</v>
      </c>
      <c r="L47" s="145">
        <f t="shared" si="0"/>
        <v>0</v>
      </c>
    </row>
    <row r="48" spans="1:12">
      <c r="A48" s="144">
        <v>662492420546</v>
      </c>
      <c r="B48" s="572" t="s">
        <v>8330</v>
      </c>
      <c r="C48" s="573" t="s">
        <v>8361</v>
      </c>
      <c r="D48" s="573" t="s">
        <v>8361</v>
      </c>
      <c r="E48" s="2">
        <v>810005203</v>
      </c>
      <c r="F48" s="2">
        <v>1</v>
      </c>
      <c r="G48" s="4"/>
      <c r="H48" s="4"/>
      <c r="I48" s="4"/>
      <c r="J48" s="574">
        <f t="shared" si="1"/>
        <v>104.92861616640002</v>
      </c>
      <c r="K48" s="574">
        <v>116.58735129600002</v>
      </c>
      <c r="L48" s="145">
        <f t="shared" si="0"/>
        <v>0</v>
      </c>
    </row>
    <row r="49" spans="1:12">
      <c r="A49" s="144">
        <v>662492825334</v>
      </c>
      <c r="B49" s="572" t="s">
        <v>8331</v>
      </c>
      <c r="C49" s="573" t="s">
        <v>8362</v>
      </c>
      <c r="D49" s="573" t="s">
        <v>8362</v>
      </c>
      <c r="E49" s="2">
        <v>810005204</v>
      </c>
      <c r="F49" s="2">
        <v>1</v>
      </c>
      <c r="G49" s="4"/>
      <c r="H49" s="4"/>
      <c r="I49" s="4"/>
      <c r="J49" s="574">
        <f t="shared" si="1"/>
        <v>144.20014502400005</v>
      </c>
      <c r="K49" s="574">
        <v>160.22238336000004</v>
      </c>
      <c r="L49" s="145">
        <f t="shared" si="0"/>
        <v>0</v>
      </c>
    </row>
    <row r="50" spans="1:12">
      <c r="A50" s="144">
        <v>662492464915</v>
      </c>
      <c r="B50" s="572" t="s">
        <v>8332</v>
      </c>
      <c r="C50" s="573" t="s">
        <v>8363</v>
      </c>
      <c r="D50" s="573" t="s">
        <v>8363</v>
      </c>
      <c r="E50" s="2">
        <v>810005873</v>
      </c>
      <c r="F50" s="2">
        <v>1</v>
      </c>
      <c r="G50" s="4"/>
      <c r="H50" s="4"/>
      <c r="I50" s="4"/>
      <c r="J50" s="574">
        <f t="shared" si="1"/>
        <v>151.87036550400003</v>
      </c>
      <c r="K50" s="574">
        <v>168.74485056000003</v>
      </c>
      <c r="L50" s="145">
        <f t="shared" si="0"/>
        <v>0</v>
      </c>
    </row>
    <row r="51" spans="1:12">
      <c r="A51" s="144">
        <v>662492173251</v>
      </c>
      <c r="B51" s="572" t="s">
        <v>8333</v>
      </c>
      <c r="C51" s="573" t="s">
        <v>8364</v>
      </c>
      <c r="D51" s="573" t="s">
        <v>8364</v>
      </c>
      <c r="E51" s="2">
        <v>810006939</v>
      </c>
      <c r="F51" s="2">
        <v>1</v>
      </c>
      <c r="G51" s="4"/>
      <c r="H51" s="4"/>
      <c r="I51" s="4"/>
      <c r="J51" s="574">
        <f t="shared" si="1"/>
        <v>91.12221930240004</v>
      </c>
      <c r="K51" s="574">
        <v>101.24691033600004</v>
      </c>
      <c r="L51" s="145">
        <f t="shared" si="0"/>
        <v>0</v>
      </c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3"/>
  <dimension ref="A1:L119"/>
  <sheetViews>
    <sheetView workbookViewId="0">
      <selection activeCell="L4" sqref="L4"/>
    </sheetView>
  </sheetViews>
  <sheetFormatPr defaultRowHeight="15"/>
  <cols>
    <col min="1" max="1" width="9.109375" style="43" bestFit="1" customWidth="1"/>
    <col min="2" max="2" width="28.88671875" style="4" customWidth="1"/>
    <col min="3" max="5" width="7.44140625" style="4" customWidth="1"/>
    <col min="6" max="6" width="3.33203125" style="12" bestFit="1" customWidth="1"/>
    <col min="7" max="7" width="3.44140625" style="3" bestFit="1" customWidth="1"/>
    <col min="8" max="8" width="4" style="3" bestFit="1" customWidth="1"/>
    <col min="9" max="9" width="3.77734375" style="71" bestFit="1" customWidth="1"/>
    <col min="10" max="10" width="7" style="202" customWidth="1"/>
    <col min="11" max="11" width="6.88671875" style="145" bestFit="1" customWidth="1"/>
    <col min="12" max="12" width="8.88671875" style="36" customWidth="1"/>
  </cols>
  <sheetData>
    <row r="1" spans="1:12" ht="18">
      <c r="A1" s="876" t="s">
        <v>1839</v>
      </c>
      <c r="B1" s="879"/>
      <c r="C1" s="879"/>
      <c r="D1" s="879"/>
      <c r="E1" s="879"/>
      <c r="F1" s="879"/>
      <c r="G1" s="879"/>
      <c r="H1" s="879"/>
      <c r="I1" s="879"/>
      <c r="J1" s="879"/>
      <c r="K1" s="879"/>
    </row>
    <row r="2" spans="1:12">
      <c r="B2" s="4" t="s">
        <v>488</v>
      </c>
      <c r="K2" s="145" t="s">
        <v>488</v>
      </c>
    </row>
    <row r="3" spans="1:12" ht="45.75" thickBot="1">
      <c r="A3" s="44" t="s">
        <v>1073</v>
      </c>
      <c r="B3" s="27" t="s">
        <v>489</v>
      </c>
      <c r="C3" s="27" t="s">
        <v>8255</v>
      </c>
      <c r="D3" s="27" t="s">
        <v>8038</v>
      </c>
      <c r="E3" s="27" t="s">
        <v>8253</v>
      </c>
      <c r="F3" s="146" t="s">
        <v>1074</v>
      </c>
      <c r="G3" s="29" t="s">
        <v>1075</v>
      </c>
      <c r="H3" s="30" t="s">
        <v>1076</v>
      </c>
      <c r="I3" s="78" t="s">
        <v>3069</v>
      </c>
      <c r="J3" s="209" t="s">
        <v>1840</v>
      </c>
      <c r="K3" s="566" t="s">
        <v>12523</v>
      </c>
      <c r="L3" s="261" t="s">
        <v>8041</v>
      </c>
    </row>
    <row r="4" spans="1:12" ht="15.75" thickTop="1">
      <c r="A4" s="13"/>
      <c r="H4" s="50"/>
      <c r="I4" s="76"/>
      <c r="J4" s="198">
        <v>0.8</v>
      </c>
      <c r="K4" s="147"/>
      <c r="L4" s="551" t="s">
        <v>8042</v>
      </c>
    </row>
    <row r="5" spans="1:12">
      <c r="B5" s="53" t="s">
        <v>1807</v>
      </c>
      <c r="C5" s="53"/>
      <c r="D5" s="53"/>
      <c r="E5" s="53"/>
    </row>
    <row r="6" spans="1:12" ht="19.5">
      <c r="A6" s="63">
        <v>662492610503</v>
      </c>
      <c r="B6" s="39" t="s">
        <v>770</v>
      </c>
      <c r="C6" s="565" t="s">
        <v>3020</v>
      </c>
      <c r="D6" s="565" t="s">
        <v>3020</v>
      </c>
      <c r="E6" s="2">
        <v>810002973</v>
      </c>
      <c r="F6" s="96">
        <v>1</v>
      </c>
      <c r="G6" s="41">
        <v>9.4</v>
      </c>
      <c r="H6" s="41">
        <v>2.9611000000000001</v>
      </c>
      <c r="I6" s="85">
        <v>40</v>
      </c>
      <c r="J6" s="202">
        <f t="shared" ref="J6:J19" si="0">K6*$J$4</f>
        <v>180.16642758568716</v>
      </c>
      <c r="K6" s="145">
        <v>225.20803448210893</v>
      </c>
      <c r="L6" s="36">
        <f>IF($L$4="(net)",0,(K6*$L$4))</f>
        <v>0</v>
      </c>
    </row>
    <row r="7" spans="1:12" ht="19.5">
      <c r="A7" s="63">
        <v>662492826201</v>
      </c>
      <c r="B7" s="39" t="s">
        <v>4008</v>
      </c>
      <c r="C7" s="238" t="s">
        <v>2188</v>
      </c>
      <c r="D7" s="238" t="s">
        <v>2188</v>
      </c>
      <c r="E7" s="2">
        <v>810002974</v>
      </c>
      <c r="F7" s="96">
        <v>1</v>
      </c>
      <c r="G7" s="41">
        <v>11</v>
      </c>
      <c r="H7" s="41">
        <v>3.1032000000000002</v>
      </c>
      <c r="I7" s="85">
        <v>40</v>
      </c>
      <c r="J7" s="202">
        <f t="shared" si="0"/>
        <v>212.38691270231413</v>
      </c>
      <c r="K7" s="145">
        <v>265.48364087789264</v>
      </c>
      <c r="L7" s="36">
        <f t="shared" ref="L7:L79" si="1">IF($L$4="(net)",0,(K7*$L$4))</f>
        <v>0</v>
      </c>
    </row>
    <row r="8" spans="1:12" ht="19.5">
      <c r="A8" s="63">
        <v>662492312308</v>
      </c>
      <c r="B8" s="39" t="s">
        <v>2299</v>
      </c>
      <c r="C8" s="238" t="s">
        <v>2189</v>
      </c>
      <c r="D8" s="238" t="s">
        <v>2189</v>
      </c>
      <c r="E8" s="2">
        <v>810002975</v>
      </c>
      <c r="F8" s="96">
        <v>1</v>
      </c>
      <c r="G8" s="41">
        <v>11.66</v>
      </c>
      <c r="H8" s="41">
        <v>2.9611000000000001</v>
      </c>
      <c r="I8" s="85">
        <v>40</v>
      </c>
      <c r="J8" s="202">
        <f t="shared" si="0"/>
        <v>191.87827725978531</v>
      </c>
      <c r="K8" s="145">
        <v>239.84784657473162</v>
      </c>
      <c r="L8" s="36">
        <f t="shared" si="1"/>
        <v>0</v>
      </c>
    </row>
    <row r="9" spans="1:12" ht="19.5">
      <c r="A9" s="63">
        <v>662492841204</v>
      </c>
      <c r="B9" s="39" t="s">
        <v>194</v>
      </c>
      <c r="C9" s="238" t="s">
        <v>2190</v>
      </c>
      <c r="D9" s="238" t="s">
        <v>2190</v>
      </c>
      <c r="E9" s="2">
        <v>810002976</v>
      </c>
      <c r="F9" s="96">
        <v>1</v>
      </c>
      <c r="G9" s="41">
        <v>14.88</v>
      </c>
      <c r="H9" s="41">
        <v>4.3651</v>
      </c>
      <c r="I9" s="85">
        <v>40</v>
      </c>
      <c r="J9" s="202">
        <f t="shared" si="0"/>
        <v>234.36597861053372</v>
      </c>
      <c r="K9" s="145">
        <v>292.95747326316712</v>
      </c>
      <c r="L9" s="36">
        <f t="shared" si="1"/>
        <v>0</v>
      </c>
    </row>
    <row r="10" spans="1:12" ht="19.5">
      <c r="A10" s="63">
        <v>662492736906</v>
      </c>
      <c r="B10" s="39" t="s">
        <v>2558</v>
      </c>
      <c r="C10" s="238" t="s">
        <v>2191</v>
      </c>
      <c r="D10" s="238" t="s">
        <v>2191</v>
      </c>
      <c r="E10" s="2">
        <v>810002977</v>
      </c>
      <c r="F10" s="96">
        <v>1</v>
      </c>
      <c r="G10" s="41">
        <v>15.74</v>
      </c>
      <c r="H10" s="41">
        <v>5.3533999999999997</v>
      </c>
      <c r="I10" s="85">
        <v>12</v>
      </c>
      <c r="J10" s="202">
        <f t="shared" si="0"/>
        <v>227.03962330779382</v>
      </c>
      <c r="K10" s="145">
        <v>283.79952913474227</v>
      </c>
      <c r="L10" s="36">
        <f t="shared" si="1"/>
        <v>0</v>
      </c>
    </row>
    <row r="11" spans="1:12" ht="19.5">
      <c r="A11" s="63">
        <v>662492729106</v>
      </c>
      <c r="B11" s="39" t="s">
        <v>3162</v>
      </c>
      <c r="C11" s="238" t="s">
        <v>2192</v>
      </c>
      <c r="D11" s="238" t="s">
        <v>2192</v>
      </c>
      <c r="E11" s="2">
        <v>810002978</v>
      </c>
      <c r="F11" s="96">
        <v>1</v>
      </c>
      <c r="G11" s="41">
        <v>18.2</v>
      </c>
      <c r="H11" s="41">
        <v>5.3533999999999997</v>
      </c>
      <c r="I11" s="85">
        <v>12</v>
      </c>
      <c r="J11" s="202">
        <f t="shared" si="0"/>
        <v>316.40052038064891</v>
      </c>
      <c r="K11" s="145">
        <v>395.50065047581114</v>
      </c>
      <c r="L11" s="36">
        <f t="shared" si="1"/>
        <v>0</v>
      </c>
    </row>
    <row r="12" spans="1:12" ht="19.5">
      <c r="A12" s="63">
        <v>662492710104</v>
      </c>
      <c r="B12" s="39" t="s">
        <v>494</v>
      </c>
      <c r="C12" s="238" t="s">
        <v>2193</v>
      </c>
      <c r="D12" s="238" t="s">
        <v>2193</v>
      </c>
      <c r="E12" s="2">
        <v>810002979</v>
      </c>
      <c r="F12" s="96">
        <v>1</v>
      </c>
      <c r="G12" s="41">
        <v>14.86</v>
      </c>
      <c r="H12" s="41">
        <v>7.1132</v>
      </c>
      <c r="I12" s="107" t="s">
        <v>490</v>
      </c>
      <c r="J12" s="202">
        <f t="shared" si="0"/>
        <v>238.02915626190358</v>
      </c>
      <c r="K12" s="145">
        <v>297.53644532737945</v>
      </c>
      <c r="L12" s="36">
        <f t="shared" si="1"/>
        <v>0</v>
      </c>
    </row>
    <row r="13" spans="1:12" ht="19.5">
      <c r="A13" s="63">
        <v>662492666005</v>
      </c>
      <c r="B13" s="39" t="s">
        <v>879</v>
      </c>
      <c r="C13" s="238" t="s">
        <v>2194</v>
      </c>
      <c r="D13" s="238" t="s">
        <v>2194</v>
      </c>
      <c r="E13" s="2">
        <v>810002980</v>
      </c>
      <c r="F13" s="96">
        <v>1</v>
      </c>
      <c r="G13" s="41">
        <v>18.72</v>
      </c>
      <c r="H13" s="41">
        <v>7.1132</v>
      </c>
      <c r="I13" s="107" t="s">
        <v>490</v>
      </c>
      <c r="J13" s="202">
        <f t="shared" si="0"/>
        <v>463.40111999999999</v>
      </c>
      <c r="K13" s="145">
        <v>579.25139999999999</v>
      </c>
      <c r="L13" s="36">
        <f t="shared" si="1"/>
        <v>0</v>
      </c>
    </row>
    <row r="14" spans="1:12" ht="19.5">
      <c r="A14" s="63">
        <v>662492377505</v>
      </c>
      <c r="B14" s="39" t="s">
        <v>880</v>
      </c>
      <c r="C14" s="238" t="s">
        <v>2195</v>
      </c>
      <c r="D14" s="238" t="s">
        <v>2195</v>
      </c>
      <c r="E14" s="2">
        <v>810002981</v>
      </c>
      <c r="F14" s="96">
        <v>1</v>
      </c>
      <c r="G14" s="41">
        <v>21.5</v>
      </c>
      <c r="H14" s="41">
        <v>7.1132</v>
      </c>
      <c r="I14" s="85">
        <v>6</v>
      </c>
      <c r="J14" s="202">
        <f t="shared" si="0"/>
        <v>249.00579070315641</v>
      </c>
      <c r="K14" s="145">
        <v>311.25723837894549</v>
      </c>
      <c r="L14" s="36">
        <f t="shared" si="1"/>
        <v>0</v>
      </c>
    </row>
    <row r="15" spans="1:12" ht="19.5">
      <c r="A15" s="63">
        <v>662492423905</v>
      </c>
      <c r="B15" s="39" t="s">
        <v>881</v>
      </c>
      <c r="C15" s="238" t="s">
        <v>2196</v>
      </c>
      <c r="D15" s="238" t="s">
        <v>2196</v>
      </c>
      <c r="E15" s="2">
        <v>810002982</v>
      </c>
      <c r="F15" s="96">
        <v>1</v>
      </c>
      <c r="G15" s="41">
        <v>23.5</v>
      </c>
      <c r="H15" s="41">
        <v>7.1132</v>
      </c>
      <c r="I15" s="85">
        <v>6</v>
      </c>
      <c r="J15" s="202">
        <f t="shared" si="0"/>
        <v>322.25644521769806</v>
      </c>
      <c r="K15" s="145">
        <v>402.82055652212256</v>
      </c>
      <c r="L15" s="36">
        <f t="shared" si="1"/>
        <v>0</v>
      </c>
    </row>
    <row r="16" spans="1:12" ht="19.5">
      <c r="A16" s="63">
        <v>662492569900</v>
      </c>
      <c r="B16" s="39" t="s">
        <v>4763</v>
      </c>
      <c r="C16" s="238" t="s">
        <v>2197</v>
      </c>
      <c r="D16" s="238" t="s">
        <v>2197</v>
      </c>
      <c r="E16" s="2">
        <v>810002983</v>
      </c>
      <c r="F16" s="96">
        <v>1</v>
      </c>
      <c r="G16" s="41">
        <v>18.5</v>
      </c>
      <c r="H16" s="41">
        <v>12.8544</v>
      </c>
      <c r="I16" s="85">
        <v>6</v>
      </c>
      <c r="J16" s="202">
        <f t="shared" si="0"/>
        <v>295.03229354726403</v>
      </c>
      <c r="K16" s="145">
        <v>368.79036693408</v>
      </c>
      <c r="L16" s="36">
        <f t="shared" si="1"/>
        <v>0</v>
      </c>
    </row>
    <row r="17" spans="1:12" ht="19.5">
      <c r="A17" s="63">
        <v>662492502402</v>
      </c>
      <c r="B17" s="39" t="s">
        <v>4063</v>
      </c>
      <c r="C17" s="238" t="s">
        <v>2198</v>
      </c>
      <c r="D17" s="238" t="s">
        <v>2198</v>
      </c>
      <c r="E17" s="2">
        <v>810002984</v>
      </c>
      <c r="F17" s="96">
        <v>1</v>
      </c>
      <c r="G17" s="41">
        <v>22.2</v>
      </c>
      <c r="H17" s="41">
        <v>12.8544</v>
      </c>
      <c r="I17" s="85">
        <v>3</v>
      </c>
      <c r="J17" s="202">
        <f t="shared" si="0"/>
        <v>424.78672391748523</v>
      </c>
      <c r="K17" s="145">
        <v>530.98340489685654</v>
      </c>
      <c r="L17" s="36">
        <f t="shared" si="1"/>
        <v>0</v>
      </c>
    </row>
    <row r="18" spans="1:12" ht="19.5">
      <c r="A18" s="63">
        <v>662492348901</v>
      </c>
      <c r="B18" s="39" t="s">
        <v>2273</v>
      </c>
      <c r="C18" s="238" t="s">
        <v>2199</v>
      </c>
      <c r="D18" s="238" t="s">
        <v>2199</v>
      </c>
      <c r="E18" s="2">
        <v>810002985</v>
      </c>
      <c r="F18" s="96">
        <v>1</v>
      </c>
      <c r="G18" s="41">
        <v>23.94</v>
      </c>
      <c r="H18" s="41">
        <v>17.796199999999999</v>
      </c>
      <c r="I18" s="107">
        <v>6</v>
      </c>
      <c r="J18" s="202">
        <f t="shared" si="0"/>
        <v>380.85438912676005</v>
      </c>
      <c r="K18" s="145">
        <v>476.06798640845005</v>
      </c>
      <c r="L18" s="36">
        <f t="shared" si="1"/>
        <v>0</v>
      </c>
    </row>
    <row r="19" spans="1:12" ht="19.5">
      <c r="A19" s="63">
        <v>662492152508</v>
      </c>
      <c r="B19" s="39" t="s">
        <v>4578</v>
      </c>
      <c r="C19" s="238" t="s">
        <v>2200</v>
      </c>
      <c r="D19" s="238" t="s">
        <v>2200</v>
      </c>
      <c r="E19" s="2">
        <v>810002986</v>
      </c>
      <c r="F19" s="96">
        <v>1</v>
      </c>
      <c r="G19" s="41">
        <v>28.94</v>
      </c>
      <c r="H19" s="41">
        <v>17.796199999999999</v>
      </c>
      <c r="I19" s="107">
        <v>6</v>
      </c>
      <c r="J19" s="202">
        <f t="shared" si="0"/>
        <v>648.76156800000001</v>
      </c>
      <c r="K19" s="145">
        <v>810.95195999999999</v>
      </c>
      <c r="L19" s="36">
        <f t="shared" si="1"/>
        <v>0</v>
      </c>
    </row>
    <row r="20" spans="1:12">
      <c r="E20" s="2" t="s">
        <v>8043</v>
      </c>
    </row>
    <row r="21" spans="1:12">
      <c r="B21" s="53" t="s">
        <v>8235</v>
      </c>
      <c r="E21" s="2"/>
    </row>
    <row r="22" spans="1:12">
      <c r="A22" s="43">
        <v>662492263310</v>
      </c>
      <c r="B22" s="4" t="s">
        <v>8236</v>
      </c>
      <c r="C22" s="4" t="s">
        <v>8237</v>
      </c>
      <c r="D22" s="4" t="s">
        <v>8237</v>
      </c>
      <c r="E22" s="2">
        <v>810009362</v>
      </c>
      <c r="J22" s="202">
        <f>K22*$J$4</f>
        <v>19.046156752896007</v>
      </c>
      <c r="K22" s="145">
        <v>23.807695941120006</v>
      </c>
      <c r="L22" s="36">
        <f t="shared" si="1"/>
        <v>0</v>
      </c>
    </row>
    <row r="23" spans="1:12">
      <c r="A23" s="43">
        <v>662492834183</v>
      </c>
      <c r="B23" s="4" t="s">
        <v>8238</v>
      </c>
      <c r="C23" s="4" t="s">
        <v>8241</v>
      </c>
      <c r="D23" s="4" t="s">
        <v>8241</v>
      </c>
      <c r="E23" s="2">
        <v>810004434</v>
      </c>
      <c r="H23" s="3">
        <v>3.9590000000000001</v>
      </c>
      <c r="J23" s="202">
        <f>K23*$J$4</f>
        <v>85.206490736640021</v>
      </c>
      <c r="K23" s="145">
        <v>106.50811342080002</v>
      </c>
      <c r="L23" s="36">
        <f t="shared" si="1"/>
        <v>0</v>
      </c>
    </row>
    <row r="24" spans="1:12">
      <c r="A24" s="43">
        <v>662492724927</v>
      </c>
      <c r="B24" s="4" t="s">
        <v>8239</v>
      </c>
      <c r="C24" s="4" t="s">
        <v>8242</v>
      </c>
      <c r="D24" s="4" t="s">
        <v>8242</v>
      </c>
      <c r="E24" s="2">
        <v>810009458</v>
      </c>
      <c r="F24" s="12">
        <v>1</v>
      </c>
      <c r="G24" s="3">
        <v>8</v>
      </c>
      <c r="H24" s="3">
        <v>2.2999999999999998</v>
      </c>
      <c r="I24" s="71">
        <v>40</v>
      </c>
      <c r="J24" s="202">
        <f>K24*$J$4</f>
        <v>120.29151633408003</v>
      </c>
      <c r="K24" s="145">
        <v>150.36439541760004</v>
      </c>
      <c r="L24" s="36">
        <f t="shared" si="1"/>
        <v>0</v>
      </c>
    </row>
    <row r="25" spans="1:12">
      <c r="A25" s="43">
        <v>662492383988</v>
      </c>
      <c r="B25" s="4" t="s">
        <v>8240</v>
      </c>
      <c r="C25" s="4" t="s">
        <v>8243</v>
      </c>
      <c r="D25" s="4" t="s">
        <v>8243</v>
      </c>
      <c r="E25" s="2">
        <v>810009459</v>
      </c>
      <c r="H25" s="3">
        <v>2.2999999999999998</v>
      </c>
      <c r="J25" s="202">
        <f>K25*$J$4</f>
        <v>170.41298147328004</v>
      </c>
      <c r="K25" s="145">
        <v>213.01622684160003</v>
      </c>
      <c r="L25" s="36">
        <f t="shared" si="1"/>
        <v>0</v>
      </c>
    </row>
    <row r="26" spans="1:12">
      <c r="E26" s="2"/>
    </row>
    <row r="27" spans="1:12">
      <c r="A27" s="149"/>
      <c r="B27" s="53" t="s">
        <v>4579</v>
      </c>
      <c r="C27" s="53"/>
      <c r="D27" s="53"/>
      <c r="E27" s="2" t="s">
        <v>8043</v>
      </c>
      <c r="H27" s="50"/>
      <c r="I27" s="76"/>
      <c r="K27" s="147"/>
    </row>
    <row r="28" spans="1:12">
      <c r="A28" s="13">
        <v>662492383308</v>
      </c>
      <c r="B28" s="4" t="s">
        <v>1677</v>
      </c>
      <c r="C28" s="4" t="s">
        <v>2201</v>
      </c>
      <c r="D28" s="4" t="s">
        <v>2201</v>
      </c>
      <c r="E28" s="2">
        <v>810002987</v>
      </c>
      <c r="F28" s="12">
        <v>1</v>
      </c>
      <c r="G28" s="3">
        <v>7</v>
      </c>
      <c r="H28" s="3">
        <v>2.9611000000000001</v>
      </c>
      <c r="I28" s="71">
        <v>40</v>
      </c>
      <c r="J28" s="202">
        <f t="shared" ref="J28:J37" si="2">K28*$J$4</f>
        <v>111.31416595536081</v>
      </c>
      <c r="K28" s="145">
        <v>139.14270744420099</v>
      </c>
      <c r="L28" s="36">
        <f t="shared" si="1"/>
        <v>0</v>
      </c>
    </row>
    <row r="29" spans="1:12">
      <c r="A29" s="13">
        <v>662492664506</v>
      </c>
      <c r="B29" s="1" t="s">
        <v>1678</v>
      </c>
      <c r="C29" s="35" t="s">
        <v>2202</v>
      </c>
      <c r="D29" s="35" t="s">
        <v>2202</v>
      </c>
      <c r="E29" s="2">
        <v>810002988</v>
      </c>
      <c r="F29" s="12">
        <v>1</v>
      </c>
      <c r="G29" s="3">
        <v>8.2200000000000006</v>
      </c>
      <c r="H29" s="3">
        <v>2.9611000000000001</v>
      </c>
      <c r="I29" s="71">
        <v>40</v>
      </c>
      <c r="J29" s="202">
        <f t="shared" si="2"/>
        <v>140.60668865346332</v>
      </c>
      <c r="K29" s="145">
        <v>175.75836081682914</v>
      </c>
      <c r="L29" s="36">
        <f t="shared" si="1"/>
        <v>0</v>
      </c>
    </row>
    <row r="30" spans="1:12">
      <c r="A30" s="18">
        <v>662492160404</v>
      </c>
      <c r="B30" s="35" t="s">
        <v>1679</v>
      </c>
      <c r="C30" s="35" t="s">
        <v>2203</v>
      </c>
      <c r="D30" s="35" t="s">
        <v>2203</v>
      </c>
      <c r="E30" s="2">
        <v>810002989</v>
      </c>
      <c r="F30" s="12">
        <v>1</v>
      </c>
      <c r="G30" s="3">
        <v>12</v>
      </c>
      <c r="H30" s="3">
        <v>5.3533999999999997</v>
      </c>
      <c r="I30" s="71">
        <v>40</v>
      </c>
      <c r="J30" s="202">
        <f t="shared" si="2"/>
        <v>213.85734316800486</v>
      </c>
      <c r="K30" s="145">
        <v>267.32167896000607</v>
      </c>
      <c r="L30" s="36">
        <f t="shared" si="1"/>
        <v>0</v>
      </c>
    </row>
    <row r="31" spans="1:12">
      <c r="A31" s="18">
        <v>662492323007</v>
      </c>
      <c r="B31" s="4" t="s">
        <v>1680</v>
      </c>
      <c r="C31" s="4" t="s">
        <v>2216</v>
      </c>
      <c r="D31" s="4" t="s">
        <v>2216</v>
      </c>
      <c r="E31" s="2">
        <v>810002990</v>
      </c>
      <c r="F31" s="12">
        <v>6</v>
      </c>
      <c r="G31" s="3">
        <v>9</v>
      </c>
      <c r="H31" s="3">
        <v>1.7945</v>
      </c>
      <c r="I31" s="71">
        <v>144</v>
      </c>
      <c r="J31" s="202">
        <f t="shared" si="2"/>
        <v>48.317829162083598</v>
      </c>
      <c r="K31" s="145">
        <v>60.397286452604497</v>
      </c>
      <c r="L31" s="36">
        <f t="shared" si="1"/>
        <v>0</v>
      </c>
    </row>
    <row r="32" spans="1:12">
      <c r="A32" s="18">
        <v>662492353202</v>
      </c>
      <c r="B32" s="4" t="s">
        <v>1688</v>
      </c>
      <c r="C32" s="4" t="s">
        <v>396</v>
      </c>
      <c r="D32" s="4" t="s">
        <v>396</v>
      </c>
      <c r="E32" s="2">
        <v>810002991</v>
      </c>
      <c r="F32" s="12">
        <v>6</v>
      </c>
      <c r="J32" s="202">
        <f t="shared" si="2"/>
        <v>116.89867869388803</v>
      </c>
      <c r="K32" s="145">
        <v>146.12334836736002</v>
      </c>
      <c r="L32" s="36">
        <f t="shared" si="1"/>
        <v>0</v>
      </c>
    </row>
    <row r="33" spans="1:12">
      <c r="A33" s="18">
        <v>662492761601</v>
      </c>
      <c r="B33" s="4" t="s">
        <v>1681</v>
      </c>
      <c r="C33" s="4" t="s">
        <v>2217</v>
      </c>
      <c r="D33" s="4" t="s">
        <v>2217</v>
      </c>
      <c r="E33" s="2">
        <v>810002992</v>
      </c>
      <c r="F33" s="12">
        <v>6</v>
      </c>
      <c r="G33" s="3">
        <v>0.4</v>
      </c>
      <c r="H33" s="3">
        <v>0.1</v>
      </c>
      <c r="J33" s="202">
        <f t="shared" si="2"/>
        <v>12.975231360000004</v>
      </c>
      <c r="K33" s="145">
        <v>16.219039200000005</v>
      </c>
      <c r="L33" s="36">
        <f t="shared" si="1"/>
        <v>0</v>
      </c>
    </row>
    <row r="34" spans="1:12">
      <c r="A34" s="18">
        <v>662492710463</v>
      </c>
      <c r="B34" s="4" t="s">
        <v>8070</v>
      </c>
      <c r="C34" s="4" t="s">
        <v>8071</v>
      </c>
      <c r="D34" s="4" t="s">
        <v>8071</v>
      </c>
      <c r="E34" s="2">
        <v>810004452</v>
      </c>
      <c r="F34" s="12">
        <v>1</v>
      </c>
      <c r="H34" s="3">
        <v>0.2031</v>
      </c>
      <c r="J34" s="202">
        <f t="shared" si="2"/>
        <v>37.072089600000005</v>
      </c>
      <c r="K34" s="145">
        <v>46.340112000000005</v>
      </c>
      <c r="L34" s="36">
        <f t="shared" si="1"/>
        <v>0</v>
      </c>
    </row>
    <row r="35" spans="1:12">
      <c r="A35" s="13">
        <v>662492228807</v>
      </c>
      <c r="B35" s="4" t="s">
        <v>5236</v>
      </c>
      <c r="C35" s="4" t="s">
        <v>4899</v>
      </c>
      <c r="D35" s="4" t="s">
        <v>4899</v>
      </c>
      <c r="E35" s="2">
        <v>810002993</v>
      </c>
      <c r="F35" s="12">
        <v>6</v>
      </c>
      <c r="G35" s="3">
        <v>3.84</v>
      </c>
      <c r="H35" s="3">
        <v>0.39090000000000003</v>
      </c>
      <c r="I35" s="71">
        <v>720</v>
      </c>
      <c r="J35" s="202">
        <f t="shared" si="2"/>
        <v>15.426621376895888</v>
      </c>
      <c r="K35" s="145">
        <v>19.283276721119858</v>
      </c>
      <c r="L35" s="36">
        <f t="shared" si="1"/>
        <v>0</v>
      </c>
    </row>
    <row r="36" spans="1:12">
      <c r="A36" s="13">
        <v>662492347294</v>
      </c>
      <c r="B36" s="4" t="s">
        <v>8075</v>
      </c>
      <c r="C36" s="4" t="s">
        <v>8076</v>
      </c>
      <c r="D36" s="4" t="s">
        <v>8076</v>
      </c>
      <c r="E36" s="2">
        <v>810004451</v>
      </c>
      <c r="F36" s="12">
        <v>6</v>
      </c>
      <c r="H36" s="3">
        <v>0.32900000000000001</v>
      </c>
      <c r="J36" s="202">
        <f t="shared" si="2"/>
        <v>37.17007854723073</v>
      </c>
      <c r="K36" s="145">
        <v>46.462598184038413</v>
      </c>
      <c r="L36" s="36">
        <f t="shared" si="1"/>
        <v>0</v>
      </c>
    </row>
    <row r="37" spans="1:12">
      <c r="A37" s="13">
        <v>662492729878</v>
      </c>
      <c r="B37" s="4" t="s">
        <v>6259</v>
      </c>
      <c r="C37" s="4" t="s">
        <v>6258</v>
      </c>
      <c r="D37" s="4" t="s">
        <v>6258</v>
      </c>
      <c r="E37" s="2">
        <v>810007024</v>
      </c>
      <c r="J37" s="202">
        <f t="shared" si="2"/>
        <v>42.621690067491237</v>
      </c>
      <c r="K37" s="145">
        <v>53.277112584364041</v>
      </c>
      <c r="L37" s="36">
        <f t="shared" si="1"/>
        <v>0</v>
      </c>
    </row>
    <row r="38" spans="1:12">
      <c r="A38" s="13">
        <v>662492205709</v>
      </c>
      <c r="B38" s="4" t="s">
        <v>1689</v>
      </c>
      <c r="C38" s="4" t="s">
        <v>395</v>
      </c>
      <c r="D38" s="4" t="s">
        <v>395</v>
      </c>
      <c r="E38" s="2">
        <v>810002994</v>
      </c>
      <c r="F38" s="12">
        <v>6</v>
      </c>
      <c r="G38" s="3">
        <v>2.1492</v>
      </c>
      <c r="I38" s="76"/>
      <c r="J38" s="202">
        <f>K38*$J$4</f>
        <v>23.440115637287079</v>
      </c>
      <c r="K38" s="145">
        <v>29.300144546608848</v>
      </c>
      <c r="L38" s="36">
        <f t="shared" si="1"/>
        <v>0</v>
      </c>
    </row>
    <row r="39" spans="1:12" ht="27.75">
      <c r="A39" s="13">
        <v>662492729267</v>
      </c>
      <c r="B39" s="4" t="s">
        <v>1682</v>
      </c>
      <c r="C39" s="4" t="s">
        <v>39</v>
      </c>
      <c r="D39" s="4" t="s">
        <v>39</v>
      </c>
      <c r="E39" s="2">
        <v>810002425</v>
      </c>
      <c r="F39" s="12">
        <v>6</v>
      </c>
      <c r="G39" s="3">
        <v>3.36</v>
      </c>
      <c r="H39" s="3">
        <v>0.61360000000000003</v>
      </c>
      <c r="I39" s="76" t="s">
        <v>490</v>
      </c>
      <c r="J39" s="389" t="s">
        <v>6212</v>
      </c>
      <c r="K39" s="389" t="s">
        <v>6212</v>
      </c>
      <c r="L39" s="36">
        <f t="shared" si="1"/>
        <v>0</v>
      </c>
    </row>
    <row r="40" spans="1:12" ht="27.75">
      <c r="A40" s="13">
        <v>662492581704</v>
      </c>
      <c r="B40" s="4" t="s">
        <v>1683</v>
      </c>
      <c r="C40" s="4" t="s">
        <v>3876</v>
      </c>
      <c r="D40" s="4" t="s">
        <v>3876</v>
      </c>
      <c r="E40" s="2">
        <v>810002426</v>
      </c>
      <c r="F40" s="12">
        <v>6</v>
      </c>
      <c r="G40" s="3">
        <v>2.76</v>
      </c>
      <c r="H40" s="3">
        <v>0.39090000000000003</v>
      </c>
      <c r="I40" s="71">
        <v>720</v>
      </c>
      <c r="J40" s="389" t="s">
        <v>6212</v>
      </c>
      <c r="K40" s="389" t="s">
        <v>6212</v>
      </c>
      <c r="L40" s="36">
        <f t="shared" si="1"/>
        <v>0</v>
      </c>
    </row>
    <row r="41" spans="1:12">
      <c r="A41" s="13"/>
      <c r="E41" s="2" t="s">
        <v>8043</v>
      </c>
    </row>
    <row r="42" spans="1:12">
      <c r="A42" s="149"/>
      <c r="B42" s="53" t="s">
        <v>3781</v>
      </c>
      <c r="C42" s="53"/>
      <c r="D42" s="53"/>
      <c r="E42" s="2" t="s">
        <v>8043</v>
      </c>
      <c r="H42" s="50"/>
      <c r="I42" s="76"/>
      <c r="K42" s="147"/>
    </row>
    <row r="43" spans="1:12">
      <c r="A43" s="13">
        <v>662492878804</v>
      </c>
      <c r="B43" s="4" t="s">
        <v>1684</v>
      </c>
      <c r="C43" s="4" t="s">
        <v>2204</v>
      </c>
      <c r="D43" s="4" t="s">
        <v>2204</v>
      </c>
      <c r="E43" s="2">
        <v>810002997</v>
      </c>
      <c r="F43" s="12">
        <v>1</v>
      </c>
      <c r="G43" s="3">
        <v>9.2799999999999994</v>
      </c>
      <c r="H43" s="3">
        <v>2.9611000000000001</v>
      </c>
      <c r="I43" s="71">
        <v>40</v>
      </c>
      <c r="J43" s="202">
        <f t="shared" ref="J43:J53" si="3">K43*$J$4</f>
        <v>140.60668865346332</v>
      </c>
      <c r="K43" s="145">
        <v>175.75836081682914</v>
      </c>
      <c r="L43" s="36">
        <f t="shared" si="1"/>
        <v>0</v>
      </c>
    </row>
    <row r="44" spans="1:12">
      <c r="A44" s="13">
        <v>662492335703</v>
      </c>
      <c r="B44" s="1" t="s">
        <v>1685</v>
      </c>
      <c r="C44" s="35" t="s">
        <v>2205</v>
      </c>
      <c r="D44" s="35" t="s">
        <v>2205</v>
      </c>
      <c r="E44" s="2">
        <v>810002998</v>
      </c>
      <c r="F44" s="12">
        <v>1</v>
      </c>
      <c r="G44" s="3">
        <v>11.14</v>
      </c>
      <c r="H44" s="3">
        <v>4.3651</v>
      </c>
      <c r="I44" s="71">
        <v>40</v>
      </c>
      <c r="J44" s="202">
        <f t="shared" si="3"/>
        <v>197.74710060969139</v>
      </c>
      <c r="K44" s="145">
        <v>247.18387576211421</v>
      </c>
      <c r="L44" s="36">
        <f t="shared" si="1"/>
        <v>0</v>
      </c>
    </row>
    <row r="45" spans="1:12">
      <c r="A45" s="13">
        <v>662492588406</v>
      </c>
      <c r="B45" s="35" t="s">
        <v>1686</v>
      </c>
      <c r="C45" s="35" t="s">
        <v>2206</v>
      </c>
      <c r="D45" s="35" t="s">
        <v>2206</v>
      </c>
      <c r="E45" s="2">
        <v>810002999</v>
      </c>
      <c r="F45" s="12">
        <v>1</v>
      </c>
      <c r="G45" s="3">
        <v>15.3</v>
      </c>
      <c r="H45" s="3">
        <v>8.2655999999999992</v>
      </c>
      <c r="I45" s="71">
        <v>18</v>
      </c>
      <c r="J45" s="202">
        <f t="shared" si="3"/>
        <v>282.70960479833116</v>
      </c>
      <c r="K45" s="145">
        <v>353.38700599791395</v>
      </c>
      <c r="L45" s="36">
        <f t="shared" si="1"/>
        <v>0</v>
      </c>
    </row>
    <row r="46" spans="1:12">
      <c r="A46" s="18">
        <v>662492122600</v>
      </c>
      <c r="B46" s="4" t="s">
        <v>1687</v>
      </c>
      <c r="C46" s="4" t="s">
        <v>4900</v>
      </c>
      <c r="D46" s="4" t="s">
        <v>4900</v>
      </c>
      <c r="E46" s="2">
        <v>810003000</v>
      </c>
      <c r="F46" s="12">
        <v>6</v>
      </c>
      <c r="G46" s="3">
        <v>1.02</v>
      </c>
      <c r="H46" s="3">
        <v>0.2278</v>
      </c>
      <c r="I46" s="76">
        <v>864</v>
      </c>
      <c r="J46" s="202">
        <f t="shared" si="3"/>
        <v>13.902033599999999</v>
      </c>
      <c r="K46" s="145">
        <v>17.377541999999998</v>
      </c>
      <c r="L46" s="36">
        <f t="shared" si="1"/>
        <v>0</v>
      </c>
    </row>
    <row r="47" spans="1:12">
      <c r="A47" s="18">
        <v>662492423479</v>
      </c>
      <c r="B47" s="4" t="s">
        <v>8072</v>
      </c>
      <c r="C47" s="4" t="s">
        <v>8073</v>
      </c>
      <c r="D47" s="4" t="s">
        <v>8073</v>
      </c>
      <c r="E47" s="2">
        <v>810004435</v>
      </c>
      <c r="F47" s="12">
        <v>1</v>
      </c>
      <c r="H47" s="3">
        <v>0.41149999999999998</v>
      </c>
      <c r="I47" s="76"/>
      <c r="J47" s="202">
        <f t="shared" si="3"/>
        <v>27.877558910423051</v>
      </c>
      <c r="K47" s="145">
        <v>34.846948638028813</v>
      </c>
      <c r="L47" s="36">
        <f t="shared" si="1"/>
        <v>0</v>
      </c>
    </row>
    <row r="48" spans="1:12">
      <c r="A48" s="18">
        <v>662492105108</v>
      </c>
      <c r="B48" s="4" t="s">
        <v>1688</v>
      </c>
      <c r="C48" s="4" t="s">
        <v>4901</v>
      </c>
      <c r="D48" s="4" t="s">
        <v>4901</v>
      </c>
      <c r="E48" s="2">
        <v>810003001</v>
      </c>
      <c r="F48" s="12">
        <v>1</v>
      </c>
      <c r="G48" s="3">
        <v>1.8</v>
      </c>
      <c r="H48" s="3">
        <v>0.73099999999999998</v>
      </c>
      <c r="I48" s="76" t="s">
        <v>490</v>
      </c>
      <c r="J48" s="202">
        <f t="shared" si="3"/>
        <v>133.45952256000004</v>
      </c>
      <c r="K48" s="145">
        <v>166.82440320000003</v>
      </c>
      <c r="L48" s="36">
        <f t="shared" si="1"/>
        <v>0</v>
      </c>
    </row>
    <row r="49" spans="1:12">
      <c r="A49" s="13">
        <v>662492747902</v>
      </c>
      <c r="B49" s="4" t="s">
        <v>1689</v>
      </c>
      <c r="C49" s="4" t="s">
        <v>4902</v>
      </c>
      <c r="D49" s="4" t="s">
        <v>4902</v>
      </c>
      <c r="E49" s="2">
        <v>810003002</v>
      </c>
      <c r="F49" s="12">
        <v>6</v>
      </c>
      <c r="G49" s="3">
        <v>5.64</v>
      </c>
      <c r="H49" s="3">
        <v>3.86</v>
      </c>
      <c r="I49" s="71">
        <v>72</v>
      </c>
      <c r="J49" s="202">
        <f t="shared" si="3"/>
        <v>24.894129813887176</v>
      </c>
      <c r="K49" s="145">
        <v>31.11766226735897</v>
      </c>
      <c r="L49" s="36">
        <f t="shared" si="1"/>
        <v>0</v>
      </c>
    </row>
    <row r="50" spans="1:12">
      <c r="A50" s="13">
        <v>662492758403</v>
      </c>
      <c r="B50" s="4" t="s">
        <v>1680</v>
      </c>
      <c r="C50" s="4" t="s">
        <v>4903</v>
      </c>
      <c r="D50" s="4" t="s">
        <v>4903</v>
      </c>
      <c r="E50" s="2">
        <v>810003003</v>
      </c>
      <c r="F50" s="12">
        <v>6</v>
      </c>
      <c r="G50" s="3">
        <v>3.72</v>
      </c>
      <c r="H50" s="3">
        <v>1.7945</v>
      </c>
      <c r="I50" s="76">
        <v>300</v>
      </c>
      <c r="J50" s="202">
        <f t="shared" si="3"/>
        <v>54.186652511989656</v>
      </c>
      <c r="K50" s="145">
        <v>67.733315639987069</v>
      </c>
      <c r="L50" s="36">
        <f t="shared" si="1"/>
        <v>0</v>
      </c>
    </row>
    <row r="51" spans="1:12">
      <c r="A51" s="13">
        <v>662492443705</v>
      </c>
      <c r="B51" s="4" t="s">
        <v>5236</v>
      </c>
      <c r="C51" s="4" t="s">
        <v>4904</v>
      </c>
      <c r="D51" s="4" t="s">
        <v>4904</v>
      </c>
      <c r="E51" s="2">
        <v>810003004</v>
      </c>
      <c r="F51" s="12">
        <v>6</v>
      </c>
      <c r="G51" s="3">
        <v>4.92</v>
      </c>
      <c r="H51" s="3">
        <v>0.61360000000000003</v>
      </c>
      <c r="I51" s="71">
        <v>468</v>
      </c>
      <c r="J51" s="202">
        <f t="shared" si="3"/>
        <v>22.243253760000005</v>
      </c>
      <c r="K51" s="145">
        <v>27.804067200000006</v>
      </c>
      <c r="L51" s="36">
        <f t="shared" si="1"/>
        <v>0</v>
      </c>
    </row>
    <row r="52" spans="1:12">
      <c r="A52" s="13">
        <v>662492347294</v>
      </c>
      <c r="B52" s="4" t="s">
        <v>8075</v>
      </c>
      <c r="C52" s="4" t="s">
        <v>8076</v>
      </c>
      <c r="D52" s="4" t="s">
        <v>8076</v>
      </c>
      <c r="E52" s="2">
        <v>810004451</v>
      </c>
      <c r="F52" s="12">
        <v>6</v>
      </c>
      <c r="H52" s="3">
        <v>0.32900000000000001</v>
      </c>
      <c r="J52" s="202">
        <f t="shared" si="3"/>
        <v>37.17007854723073</v>
      </c>
      <c r="K52" s="145">
        <v>46.462598184038413</v>
      </c>
      <c r="L52" s="36">
        <f>IF($L$4="(net)",0,(K52*$L$4))</f>
        <v>0</v>
      </c>
    </row>
    <row r="53" spans="1:12">
      <c r="A53" s="13">
        <v>662492282656</v>
      </c>
      <c r="B53" s="4" t="s">
        <v>6260</v>
      </c>
      <c r="C53" s="4" t="s">
        <v>6261</v>
      </c>
      <c r="D53" s="4" t="s">
        <v>6261</v>
      </c>
      <c r="E53" s="2">
        <v>810007025</v>
      </c>
      <c r="J53" s="202">
        <f t="shared" si="3"/>
        <v>44.530994027520009</v>
      </c>
      <c r="K53" s="145">
        <v>55.663742534400008</v>
      </c>
      <c r="L53" s="36">
        <f t="shared" si="1"/>
        <v>0</v>
      </c>
    </row>
    <row r="54" spans="1:12" ht="27.75">
      <c r="A54" s="13">
        <v>662492488300</v>
      </c>
      <c r="B54" s="4" t="s">
        <v>1682</v>
      </c>
      <c r="C54" s="4" t="s">
        <v>41</v>
      </c>
      <c r="D54" s="4" t="s">
        <v>41</v>
      </c>
      <c r="E54" s="2">
        <v>810002433</v>
      </c>
      <c r="F54" s="12">
        <v>6</v>
      </c>
      <c r="G54" s="3">
        <v>4.1399999999999997</v>
      </c>
      <c r="H54" s="3">
        <v>0.89239999999999997</v>
      </c>
      <c r="I54" s="76" t="s">
        <v>490</v>
      </c>
      <c r="J54" s="389" t="s">
        <v>6212</v>
      </c>
      <c r="K54" s="389" t="s">
        <v>6212</v>
      </c>
      <c r="L54" s="36">
        <f t="shared" si="1"/>
        <v>0</v>
      </c>
    </row>
    <row r="55" spans="1:12" ht="27.75">
      <c r="A55" s="13">
        <v>662492791806</v>
      </c>
      <c r="B55" s="4" t="s">
        <v>1683</v>
      </c>
      <c r="C55" s="4" t="s">
        <v>3866</v>
      </c>
      <c r="D55" s="4" t="s">
        <v>3866</v>
      </c>
      <c r="E55" s="2">
        <v>810002434</v>
      </c>
      <c r="F55" s="12">
        <v>6</v>
      </c>
      <c r="G55" s="3">
        <v>3.78</v>
      </c>
      <c r="H55" s="3">
        <v>0.61360000000000003</v>
      </c>
      <c r="I55" s="76" t="s">
        <v>490</v>
      </c>
      <c r="J55" s="389" t="s">
        <v>6212</v>
      </c>
      <c r="K55" s="389" t="s">
        <v>6212</v>
      </c>
      <c r="L55" s="36">
        <f t="shared" si="1"/>
        <v>0</v>
      </c>
    </row>
    <row r="56" spans="1:12">
      <c r="A56" s="13"/>
      <c r="E56" s="2" t="s">
        <v>8043</v>
      </c>
      <c r="H56" s="50"/>
      <c r="I56" s="76"/>
      <c r="K56" s="147"/>
    </row>
    <row r="57" spans="1:12">
      <c r="A57" s="149"/>
      <c r="B57" s="5" t="s">
        <v>1690</v>
      </c>
      <c r="C57" s="5"/>
      <c r="D57" s="5"/>
      <c r="E57" s="2" t="s">
        <v>8043</v>
      </c>
      <c r="H57" s="50"/>
      <c r="I57" s="76"/>
      <c r="K57" s="147"/>
    </row>
    <row r="58" spans="1:12">
      <c r="A58" s="13">
        <v>662492562604</v>
      </c>
      <c r="B58" s="4" t="s">
        <v>1435</v>
      </c>
      <c r="C58" s="4" t="s">
        <v>4905</v>
      </c>
      <c r="D58" s="4" t="s">
        <v>4905</v>
      </c>
      <c r="E58" s="2">
        <v>810003007</v>
      </c>
      <c r="F58" s="12">
        <v>1</v>
      </c>
      <c r="G58" s="3">
        <v>8.6999999999999993</v>
      </c>
      <c r="H58" s="3">
        <v>5.3533999999999997</v>
      </c>
      <c r="I58" s="71">
        <v>16</v>
      </c>
      <c r="J58" s="202">
        <f t="shared" ref="J58:J66" si="4">K58*$J$4</f>
        <v>175.76803470147181</v>
      </c>
      <c r="K58" s="145">
        <v>219.71004337683974</v>
      </c>
      <c r="L58" s="36">
        <f t="shared" si="1"/>
        <v>0</v>
      </c>
    </row>
    <row r="59" spans="1:12">
      <c r="A59" s="13">
        <v>662492352205</v>
      </c>
      <c r="B59" s="1" t="s">
        <v>1436</v>
      </c>
      <c r="C59" s="35" t="s">
        <v>2207</v>
      </c>
      <c r="D59" s="35" t="s">
        <v>2207</v>
      </c>
      <c r="E59" s="2">
        <v>810003008</v>
      </c>
      <c r="F59" s="12">
        <v>1</v>
      </c>
      <c r="G59" s="3">
        <v>13.54</v>
      </c>
      <c r="H59" s="3">
        <v>5.3533999999999997</v>
      </c>
      <c r="I59" s="71">
        <v>16</v>
      </c>
      <c r="J59" s="202">
        <f t="shared" si="4"/>
        <v>249.00579070315641</v>
      </c>
      <c r="K59" s="145">
        <v>311.25723837894549</v>
      </c>
      <c r="L59" s="36">
        <f t="shared" si="1"/>
        <v>0</v>
      </c>
    </row>
    <row r="60" spans="1:12">
      <c r="A60" s="18">
        <v>662492208700</v>
      </c>
      <c r="B60" s="35" t="s">
        <v>1437</v>
      </c>
      <c r="C60" s="35" t="s">
        <v>2208</v>
      </c>
      <c r="D60" s="35" t="s">
        <v>2208</v>
      </c>
      <c r="E60" s="2">
        <v>810003009</v>
      </c>
      <c r="F60" s="12">
        <v>1</v>
      </c>
      <c r="G60" s="3">
        <v>18.64</v>
      </c>
      <c r="H60" s="3">
        <v>8.2655999999999992</v>
      </c>
      <c r="I60" s="76" t="s">
        <v>490</v>
      </c>
      <c r="J60" s="202">
        <f t="shared" si="4"/>
        <v>407.79298560000007</v>
      </c>
      <c r="K60" s="145">
        <v>509.74123200000002</v>
      </c>
      <c r="L60" s="36">
        <f t="shared" si="1"/>
        <v>0</v>
      </c>
    </row>
    <row r="61" spans="1:12">
      <c r="A61" s="18">
        <v>662492653500</v>
      </c>
      <c r="B61" s="4" t="s">
        <v>1687</v>
      </c>
      <c r="C61" s="4" t="s">
        <v>4906</v>
      </c>
      <c r="D61" s="4" t="s">
        <v>4906</v>
      </c>
      <c r="E61" s="2">
        <v>810003010</v>
      </c>
      <c r="F61" s="12">
        <v>6</v>
      </c>
      <c r="G61" s="3">
        <v>1.44</v>
      </c>
      <c r="H61" s="3">
        <v>0.37590000000000001</v>
      </c>
      <c r="I61" s="76" t="s">
        <v>490</v>
      </c>
      <c r="J61" s="202">
        <f t="shared" si="4"/>
        <v>20.877517979136005</v>
      </c>
      <c r="K61" s="145">
        <v>26.096897473920006</v>
      </c>
      <c r="L61" s="36">
        <f t="shared" si="1"/>
        <v>0</v>
      </c>
    </row>
    <row r="62" spans="1:12">
      <c r="A62" s="18">
        <v>662492761403</v>
      </c>
      <c r="B62" s="4" t="s">
        <v>1688</v>
      </c>
      <c r="C62" s="4" t="s">
        <v>4907</v>
      </c>
      <c r="D62" s="4" t="s">
        <v>4907</v>
      </c>
      <c r="E62" s="2">
        <v>810003011</v>
      </c>
      <c r="F62" s="12">
        <v>1</v>
      </c>
      <c r="G62" s="3" t="s">
        <v>490</v>
      </c>
      <c r="H62" s="3" t="s">
        <v>490</v>
      </c>
      <c r="I62" s="76" t="s">
        <v>490</v>
      </c>
      <c r="J62" s="202">
        <f t="shared" si="4"/>
        <v>96.674353862738016</v>
      </c>
      <c r="K62" s="145">
        <v>120.84294232842251</v>
      </c>
      <c r="L62" s="36">
        <f t="shared" si="1"/>
        <v>0</v>
      </c>
    </row>
    <row r="63" spans="1:12">
      <c r="A63" s="13">
        <v>662492181201</v>
      </c>
      <c r="B63" s="4" t="s">
        <v>1689</v>
      </c>
      <c r="C63" s="4" t="s">
        <v>4908</v>
      </c>
      <c r="D63" s="4" t="s">
        <v>4908</v>
      </c>
      <c r="E63" s="2">
        <v>810003012</v>
      </c>
      <c r="F63" s="12">
        <v>6</v>
      </c>
      <c r="G63" s="3">
        <v>8.34</v>
      </c>
      <c r="H63" s="3">
        <v>3.86</v>
      </c>
      <c r="I63" s="76" t="s">
        <v>490</v>
      </c>
      <c r="J63" s="202">
        <f t="shared" si="4"/>
        <v>26.351661766720994</v>
      </c>
      <c r="K63" s="145">
        <v>32.939577208401239</v>
      </c>
      <c r="L63" s="36">
        <f t="shared" si="1"/>
        <v>0</v>
      </c>
    </row>
    <row r="64" spans="1:12">
      <c r="A64" s="18">
        <v>662492210406</v>
      </c>
      <c r="B64" s="4" t="s">
        <v>1680</v>
      </c>
      <c r="C64" s="4" t="s">
        <v>4909</v>
      </c>
      <c r="D64" s="4" t="s">
        <v>4909</v>
      </c>
      <c r="E64" s="2">
        <v>810003013</v>
      </c>
      <c r="F64" s="12">
        <v>6</v>
      </c>
      <c r="G64" s="3">
        <v>9.6</v>
      </c>
      <c r="H64" s="3">
        <v>4.0119999999999996</v>
      </c>
      <c r="I64" s="76" t="s">
        <v>490</v>
      </c>
      <c r="J64" s="202">
        <f t="shared" si="4"/>
        <v>58.572146883348026</v>
      </c>
      <c r="K64" s="145">
        <v>73.215183604185029</v>
      </c>
      <c r="L64" s="36">
        <f t="shared" si="1"/>
        <v>0</v>
      </c>
    </row>
    <row r="65" spans="1:12">
      <c r="A65" s="13">
        <v>662492466308</v>
      </c>
      <c r="B65" s="4" t="s">
        <v>5236</v>
      </c>
      <c r="C65" s="4" t="s">
        <v>4910</v>
      </c>
      <c r="D65" s="4" t="s">
        <v>4910</v>
      </c>
      <c r="E65" s="2">
        <v>810003014</v>
      </c>
      <c r="F65" s="12">
        <v>6</v>
      </c>
      <c r="G65" s="3">
        <v>5.82</v>
      </c>
      <c r="H65" s="3">
        <v>0.89239999999999997</v>
      </c>
      <c r="I65" s="76">
        <v>360</v>
      </c>
      <c r="J65" s="202">
        <f t="shared" si="4"/>
        <v>25.950462720000008</v>
      </c>
      <c r="K65" s="145">
        <v>32.438078400000009</v>
      </c>
      <c r="L65" s="36">
        <f t="shared" si="1"/>
        <v>0</v>
      </c>
    </row>
    <row r="66" spans="1:12">
      <c r="A66" s="13">
        <v>662492235690</v>
      </c>
      <c r="B66" s="4" t="s">
        <v>6262</v>
      </c>
      <c r="C66" s="4" t="s">
        <v>6263</v>
      </c>
      <c r="D66" s="4" t="s">
        <v>6263</v>
      </c>
      <c r="E66" s="2">
        <v>810007026</v>
      </c>
      <c r="I66" s="76"/>
      <c r="J66" s="202">
        <f t="shared" si="4"/>
        <v>55.608134399999997</v>
      </c>
      <c r="K66" s="145">
        <v>69.510167999999993</v>
      </c>
      <c r="L66" s="36">
        <f t="shared" si="1"/>
        <v>0</v>
      </c>
    </row>
    <row r="67" spans="1:12" ht="27.75">
      <c r="A67" s="13">
        <v>662492178607</v>
      </c>
      <c r="B67" s="4" t="s">
        <v>1682</v>
      </c>
      <c r="C67" s="4" t="s">
        <v>43</v>
      </c>
      <c r="D67" s="4" t="s">
        <v>43</v>
      </c>
      <c r="E67" s="2">
        <v>810002443</v>
      </c>
      <c r="F67" s="12">
        <v>6</v>
      </c>
      <c r="G67" s="3">
        <v>5.04</v>
      </c>
      <c r="H67" s="3">
        <v>1.2234</v>
      </c>
      <c r="I67" s="71">
        <v>252</v>
      </c>
      <c r="J67" s="389" t="s">
        <v>6212</v>
      </c>
      <c r="K67" s="389" t="s">
        <v>6212</v>
      </c>
      <c r="L67" s="36">
        <f t="shared" si="1"/>
        <v>0</v>
      </c>
    </row>
    <row r="68" spans="1:12" ht="27.75">
      <c r="A68" s="13">
        <v>662492434208</v>
      </c>
      <c r="B68" s="4" t="s">
        <v>1683</v>
      </c>
      <c r="C68" s="4" t="s">
        <v>3868</v>
      </c>
      <c r="D68" s="4" t="s">
        <v>3868</v>
      </c>
      <c r="E68" s="2">
        <v>810002444</v>
      </c>
      <c r="F68" s="12">
        <v>6</v>
      </c>
      <c r="G68" s="3">
        <v>4.92</v>
      </c>
      <c r="H68" s="3">
        <v>0.89239999999999997</v>
      </c>
      <c r="I68" s="76" t="s">
        <v>490</v>
      </c>
      <c r="J68" s="389" t="s">
        <v>6212</v>
      </c>
      <c r="K68" s="389" t="s">
        <v>6212</v>
      </c>
      <c r="L68" s="36">
        <f t="shared" si="1"/>
        <v>0</v>
      </c>
    </row>
    <row r="69" spans="1:12">
      <c r="A69" s="13"/>
      <c r="E69" s="2" t="s">
        <v>8043</v>
      </c>
      <c r="H69" s="50"/>
      <c r="I69" s="76"/>
      <c r="K69" s="147"/>
    </row>
    <row r="70" spans="1:12">
      <c r="A70" s="149"/>
      <c r="B70" s="5" t="s">
        <v>1438</v>
      </c>
      <c r="C70" s="5"/>
      <c r="D70" s="5"/>
      <c r="E70" s="2" t="s">
        <v>8043</v>
      </c>
      <c r="H70" s="50"/>
      <c r="I70" s="76"/>
      <c r="K70" s="147"/>
    </row>
    <row r="71" spans="1:12">
      <c r="A71" s="13">
        <v>662492135532</v>
      </c>
      <c r="B71" s="1" t="s">
        <v>398</v>
      </c>
      <c r="C71" s="35" t="s">
        <v>397</v>
      </c>
      <c r="D71" s="35" t="s">
        <v>397</v>
      </c>
      <c r="E71" s="2">
        <v>810003017</v>
      </c>
      <c r="F71" s="12">
        <v>1</v>
      </c>
      <c r="G71" s="3">
        <v>15.64</v>
      </c>
      <c r="H71" s="3">
        <v>7.1132</v>
      </c>
      <c r="I71" s="76" t="s">
        <v>490</v>
      </c>
      <c r="J71" s="202">
        <f>K71*$J$4</f>
        <v>189.69022044241774</v>
      </c>
      <c r="K71" s="145">
        <v>237.11277555302217</v>
      </c>
      <c r="L71" s="36">
        <f t="shared" si="1"/>
        <v>0</v>
      </c>
    </row>
    <row r="72" spans="1:12">
      <c r="A72" s="13">
        <v>662492456804</v>
      </c>
      <c r="B72" s="1" t="s">
        <v>1439</v>
      </c>
      <c r="C72" s="35" t="s">
        <v>2209</v>
      </c>
      <c r="D72" s="35" t="s">
        <v>2209</v>
      </c>
      <c r="E72" s="2">
        <v>810003018</v>
      </c>
      <c r="F72" s="12">
        <v>1</v>
      </c>
      <c r="G72" s="3">
        <v>15.64</v>
      </c>
      <c r="H72" s="3">
        <v>7.1132</v>
      </c>
      <c r="I72" s="76" t="s">
        <v>490</v>
      </c>
      <c r="J72" s="202">
        <f t="shared" ref="J72:J77" si="5">K72*$J$4</f>
        <v>263.65850130863618</v>
      </c>
      <c r="K72" s="145">
        <v>329.57312663579518</v>
      </c>
      <c r="L72" s="36">
        <f t="shared" si="1"/>
        <v>0</v>
      </c>
    </row>
    <row r="73" spans="1:12">
      <c r="A73" s="18">
        <v>662492334140</v>
      </c>
      <c r="B73" s="35" t="s">
        <v>4239</v>
      </c>
      <c r="C73" s="35" t="s">
        <v>5564</v>
      </c>
      <c r="D73" s="35" t="s">
        <v>5564</v>
      </c>
      <c r="E73" s="2">
        <v>810003019</v>
      </c>
      <c r="F73" s="12">
        <v>1</v>
      </c>
      <c r="G73" s="50" t="s">
        <v>490</v>
      </c>
      <c r="H73" s="3">
        <v>7.1132999999999997</v>
      </c>
      <c r="I73" s="76" t="s">
        <v>490</v>
      </c>
      <c r="J73" s="202">
        <f t="shared" si="5"/>
        <v>388.18074442949978</v>
      </c>
      <c r="K73" s="145">
        <v>485.22593053687467</v>
      </c>
      <c r="L73" s="36">
        <f t="shared" si="1"/>
        <v>0</v>
      </c>
    </row>
    <row r="74" spans="1:12">
      <c r="A74" s="18">
        <v>662492496503</v>
      </c>
      <c r="B74" s="4" t="s">
        <v>1687</v>
      </c>
      <c r="C74" s="4" t="s">
        <v>4911</v>
      </c>
      <c r="D74" s="4" t="s">
        <v>4911</v>
      </c>
      <c r="E74" s="2">
        <v>810003020</v>
      </c>
      <c r="F74" s="12">
        <v>6</v>
      </c>
      <c r="G74" s="3">
        <v>0.72</v>
      </c>
      <c r="H74" s="3">
        <v>0.629</v>
      </c>
      <c r="I74" s="76" t="s">
        <v>490</v>
      </c>
      <c r="J74" s="202">
        <f t="shared" si="5"/>
        <v>6.0751995556170266</v>
      </c>
      <c r="K74" s="145">
        <v>7.5939994445212831</v>
      </c>
      <c r="L74" s="36">
        <f t="shared" si="1"/>
        <v>0</v>
      </c>
    </row>
    <row r="75" spans="1:12">
      <c r="A75" s="18">
        <v>662492355473</v>
      </c>
      <c r="B75" s="4" t="s">
        <v>1688</v>
      </c>
      <c r="C75" s="4" t="s">
        <v>4912</v>
      </c>
      <c r="D75" s="4" t="s">
        <v>4912</v>
      </c>
      <c r="E75" s="2">
        <v>810003021</v>
      </c>
      <c r="F75" s="12">
        <v>1</v>
      </c>
      <c r="G75" s="76" t="s">
        <v>490</v>
      </c>
      <c r="H75" s="142">
        <v>1.2202</v>
      </c>
      <c r="I75" s="76" t="s">
        <v>490</v>
      </c>
      <c r="J75" s="202">
        <f t="shared" si="5"/>
        <v>107.13973815802507</v>
      </c>
      <c r="K75" s="145">
        <v>133.92467269753132</v>
      </c>
      <c r="L75" s="36">
        <f t="shared" si="1"/>
        <v>0</v>
      </c>
    </row>
    <row r="76" spans="1:12">
      <c r="A76" s="13">
        <v>662492483800</v>
      </c>
      <c r="B76" s="4" t="s">
        <v>1689</v>
      </c>
      <c r="C76" s="4" t="s">
        <v>4913</v>
      </c>
      <c r="D76" s="4" t="s">
        <v>4913</v>
      </c>
      <c r="E76" s="2">
        <v>810003022</v>
      </c>
      <c r="F76" s="12">
        <v>6</v>
      </c>
      <c r="G76" s="3">
        <v>10.199999999999999</v>
      </c>
      <c r="H76" s="3">
        <v>3.86</v>
      </c>
      <c r="I76" s="76" t="s">
        <v>490</v>
      </c>
      <c r="J76" s="202">
        <f t="shared" si="5"/>
        <v>27.086876999566357</v>
      </c>
      <c r="K76" s="145">
        <v>33.858596249457946</v>
      </c>
      <c r="L76" s="36">
        <f t="shared" si="1"/>
        <v>0</v>
      </c>
    </row>
    <row r="77" spans="1:12">
      <c r="A77" s="18">
        <v>662492203903</v>
      </c>
      <c r="B77" s="4" t="s">
        <v>1680</v>
      </c>
      <c r="C77" s="4" t="s">
        <v>4914</v>
      </c>
      <c r="D77" s="4" t="s">
        <v>4914</v>
      </c>
      <c r="E77" s="2">
        <v>810003023</v>
      </c>
      <c r="F77" s="12">
        <v>6</v>
      </c>
      <c r="G77" s="3">
        <v>1.5</v>
      </c>
      <c r="H77" s="3">
        <v>4.0517000000000003</v>
      </c>
      <c r="I77" s="76" t="s">
        <v>490</v>
      </c>
      <c r="J77" s="202">
        <f t="shared" si="5"/>
        <v>71.767325535993933</v>
      </c>
      <c r="K77" s="145">
        <v>89.709156919992409</v>
      </c>
      <c r="L77" s="36">
        <f t="shared" si="1"/>
        <v>0</v>
      </c>
    </row>
    <row r="78" spans="1:12" ht="27.75">
      <c r="A78" s="13">
        <v>662492748800</v>
      </c>
      <c r="B78" s="4" t="s">
        <v>1682</v>
      </c>
      <c r="C78" s="4" t="s">
        <v>45</v>
      </c>
      <c r="D78" s="4" t="s">
        <v>45</v>
      </c>
      <c r="E78" s="2">
        <v>810002452</v>
      </c>
      <c r="F78" s="12">
        <v>6</v>
      </c>
      <c r="G78" s="3">
        <v>4.2</v>
      </c>
      <c r="H78" s="3">
        <v>1.6734</v>
      </c>
      <c r="I78" s="76" t="s">
        <v>490</v>
      </c>
      <c r="J78" s="389" t="s">
        <v>6212</v>
      </c>
      <c r="K78" s="389" t="s">
        <v>6212</v>
      </c>
      <c r="L78" s="36">
        <f t="shared" si="1"/>
        <v>0</v>
      </c>
    </row>
    <row r="79" spans="1:12" ht="27.75">
      <c r="A79" s="13">
        <v>662492358900</v>
      </c>
      <c r="B79" s="4" t="s">
        <v>1683</v>
      </c>
      <c r="C79" s="4" t="s">
        <v>3496</v>
      </c>
      <c r="D79" s="4" t="s">
        <v>3496</v>
      </c>
      <c r="E79" s="2">
        <v>810002453</v>
      </c>
      <c r="F79" s="12">
        <v>6</v>
      </c>
      <c r="G79" s="3">
        <v>3.6</v>
      </c>
      <c r="H79" s="76" t="s">
        <v>490</v>
      </c>
      <c r="I79" s="76" t="s">
        <v>490</v>
      </c>
      <c r="J79" s="389" t="s">
        <v>6212</v>
      </c>
      <c r="K79" s="389" t="s">
        <v>6212</v>
      </c>
      <c r="L79" s="36">
        <f t="shared" si="1"/>
        <v>0</v>
      </c>
    </row>
    <row r="80" spans="1:12">
      <c r="A80" s="13"/>
      <c r="E80" s="2" t="s">
        <v>8043</v>
      </c>
      <c r="H80" s="50"/>
      <c r="I80" s="76"/>
      <c r="K80" s="147"/>
    </row>
    <row r="81" spans="1:12">
      <c r="A81" s="149"/>
      <c r="B81" s="5" t="s">
        <v>4240</v>
      </c>
      <c r="C81" s="5"/>
      <c r="D81" s="5"/>
      <c r="E81" s="2" t="s">
        <v>8043</v>
      </c>
      <c r="H81" s="50"/>
      <c r="I81" s="76"/>
      <c r="K81" s="147"/>
    </row>
    <row r="82" spans="1:12">
      <c r="A82" s="13">
        <v>662492803028</v>
      </c>
      <c r="B82" s="1" t="s">
        <v>399</v>
      </c>
      <c r="C82" s="35" t="s">
        <v>400</v>
      </c>
      <c r="D82" s="35" t="s">
        <v>400</v>
      </c>
      <c r="E82" s="2">
        <v>810003026</v>
      </c>
      <c r="F82" s="12">
        <v>1</v>
      </c>
      <c r="G82" s="3">
        <v>15.04</v>
      </c>
      <c r="H82" s="3">
        <v>7.1132</v>
      </c>
      <c r="I82" s="71">
        <v>16</v>
      </c>
      <c r="J82" s="202">
        <f>K82*$J$4</f>
        <v>205.06290258373008</v>
      </c>
      <c r="K82" s="145">
        <v>256.32862822966257</v>
      </c>
      <c r="L82" s="36">
        <f t="shared" ref="L82:L118" si="6">IF($L$4="(net)",0,(K82*$L$4))</f>
        <v>0</v>
      </c>
    </row>
    <row r="83" spans="1:12">
      <c r="A83" s="13">
        <v>662492845301</v>
      </c>
      <c r="B83" s="1" t="s">
        <v>532</v>
      </c>
      <c r="C83" s="35" t="s">
        <v>2210</v>
      </c>
      <c r="D83" s="35" t="s">
        <v>2210</v>
      </c>
      <c r="E83" s="2">
        <v>810003027</v>
      </c>
      <c r="F83" s="12">
        <v>1</v>
      </c>
      <c r="G83" s="3">
        <v>15.04</v>
      </c>
      <c r="H83" s="3">
        <v>7.1132</v>
      </c>
      <c r="I83" s="71">
        <v>16</v>
      </c>
      <c r="J83" s="202">
        <f t="shared" ref="J83:J90" si="7">K83*$J$4</f>
        <v>400.37856768000006</v>
      </c>
      <c r="K83" s="145">
        <v>500.47320960000008</v>
      </c>
      <c r="L83" s="36">
        <f t="shared" si="6"/>
        <v>0</v>
      </c>
    </row>
    <row r="84" spans="1:12">
      <c r="A84" s="13">
        <v>662492884300</v>
      </c>
      <c r="B84" s="35" t="s">
        <v>769</v>
      </c>
      <c r="C84" s="35" t="s">
        <v>2211</v>
      </c>
      <c r="D84" s="35" t="s">
        <v>2211</v>
      </c>
      <c r="E84" s="2">
        <v>810003028</v>
      </c>
      <c r="F84" s="12">
        <v>1</v>
      </c>
      <c r="G84" s="3">
        <v>22.93</v>
      </c>
      <c r="H84" s="3">
        <v>11.5741</v>
      </c>
      <c r="I84" s="76">
        <v>6</v>
      </c>
      <c r="J84" s="202">
        <f t="shared" si="7"/>
        <v>410.14691182486251</v>
      </c>
      <c r="K84" s="145">
        <v>512.68363978107811</v>
      </c>
      <c r="L84" s="36">
        <f t="shared" si="6"/>
        <v>0</v>
      </c>
    </row>
    <row r="85" spans="1:12">
      <c r="A85" s="18">
        <v>662492596302</v>
      </c>
      <c r="B85" s="4" t="s">
        <v>1687</v>
      </c>
      <c r="C85" s="4" t="s">
        <v>4915</v>
      </c>
      <c r="D85" s="4" t="s">
        <v>4915</v>
      </c>
      <c r="E85" s="2">
        <v>810003029</v>
      </c>
      <c r="F85" s="12">
        <v>6</v>
      </c>
      <c r="G85" s="3">
        <v>1.5</v>
      </c>
      <c r="H85" s="3">
        <v>0.629</v>
      </c>
      <c r="I85" s="76" t="s">
        <v>490</v>
      </c>
      <c r="J85" s="202">
        <f t="shared" si="7"/>
        <v>12.520727541504003</v>
      </c>
      <c r="K85" s="145">
        <v>15.650909426880004</v>
      </c>
      <c r="L85" s="36">
        <f t="shared" si="6"/>
        <v>0</v>
      </c>
    </row>
    <row r="86" spans="1:12">
      <c r="A86" s="18">
        <v>662492153802</v>
      </c>
      <c r="B86" s="4" t="s">
        <v>1688</v>
      </c>
      <c r="C86" s="4" t="s">
        <v>4916</v>
      </c>
      <c r="D86" s="4" t="s">
        <v>4916</v>
      </c>
      <c r="E86" s="2">
        <v>810003030</v>
      </c>
      <c r="F86" s="12">
        <v>1</v>
      </c>
      <c r="G86" s="3">
        <v>2.6</v>
      </c>
      <c r="H86" s="3">
        <v>0.73099999999999998</v>
      </c>
      <c r="I86" s="76" t="s">
        <v>490</v>
      </c>
      <c r="J86" s="202">
        <f t="shared" si="7"/>
        <v>259.50462720000002</v>
      </c>
      <c r="K86" s="145">
        <v>324.38078400000001</v>
      </c>
      <c r="L86" s="36">
        <f t="shared" si="6"/>
        <v>0</v>
      </c>
    </row>
    <row r="87" spans="1:12">
      <c r="A87" s="13">
        <v>662492242209</v>
      </c>
      <c r="B87" s="4" t="s">
        <v>1689</v>
      </c>
      <c r="C87" s="4" t="s">
        <v>4917</v>
      </c>
      <c r="D87" s="4" t="s">
        <v>4917</v>
      </c>
      <c r="E87" s="2">
        <v>810003031</v>
      </c>
      <c r="F87" s="12">
        <v>6</v>
      </c>
      <c r="G87" s="3">
        <v>11.52</v>
      </c>
      <c r="H87" s="3">
        <v>3.86</v>
      </c>
      <c r="I87" s="71">
        <v>72</v>
      </c>
      <c r="J87" s="202">
        <f t="shared" si="7"/>
        <v>27.822092232411734</v>
      </c>
      <c r="K87" s="145">
        <v>34.777615290514667</v>
      </c>
      <c r="L87" s="36">
        <f t="shared" si="6"/>
        <v>0</v>
      </c>
    </row>
    <row r="88" spans="1:12">
      <c r="A88" s="18">
        <v>662492770207</v>
      </c>
      <c r="B88" s="4" t="s">
        <v>1680</v>
      </c>
      <c r="C88" s="4" t="s">
        <v>4918</v>
      </c>
      <c r="D88" s="4" t="s">
        <v>4918</v>
      </c>
      <c r="E88" s="2">
        <v>810003032</v>
      </c>
      <c r="F88" s="12">
        <v>6</v>
      </c>
      <c r="G88" s="3">
        <v>9.6</v>
      </c>
      <c r="H88" s="3">
        <v>4.0119999999999996</v>
      </c>
      <c r="I88" s="76">
        <v>96</v>
      </c>
      <c r="J88" s="202">
        <f t="shared" si="7"/>
        <v>71.767325535993933</v>
      </c>
      <c r="K88" s="145">
        <v>89.709156919992409</v>
      </c>
      <c r="L88" s="36">
        <f t="shared" si="6"/>
        <v>0</v>
      </c>
    </row>
    <row r="89" spans="1:12">
      <c r="A89" s="13">
        <v>662492689509</v>
      </c>
      <c r="B89" s="4" t="s">
        <v>5236</v>
      </c>
      <c r="C89" s="4" t="s">
        <v>4919</v>
      </c>
      <c r="D89" s="4" t="s">
        <v>4919</v>
      </c>
      <c r="E89" s="2">
        <v>810003033</v>
      </c>
      <c r="F89" s="12">
        <v>6</v>
      </c>
      <c r="G89" s="3">
        <v>6.96</v>
      </c>
      <c r="H89" s="3">
        <v>1.2234</v>
      </c>
      <c r="I89" s="71">
        <v>252</v>
      </c>
      <c r="J89" s="202">
        <f t="shared" si="7"/>
        <v>44.530994027520009</v>
      </c>
      <c r="K89" s="145">
        <v>55.663742534400008</v>
      </c>
      <c r="L89" s="36">
        <f t="shared" si="6"/>
        <v>0</v>
      </c>
    </row>
    <row r="90" spans="1:12">
      <c r="A90" s="13">
        <v>662492174746</v>
      </c>
      <c r="B90" s="4" t="s">
        <v>6264</v>
      </c>
      <c r="C90" s="4" t="s">
        <v>6265</v>
      </c>
      <c r="D90" s="4" t="s">
        <v>6265</v>
      </c>
      <c r="E90" s="2">
        <v>810007027</v>
      </c>
      <c r="J90" s="202">
        <f t="shared" si="7"/>
        <v>52.60598616615016</v>
      </c>
      <c r="K90" s="145">
        <v>65.7574827076877</v>
      </c>
      <c r="L90" s="36">
        <f t="shared" si="6"/>
        <v>0</v>
      </c>
    </row>
    <row r="91" spans="1:12" ht="27.75">
      <c r="A91" s="13">
        <v>662492441305</v>
      </c>
      <c r="B91" s="4" t="s">
        <v>1682</v>
      </c>
      <c r="C91" s="4" t="s">
        <v>3870</v>
      </c>
      <c r="D91" s="4" t="s">
        <v>3870</v>
      </c>
      <c r="E91" s="2">
        <v>810002462</v>
      </c>
      <c r="F91" s="12">
        <v>6</v>
      </c>
      <c r="G91" s="3">
        <v>5.64</v>
      </c>
      <c r="H91" s="3">
        <v>1.6734</v>
      </c>
      <c r="I91" s="76">
        <v>156</v>
      </c>
      <c r="J91" s="389" t="s">
        <v>6212</v>
      </c>
      <c r="K91" s="389" t="s">
        <v>6212</v>
      </c>
      <c r="L91" s="36">
        <f t="shared" si="6"/>
        <v>0</v>
      </c>
    </row>
    <row r="92" spans="1:12" ht="27.75">
      <c r="A92" s="13">
        <v>662492565308</v>
      </c>
      <c r="B92" s="4" t="s">
        <v>1683</v>
      </c>
      <c r="C92" s="4" t="s">
        <v>3498</v>
      </c>
      <c r="D92" s="4" t="s">
        <v>3498</v>
      </c>
      <c r="E92" s="2">
        <v>810002463</v>
      </c>
      <c r="F92" s="12">
        <v>6</v>
      </c>
      <c r="G92" s="3">
        <v>6.24</v>
      </c>
      <c r="H92" s="3">
        <v>1.2234</v>
      </c>
      <c r="I92" s="71">
        <v>252</v>
      </c>
      <c r="J92" s="389" t="s">
        <v>6212</v>
      </c>
      <c r="K92" s="389" t="s">
        <v>6212</v>
      </c>
      <c r="L92" s="36">
        <f t="shared" si="6"/>
        <v>0</v>
      </c>
    </row>
    <row r="93" spans="1:12">
      <c r="A93" s="13"/>
      <c r="E93" s="2" t="s">
        <v>8043</v>
      </c>
      <c r="H93" s="50"/>
      <c r="I93" s="76"/>
      <c r="K93" s="147"/>
    </row>
    <row r="94" spans="1:12">
      <c r="A94" s="149"/>
      <c r="B94" s="5" t="s">
        <v>817</v>
      </c>
      <c r="C94" s="5"/>
      <c r="D94" s="5"/>
      <c r="E94" s="2" t="s">
        <v>8043</v>
      </c>
      <c r="H94" s="50"/>
      <c r="I94" s="76"/>
      <c r="K94" s="147"/>
    </row>
    <row r="95" spans="1:12">
      <c r="A95" s="13">
        <v>662492445716</v>
      </c>
      <c r="B95" s="1" t="s">
        <v>401</v>
      </c>
      <c r="C95" s="35" t="s">
        <v>402</v>
      </c>
      <c r="D95" s="35" t="s">
        <v>402</v>
      </c>
      <c r="E95" s="2">
        <v>810003036</v>
      </c>
      <c r="F95" s="12">
        <v>1</v>
      </c>
      <c r="G95" s="3">
        <v>20.56</v>
      </c>
      <c r="H95" s="3">
        <v>12.8544</v>
      </c>
      <c r="I95" s="76">
        <v>3</v>
      </c>
      <c r="J95" s="202">
        <f>K95*$J$4</f>
        <v>243.1604191948085</v>
      </c>
      <c r="K95" s="145">
        <v>303.95052399351061</v>
      </c>
      <c r="L95" s="36">
        <f t="shared" si="6"/>
        <v>0</v>
      </c>
    </row>
    <row r="96" spans="1:12">
      <c r="A96" s="13">
        <v>662492577509</v>
      </c>
      <c r="B96" s="1" t="s">
        <v>773</v>
      </c>
      <c r="C96" s="35" t="s">
        <v>2212</v>
      </c>
      <c r="D96" s="35" t="s">
        <v>2212</v>
      </c>
      <c r="E96" s="2">
        <v>810003037</v>
      </c>
      <c r="F96" s="12">
        <v>1</v>
      </c>
      <c r="G96" s="3">
        <v>20.56</v>
      </c>
      <c r="H96" s="3">
        <v>12.8544</v>
      </c>
      <c r="I96" s="76">
        <v>3</v>
      </c>
      <c r="J96" s="202">
        <f t="shared" ref="J96:J103" si="8">K96*$J$4</f>
        <v>426.32903040000002</v>
      </c>
      <c r="K96" s="145">
        <v>532.91128800000001</v>
      </c>
      <c r="L96" s="36">
        <f t="shared" si="6"/>
        <v>0</v>
      </c>
    </row>
    <row r="97" spans="1:12">
      <c r="A97" s="13">
        <v>662492482704</v>
      </c>
      <c r="B97" s="35" t="s">
        <v>774</v>
      </c>
      <c r="C97" s="35" t="s">
        <v>2213</v>
      </c>
      <c r="D97" s="35" t="s">
        <v>2213</v>
      </c>
      <c r="E97" s="2">
        <v>810003038</v>
      </c>
      <c r="F97" s="12">
        <v>1</v>
      </c>
      <c r="G97" s="3">
        <v>14.4</v>
      </c>
      <c r="H97" s="3">
        <v>13.6</v>
      </c>
      <c r="I97" s="76" t="s">
        <v>490</v>
      </c>
      <c r="J97" s="202">
        <f t="shared" si="8"/>
        <v>433.58350968591577</v>
      </c>
      <c r="K97" s="145">
        <v>541.9793871073947</v>
      </c>
      <c r="L97" s="36">
        <f t="shared" si="6"/>
        <v>0</v>
      </c>
    </row>
    <row r="98" spans="1:12">
      <c r="A98" s="18">
        <v>662492794203</v>
      </c>
      <c r="B98" s="4" t="s">
        <v>1687</v>
      </c>
      <c r="C98" s="4" t="s">
        <v>4920</v>
      </c>
      <c r="D98" s="4" t="s">
        <v>4920</v>
      </c>
      <c r="E98" s="2">
        <v>810003039</v>
      </c>
      <c r="F98" s="12">
        <v>4</v>
      </c>
      <c r="G98" s="3">
        <v>1.32</v>
      </c>
      <c r="H98" s="3">
        <v>0.629</v>
      </c>
      <c r="I98" s="76" t="s">
        <v>490</v>
      </c>
      <c r="J98" s="202">
        <f t="shared" si="8"/>
        <v>38.925694080000007</v>
      </c>
      <c r="K98" s="145">
        <v>48.657117600000007</v>
      </c>
      <c r="L98" s="36">
        <f t="shared" si="6"/>
        <v>0</v>
      </c>
    </row>
    <row r="99" spans="1:12">
      <c r="A99" s="18">
        <v>662492208809</v>
      </c>
      <c r="B99" s="4" t="s">
        <v>1688</v>
      </c>
      <c r="C99" s="4" t="s">
        <v>4921</v>
      </c>
      <c r="D99" s="4" t="s">
        <v>4921</v>
      </c>
      <c r="E99" s="2">
        <v>810003040</v>
      </c>
      <c r="F99" s="12">
        <v>1</v>
      </c>
      <c r="G99" s="50" t="s">
        <v>490</v>
      </c>
      <c r="H99" s="50">
        <v>1.6734</v>
      </c>
      <c r="I99" s="76" t="s">
        <v>490</v>
      </c>
      <c r="J99" s="202">
        <f t="shared" si="8"/>
        <v>125.96687656084046</v>
      </c>
      <c r="K99" s="145">
        <v>157.45859570105057</v>
      </c>
      <c r="L99" s="36">
        <f t="shared" si="6"/>
        <v>0</v>
      </c>
    </row>
    <row r="100" spans="1:12">
      <c r="A100" s="13">
        <v>662492829202</v>
      </c>
      <c r="B100" s="35" t="s">
        <v>1689</v>
      </c>
      <c r="C100" s="35" t="s">
        <v>4922</v>
      </c>
      <c r="D100" s="35" t="s">
        <v>4922</v>
      </c>
      <c r="E100" s="2">
        <v>810003041</v>
      </c>
      <c r="F100" s="12">
        <v>6</v>
      </c>
      <c r="G100" s="3">
        <v>7.26</v>
      </c>
      <c r="H100" s="3">
        <v>3.86</v>
      </c>
      <c r="I100" s="76" t="s">
        <v>490</v>
      </c>
      <c r="J100" s="202">
        <f t="shared" si="8"/>
        <v>28.544408952400165</v>
      </c>
      <c r="K100" s="145">
        <v>35.680511190500205</v>
      </c>
      <c r="L100" s="36">
        <f t="shared" si="6"/>
        <v>0</v>
      </c>
    </row>
    <row r="101" spans="1:12">
      <c r="A101" s="18">
        <v>662492464106</v>
      </c>
      <c r="B101" s="4" t="s">
        <v>1680</v>
      </c>
      <c r="C101" s="4" t="s">
        <v>4923</v>
      </c>
      <c r="D101" s="4" t="s">
        <v>4923</v>
      </c>
      <c r="E101" s="2">
        <v>810003042</v>
      </c>
      <c r="F101" s="12">
        <v>4</v>
      </c>
      <c r="G101" s="3">
        <v>7.2</v>
      </c>
      <c r="H101" s="3">
        <v>6.2293000000000003</v>
      </c>
      <c r="I101" s="76" t="s">
        <v>490</v>
      </c>
      <c r="J101" s="202">
        <f t="shared" si="8"/>
        <v>96.387432960000027</v>
      </c>
      <c r="K101" s="145">
        <v>120.48429120000003</v>
      </c>
      <c r="L101" s="36">
        <f t="shared" si="6"/>
        <v>0</v>
      </c>
    </row>
    <row r="102" spans="1:12">
      <c r="A102" s="13">
        <v>662492167809</v>
      </c>
      <c r="B102" s="4" t="s">
        <v>5236</v>
      </c>
      <c r="C102" s="4" t="s">
        <v>4924</v>
      </c>
      <c r="D102" s="4" t="s">
        <v>4924</v>
      </c>
      <c r="E102" s="2">
        <v>810003043</v>
      </c>
      <c r="F102" s="12">
        <v>4</v>
      </c>
      <c r="G102" s="3">
        <v>4.72</v>
      </c>
      <c r="H102" s="3">
        <v>1.5485</v>
      </c>
      <c r="I102" s="76" t="s">
        <v>490</v>
      </c>
      <c r="J102" s="202">
        <f t="shared" si="8"/>
        <v>40.779298560000001</v>
      </c>
      <c r="K102" s="145">
        <v>50.974123200000001</v>
      </c>
      <c r="L102" s="36">
        <f t="shared" si="6"/>
        <v>0</v>
      </c>
    </row>
    <row r="103" spans="1:12">
      <c r="A103" s="13">
        <v>662492302835</v>
      </c>
      <c r="B103" s="4" t="s">
        <v>6266</v>
      </c>
      <c r="C103" s="4" t="s">
        <v>6267</v>
      </c>
      <c r="D103" s="4" t="s">
        <v>6267</v>
      </c>
      <c r="E103" s="2">
        <v>810007028</v>
      </c>
      <c r="I103" s="76"/>
      <c r="J103" s="202">
        <f t="shared" si="8"/>
        <v>57.923372402767882</v>
      </c>
      <c r="K103" s="145">
        <v>72.404215503459852</v>
      </c>
      <c r="L103" s="36">
        <f t="shared" si="6"/>
        <v>0</v>
      </c>
    </row>
    <row r="104" spans="1:12" ht="27.75">
      <c r="A104" s="13">
        <v>662492789704</v>
      </c>
      <c r="B104" s="4" t="s">
        <v>1682</v>
      </c>
      <c r="C104" s="4" t="s">
        <v>3872</v>
      </c>
      <c r="D104" s="4" t="s">
        <v>3872</v>
      </c>
      <c r="E104" s="2">
        <v>810002471</v>
      </c>
      <c r="F104" s="12">
        <v>4</v>
      </c>
      <c r="G104" s="3">
        <v>5.2</v>
      </c>
      <c r="H104" s="50" t="s">
        <v>490</v>
      </c>
      <c r="I104" s="76" t="s">
        <v>490</v>
      </c>
      <c r="J104" s="389" t="s">
        <v>6212</v>
      </c>
      <c r="K104" s="389" t="s">
        <v>6212</v>
      </c>
      <c r="L104" s="36">
        <f t="shared" si="6"/>
        <v>0</v>
      </c>
    </row>
    <row r="105" spans="1:12" ht="27.75">
      <c r="A105" s="18">
        <v>662492428108</v>
      </c>
      <c r="B105" s="4" t="s">
        <v>1683</v>
      </c>
      <c r="C105" s="4" t="s">
        <v>3500</v>
      </c>
      <c r="D105" s="4" t="s">
        <v>3500</v>
      </c>
      <c r="E105" s="2">
        <v>810002472</v>
      </c>
      <c r="F105" s="12">
        <v>4</v>
      </c>
      <c r="G105" s="3">
        <v>5.92</v>
      </c>
      <c r="H105" s="3">
        <v>0.69450000000000001</v>
      </c>
      <c r="I105" s="71">
        <v>400</v>
      </c>
      <c r="J105" s="389" t="s">
        <v>6212</v>
      </c>
      <c r="K105" s="389" t="s">
        <v>6212</v>
      </c>
      <c r="L105" s="36">
        <f t="shared" si="6"/>
        <v>0</v>
      </c>
    </row>
    <row r="106" spans="1:12">
      <c r="A106" s="13"/>
      <c r="E106" s="2" t="s">
        <v>8043</v>
      </c>
      <c r="H106" s="50"/>
      <c r="I106" s="76"/>
    </row>
    <row r="107" spans="1:12">
      <c r="A107" s="149"/>
      <c r="B107" s="5" t="s">
        <v>5113</v>
      </c>
      <c r="C107" s="5"/>
      <c r="D107" s="5"/>
      <c r="E107" s="2" t="s">
        <v>8043</v>
      </c>
      <c r="H107" s="50"/>
      <c r="I107" s="76"/>
    </row>
    <row r="108" spans="1:12">
      <c r="A108" s="13">
        <v>662492103579</v>
      </c>
      <c r="B108" s="1" t="s">
        <v>403</v>
      </c>
      <c r="C108" s="35" t="s">
        <v>404</v>
      </c>
      <c r="D108" s="35" t="s">
        <v>404</v>
      </c>
      <c r="E108" s="2">
        <v>810003046</v>
      </c>
      <c r="F108" s="12">
        <v>1</v>
      </c>
      <c r="G108" s="3">
        <v>24.5</v>
      </c>
      <c r="H108" s="3">
        <v>17.796199999999999</v>
      </c>
      <c r="I108" s="76">
        <v>6</v>
      </c>
      <c r="J108" s="202">
        <f>K108*$J$4</f>
        <v>463.40111999999999</v>
      </c>
      <c r="K108" s="145">
        <v>579.25139999999999</v>
      </c>
      <c r="L108" s="36">
        <f t="shared" si="6"/>
        <v>0</v>
      </c>
    </row>
    <row r="109" spans="1:12">
      <c r="A109" s="13">
        <v>662492770900</v>
      </c>
      <c r="B109" s="1" t="s">
        <v>771</v>
      </c>
      <c r="C109" s="35" t="s">
        <v>2214</v>
      </c>
      <c r="D109" s="35" t="s">
        <v>2214</v>
      </c>
      <c r="E109" s="2">
        <v>810003047</v>
      </c>
      <c r="F109" s="12">
        <v>1</v>
      </c>
      <c r="G109" s="3">
        <v>24.5</v>
      </c>
      <c r="H109" s="3">
        <v>17.796199999999999</v>
      </c>
      <c r="I109" s="76">
        <v>6</v>
      </c>
      <c r="J109" s="202">
        <f t="shared" ref="J109:J116" si="9">K109*$J$4</f>
        <v>489.35158272000001</v>
      </c>
      <c r="K109" s="145">
        <v>611.68947839999998</v>
      </c>
      <c r="L109" s="36">
        <f t="shared" si="6"/>
        <v>0</v>
      </c>
    </row>
    <row r="110" spans="1:12">
      <c r="A110" s="13">
        <v>662492379400</v>
      </c>
      <c r="B110" s="35" t="s">
        <v>772</v>
      </c>
      <c r="C110" s="35" t="s">
        <v>2215</v>
      </c>
      <c r="D110" s="35" t="s">
        <v>2215</v>
      </c>
      <c r="E110" s="2">
        <v>810003048</v>
      </c>
      <c r="F110" s="12">
        <v>1</v>
      </c>
      <c r="G110" s="3">
        <v>14.4</v>
      </c>
      <c r="H110" s="3">
        <v>19.959800000000001</v>
      </c>
      <c r="I110" s="76" t="s">
        <v>490</v>
      </c>
      <c r="J110" s="202">
        <f t="shared" si="9"/>
        <v>527.34279964298605</v>
      </c>
      <c r="K110" s="145">
        <v>659.17849955373254</v>
      </c>
      <c r="L110" s="36">
        <f t="shared" si="6"/>
        <v>0</v>
      </c>
    </row>
    <row r="111" spans="1:12">
      <c r="A111" s="18">
        <v>662492834206</v>
      </c>
      <c r="B111" s="4" t="s">
        <v>1687</v>
      </c>
      <c r="C111" s="4" t="s">
        <v>4925</v>
      </c>
      <c r="D111" s="4" t="s">
        <v>4925</v>
      </c>
      <c r="E111" s="2">
        <v>810003049</v>
      </c>
      <c r="F111" s="12">
        <v>4</v>
      </c>
      <c r="G111" s="3">
        <v>1.4</v>
      </c>
      <c r="H111" s="3">
        <v>0.629</v>
      </c>
      <c r="I111" s="76" t="s">
        <v>490</v>
      </c>
      <c r="J111" s="202">
        <f t="shared" si="9"/>
        <v>68.583365760000007</v>
      </c>
      <c r="K111" s="145">
        <v>85.729207200000005</v>
      </c>
      <c r="L111" s="36">
        <f t="shared" si="6"/>
        <v>0</v>
      </c>
    </row>
    <row r="112" spans="1:12">
      <c r="A112" s="18">
        <v>662492116203</v>
      </c>
      <c r="B112" s="4" t="s">
        <v>1688</v>
      </c>
      <c r="C112" s="4" t="s">
        <v>4926</v>
      </c>
      <c r="D112" s="4" t="s">
        <v>4926</v>
      </c>
      <c r="E112" s="2">
        <v>810003050</v>
      </c>
      <c r="F112" s="12">
        <v>1</v>
      </c>
      <c r="G112" s="50" t="s">
        <v>490</v>
      </c>
      <c r="H112" s="50" t="s">
        <v>490</v>
      </c>
      <c r="I112" s="76" t="s">
        <v>490</v>
      </c>
      <c r="J112" s="202">
        <f t="shared" si="9"/>
        <v>140.60668865346332</v>
      </c>
      <c r="K112" s="145">
        <v>175.75836081682914</v>
      </c>
      <c r="L112" s="36">
        <f t="shared" si="6"/>
        <v>0</v>
      </c>
    </row>
    <row r="113" spans="1:12">
      <c r="A113" s="13">
        <v>662492381304</v>
      </c>
      <c r="B113" s="35" t="s">
        <v>1689</v>
      </c>
      <c r="C113" s="35" t="s">
        <v>4927</v>
      </c>
      <c r="D113" s="35" t="s">
        <v>4927</v>
      </c>
      <c r="E113" s="2">
        <v>810003051</v>
      </c>
      <c r="F113" s="12">
        <v>6</v>
      </c>
      <c r="G113" s="3">
        <v>7.26</v>
      </c>
      <c r="H113" s="3">
        <v>5.0148000000000001</v>
      </c>
      <c r="I113" s="76" t="s">
        <v>490</v>
      </c>
      <c r="J113" s="202">
        <f t="shared" si="9"/>
        <v>41.755035958272011</v>
      </c>
      <c r="K113" s="145">
        <v>52.193794947840011</v>
      </c>
      <c r="L113" s="36">
        <f t="shared" si="6"/>
        <v>0</v>
      </c>
    </row>
    <row r="114" spans="1:12">
      <c r="A114" s="18">
        <v>662492138700</v>
      </c>
      <c r="B114" s="4" t="s">
        <v>1680</v>
      </c>
      <c r="C114" s="4" t="s">
        <v>4928</v>
      </c>
      <c r="D114" s="4" t="s">
        <v>4928</v>
      </c>
      <c r="E114" s="2">
        <v>810003052</v>
      </c>
      <c r="F114" s="12">
        <v>4</v>
      </c>
      <c r="G114" s="3">
        <v>7.2</v>
      </c>
      <c r="H114" s="3">
        <v>5.4074</v>
      </c>
      <c r="I114" s="76" t="s">
        <v>490</v>
      </c>
      <c r="J114" s="202">
        <f t="shared" si="9"/>
        <v>144.58114943999999</v>
      </c>
      <c r="K114" s="145">
        <v>180.72643679999999</v>
      </c>
      <c r="L114" s="36">
        <f t="shared" si="6"/>
        <v>0</v>
      </c>
    </row>
    <row r="115" spans="1:12">
      <c r="A115" s="13">
        <v>662492756508</v>
      </c>
      <c r="B115" s="4" t="s">
        <v>5236</v>
      </c>
      <c r="C115" s="4" t="s">
        <v>4929</v>
      </c>
      <c r="D115" s="4" t="s">
        <v>4929</v>
      </c>
      <c r="E115" s="2">
        <v>810003053</v>
      </c>
      <c r="F115" s="12">
        <v>4</v>
      </c>
      <c r="G115" s="3">
        <v>5.4</v>
      </c>
      <c r="H115" s="3">
        <v>1.5485</v>
      </c>
      <c r="I115" s="76" t="s">
        <v>490</v>
      </c>
      <c r="J115" s="202">
        <f t="shared" si="9"/>
        <v>33.39824552064001</v>
      </c>
      <c r="K115" s="145">
        <v>41.747806900800008</v>
      </c>
      <c r="L115" s="36">
        <f t="shared" si="6"/>
        <v>0</v>
      </c>
    </row>
    <row r="116" spans="1:12">
      <c r="A116" s="13">
        <v>662492320280</v>
      </c>
      <c r="B116" s="4" t="s">
        <v>6268</v>
      </c>
      <c r="C116" s="4" t="s">
        <v>6269</v>
      </c>
      <c r="D116" s="4" t="s">
        <v>6269</v>
      </c>
      <c r="E116" s="2">
        <v>810007029</v>
      </c>
      <c r="I116" s="76"/>
      <c r="J116" s="202">
        <f t="shared" si="9"/>
        <v>62.518007112078351</v>
      </c>
      <c r="K116" s="145">
        <v>78.147508890097939</v>
      </c>
      <c r="L116" s="36">
        <f t="shared" si="6"/>
        <v>0</v>
      </c>
    </row>
    <row r="117" spans="1:12" ht="27.75">
      <c r="A117" s="13">
        <v>662492531808</v>
      </c>
      <c r="B117" s="4" t="s">
        <v>1682</v>
      </c>
      <c r="C117" s="4" t="s">
        <v>3874</v>
      </c>
      <c r="D117" s="4" t="s">
        <v>3874</v>
      </c>
      <c r="E117" s="2">
        <v>810002479</v>
      </c>
      <c r="F117" s="12">
        <v>4</v>
      </c>
      <c r="G117" s="3">
        <v>5.2</v>
      </c>
      <c r="H117" s="50" t="s">
        <v>490</v>
      </c>
      <c r="I117" s="76" t="s">
        <v>490</v>
      </c>
      <c r="J117" s="389" t="s">
        <v>6212</v>
      </c>
      <c r="K117" s="389" t="s">
        <v>6212</v>
      </c>
      <c r="L117" s="36">
        <f t="shared" si="6"/>
        <v>0</v>
      </c>
    </row>
    <row r="118" spans="1:12" ht="27.75">
      <c r="A118" s="13">
        <v>662492536704</v>
      </c>
      <c r="B118" s="4" t="s">
        <v>1683</v>
      </c>
      <c r="C118" s="4" t="s">
        <v>3502</v>
      </c>
      <c r="D118" s="4" t="s">
        <v>3502</v>
      </c>
      <c r="E118" s="2">
        <v>810002480</v>
      </c>
      <c r="F118" s="12">
        <v>4</v>
      </c>
      <c r="G118" s="3">
        <v>7.04</v>
      </c>
      <c r="H118" s="3">
        <v>0.69450000000000001</v>
      </c>
      <c r="I118" s="71">
        <v>400</v>
      </c>
      <c r="J118" s="389" t="s">
        <v>6212</v>
      </c>
      <c r="K118" s="389" t="s">
        <v>6212</v>
      </c>
      <c r="L118" s="36">
        <f t="shared" si="6"/>
        <v>0</v>
      </c>
    </row>
    <row r="119" spans="1:12">
      <c r="A119"/>
      <c r="B119"/>
      <c r="C119"/>
      <c r="D119"/>
      <c r="E119" s="2" t="s">
        <v>8043</v>
      </c>
      <c r="F119"/>
      <c r="G119"/>
      <c r="H119"/>
      <c r="I119"/>
      <c r="J119"/>
      <c r="K119"/>
      <c r="L119"/>
    </row>
  </sheetData>
  <mergeCells count="1">
    <mergeCell ref="A1:K1"/>
  </mergeCells>
  <phoneticPr fontId="7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62"/>
  <sheetViews>
    <sheetView topLeftCell="A19" workbookViewId="0"/>
  </sheetViews>
  <sheetFormatPr defaultRowHeight="15"/>
  <cols>
    <col min="1" max="1" width="166.109375" bestFit="1" customWidth="1"/>
  </cols>
  <sheetData>
    <row r="1" spans="1:1" ht="18">
      <c r="A1" s="713" t="s">
        <v>10798</v>
      </c>
    </row>
    <row r="3" spans="1:1">
      <c r="A3" t="s">
        <v>10799</v>
      </c>
    </row>
    <row r="4" spans="1:1">
      <c r="A4" t="s">
        <v>10800</v>
      </c>
    </row>
    <row r="5" spans="1:1">
      <c r="A5" t="s">
        <v>10801</v>
      </c>
    </row>
    <row r="6" spans="1:1">
      <c r="A6" t="s">
        <v>10802</v>
      </c>
    </row>
    <row r="7" spans="1:1">
      <c r="A7" t="s">
        <v>10803</v>
      </c>
    </row>
    <row r="8" spans="1:1">
      <c r="A8" t="s">
        <v>10804</v>
      </c>
    </row>
    <row r="9" spans="1:1">
      <c r="A9" t="s">
        <v>10805</v>
      </c>
    </row>
    <row r="11" spans="1:1">
      <c r="A11" t="s">
        <v>10806</v>
      </c>
    </row>
    <row r="12" spans="1:1">
      <c r="A12" t="s">
        <v>10807</v>
      </c>
    </row>
    <row r="13" spans="1:1">
      <c r="A13" t="s">
        <v>10808</v>
      </c>
    </row>
    <row r="14" spans="1:1">
      <c r="A14" t="s">
        <v>10809</v>
      </c>
    </row>
    <row r="15" spans="1:1">
      <c r="A15" t="s">
        <v>10810</v>
      </c>
    </row>
    <row r="16" spans="1:1">
      <c r="A16" t="s">
        <v>10811</v>
      </c>
    </row>
    <row r="18" spans="1:1">
      <c r="A18" t="s">
        <v>10812</v>
      </c>
    </row>
    <row r="19" spans="1:1">
      <c r="A19" t="s">
        <v>10813</v>
      </c>
    </row>
    <row r="20" spans="1:1">
      <c r="A20" t="s">
        <v>10814</v>
      </c>
    </row>
    <row r="22" spans="1:1">
      <c r="A22" t="s">
        <v>10815</v>
      </c>
    </row>
    <row r="23" spans="1:1">
      <c r="A23" t="s">
        <v>10846</v>
      </c>
    </row>
    <row r="24" spans="1:1">
      <c r="A24" t="s">
        <v>11034</v>
      </c>
    </row>
    <row r="25" spans="1:1">
      <c r="A25" t="s">
        <v>10816</v>
      </c>
    </row>
    <row r="26" spans="1:1">
      <c r="A26" t="s">
        <v>10817</v>
      </c>
    </row>
    <row r="28" spans="1:1">
      <c r="A28" t="s">
        <v>10818</v>
      </c>
    </row>
    <row r="29" spans="1:1">
      <c r="A29" t="s">
        <v>10819</v>
      </c>
    </row>
    <row r="30" spans="1:1">
      <c r="A30" t="s">
        <v>10820</v>
      </c>
    </row>
    <row r="32" spans="1:1">
      <c r="A32" t="s">
        <v>10821</v>
      </c>
    </row>
    <row r="33" spans="1:1">
      <c r="A33" t="s">
        <v>10822</v>
      </c>
    </row>
    <row r="34" spans="1:1">
      <c r="A34" t="s">
        <v>10823</v>
      </c>
    </row>
    <row r="35" spans="1:1">
      <c r="A35" t="s">
        <v>10824</v>
      </c>
    </row>
    <row r="36" spans="1:1">
      <c r="A36" t="s">
        <v>10825</v>
      </c>
    </row>
    <row r="38" spans="1:1">
      <c r="A38" t="s">
        <v>10826</v>
      </c>
    </row>
    <row r="41" spans="1:1">
      <c r="A41" t="s">
        <v>10827</v>
      </c>
    </row>
    <row r="42" spans="1:1">
      <c r="A42" t="s">
        <v>10828</v>
      </c>
    </row>
    <row r="45" spans="1:1">
      <c r="A45" t="s">
        <v>10808</v>
      </c>
    </row>
    <row r="46" spans="1:1">
      <c r="A46" t="s">
        <v>10809</v>
      </c>
    </row>
    <row r="47" spans="1:1">
      <c r="A47" t="s">
        <v>10810</v>
      </c>
    </row>
    <row r="48" spans="1:1">
      <c r="A48" t="s">
        <v>10811</v>
      </c>
    </row>
    <row r="49" spans="1:1">
      <c r="A49" t="s">
        <v>10812</v>
      </c>
    </row>
    <row r="50" spans="1:1">
      <c r="A50" t="s">
        <v>10813</v>
      </c>
    </row>
    <row r="51" spans="1:1">
      <c r="A51" t="s">
        <v>10814</v>
      </c>
    </row>
    <row r="53" spans="1:1" ht="15.75">
      <c r="A53" s="712" t="s">
        <v>10829</v>
      </c>
    </row>
    <row r="54" spans="1:1">
      <c r="A54" t="s">
        <v>10830</v>
      </c>
    </row>
    <row r="55" spans="1:1">
      <c r="A55" t="s">
        <v>10831</v>
      </c>
    </row>
    <row r="56" spans="1:1">
      <c r="A56" t="s">
        <v>10832</v>
      </c>
    </row>
    <row r="57" spans="1:1">
      <c r="A57" t="s">
        <v>10833</v>
      </c>
    </row>
    <row r="58" spans="1:1">
      <c r="A58" t="s">
        <v>10834</v>
      </c>
    </row>
    <row r="59" spans="1:1">
      <c r="A59" t="s">
        <v>10835</v>
      </c>
    </row>
    <row r="60" spans="1:1">
      <c r="A60" t="s">
        <v>10836</v>
      </c>
    </row>
    <row r="62" spans="1:1" ht="15.75">
      <c r="A62" s="712" t="s">
        <v>10837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5"/>
  <dimension ref="A1:P293"/>
  <sheetViews>
    <sheetView workbookViewId="0">
      <pane ySplit="3" topLeftCell="A4" activePane="bottomLeft" state="frozen"/>
      <selection activeCell="L4" sqref="L4"/>
      <selection pane="bottomLeft" activeCell="L4" sqref="L4"/>
    </sheetView>
  </sheetViews>
  <sheetFormatPr defaultRowHeight="15"/>
  <cols>
    <col min="1" max="1" width="9.88671875" style="43" customWidth="1"/>
    <col min="2" max="2" width="25.88671875" style="4" customWidth="1"/>
    <col min="3" max="3" width="11" style="24" customWidth="1"/>
    <col min="4" max="4" width="7.5546875" style="24" bestFit="1" customWidth="1"/>
    <col min="5" max="5" width="10" style="24" bestFit="1" customWidth="1"/>
    <col min="6" max="6" width="3.5546875" style="12" customWidth="1"/>
    <col min="7" max="7" width="3.44140625" style="3" bestFit="1" customWidth="1"/>
    <col min="8" max="8" width="4" style="3" bestFit="1" customWidth="1"/>
    <col min="9" max="9" width="3.77734375" style="68" bestFit="1" customWidth="1"/>
    <col min="10" max="10" width="4.77734375" style="202" customWidth="1"/>
    <col min="11" max="11" width="6.88671875" style="170" bestFit="1" customWidth="1"/>
    <col min="12" max="12" width="8.88671875" style="36" customWidth="1"/>
  </cols>
  <sheetData>
    <row r="1" spans="1:16" ht="18">
      <c r="A1" s="884" t="s">
        <v>547</v>
      </c>
      <c r="B1" s="879"/>
      <c r="C1" s="879"/>
      <c r="D1" s="879"/>
      <c r="E1" s="879"/>
      <c r="F1" s="879"/>
      <c r="G1" s="879"/>
      <c r="H1" s="879"/>
      <c r="I1" s="879"/>
      <c r="J1" s="879"/>
      <c r="K1" s="879"/>
    </row>
    <row r="2" spans="1:16">
      <c r="B2" s="150"/>
      <c r="C2" s="151"/>
      <c r="D2" s="151"/>
      <c r="E2" s="151"/>
      <c r="F2" s="152"/>
      <c r="G2" s="153"/>
      <c r="H2" s="153"/>
      <c r="I2" s="154"/>
      <c r="J2" s="225"/>
      <c r="K2" s="155"/>
    </row>
    <row r="3" spans="1:16" ht="45.75" thickBot="1">
      <c r="A3" s="156" t="s">
        <v>1073</v>
      </c>
      <c r="B3" s="157" t="s">
        <v>489</v>
      </c>
      <c r="C3" s="536" t="s">
        <v>8255</v>
      </c>
      <c r="D3" s="536" t="s">
        <v>8038</v>
      </c>
      <c r="E3" s="536" t="s">
        <v>8253</v>
      </c>
      <c r="F3" s="156" t="s">
        <v>8258</v>
      </c>
      <c r="G3" s="158" t="s">
        <v>1075</v>
      </c>
      <c r="H3" s="159" t="s">
        <v>1076</v>
      </c>
      <c r="I3" s="160" t="s">
        <v>3069</v>
      </c>
      <c r="J3" s="226" t="s">
        <v>1840</v>
      </c>
      <c r="K3" s="566" t="s">
        <v>12523</v>
      </c>
      <c r="L3" s="571" t="s">
        <v>8041</v>
      </c>
    </row>
    <row r="4" spans="1:16" ht="15.75" thickTop="1">
      <c r="A4" s="161"/>
      <c r="B4" s="162"/>
      <c r="C4" s="151"/>
      <c r="D4" s="151"/>
      <c r="E4" s="151"/>
      <c r="F4" s="152"/>
      <c r="G4" s="153"/>
      <c r="H4" s="163"/>
      <c r="I4" s="164"/>
      <c r="J4" s="165">
        <v>0.8</v>
      </c>
      <c r="K4" s="166"/>
      <c r="L4" s="551"/>
    </row>
    <row r="5" spans="1:16">
      <c r="B5" s="885" t="s">
        <v>66</v>
      </c>
      <c r="C5" s="886"/>
      <c r="D5" s="4"/>
      <c r="E5" s="4"/>
      <c r="F5" s="168"/>
      <c r="G5" s="9"/>
      <c r="H5" s="9"/>
      <c r="I5" s="169"/>
      <c r="J5" s="227"/>
    </row>
    <row r="6" spans="1:16" ht="45">
      <c r="A6" s="171">
        <v>662492000502</v>
      </c>
      <c r="B6" s="172" t="s">
        <v>2718</v>
      </c>
      <c r="C6" s="22" t="s">
        <v>2720</v>
      </c>
      <c r="D6" s="2" t="s">
        <v>2719</v>
      </c>
      <c r="E6" s="2">
        <v>810002491</v>
      </c>
      <c r="F6" s="168">
        <v>1</v>
      </c>
      <c r="G6" s="9">
        <v>6.22</v>
      </c>
      <c r="H6" s="9">
        <v>2.4468999999999999</v>
      </c>
      <c r="I6" s="169">
        <v>32</v>
      </c>
      <c r="J6" s="227">
        <f t="shared" ref="J6:J69" si="0">K6*$J$4</f>
        <v>161.93088737280004</v>
      </c>
      <c r="K6" s="170">
        <v>202.41360921600005</v>
      </c>
      <c r="L6" s="36">
        <f t="shared" ref="L6:L68" si="1">IF($L$4="(net)",0,(K6*$L$4))</f>
        <v>0</v>
      </c>
    </row>
    <row r="7" spans="1:16" ht="45">
      <c r="A7" s="518">
        <v>662492830857</v>
      </c>
      <c r="B7" s="519" t="s">
        <v>7952</v>
      </c>
      <c r="C7" s="552" t="s">
        <v>7814</v>
      </c>
      <c r="D7" s="2" t="s">
        <v>7815</v>
      </c>
      <c r="E7" s="2">
        <v>810006990</v>
      </c>
      <c r="F7" s="168">
        <v>1</v>
      </c>
      <c r="G7" s="9">
        <v>12</v>
      </c>
      <c r="H7" s="9">
        <v>1.9</v>
      </c>
      <c r="I7" s="169">
        <v>26</v>
      </c>
      <c r="J7" s="227"/>
      <c r="K7" s="553" t="s">
        <v>8031</v>
      </c>
      <c r="L7" s="36" t="e">
        <f t="shared" si="1"/>
        <v>#VALUE!</v>
      </c>
      <c r="O7" t="s">
        <v>9221</v>
      </c>
      <c r="P7" s="553"/>
    </row>
    <row r="8" spans="1:16" ht="56.25">
      <c r="A8" s="518">
        <v>662492614754</v>
      </c>
      <c r="B8" s="519" t="s">
        <v>7953</v>
      </c>
      <c r="C8" s="552" t="s">
        <v>7816</v>
      </c>
      <c r="D8" s="2" t="s">
        <v>7817</v>
      </c>
      <c r="E8" s="2">
        <v>810006991</v>
      </c>
      <c r="F8" s="168">
        <v>1</v>
      </c>
      <c r="G8" s="9">
        <v>14</v>
      </c>
      <c r="H8" s="9">
        <v>2.6</v>
      </c>
      <c r="I8" s="169">
        <v>22</v>
      </c>
      <c r="J8" s="227"/>
      <c r="K8" s="553" t="s">
        <v>8031</v>
      </c>
      <c r="L8" s="36" t="e">
        <f t="shared" si="1"/>
        <v>#VALUE!</v>
      </c>
    </row>
    <row r="9" spans="1:16" ht="45">
      <c r="A9" s="518">
        <v>662492142240</v>
      </c>
      <c r="B9" s="520" t="s">
        <v>7954</v>
      </c>
      <c r="C9" s="22"/>
      <c r="D9" s="2" t="s">
        <v>7818</v>
      </c>
      <c r="E9" s="2">
        <v>810006013</v>
      </c>
      <c r="F9" s="168">
        <v>1</v>
      </c>
      <c r="G9" s="9">
        <v>17</v>
      </c>
      <c r="H9" s="9">
        <v>2.6</v>
      </c>
      <c r="I9" s="169">
        <v>20</v>
      </c>
      <c r="J9" s="227"/>
      <c r="K9" s="553" t="s">
        <v>8031</v>
      </c>
      <c r="L9" s="36" t="e">
        <f t="shared" si="1"/>
        <v>#VALUE!</v>
      </c>
    </row>
    <row r="10" spans="1:16">
      <c r="A10" s="171"/>
      <c r="B10" s="172"/>
      <c r="C10" s="22"/>
      <c r="D10" s="2" t="s">
        <v>8043</v>
      </c>
      <c r="E10" s="2" t="s">
        <v>8043</v>
      </c>
      <c r="F10" s="168"/>
      <c r="G10" s="9"/>
      <c r="H10" s="9"/>
      <c r="I10" s="169"/>
      <c r="J10" s="227"/>
    </row>
    <row r="11" spans="1:16">
      <c r="A11" s="23"/>
      <c r="B11" s="167" t="s">
        <v>2721</v>
      </c>
      <c r="C11" s="178"/>
      <c r="D11" s="2" t="s">
        <v>8043</v>
      </c>
      <c r="E11" s="2" t="s">
        <v>8043</v>
      </c>
      <c r="F11" s="168"/>
      <c r="G11" s="9"/>
      <c r="H11" s="9"/>
      <c r="I11" s="169"/>
      <c r="J11" s="227"/>
    </row>
    <row r="12" spans="1:16">
      <c r="A12" s="23">
        <v>662492000083</v>
      </c>
      <c r="B12" s="179" t="s">
        <v>2722</v>
      </c>
      <c r="C12" s="22" t="s">
        <v>2724</v>
      </c>
      <c r="D12" s="2" t="s">
        <v>2723</v>
      </c>
      <c r="E12" s="2">
        <v>810002492</v>
      </c>
      <c r="F12" s="168">
        <v>6</v>
      </c>
      <c r="G12" s="9">
        <v>3.24</v>
      </c>
      <c r="H12" s="9">
        <v>0.39090000000000003</v>
      </c>
      <c r="I12" s="169">
        <v>720</v>
      </c>
      <c r="J12" s="227">
        <f t="shared" si="0"/>
        <v>26.988481228800005</v>
      </c>
      <c r="K12" s="170">
        <v>33.735601536000004</v>
      </c>
      <c r="L12" s="36">
        <f t="shared" si="1"/>
        <v>0</v>
      </c>
    </row>
    <row r="13" spans="1:16">
      <c r="A13" s="23">
        <v>662492000069</v>
      </c>
      <c r="B13" s="179" t="s">
        <v>2725</v>
      </c>
      <c r="C13" s="22" t="s">
        <v>2727</v>
      </c>
      <c r="D13" s="2" t="s">
        <v>2726</v>
      </c>
      <c r="E13" s="2">
        <v>810002493</v>
      </c>
      <c r="F13" s="168">
        <v>6</v>
      </c>
      <c r="G13" s="9">
        <v>6.3</v>
      </c>
      <c r="H13" s="9">
        <v>0.73099999999999998</v>
      </c>
      <c r="I13" s="169">
        <v>480</v>
      </c>
      <c r="J13" s="227">
        <f t="shared" si="0"/>
        <v>12.803298380210613</v>
      </c>
      <c r="K13" s="170">
        <v>16.004122975263265</v>
      </c>
      <c r="L13" s="36">
        <f t="shared" si="1"/>
        <v>0</v>
      </c>
    </row>
    <row r="14" spans="1:16">
      <c r="A14" s="23">
        <v>662492244104</v>
      </c>
      <c r="B14" s="179" t="s">
        <v>2728</v>
      </c>
      <c r="C14" s="22" t="s">
        <v>2730</v>
      </c>
      <c r="D14" s="2" t="s">
        <v>2729</v>
      </c>
      <c r="E14" s="2">
        <v>810002494</v>
      </c>
      <c r="F14" s="168">
        <v>6</v>
      </c>
      <c r="G14" s="9">
        <v>6.3</v>
      </c>
      <c r="H14" s="9">
        <v>0.73099999999999998</v>
      </c>
      <c r="I14" s="169">
        <v>480</v>
      </c>
      <c r="J14" s="227">
        <f t="shared" si="0"/>
        <v>12.803298380210613</v>
      </c>
      <c r="K14" s="170">
        <v>16.004122975263265</v>
      </c>
      <c r="L14" s="36">
        <f t="shared" si="1"/>
        <v>0</v>
      </c>
    </row>
    <row r="15" spans="1:16">
      <c r="A15" s="23">
        <v>662492000052</v>
      </c>
      <c r="B15" s="179" t="s">
        <v>2731</v>
      </c>
      <c r="C15" s="22" t="s">
        <v>2733</v>
      </c>
      <c r="D15" s="2" t="s">
        <v>2732</v>
      </c>
      <c r="E15" s="2">
        <v>810002495</v>
      </c>
      <c r="F15" s="168">
        <v>6</v>
      </c>
      <c r="G15" s="9">
        <v>8.8800000000000008</v>
      </c>
      <c r="H15" s="9">
        <v>0.87319999999999998</v>
      </c>
      <c r="I15" s="169">
        <v>240</v>
      </c>
      <c r="J15" s="227">
        <f t="shared" si="0"/>
        <v>16.551840734851901</v>
      </c>
      <c r="K15" s="170">
        <v>20.689800918564874</v>
      </c>
      <c r="L15" s="36">
        <f t="shared" si="1"/>
        <v>0</v>
      </c>
    </row>
    <row r="16" spans="1:16">
      <c r="A16" s="23">
        <v>662492572801</v>
      </c>
      <c r="B16" s="179" t="s">
        <v>2734</v>
      </c>
      <c r="C16" s="22" t="s">
        <v>2736</v>
      </c>
      <c r="D16" s="2" t="s">
        <v>2735</v>
      </c>
      <c r="E16" s="2">
        <v>810002496</v>
      </c>
      <c r="F16" s="168">
        <v>6</v>
      </c>
      <c r="G16" s="9">
        <v>8.8800000000000008</v>
      </c>
      <c r="H16" s="9">
        <v>0.87319999999999998</v>
      </c>
      <c r="I16" s="169">
        <v>240</v>
      </c>
      <c r="J16" s="227">
        <f t="shared" si="0"/>
        <v>16.551840734851901</v>
      </c>
      <c r="K16" s="170">
        <v>20.689800918564874</v>
      </c>
      <c r="L16" s="36">
        <f t="shared" si="1"/>
        <v>0</v>
      </c>
    </row>
    <row r="17" spans="1:12">
      <c r="A17" s="23">
        <v>662492000045</v>
      </c>
      <c r="B17" s="179" t="s">
        <v>2737</v>
      </c>
      <c r="C17" s="22" t="s">
        <v>2739</v>
      </c>
      <c r="D17" s="2" t="s">
        <v>2738</v>
      </c>
      <c r="E17" s="2">
        <v>810002497</v>
      </c>
      <c r="F17" s="168">
        <v>6</v>
      </c>
      <c r="G17" s="9">
        <v>11.76</v>
      </c>
      <c r="H17" s="9">
        <v>1.2161999999999999</v>
      </c>
      <c r="I17" s="169">
        <v>240</v>
      </c>
      <c r="J17" s="227">
        <f t="shared" si="0"/>
        <v>20.566326972761658</v>
      </c>
      <c r="K17" s="170">
        <v>25.707908715952072</v>
      </c>
      <c r="L17" s="36">
        <f t="shared" si="1"/>
        <v>0</v>
      </c>
    </row>
    <row r="18" spans="1:12">
      <c r="A18" s="23">
        <v>662492587201</v>
      </c>
      <c r="B18" s="179" t="s">
        <v>2740</v>
      </c>
      <c r="C18" s="22" t="s">
        <v>2742</v>
      </c>
      <c r="D18" s="2" t="s">
        <v>2741</v>
      </c>
      <c r="E18" s="2">
        <v>810002498</v>
      </c>
      <c r="F18" s="168">
        <v>6</v>
      </c>
      <c r="G18" s="9">
        <v>11.76</v>
      </c>
      <c r="H18" s="9">
        <v>1.2161999999999999</v>
      </c>
      <c r="I18" s="169">
        <v>240</v>
      </c>
      <c r="J18" s="227">
        <f t="shared" si="0"/>
        <v>20.566326972761658</v>
      </c>
      <c r="K18" s="170">
        <v>25.707908715952072</v>
      </c>
      <c r="L18" s="36">
        <f t="shared" si="1"/>
        <v>0</v>
      </c>
    </row>
    <row r="19" spans="1:12">
      <c r="A19" s="23">
        <v>662492000038</v>
      </c>
      <c r="B19" s="179" t="s">
        <v>2743</v>
      </c>
      <c r="C19" s="22" t="s">
        <v>2745</v>
      </c>
      <c r="D19" s="2" t="s">
        <v>2744</v>
      </c>
      <c r="E19" s="2">
        <v>810002499</v>
      </c>
      <c r="F19" s="168">
        <v>6</v>
      </c>
      <c r="G19" s="9">
        <v>17.399999999999999</v>
      </c>
      <c r="H19" s="9">
        <v>1.8119000000000001</v>
      </c>
      <c r="I19" s="169">
        <v>240</v>
      </c>
      <c r="J19" s="227">
        <f t="shared" si="0"/>
        <v>26.518404360198829</v>
      </c>
      <c r="K19" s="170">
        <v>33.148005450248533</v>
      </c>
      <c r="L19" s="36">
        <f t="shared" si="1"/>
        <v>0</v>
      </c>
    </row>
    <row r="20" spans="1:12">
      <c r="A20" s="23">
        <v>662492243008</v>
      </c>
      <c r="B20" s="179" t="s">
        <v>2746</v>
      </c>
      <c r="C20" s="22" t="s">
        <v>2748</v>
      </c>
      <c r="D20" s="2" t="s">
        <v>2747</v>
      </c>
      <c r="E20" s="2">
        <v>810002500</v>
      </c>
      <c r="F20" s="168">
        <v>6</v>
      </c>
      <c r="G20" s="9">
        <v>17.399999999999999</v>
      </c>
      <c r="H20" s="9">
        <v>1.8119000000000001</v>
      </c>
      <c r="I20" s="169">
        <v>240</v>
      </c>
      <c r="J20" s="227">
        <f t="shared" si="0"/>
        <v>26.518404360198829</v>
      </c>
      <c r="K20" s="170">
        <v>33.148005450248533</v>
      </c>
      <c r="L20" s="36">
        <f t="shared" si="1"/>
        <v>0</v>
      </c>
    </row>
    <row r="21" spans="1:12">
      <c r="A21" s="23">
        <v>662492000021</v>
      </c>
      <c r="B21" s="179" t="s">
        <v>1365</v>
      </c>
      <c r="C21" s="22" t="s">
        <v>1367</v>
      </c>
      <c r="D21" s="2" t="s">
        <v>1366</v>
      </c>
      <c r="E21" s="2">
        <v>810002501</v>
      </c>
      <c r="F21" s="168">
        <v>6</v>
      </c>
      <c r="G21" s="9">
        <v>23.52</v>
      </c>
      <c r="H21" s="9">
        <v>2.4342999999999999</v>
      </c>
      <c r="I21" s="169">
        <v>120</v>
      </c>
      <c r="J21" s="227">
        <f t="shared" si="0"/>
        <v>35.307216502499692</v>
      </c>
      <c r="K21" s="170">
        <v>44.134020628124617</v>
      </c>
      <c r="L21" s="36">
        <f t="shared" si="1"/>
        <v>0</v>
      </c>
    </row>
    <row r="22" spans="1:12">
      <c r="A22" s="23">
        <v>662492803509</v>
      </c>
      <c r="B22" s="179" t="s">
        <v>1368</v>
      </c>
      <c r="C22" s="22" t="s">
        <v>1370</v>
      </c>
      <c r="D22" s="2" t="s">
        <v>1369</v>
      </c>
      <c r="E22" s="2">
        <v>810002502</v>
      </c>
      <c r="F22" s="168">
        <v>6</v>
      </c>
      <c r="G22" s="9">
        <v>23.52</v>
      </c>
      <c r="H22" s="9">
        <v>2.4342999999999999</v>
      </c>
      <c r="I22" s="169">
        <v>120</v>
      </c>
      <c r="J22" s="227">
        <f t="shared" si="0"/>
        <v>35.307216502499692</v>
      </c>
      <c r="K22" s="170">
        <v>44.134020628124617</v>
      </c>
      <c r="L22" s="36">
        <f t="shared" si="1"/>
        <v>0</v>
      </c>
    </row>
    <row r="23" spans="1:12">
      <c r="A23" s="23">
        <v>662492000014</v>
      </c>
      <c r="B23" s="179" t="s">
        <v>1371</v>
      </c>
      <c r="C23" s="22" t="s">
        <v>1373</v>
      </c>
      <c r="D23" s="2" t="s">
        <v>1372</v>
      </c>
      <c r="E23" s="2">
        <v>810002503</v>
      </c>
      <c r="F23" s="168">
        <v>6</v>
      </c>
      <c r="G23" s="9">
        <v>28.98</v>
      </c>
      <c r="H23" s="9">
        <v>3.0032999999999999</v>
      </c>
      <c r="I23" s="169">
        <v>120</v>
      </c>
      <c r="J23" s="227">
        <f t="shared" si="0"/>
        <v>43.386844956084623</v>
      </c>
      <c r="K23" s="170">
        <v>54.233556195105777</v>
      </c>
      <c r="L23" s="36">
        <f t="shared" si="1"/>
        <v>0</v>
      </c>
    </row>
    <row r="24" spans="1:12">
      <c r="A24" s="23">
        <v>662492651001</v>
      </c>
      <c r="B24" s="179" t="s">
        <v>1374</v>
      </c>
      <c r="C24" s="22" t="s">
        <v>1376</v>
      </c>
      <c r="D24" s="2" t="s">
        <v>1375</v>
      </c>
      <c r="E24" s="2">
        <v>810002504</v>
      </c>
      <c r="F24" s="168">
        <v>6</v>
      </c>
      <c r="G24" s="9">
        <v>28.98</v>
      </c>
      <c r="H24" s="9">
        <v>3.0032999999999999</v>
      </c>
      <c r="I24" s="169">
        <v>120</v>
      </c>
      <c r="J24" s="227">
        <f t="shared" si="0"/>
        <v>43.386844956084623</v>
      </c>
      <c r="K24" s="170">
        <v>54.233556195105777</v>
      </c>
      <c r="L24" s="36">
        <f t="shared" si="1"/>
        <v>0</v>
      </c>
    </row>
    <row r="25" spans="1:12">
      <c r="A25" s="23">
        <v>662492000076</v>
      </c>
      <c r="B25" s="56" t="s">
        <v>1377</v>
      </c>
      <c r="C25" s="22" t="s">
        <v>1379</v>
      </c>
      <c r="D25" s="2" t="s">
        <v>1378</v>
      </c>
      <c r="E25" s="2">
        <v>810002505</v>
      </c>
      <c r="F25" s="168">
        <v>6</v>
      </c>
      <c r="G25" s="9">
        <v>6.42</v>
      </c>
      <c r="H25" s="9">
        <v>0.73099999999999998</v>
      </c>
      <c r="I25" s="169">
        <v>480</v>
      </c>
      <c r="J25" s="227">
        <f t="shared" si="0"/>
        <v>17.577624284601715</v>
      </c>
      <c r="K25" s="170">
        <v>21.972030355752143</v>
      </c>
      <c r="L25" s="36">
        <f t="shared" si="1"/>
        <v>0</v>
      </c>
    </row>
    <row r="26" spans="1:12">
      <c r="A26" s="23">
        <v>662492000090</v>
      </c>
      <c r="B26" s="179" t="s">
        <v>1380</v>
      </c>
      <c r="C26" s="22" t="s">
        <v>1382</v>
      </c>
      <c r="D26" s="2" t="s">
        <v>1381</v>
      </c>
      <c r="E26" s="2">
        <v>810002506</v>
      </c>
      <c r="F26" s="168">
        <v>6</v>
      </c>
      <c r="G26" s="9">
        <v>5.82</v>
      </c>
      <c r="H26" s="9">
        <v>0.66839999999999999</v>
      </c>
      <c r="I26" s="169">
        <v>432</v>
      </c>
      <c r="J26" s="227">
        <f t="shared" si="0"/>
        <v>36.738247874372895</v>
      </c>
      <c r="K26" s="170">
        <v>45.922809842966117</v>
      </c>
      <c r="L26" s="36">
        <f t="shared" si="1"/>
        <v>0</v>
      </c>
    </row>
    <row r="27" spans="1:12">
      <c r="A27" s="23">
        <v>662492000106</v>
      </c>
      <c r="B27" s="179" t="s">
        <v>1383</v>
      </c>
      <c r="C27" s="22" t="s">
        <v>1385</v>
      </c>
      <c r="D27" s="2" t="s">
        <v>1384</v>
      </c>
      <c r="E27" s="2">
        <v>810002507</v>
      </c>
      <c r="F27" s="168">
        <v>6</v>
      </c>
      <c r="G27" s="9">
        <v>4.8600000000000003</v>
      </c>
      <c r="H27" s="9">
        <v>0.66839999999999999</v>
      </c>
      <c r="I27" s="169">
        <v>432</v>
      </c>
      <c r="J27" s="227">
        <f t="shared" si="0"/>
        <v>21.136206722622667</v>
      </c>
      <c r="K27" s="170">
        <v>26.420258403278332</v>
      </c>
      <c r="L27" s="36">
        <f t="shared" si="1"/>
        <v>0</v>
      </c>
    </row>
    <row r="28" spans="1:12">
      <c r="A28" s="23">
        <v>662492000113</v>
      </c>
      <c r="B28" s="179" t="s">
        <v>1386</v>
      </c>
      <c r="C28" s="22" t="s">
        <v>1388</v>
      </c>
      <c r="D28" s="2" t="s">
        <v>1387</v>
      </c>
      <c r="E28" s="2">
        <v>810002508</v>
      </c>
      <c r="F28" s="168">
        <v>6</v>
      </c>
      <c r="G28" s="9">
        <v>6.72</v>
      </c>
      <c r="H28" s="9">
        <v>1.0683</v>
      </c>
      <c r="I28" s="169">
        <v>162</v>
      </c>
      <c r="J28" s="227">
        <f t="shared" si="0"/>
        <v>46.616163538630339</v>
      </c>
      <c r="K28" s="170">
        <v>58.270204423287922</v>
      </c>
      <c r="L28" s="36">
        <f t="shared" si="1"/>
        <v>0</v>
      </c>
    </row>
    <row r="29" spans="1:12">
      <c r="A29" s="23">
        <v>662492000120</v>
      </c>
      <c r="B29" s="179" t="s">
        <v>1389</v>
      </c>
      <c r="C29" s="22" t="s">
        <v>1391</v>
      </c>
      <c r="D29" s="2" t="s">
        <v>1390</v>
      </c>
      <c r="E29" s="2">
        <v>810002509</v>
      </c>
      <c r="F29" s="168">
        <v>6</v>
      </c>
      <c r="G29" s="9">
        <v>0.42</v>
      </c>
      <c r="H29" s="9">
        <v>0.1318</v>
      </c>
      <c r="I29" s="169">
        <v>1260</v>
      </c>
      <c r="J29" s="227">
        <f t="shared" si="0"/>
        <v>3.7612063490826433</v>
      </c>
      <c r="K29" s="170">
        <v>4.7015079363533037</v>
      </c>
      <c r="L29" s="36">
        <f t="shared" si="1"/>
        <v>0</v>
      </c>
    </row>
    <row r="30" spans="1:12">
      <c r="A30" s="23">
        <v>662492000175</v>
      </c>
      <c r="B30" s="179" t="s">
        <v>1392</v>
      </c>
      <c r="C30" s="22" t="s">
        <v>1394</v>
      </c>
      <c r="D30" s="2" t="s">
        <v>1393</v>
      </c>
      <c r="E30" s="2">
        <v>810002510</v>
      </c>
      <c r="F30" s="168">
        <v>6</v>
      </c>
      <c r="G30" s="9">
        <v>2.2200000000000002</v>
      </c>
      <c r="H30" s="9">
        <v>0.39090000000000003</v>
      </c>
      <c r="I30" s="169">
        <v>720</v>
      </c>
      <c r="J30" s="227">
        <f t="shared" si="0"/>
        <v>14.57625760200041</v>
      </c>
      <c r="K30" s="170">
        <v>18.220322002500513</v>
      </c>
      <c r="L30" s="36">
        <f t="shared" si="1"/>
        <v>0</v>
      </c>
    </row>
    <row r="31" spans="1:12">
      <c r="A31" s="23">
        <v>662492526903</v>
      </c>
      <c r="B31" s="179" t="s">
        <v>1395</v>
      </c>
      <c r="C31" s="22" t="s">
        <v>1397</v>
      </c>
      <c r="D31" s="2" t="s">
        <v>1396</v>
      </c>
      <c r="E31" s="2">
        <v>810002511</v>
      </c>
      <c r="F31" s="168">
        <v>6</v>
      </c>
      <c r="G31" s="9">
        <v>3</v>
      </c>
      <c r="H31" s="9">
        <v>0.39090000000000003</v>
      </c>
      <c r="I31" s="169">
        <v>720</v>
      </c>
      <c r="J31" s="227">
        <f t="shared" si="0"/>
        <v>29.291819142855729</v>
      </c>
      <c r="K31" s="170">
        <v>36.614773928569662</v>
      </c>
      <c r="L31" s="36">
        <f t="shared" si="1"/>
        <v>0</v>
      </c>
    </row>
    <row r="32" spans="1:12">
      <c r="A32" s="23">
        <v>662492796702</v>
      </c>
      <c r="B32" s="179" t="s">
        <v>1398</v>
      </c>
      <c r="C32" s="22" t="s">
        <v>1400</v>
      </c>
      <c r="D32" s="2" t="s">
        <v>1399</v>
      </c>
      <c r="E32" s="2">
        <v>810002512</v>
      </c>
      <c r="F32" s="168">
        <v>6</v>
      </c>
      <c r="G32" s="9">
        <v>4.26</v>
      </c>
      <c r="H32" s="9">
        <v>0.61360000000000003</v>
      </c>
      <c r="I32" s="169">
        <v>468</v>
      </c>
      <c r="J32" s="227">
        <f t="shared" si="0"/>
        <v>32.153881886602129</v>
      </c>
      <c r="K32" s="170">
        <v>40.192352358252656</v>
      </c>
      <c r="L32" s="36">
        <f t="shared" si="1"/>
        <v>0</v>
      </c>
    </row>
    <row r="33" spans="1:16">
      <c r="A33" s="23">
        <v>662492475300</v>
      </c>
      <c r="B33" s="179" t="s">
        <v>1401</v>
      </c>
      <c r="C33" s="22" t="s">
        <v>1403</v>
      </c>
      <c r="D33" s="2" t="s">
        <v>1402</v>
      </c>
      <c r="E33" s="2">
        <v>810002513</v>
      </c>
      <c r="F33" s="168">
        <v>6</v>
      </c>
      <c r="G33" s="9">
        <v>5.46</v>
      </c>
      <c r="H33" s="9">
        <v>0.47139999999999999</v>
      </c>
      <c r="I33" s="169">
        <v>720</v>
      </c>
      <c r="J33" s="227">
        <f t="shared" si="0"/>
        <v>34.534712841577011</v>
      </c>
      <c r="K33" s="170">
        <v>43.168391051971263</v>
      </c>
      <c r="L33" s="36">
        <f t="shared" si="1"/>
        <v>0</v>
      </c>
    </row>
    <row r="34" spans="1:16">
      <c r="A34" s="23">
        <v>662492621103</v>
      </c>
      <c r="B34" s="179" t="s">
        <v>1404</v>
      </c>
      <c r="C34" s="22" t="s">
        <v>1406</v>
      </c>
      <c r="D34" s="2" t="s">
        <v>1405</v>
      </c>
      <c r="E34" s="2">
        <v>810002514</v>
      </c>
      <c r="F34" s="168">
        <v>4</v>
      </c>
      <c r="G34" s="9">
        <v>6.84</v>
      </c>
      <c r="H34" s="9">
        <v>1.2202</v>
      </c>
      <c r="I34" s="169">
        <v>120</v>
      </c>
      <c r="J34" s="227">
        <f t="shared" si="0"/>
        <v>200.48586055680002</v>
      </c>
      <c r="K34" s="170">
        <v>250.607325696</v>
      </c>
      <c r="L34" s="36">
        <f t="shared" si="1"/>
        <v>0</v>
      </c>
    </row>
    <row r="35" spans="1:16">
      <c r="A35" s="23">
        <v>662492013076</v>
      </c>
      <c r="B35" s="179" t="s">
        <v>1407</v>
      </c>
      <c r="C35" s="178" t="s">
        <v>1409</v>
      </c>
      <c r="D35" s="2" t="s">
        <v>1408</v>
      </c>
      <c r="E35" s="2">
        <v>810002515</v>
      </c>
      <c r="F35" s="168">
        <v>6</v>
      </c>
      <c r="G35" s="9">
        <v>3.1</v>
      </c>
      <c r="H35" s="9">
        <v>0.04</v>
      </c>
      <c r="I35" s="169">
        <v>720</v>
      </c>
      <c r="J35" s="227">
        <f t="shared" si="0"/>
        <v>39.926760252607551</v>
      </c>
      <c r="K35" s="170">
        <v>49.908450315759438</v>
      </c>
      <c r="L35" s="36">
        <f t="shared" si="1"/>
        <v>0</v>
      </c>
    </row>
    <row r="36" spans="1:16">
      <c r="A36" s="23">
        <v>662492004074</v>
      </c>
      <c r="B36" s="179" t="s">
        <v>3543</v>
      </c>
      <c r="C36" s="22" t="s">
        <v>3545</v>
      </c>
      <c r="D36" s="2" t="s">
        <v>3544</v>
      </c>
      <c r="E36" s="2">
        <v>810002517</v>
      </c>
      <c r="F36" s="168">
        <v>6</v>
      </c>
      <c r="G36" s="9">
        <v>3.84</v>
      </c>
      <c r="H36" s="9">
        <v>0.39090000000000003</v>
      </c>
      <c r="I36" s="169">
        <v>720</v>
      </c>
      <c r="J36" s="227">
        <f t="shared" si="0"/>
        <v>22.198796910151685</v>
      </c>
      <c r="K36" s="170">
        <v>27.748496137689607</v>
      </c>
      <c r="L36" s="36">
        <f t="shared" si="1"/>
        <v>0</v>
      </c>
    </row>
    <row r="37" spans="1:16">
      <c r="A37" s="23">
        <v>662492004036</v>
      </c>
      <c r="B37" s="179" t="s">
        <v>4441</v>
      </c>
      <c r="C37" s="22" t="s">
        <v>4443</v>
      </c>
      <c r="D37" s="2" t="s">
        <v>4442</v>
      </c>
      <c r="E37" s="2">
        <v>810002518</v>
      </c>
      <c r="F37" s="168">
        <v>6</v>
      </c>
      <c r="G37" s="9">
        <v>3.78</v>
      </c>
      <c r="H37" s="9">
        <v>0.39090000000000003</v>
      </c>
      <c r="I37" s="169">
        <v>720</v>
      </c>
      <c r="J37" s="227">
        <f t="shared" si="0"/>
        <v>30.843978547200006</v>
      </c>
      <c r="K37" s="170">
        <v>38.554973184000005</v>
      </c>
      <c r="L37" s="36">
        <f t="shared" si="1"/>
        <v>0</v>
      </c>
    </row>
    <row r="38" spans="1:16" ht="27.75">
      <c r="A38" s="415">
        <v>662492729878</v>
      </c>
      <c r="B38" s="416" t="s">
        <v>7923</v>
      </c>
      <c r="C38" s="417"/>
      <c r="D38" s="2" t="s">
        <v>6258</v>
      </c>
      <c r="E38" s="2">
        <v>810007024</v>
      </c>
      <c r="F38" s="168"/>
      <c r="G38" s="9"/>
      <c r="H38" s="9">
        <v>0.39090000000000003</v>
      </c>
      <c r="I38" s="169"/>
      <c r="J38" s="227"/>
      <c r="K38" s="535" t="s">
        <v>8030</v>
      </c>
      <c r="L38" s="36" t="e">
        <f t="shared" si="1"/>
        <v>#VALUE!</v>
      </c>
      <c r="P38" s="535"/>
    </row>
    <row r="39" spans="1:16">
      <c r="A39" s="23">
        <v>662492412107</v>
      </c>
      <c r="B39" s="56" t="s">
        <v>4444</v>
      </c>
      <c r="C39" s="22" t="s">
        <v>4445</v>
      </c>
      <c r="D39" s="2" t="s">
        <v>7819</v>
      </c>
      <c r="E39" s="2">
        <v>810002519</v>
      </c>
      <c r="F39" s="57">
        <v>6</v>
      </c>
      <c r="G39" s="9">
        <v>3.3</v>
      </c>
      <c r="H39" s="9">
        <v>0.39090000000000003</v>
      </c>
      <c r="I39" s="169">
        <v>720</v>
      </c>
      <c r="J39" s="227">
        <f t="shared" si="0"/>
        <v>21.655430494718249</v>
      </c>
      <c r="K39" s="170">
        <v>27.069288118397811</v>
      </c>
      <c r="L39" s="36">
        <f t="shared" si="1"/>
        <v>0</v>
      </c>
    </row>
    <row r="40" spans="1:16">
      <c r="A40" s="23">
        <v>662492003343</v>
      </c>
      <c r="B40" s="179" t="s">
        <v>4300</v>
      </c>
      <c r="C40" s="22" t="s">
        <v>4611</v>
      </c>
      <c r="D40" s="2" t="s">
        <v>4446</v>
      </c>
      <c r="E40" s="2">
        <v>810002520</v>
      </c>
      <c r="F40" s="168">
        <v>12</v>
      </c>
      <c r="G40" s="9">
        <v>3.96</v>
      </c>
      <c r="H40" s="9">
        <v>0.35249999999999998</v>
      </c>
      <c r="I40" s="169">
        <v>1920</v>
      </c>
      <c r="J40" s="227">
        <f t="shared" si="0"/>
        <v>18.109512051138651</v>
      </c>
      <c r="K40" s="170">
        <v>22.636890063923314</v>
      </c>
      <c r="L40" s="36">
        <f t="shared" si="1"/>
        <v>0</v>
      </c>
    </row>
    <row r="41" spans="1:16" s="327" customFormat="1">
      <c r="A41" s="23">
        <v>662492003268</v>
      </c>
      <c r="B41" s="179" t="s">
        <v>4612</v>
      </c>
      <c r="C41" s="22" t="s">
        <v>2559</v>
      </c>
      <c r="D41" s="2" t="s">
        <v>4613</v>
      </c>
      <c r="E41" s="2">
        <v>810002521</v>
      </c>
      <c r="F41" s="168">
        <v>6</v>
      </c>
      <c r="G41" s="9">
        <v>9.48</v>
      </c>
      <c r="H41" s="9">
        <v>0.66839999999999999</v>
      </c>
      <c r="I41" s="169">
        <v>432</v>
      </c>
      <c r="J41" s="227">
        <f t="shared" si="0"/>
        <v>22.959821922177881</v>
      </c>
      <c r="K41" s="170">
        <v>28.699777402722347</v>
      </c>
      <c r="L41" s="36">
        <f t="shared" si="1"/>
        <v>0</v>
      </c>
    </row>
    <row r="42" spans="1:16">
      <c r="A42" s="23">
        <v>662492837009</v>
      </c>
      <c r="B42" s="35" t="s">
        <v>2560</v>
      </c>
      <c r="C42" s="22" t="s">
        <v>2562</v>
      </c>
      <c r="D42" s="2" t="s">
        <v>2561</v>
      </c>
      <c r="E42" s="2">
        <v>810002522</v>
      </c>
      <c r="F42" s="57">
        <v>6</v>
      </c>
      <c r="G42" s="58">
        <v>0.73109999999999997</v>
      </c>
      <c r="H42" s="9">
        <v>0.73099999999999998</v>
      </c>
      <c r="I42" s="180">
        <v>450</v>
      </c>
      <c r="J42" s="227">
        <f t="shared" si="0"/>
        <v>16.42520079043835</v>
      </c>
      <c r="K42" s="170">
        <v>20.531500988047934</v>
      </c>
      <c r="L42" s="36">
        <f t="shared" si="1"/>
        <v>0</v>
      </c>
    </row>
    <row r="43" spans="1:16">
      <c r="A43" s="337">
        <v>662492003862</v>
      </c>
      <c r="B43" s="338" t="s">
        <v>2563</v>
      </c>
      <c r="C43" s="339" t="s">
        <v>4968</v>
      </c>
      <c r="D43" s="2" t="s">
        <v>2564</v>
      </c>
      <c r="E43" s="2">
        <v>810002523</v>
      </c>
      <c r="F43" s="340">
        <v>12</v>
      </c>
      <c r="G43" s="341">
        <v>7</v>
      </c>
      <c r="H43" s="341">
        <v>0.69450000000000001</v>
      </c>
      <c r="I43" s="342">
        <v>1200</v>
      </c>
      <c r="J43" s="343">
        <f t="shared" si="0"/>
        <v>9.3924625440054772</v>
      </c>
      <c r="K43" s="344">
        <v>11.740578180006846</v>
      </c>
      <c r="L43" s="36">
        <f t="shared" si="1"/>
        <v>0</v>
      </c>
    </row>
    <row r="44" spans="1:16">
      <c r="A44" s="23">
        <v>662492000250</v>
      </c>
      <c r="B44" s="179" t="s">
        <v>2565</v>
      </c>
      <c r="C44" s="22" t="s">
        <v>2567</v>
      </c>
      <c r="D44" s="2" t="s">
        <v>2566</v>
      </c>
      <c r="E44" s="2">
        <v>810002524</v>
      </c>
      <c r="F44" s="168">
        <v>6</v>
      </c>
      <c r="G44" s="9">
        <v>10.02</v>
      </c>
      <c r="H44" s="9">
        <v>0.61360000000000003</v>
      </c>
      <c r="I44" s="169">
        <v>468</v>
      </c>
      <c r="J44" s="227">
        <f t="shared" si="0"/>
        <v>34.6994758656</v>
      </c>
      <c r="K44" s="170">
        <v>43.374344831999998</v>
      </c>
      <c r="L44" s="36">
        <f t="shared" si="1"/>
        <v>0</v>
      </c>
    </row>
    <row r="45" spans="1:16">
      <c r="A45" s="23">
        <v>662492000229</v>
      </c>
      <c r="B45" s="179" t="s">
        <v>2568</v>
      </c>
      <c r="C45" s="22" t="s">
        <v>2570</v>
      </c>
      <c r="D45" s="2" t="s">
        <v>2569</v>
      </c>
      <c r="E45" s="2">
        <v>810002525</v>
      </c>
      <c r="F45" s="168">
        <v>12</v>
      </c>
      <c r="G45" s="9">
        <v>5.52</v>
      </c>
      <c r="H45" s="9">
        <v>8.5500000000000007E-2</v>
      </c>
      <c r="I45" s="169">
        <v>4944</v>
      </c>
      <c r="J45" s="227">
        <f t="shared" si="0"/>
        <v>5.4455176097829519</v>
      </c>
      <c r="K45" s="170">
        <v>6.8068970122286894</v>
      </c>
      <c r="L45" s="36">
        <f t="shared" si="1"/>
        <v>0</v>
      </c>
    </row>
    <row r="46" spans="1:16">
      <c r="A46" s="23">
        <v>662492000212</v>
      </c>
      <c r="B46" s="179" t="s">
        <v>4302</v>
      </c>
      <c r="C46" s="22" t="s">
        <v>2572</v>
      </c>
      <c r="D46" s="2" t="s">
        <v>2571</v>
      </c>
      <c r="E46" s="2">
        <v>810002526</v>
      </c>
      <c r="F46" s="168">
        <v>6</v>
      </c>
      <c r="G46" s="9">
        <v>7.32</v>
      </c>
      <c r="H46" s="9">
        <v>0.93969999999999998</v>
      </c>
      <c r="I46" s="169">
        <v>450</v>
      </c>
      <c r="J46" s="227">
        <f t="shared" si="0"/>
        <v>24.428845277375149</v>
      </c>
      <c r="K46" s="170">
        <v>30.536056596718936</v>
      </c>
      <c r="L46" s="36">
        <f t="shared" si="1"/>
        <v>0</v>
      </c>
    </row>
    <row r="47" spans="1:16">
      <c r="A47" s="23">
        <v>662492713907</v>
      </c>
      <c r="B47" s="56" t="s">
        <v>4058</v>
      </c>
      <c r="C47" s="178" t="s">
        <v>2573</v>
      </c>
      <c r="D47" s="2" t="s">
        <v>7820</v>
      </c>
      <c r="E47" s="2">
        <v>810002527</v>
      </c>
      <c r="F47" s="57">
        <v>1</v>
      </c>
      <c r="G47" s="58">
        <v>4.5</v>
      </c>
      <c r="H47" s="9">
        <v>0.69450000000000001</v>
      </c>
      <c r="I47" s="180">
        <v>100</v>
      </c>
      <c r="J47" s="227">
        <f t="shared" si="0"/>
        <v>82.366619846577493</v>
      </c>
      <c r="K47" s="170">
        <v>102.95827480822186</v>
      </c>
      <c r="L47" s="36">
        <f t="shared" si="1"/>
        <v>0</v>
      </c>
    </row>
    <row r="48" spans="1:16">
      <c r="A48" s="23">
        <v>662492000168</v>
      </c>
      <c r="B48" s="179" t="s">
        <v>4299</v>
      </c>
      <c r="C48" s="22" t="s">
        <v>2575</v>
      </c>
      <c r="D48" s="2" t="s">
        <v>2574</v>
      </c>
      <c r="E48" s="2">
        <v>810002528</v>
      </c>
      <c r="F48" s="168">
        <v>12</v>
      </c>
      <c r="G48" s="9">
        <v>3.12</v>
      </c>
      <c r="H48" s="9">
        <v>0.1772</v>
      </c>
      <c r="I48" s="169">
        <v>2832</v>
      </c>
      <c r="J48" s="227">
        <f t="shared" si="0"/>
        <v>3.5712464324623072</v>
      </c>
      <c r="K48" s="170">
        <v>4.4640580405778838</v>
      </c>
      <c r="L48" s="36">
        <f t="shared" si="1"/>
        <v>0</v>
      </c>
    </row>
    <row r="49" spans="1:12">
      <c r="A49" s="23">
        <v>662492000151</v>
      </c>
      <c r="B49" s="179" t="s">
        <v>4301</v>
      </c>
      <c r="C49" s="22" t="s">
        <v>3203</v>
      </c>
      <c r="D49" s="2" t="s">
        <v>3202</v>
      </c>
      <c r="E49" s="2">
        <v>810002529</v>
      </c>
      <c r="F49" s="168">
        <v>12</v>
      </c>
      <c r="G49" s="9">
        <v>23.52</v>
      </c>
      <c r="H49" s="9">
        <v>1.6489</v>
      </c>
      <c r="I49" s="169">
        <v>240</v>
      </c>
      <c r="J49" s="227">
        <f t="shared" si="0"/>
        <v>14.183673774318386</v>
      </c>
      <c r="K49" s="170">
        <v>17.729592217897981</v>
      </c>
      <c r="L49" s="36">
        <f t="shared" si="1"/>
        <v>0</v>
      </c>
    </row>
    <row r="50" spans="1:12">
      <c r="A50" s="23">
        <v>662492003800</v>
      </c>
      <c r="B50" s="179" t="s">
        <v>2580</v>
      </c>
      <c r="C50" s="22" t="s">
        <v>2582</v>
      </c>
      <c r="D50" s="2" t="s">
        <v>2581</v>
      </c>
      <c r="E50" s="2">
        <v>810002530</v>
      </c>
      <c r="F50" s="168">
        <v>6</v>
      </c>
      <c r="G50" s="9">
        <v>17.34</v>
      </c>
      <c r="H50" s="58" t="s">
        <v>490</v>
      </c>
      <c r="I50" s="180">
        <v>144</v>
      </c>
      <c r="J50" s="227">
        <f t="shared" si="0"/>
        <v>39.423014695940296</v>
      </c>
      <c r="K50" s="170">
        <v>49.278768369925366</v>
      </c>
      <c r="L50" s="36">
        <f t="shared" si="1"/>
        <v>0</v>
      </c>
    </row>
    <row r="51" spans="1:12">
      <c r="A51" s="23">
        <v>662492000236</v>
      </c>
      <c r="B51" s="179" t="s">
        <v>2583</v>
      </c>
      <c r="C51" s="22" t="s">
        <v>2585</v>
      </c>
      <c r="D51" s="2" t="s">
        <v>2584</v>
      </c>
      <c r="E51" s="2">
        <v>810002531</v>
      </c>
      <c r="F51" s="168">
        <v>6</v>
      </c>
      <c r="G51" s="9">
        <v>13.92</v>
      </c>
      <c r="H51" s="9">
        <v>1.2259</v>
      </c>
      <c r="I51" s="169">
        <v>144</v>
      </c>
      <c r="J51" s="227">
        <f t="shared" si="0"/>
        <v>28.620627437463884</v>
      </c>
      <c r="K51" s="170">
        <v>35.775784296829855</v>
      </c>
      <c r="L51" s="36">
        <f t="shared" si="1"/>
        <v>0</v>
      </c>
    </row>
    <row r="52" spans="1:12">
      <c r="A52" s="13">
        <v>662492614808</v>
      </c>
      <c r="B52" s="35" t="s">
        <v>2586</v>
      </c>
      <c r="C52" s="19" t="s">
        <v>2588</v>
      </c>
      <c r="D52" s="2" t="s">
        <v>2587</v>
      </c>
      <c r="E52" s="2">
        <v>810002532</v>
      </c>
      <c r="F52" s="2">
        <v>6</v>
      </c>
      <c r="G52" s="9">
        <v>19.98</v>
      </c>
      <c r="H52" s="50">
        <v>1.2259</v>
      </c>
      <c r="I52" s="79" t="s">
        <v>490</v>
      </c>
      <c r="J52" s="227">
        <f t="shared" si="0"/>
        <v>17.311680401333245</v>
      </c>
      <c r="K52" s="170">
        <v>21.639600501666557</v>
      </c>
      <c r="L52" s="36">
        <f t="shared" si="1"/>
        <v>0</v>
      </c>
    </row>
    <row r="53" spans="1:12">
      <c r="A53" s="13">
        <v>662492526606</v>
      </c>
      <c r="B53" s="1" t="s">
        <v>2589</v>
      </c>
      <c r="C53" s="19" t="s">
        <v>2591</v>
      </c>
      <c r="D53" s="2" t="s">
        <v>2590</v>
      </c>
      <c r="E53" s="2">
        <v>810002533</v>
      </c>
      <c r="F53" s="2">
        <v>6</v>
      </c>
      <c r="G53" s="9">
        <v>9.06</v>
      </c>
      <c r="H53" s="50">
        <v>3.0617999999999999</v>
      </c>
      <c r="I53" s="79" t="s">
        <v>490</v>
      </c>
      <c r="J53" s="227">
        <f t="shared" si="0"/>
        <v>45.020500239019519</v>
      </c>
      <c r="K53" s="170">
        <v>56.275625298774393</v>
      </c>
      <c r="L53" s="36">
        <f t="shared" si="1"/>
        <v>0</v>
      </c>
    </row>
    <row r="54" spans="1:12">
      <c r="A54" s="23">
        <v>662492325001</v>
      </c>
      <c r="B54" s="179" t="s">
        <v>2592</v>
      </c>
      <c r="C54" s="22" t="s">
        <v>2594</v>
      </c>
      <c r="D54" s="2" t="s">
        <v>2593</v>
      </c>
      <c r="E54" s="2">
        <v>810002534</v>
      </c>
      <c r="F54" s="168">
        <v>6</v>
      </c>
      <c r="G54" s="9">
        <v>3.6</v>
      </c>
      <c r="H54" s="9">
        <v>1.4472</v>
      </c>
      <c r="I54" s="169">
        <v>240</v>
      </c>
      <c r="J54" s="227">
        <f t="shared" si="0"/>
        <v>20.072431189548794</v>
      </c>
      <c r="K54" s="170">
        <v>25.090538986935989</v>
      </c>
      <c r="L54" s="36">
        <f t="shared" si="1"/>
        <v>0</v>
      </c>
    </row>
    <row r="55" spans="1:12">
      <c r="A55" s="23">
        <v>662492000144</v>
      </c>
      <c r="B55" s="179" t="s">
        <v>2595</v>
      </c>
      <c r="C55" s="22" t="s">
        <v>2597</v>
      </c>
      <c r="D55" s="2" t="s">
        <v>2596</v>
      </c>
      <c r="E55" s="2">
        <v>810002535</v>
      </c>
      <c r="F55" s="168">
        <v>6</v>
      </c>
      <c r="G55" s="9">
        <v>4.8600000000000003</v>
      </c>
      <c r="H55" s="9">
        <v>1.7945</v>
      </c>
      <c r="I55" s="169">
        <v>180</v>
      </c>
      <c r="J55" s="227">
        <f t="shared" si="0"/>
        <v>22.453262144523663</v>
      </c>
      <c r="K55" s="170">
        <v>28.066577680654575</v>
      </c>
      <c r="L55" s="36">
        <f t="shared" si="1"/>
        <v>0</v>
      </c>
    </row>
    <row r="56" spans="1:12">
      <c r="A56" s="23"/>
      <c r="C56" s="178"/>
      <c r="D56" s="2" t="s">
        <v>8043</v>
      </c>
      <c r="E56" s="2" t="s">
        <v>8043</v>
      </c>
      <c r="F56" s="168"/>
      <c r="G56" s="9"/>
      <c r="H56" s="9"/>
      <c r="I56" s="169"/>
      <c r="J56" s="227"/>
    </row>
    <row r="57" spans="1:12">
      <c r="A57" s="23"/>
      <c r="B57" s="167" t="s">
        <v>4187</v>
      </c>
      <c r="C57" s="178"/>
      <c r="D57" s="2" t="s">
        <v>8043</v>
      </c>
      <c r="E57" s="2" t="s">
        <v>8043</v>
      </c>
      <c r="F57" s="168"/>
      <c r="G57" s="9"/>
      <c r="H57" s="9"/>
      <c r="I57" s="169"/>
      <c r="J57" s="227"/>
    </row>
    <row r="58" spans="1:12">
      <c r="A58" s="23">
        <v>662492000342</v>
      </c>
      <c r="B58" s="179" t="s">
        <v>2722</v>
      </c>
      <c r="C58" s="22" t="s">
        <v>4189</v>
      </c>
      <c r="D58" s="2" t="s">
        <v>4188</v>
      </c>
      <c r="E58" s="2">
        <v>810002536</v>
      </c>
      <c r="F58" s="168">
        <v>6</v>
      </c>
      <c r="G58" s="9">
        <v>4.26</v>
      </c>
      <c r="H58" s="9">
        <v>0.61360000000000003</v>
      </c>
      <c r="I58" s="169">
        <v>468</v>
      </c>
      <c r="J58" s="227">
        <f t="shared" si="0"/>
        <v>16.095936934963099</v>
      </c>
      <c r="K58" s="170">
        <v>20.119921168703872</v>
      </c>
      <c r="L58" s="36">
        <f t="shared" si="1"/>
        <v>0</v>
      </c>
    </row>
    <row r="59" spans="1:12">
      <c r="A59" s="23">
        <v>662492000328</v>
      </c>
      <c r="B59" s="179" t="s">
        <v>2725</v>
      </c>
      <c r="C59" s="22" t="s">
        <v>4191</v>
      </c>
      <c r="D59" s="2" t="s">
        <v>4190</v>
      </c>
      <c r="E59" s="2">
        <v>810002537</v>
      </c>
      <c r="F59" s="168">
        <v>6</v>
      </c>
      <c r="G59" s="9">
        <v>8.0399999999999991</v>
      </c>
      <c r="H59" s="9">
        <v>1.1363000000000001</v>
      </c>
      <c r="I59" s="169">
        <v>264</v>
      </c>
      <c r="J59" s="227">
        <f t="shared" si="0"/>
        <v>15.589377157308869</v>
      </c>
      <c r="K59" s="170">
        <v>19.486721446636086</v>
      </c>
      <c r="L59" s="36">
        <f t="shared" si="1"/>
        <v>0</v>
      </c>
    </row>
    <row r="60" spans="1:12">
      <c r="A60" s="23">
        <v>662492201206</v>
      </c>
      <c r="B60" s="179" t="s">
        <v>2728</v>
      </c>
      <c r="C60" s="22" t="s">
        <v>4192</v>
      </c>
      <c r="D60" s="2" t="s">
        <v>7821</v>
      </c>
      <c r="E60" s="2">
        <v>810002538</v>
      </c>
      <c r="F60" s="168">
        <v>6</v>
      </c>
      <c r="G60" s="9">
        <v>8.0399999999999991</v>
      </c>
      <c r="H60" s="9">
        <v>1.1363000000000001</v>
      </c>
      <c r="I60" s="169">
        <v>264</v>
      </c>
      <c r="J60" s="227">
        <f t="shared" si="0"/>
        <v>15.589377157308869</v>
      </c>
      <c r="K60" s="170">
        <v>19.486721446636086</v>
      </c>
      <c r="L60" s="36">
        <f t="shared" si="1"/>
        <v>0</v>
      </c>
    </row>
    <row r="61" spans="1:12">
      <c r="A61" s="23">
        <v>662492000311</v>
      </c>
      <c r="B61" s="179" t="s">
        <v>2731</v>
      </c>
      <c r="C61" s="22" t="s">
        <v>4194</v>
      </c>
      <c r="D61" s="2" t="s">
        <v>4193</v>
      </c>
      <c r="E61" s="2">
        <v>810002539</v>
      </c>
      <c r="F61" s="168">
        <v>6</v>
      </c>
      <c r="G61" s="9">
        <v>11.58</v>
      </c>
      <c r="H61" s="9">
        <v>1.6734</v>
      </c>
      <c r="I61" s="169">
        <v>156</v>
      </c>
      <c r="J61" s="227">
        <f t="shared" si="0"/>
        <v>18.99599166203355</v>
      </c>
      <c r="K61" s="170">
        <v>23.744989577541936</v>
      </c>
      <c r="L61" s="36">
        <f t="shared" si="1"/>
        <v>0</v>
      </c>
    </row>
    <row r="62" spans="1:12">
      <c r="A62" s="23">
        <v>662492487006</v>
      </c>
      <c r="B62" s="179" t="s">
        <v>2734</v>
      </c>
      <c r="C62" s="22" t="s">
        <v>4196</v>
      </c>
      <c r="D62" s="2" t="s">
        <v>4195</v>
      </c>
      <c r="E62" s="2">
        <v>810002540</v>
      </c>
      <c r="F62" s="168">
        <v>6</v>
      </c>
      <c r="G62" s="9">
        <v>10.92</v>
      </c>
      <c r="H62" s="9">
        <v>1.6734</v>
      </c>
      <c r="I62" s="169">
        <v>156</v>
      </c>
      <c r="J62" s="227">
        <f t="shared" si="0"/>
        <v>18.99599166203355</v>
      </c>
      <c r="K62" s="170">
        <v>23.744989577541936</v>
      </c>
      <c r="L62" s="36">
        <f t="shared" si="1"/>
        <v>0</v>
      </c>
    </row>
    <row r="63" spans="1:12">
      <c r="A63" s="23">
        <v>662492000304</v>
      </c>
      <c r="B63" s="179" t="s">
        <v>2737</v>
      </c>
      <c r="C63" s="22" t="s">
        <v>4198</v>
      </c>
      <c r="D63" s="2" t="s">
        <v>4197</v>
      </c>
      <c r="E63" s="2">
        <v>810002541</v>
      </c>
      <c r="F63" s="168">
        <v>6</v>
      </c>
      <c r="G63" s="9">
        <v>15.12</v>
      </c>
      <c r="H63" s="9">
        <v>1.9698</v>
      </c>
      <c r="I63" s="169">
        <v>156</v>
      </c>
      <c r="J63" s="227">
        <f t="shared" si="0"/>
        <v>24.466837260699215</v>
      </c>
      <c r="K63" s="170">
        <v>30.583546575874017</v>
      </c>
      <c r="L63" s="36">
        <f t="shared" si="1"/>
        <v>0</v>
      </c>
    </row>
    <row r="64" spans="1:12">
      <c r="A64" s="23">
        <v>662492115404</v>
      </c>
      <c r="B64" s="179" t="s">
        <v>2740</v>
      </c>
      <c r="C64" s="22" t="s">
        <v>4200</v>
      </c>
      <c r="D64" s="2" t="s">
        <v>4199</v>
      </c>
      <c r="E64" s="2">
        <v>810002542</v>
      </c>
      <c r="F64" s="168">
        <v>6</v>
      </c>
      <c r="G64" s="9">
        <v>15.12</v>
      </c>
      <c r="H64" s="9">
        <v>1.9698</v>
      </c>
      <c r="I64" s="169">
        <v>156</v>
      </c>
      <c r="J64" s="227">
        <f t="shared" si="0"/>
        <v>24.466837260699215</v>
      </c>
      <c r="K64" s="170">
        <v>30.583546575874017</v>
      </c>
      <c r="L64" s="36">
        <f t="shared" si="1"/>
        <v>0</v>
      </c>
    </row>
    <row r="65" spans="1:12">
      <c r="A65" s="23">
        <v>662492000298</v>
      </c>
      <c r="B65" s="179" t="s">
        <v>2743</v>
      </c>
      <c r="C65" s="22" t="s">
        <v>4202</v>
      </c>
      <c r="D65" s="2" t="s">
        <v>4201</v>
      </c>
      <c r="E65" s="2">
        <v>810002543</v>
      </c>
      <c r="F65" s="168">
        <v>6</v>
      </c>
      <c r="G65" s="9">
        <v>22.62</v>
      </c>
      <c r="H65" s="9">
        <v>2.8971</v>
      </c>
      <c r="I65" s="169">
        <v>156</v>
      </c>
      <c r="J65" s="227">
        <f t="shared" si="0"/>
        <v>33.648233230682102</v>
      </c>
      <c r="K65" s="170">
        <v>42.060291538352629</v>
      </c>
      <c r="L65" s="36">
        <f t="shared" si="1"/>
        <v>0</v>
      </c>
    </row>
    <row r="66" spans="1:12">
      <c r="A66" s="23">
        <v>662492573402</v>
      </c>
      <c r="B66" s="179" t="s">
        <v>2746</v>
      </c>
      <c r="C66" s="22" t="s">
        <v>4204</v>
      </c>
      <c r="D66" s="2" t="s">
        <v>4203</v>
      </c>
      <c r="E66" s="2">
        <v>810002544</v>
      </c>
      <c r="F66" s="168">
        <v>6</v>
      </c>
      <c r="G66" s="9">
        <v>20.76</v>
      </c>
      <c r="H66" s="9">
        <v>2.8971</v>
      </c>
      <c r="I66" s="169">
        <v>156</v>
      </c>
      <c r="J66" s="227">
        <f t="shared" si="0"/>
        <v>33.648233230682102</v>
      </c>
      <c r="K66" s="170">
        <v>42.060291538352629</v>
      </c>
      <c r="L66" s="36">
        <f t="shared" si="1"/>
        <v>0</v>
      </c>
    </row>
    <row r="67" spans="1:12">
      <c r="A67" s="23">
        <v>662492000281</v>
      </c>
      <c r="B67" s="179" t="s">
        <v>1365</v>
      </c>
      <c r="C67" s="22" t="s">
        <v>4206</v>
      </c>
      <c r="D67" s="2" t="s">
        <v>4205</v>
      </c>
      <c r="E67" s="2">
        <v>810002545</v>
      </c>
      <c r="F67" s="168">
        <v>6</v>
      </c>
      <c r="G67" s="9">
        <v>30</v>
      </c>
      <c r="H67" s="9">
        <v>5.6283000000000003</v>
      </c>
      <c r="I67" s="68">
        <v>78</v>
      </c>
      <c r="J67" s="227">
        <f t="shared" si="0"/>
        <v>43.538812889380914</v>
      </c>
      <c r="K67" s="170">
        <v>54.423516111726137</v>
      </c>
      <c r="L67" s="36">
        <f t="shared" si="1"/>
        <v>0</v>
      </c>
    </row>
    <row r="68" spans="1:12">
      <c r="A68" s="23">
        <v>662492303801</v>
      </c>
      <c r="B68" s="179" t="s">
        <v>1368</v>
      </c>
      <c r="C68" s="22" t="s">
        <v>4208</v>
      </c>
      <c r="D68" s="2" t="s">
        <v>4207</v>
      </c>
      <c r="E68" s="2">
        <v>810002546</v>
      </c>
      <c r="F68" s="168">
        <v>6</v>
      </c>
      <c r="G68" s="9">
        <v>30</v>
      </c>
      <c r="H68" s="9">
        <v>5.6283000000000003</v>
      </c>
      <c r="I68" s="68">
        <v>78</v>
      </c>
      <c r="J68" s="227">
        <f t="shared" si="0"/>
        <v>43.538812889380914</v>
      </c>
      <c r="K68" s="170">
        <v>54.423516111726137</v>
      </c>
      <c r="L68" s="36">
        <f t="shared" si="1"/>
        <v>0</v>
      </c>
    </row>
    <row r="69" spans="1:12">
      <c r="A69" s="23">
        <v>662492000267</v>
      </c>
      <c r="B69" s="179" t="s">
        <v>1371</v>
      </c>
      <c r="C69" s="22" t="s">
        <v>4210</v>
      </c>
      <c r="D69" s="2" t="s">
        <v>4209</v>
      </c>
      <c r="E69" s="2">
        <v>810002547</v>
      </c>
      <c r="F69" s="168">
        <v>6</v>
      </c>
      <c r="G69" s="9">
        <v>36.78</v>
      </c>
      <c r="H69" s="9">
        <v>4.8019999999999996</v>
      </c>
      <c r="I69" s="169">
        <v>78</v>
      </c>
      <c r="J69" s="227">
        <f t="shared" si="0"/>
        <v>52.644224892715663</v>
      </c>
      <c r="K69" s="170">
        <v>65.805281115894573</v>
      </c>
      <c r="L69" s="36">
        <f t="shared" ref="L69:L132" si="2">IF($L$4="(net)",0,(K69*$L$4))</f>
        <v>0</v>
      </c>
    </row>
    <row r="70" spans="1:12">
      <c r="A70" s="23">
        <v>662492687109</v>
      </c>
      <c r="B70" s="179" t="s">
        <v>1374</v>
      </c>
      <c r="C70" s="22" t="s">
        <v>4212</v>
      </c>
      <c r="D70" s="2" t="s">
        <v>4211</v>
      </c>
      <c r="E70" s="2">
        <v>810002548</v>
      </c>
      <c r="F70" s="168">
        <v>6</v>
      </c>
      <c r="G70" s="9">
        <v>36.78</v>
      </c>
      <c r="H70" s="9">
        <v>4.8019999999999996</v>
      </c>
      <c r="I70" s="169">
        <v>78</v>
      </c>
      <c r="J70" s="227">
        <f t="shared" ref="J70:J134" si="3">K70*$J$4</f>
        <v>52.644224892715663</v>
      </c>
      <c r="K70" s="170">
        <v>65.805281115894573</v>
      </c>
      <c r="L70" s="36">
        <f t="shared" si="2"/>
        <v>0</v>
      </c>
    </row>
    <row r="71" spans="1:12">
      <c r="A71" s="23">
        <v>662492000274</v>
      </c>
      <c r="B71" s="179" t="s">
        <v>203</v>
      </c>
      <c r="C71" s="22" t="s">
        <v>4214</v>
      </c>
      <c r="D71" s="2" t="s">
        <v>4213</v>
      </c>
      <c r="E71" s="2">
        <v>810002549</v>
      </c>
      <c r="F71" s="168">
        <v>6</v>
      </c>
      <c r="G71" s="9">
        <v>15.06</v>
      </c>
      <c r="H71" s="9">
        <v>4.8019999999999996</v>
      </c>
      <c r="I71" s="169">
        <v>78</v>
      </c>
      <c r="J71" s="227">
        <f t="shared" si="3"/>
        <v>70.323161132848213</v>
      </c>
      <c r="K71" s="170">
        <v>87.903951416060266</v>
      </c>
      <c r="L71" s="36">
        <f t="shared" si="2"/>
        <v>0</v>
      </c>
    </row>
    <row r="72" spans="1:12">
      <c r="A72" s="23">
        <v>662492000335</v>
      </c>
      <c r="B72" s="56" t="s">
        <v>1377</v>
      </c>
      <c r="C72" s="22" t="s">
        <v>4216</v>
      </c>
      <c r="D72" s="2" t="s">
        <v>4215</v>
      </c>
      <c r="E72" s="2">
        <v>810002550</v>
      </c>
      <c r="F72" s="168">
        <v>6</v>
      </c>
      <c r="G72" s="9">
        <v>8.0399999999999991</v>
      </c>
      <c r="H72" s="9">
        <v>1.1363000000000001</v>
      </c>
      <c r="I72" s="169">
        <v>264</v>
      </c>
      <c r="J72" s="227">
        <f t="shared" si="3"/>
        <v>21.313502644801648</v>
      </c>
      <c r="K72" s="170">
        <v>26.641878306002059</v>
      </c>
      <c r="L72" s="36">
        <f t="shared" si="2"/>
        <v>0</v>
      </c>
    </row>
    <row r="73" spans="1:12">
      <c r="A73" s="23">
        <v>662492000359</v>
      </c>
      <c r="B73" s="179" t="s">
        <v>1380</v>
      </c>
      <c r="C73" s="22" t="s">
        <v>4218</v>
      </c>
      <c r="D73" s="2" t="s">
        <v>4217</v>
      </c>
      <c r="E73" s="2">
        <v>810002551</v>
      </c>
      <c r="F73" s="168">
        <v>6</v>
      </c>
      <c r="G73" s="9">
        <v>8.4</v>
      </c>
      <c r="H73" s="9">
        <v>1.0284</v>
      </c>
      <c r="I73" s="169">
        <v>252</v>
      </c>
      <c r="J73" s="227">
        <f t="shared" si="3"/>
        <v>43.488156911615484</v>
      </c>
      <c r="K73" s="170">
        <v>54.360196139519353</v>
      </c>
      <c r="L73" s="36">
        <f t="shared" si="2"/>
        <v>0</v>
      </c>
    </row>
    <row r="74" spans="1:12">
      <c r="A74" s="23">
        <v>662492000366</v>
      </c>
      <c r="B74" s="179" t="s">
        <v>1383</v>
      </c>
      <c r="C74" s="22" t="s">
        <v>4220</v>
      </c>
      <c r="D74" s="2" t="s">
        <v>4219</v>
      </c>
      <c r="E74" s="2">
        <v>810002552</v>
      </c>
      <c r="F74" s="168">
        <v>6</v>
      </c>
      <c r="G74" s="9">
        <v>7.08</v>
      </c>
      <c r="H74" s="9">
        <v>1.1466000000000001</v>
      </c>
      <c r="I74" s="169">
        <v>270</v>
      </c>
      <c r="J74" s="227">
        <f t="shared" si="3"/>
        <v>25.657252738186646</v>
      </c>
      <c r="K74" s="170">
        <v>32.071565922733306</v>
      </c>
      <c r="L74" s="36">
        <f t="shared" si="2"/>
        <v>0</v>
      </c>
    </row>
    <row r="75" spans="1:12">
      <c r="A75" s="23">
        <v>662492000373</v>
      </c>
      <c r="B75" s="179" t="s">
        <v>1386</v>
      </c>
      <c r="C75" s="22" t="s">
        <v>4222</v>
      </c>
      <c r="D75" s="2" t="s">
        <v>4221</v>
      </c>
      <c r="E75" s="2">
        <v>810002553</v>
      </c>
      <c r="F75" s="168">
        <v>6</v>
      </c>
      <c r="G75" s="9">
        <v>8.94</v>
      </c>
      <c r="H75" s="9">
        <v>1.4461999999999999</v>
      </c>
      <c r="I75" s="169">
        <v>216</v>
      </c>
      <c r="J75" s="227">
        <f t="shared" si="3"/>
        <v>53.670008442465466</v>
      </c>
      <c r="K75" s="170">
        <v>67.087510553081827</v>
      </c>
      <c r="L75" s="36">
        <f t="shared" si="2"/>
        <v>0</v>
      </c>
    </row>
    <row r="76" spans="1:12">
      <c r="A76" s="23">
        <v>662492000397</v>
      </c>
      <c r="B76" s="56" t="s">
        <v>3861</v>
      </c>
      <c r="C76" s="22" t="s">
        <v>1886</v>
      </c>
      <c r="D76" s="2" t="s">
        <v>3862</v>
      </c>
      <c r="E76" s="2">
        <v>810002554</v>
      </c>
      <c r="F76" s="168">
        <v>6</v>
      </c>
      <c r="G76" s="9">
        <v>7.98</v>
      </c>
      <c r="H76" s="9">
        <v>1.3764000000000001</v>
      </c>
      <c r="I76" s="169">
        <v>252</v>
      </c>
      <c r="J76" s="227">
        <f t="shared" si="3"/>
        <v>100.09464192000002</v>
      </c>
      <c r="K76" s="170">
        <v>125.11830240000002</v>
      </c>
      <c r="L76" s="36">
        <f t="shared" si="2"/>
        <v>0</v>
      </c>
    </row>
    <row r="77" spans="1:12">
      <c r="A77" s="23">
        <v>662492000380</v>
      </c>
      <c r="B77" s="179" t="s">
        <v>1389</v>
      </c>
      <c r="C77" s="22" t="s">
        <v>1888</v>
      </c>
      <c r="D77" s="2" t="s">
        <v>1887</v>
      </c>
      <c r="E77" s="2">
        <v>810002555</v>
      </c>
      <c r="F77" s="168">
        <v>6</v>
      </c>
      <c r="G77" s="9">
        <v>0.48</v>
      </c>
      <c r="H77" s="9">
        <v>0.1318</v>
      </c>
      <c r="I77" s="169">
        <v>1260</v>
      </c>
      <c r="J77" s="227">
        <f t="shared" si="3"/>
        <v>4.3817420767090729</v>
      </c>
      <c r="K77" s="170">
        <v>5.4771775958863405</v>
      </c>
      <c r="L77" s="36">
        <f t="shared" si="2"/>
        <v>0</v>
      </c>
    </row>
    <row r="78" spans="1:12">
      <c r="A78" s="23">
        <v>662492012079</v>
      </c>
      <c r="B78" s="56" t="s">
        <v>1889</v>
      </c>
      <c r="C78" s="22" t="s">
        <v>1891</v>
      </c>
      <c r="D78" s="2" t="s">
        <v>1890</v>
      </c>
      <c r="E78" s="2">
        <v>810002556</v>
      </c>
      <c r="F78" s="168">
        <v>6</v>
      </c>
      <c r="G78" s="9">
        <v>13.44</v>
      </c>
      <c r="H78" s="9">
        <v>2.3662000000000001</v>
      </c>
      <c r="I78" s="169">
        <v>144</v>
      </c>
      <c r="J78" s="227">
        <f t="shared" si="3"/>
        <v>123.90026182410243</v>
      </c>
      <c r="K78" s="170">
        <v>154.87532728012803</v>
      </c>
      <c r="L78" s="36">
        <f t="shared" si="2"/>
        <v>0</v>
      </c>
    </row>
    <row r="79" spans="1:12">
      <c r="A79" s="23">
        <v>662492012086</v>
      </c>
      <c r="B79" s="56" t="s">
        <v>4383</v>
      </c>
      <c r="C79" s="22" t="s">
        <v>4385</v>
      </c>
      <c r="D79" s="2" t="s">
        <v>4384</v>
      </c>
      <c r="E79" s="2">
        <v>810002557</v>
      </c>
      <c r="F79" s="168">
        <v>6</v>
      </c>
      <c r="G79" s="9">
        <v>11.64</v>
      </c>
      <c r="H79" s="9">
        <v>1.8556999999999999</v>
      </c>
      <c r="I79" s="169">
        <v>180</v>
      </c>
      <c r="J79" s="227">
        <f t="shared" si="3"/>
        <v>77.109946368000024</v>
      </c>
      <c r="K79" s="170">
        <v>96.387432960000027</v>
      </c>
      <c r="L79" s="36">
        <f t="shared" si="2"/>
        <v>0</v>
      </c>
    </row>
    <row r="80" spans="1:12">
      <c r="A80" s="23">
        <v>662492012093</v>
      </c>
      <c r="B80" s="56" t="s">
        <v>4386</v>
      </c>
      <c r="C80" s="22" t="s">
        <v>4388</v>
      </c>
      <c r="D80" s="2" t="s">
        <v>4387</v>
      </c>
      <c r="E80" s="2">
        <v>810002558</v>
      </c>
      <c r="F80" s="168">
        <v>6</v>
      </c>
      <c r="G80" s="9">
        <v>9.8802000000000003</v>
      </c>
      <c r="H80" s="9">
        <v>1.4461999999999999</v>
      </c>
      <c r="I80" s="169">
        <v>216</v>
      </c>
      <c r="J80" s="227">
        <f t="shared" si="3"/>
        <v>77.109946368000024</v>
      </c>
      <c r="K80" s="170">
        <v>96.387432960000027</v>
      </c>
      <c r="L80" s="36">
        <f t="shared" si="2"/>
        <v>0</v>
      </c>
    </row>
    <row r="81" spans="1:12">
      <c r="A81" s="23">
        <v>662492000441</v>
      </c>
      <c r="B81" s="179" t="s">
        <v>1392</v>
      </c>
      <c r="C81" s="22" t="s">
        <v>4390</v>
      </c>
      <c r="D81" s="2" t="s">
        <v>4389</v>
      </c>
      <c r="E81" s="2">
        <v>810002559</v>
      </c>
      <c r="F81" s="168">
        <v>6</v>
      </c>
      <c r="G81" s="9">
        <v>3</v>
      </c>
      <c r="H81" s="9">
        <v>0.61360000000000003</v>
      </c>
      <c r="I81" s="169">
        <v>468</v>
      </c>
      <c r="J81" s="227">
        <f t="shared" si="3"/>
        <v>15.766673079487852</v>
      </c>
      <c r="K81" s="170">
        <v>19.708341349359813</v>
      </c>
      <c r="L81" s="36">
        <f t="shared" si="2"/>
        <v>0</v>
      </c>
    </row>
    <row r="82" spans="1:12">
      <c r="A82" s="23">
        <v>662492643204</v>
      </c>
      <c r="B82" s="56" t="s">
        <v>4391</v>
      </c>
      <c r="C82" s="22" t="s">
        <v>4393</v>
      </c>
      <c r="D82" s="2" t="s">
        <v>4392</v>
      </c>
      <c r="E82" s="2">
        <v>810002560</v>
      </c>
      <c r="F82" s="168">
        <v>6</v>
      </c>
      <c r="G82" s="9">
        <v>6.66</v>
      </c>
      <c r="H82" s="9">
        <v>0.47139999999999999</v>
      </c>
      <c r="I82" s="169">
        <v>720</v>
      </c>
      <c r="J82" s="227">
        <f t="shared" si="3"/>
        <v>29.025875259587266</v>
      </c>
      <c r="K82" s="170">
        <v>36.282344074484079</v>
      </c>
      <c r="L82" s="36">
        <f t="shared" si="2"/>
        <v>0</v>
      </c>
    </row>
    <row r="83" spans="1:12">
      <c r="A83" s="23">
        <v>662492197707</v>
      </c>
      <c r="B83" s="56" t="s">
        <v>4394</v>
      </c>
      <c r="C83" s="22" t="s">
        <v>4396</v>
      </c>
      <c r="D83" s="2" t="s">
        <v>4395</v>
      </c>
      <c r="E83" s="2">
        <v>810002561</v>
      </c>
      <c r="F83" s="168">
        <v>6</v>
      </c>
      <c r="G83" s="9">
        <v>5.04</v>
      </c>
      <c r="H83" s="9">
        <v>0.47139999999999999</v>
      </c>
      <c r="I83" s="169">
        <v>720</v>
      </c>
      <c r="J83" s="227">
        <f t="shared" si="3"/>
        <v>30.672194536963509</v>
      </c>
      <c r="K83" s="170">
        <v>38.340243171204385</v>
      </c>
      <c r="L83" s="36">
        <f t="shared" si="2"/>
        <v>0</v>
      </c>
    </row>
    <row r="84" spans="1:12">
      <c r="A84" s="23">
        <v>662492695005</v>
      </c>
      <c r="B84" s="56" t="s">
        <v>4397</v>
      </c>
      <c r="C84" s="22" t="s">
        <v>4399</v>
      </c>
      <c r="D84" s="2" t="s">
        <v>4398</v>
      </c>
      <c r="E84" s="2">
        <v>810002562</v>
      </c>
      <c r="F84" s="168">
        <v>4</v>
      </c>
      <c r="G84" s="9">
        <v>4.6399999999999997</v>
      </c>
      <c r="H84" s="9">
        <v>0.51900000000000002</v>
      </c>
      <c r="I84" s="169">
        <v>368</v>
      </c>
      <c r="J84" s="227">
        <f t="shared" si="3"/>
        <v>47.920554966089966</v>
      </c>
      <c r="K84" s="170">
        <v>59.900693707612454</v>
      </c>
      <c r="L84" s="36">
        <f t="shared" si="2"/>
        <v>0</v>
      </c>
    </row>
    <row r="85" spans="1:12">
      <c r="A85" s="23">
        <v>662492575208</v>
      </c>
      <c r="B85" s="56" t="s">
        <v>3237</v>
      </c>
      <c r="C85" s="22" t="s">
        <v>3239</v>
      </c>
      <c r="D85" s="2" t="s">
        <v>3238</v>
      </c>
      <c r="E85" s="2">
        <v>810002563</v>
      </c>
      <c r="F85" s="168">
        <v>4</v>
      </c>
      <c r="G85" s="9">
        <v>5.56</v>
      </c>
      <c r="H85" s="9">
        <v>1.5468</v>
      </c>
      <c r="I85" s="169">
        <v>192</v>
      </c>
      <c r="J85" s="227">
        <f t="shared" si="3"/>
        <v>55.354319703165771</v>
      </c>
      <c r="K85" s="170">
        <v>69.192899628957207</v>
      </c>
      <c r="L85" s="36">
        <f t="shared" si="2"/>
        <v>0</v>
      </c>
    </row>
    <row r="86" spans="1:12">
      <c r="A86" s="23">
        <v>662492842706</v>
      </c>
      <c r="B86" s="56" t="s">
        <v>1990</v>
      </c>
      <c r="C86" s="22" t="s">
        <v>1992</v>
      </c>
      <c r="D86" s="2" t="s">
        <v>1991</v>
      </c>
      <c r="E86" s="2">
        <v>810002564</v>
      </c>
      <c r="F86" s="168">
        <v>6</v>
      </c>
      <c r="G86" s="9">
        <v>3.78</v>
      </c>
      <c r="H86" s="9">
        <v>0.60219999999999996</v>
      </c>
      <c r="I86" s="169">
        <v>720</v>
      </c>
      <c r="J86" s="227">
        <f t="shared" si="3"/>
        <v>39.498998662588448</v>
      </c>
      <c r="K86" s="170">
        <v>49.373748328235557</v>
      </c>
      <c r="L86" s="36">
        <f t="shared" si="2"/>
        <v>0</v>
      </c>
    </row>
    <row r="87" spans="1:12">
      <c r="A87" s="23">
        <v>662492004081</v>
      </c>
      <c r="B87" s="179" t="s">
        <v>3543</v>
      </c>
      <c r="C87" s="22" t="s">
        <v>1994</v>
      </c>
      <c r="D87" s="2" t="s">
        <v>1993</v>
      </c>
      <c r="E87" s="2">
        <v>810002565</v>
      </c>
      <c r="F87" s="168">
        <v>6</v>
      </c>
      <c r="G87" s="9">
        <v>4.92</v>
      </c>
      <c r="H87" s="9">
        <v>0.61360000000000003</v>
      </c>
      <c r="I87" s="169">
        <v>468</v>
      </c>
      <c r="J87" s="227">
        <f t="shared" si="3"/>
        <v>22.715048001085449</v>
      </c>
      <c r="K87" s="170">
        <v>28.393810001356808</v>
      </c>
      <c r="L87" s="36">
        <f t="shared" si="2"/>
        <v>0</v>
      </c>
    </row>
    <row r="88" spans="1:12">
      <c r="A88" s="23">
        <v>662492004043</v>
      </c>
      <c r="B88" s="179" t="s">
        <v>4441</v>
      </c>
      <c r="C88" s="22" t="s">
        <v>1996</v>
      </c>
      <c r="D88" s="2" t="s">
        <v>1995</v>
      </c>
      <c r="E88" s="2">
        <v>810002566</v>
      </c>
      <c r="F88" s="168">
        <v>6</v>
      </c>
      <c r="G88" s="9">
        <v>4.74</v>
      </c>
      <c r="H88" s="9">
        <v>0.61360000000000003</v>
      </c>
      <c r="I88" s="169">
        <v>468</v>
      </c>
      <c r="J88" s="227">
        <f t="shared" si="3"/>
        <v>19.705175350749467</v>
      </c>
      <c r="K88" s="170">
        <v>24.631469188436832</v>
      </c>
      <c r="L88" s="36">
        <f t="shared" si="2"/>
        <v>0</v>
      </c>
    </row>
    <row r="89" spans="1:12" ht="27.75">
      <c r="A89" s="415">
        <v>662492282656</v>
      </c>
      <c r="B89" s="416" t="s">
        <v>7923</v>
      </c>
      <c r="C89" s="417"/>
      <c r="D89" s="2" t="s">
        <v>6261</v>
      </c>
      <c r="E89" s="2">
        <v>810007025</v>
      </c>
      <c r="F89" s="168"/>
      <c r="G89" s="9"/>
      <c r="H89" s="9">
        <v>0.63729999999999998</v>
      </c>
      <c r="I89" s="169"/>
      <c r="J89" s="227"/>
      <c r="K89" s="535" t="s">
        <v>8030</v>
      </c>
      <c r="L89" s="36" t="e">
        <f t="shared" si="2"/>
        <v>#VALUE!</v>
      </c>
    </row>
    <row r="90" spans="1:12">
      <c r="A90" s="23">
        <v>662492211304</v>
      </c>
      <c r="B90" s="179" t="s">
        <v>4444</v>
      </c>
      <c r="C90" s="22" t="s">
        <v>1997</v>
      </c>
      <c r="D90" s="2" t="s">
        <v>7822</v>
      </c>
      <c r="E90" s="2">
        <v>810002567</v>
      </c>
      <c r="F90" s="57">
        <v>6</v>
      </c>
      <c r="G90" s="9">
        <v>4.5</v>
      </c>
      <c r="H90" s="9">
        <v>0.61360000000000003</v>
      </c>
      <c r="I90" s="169">
        <v>840</v>
      </c>
      <c r="J90" s="227">
        <f t="shared" si="3"/>
        <v>22.757198011116195</v>
      </c>
      <c r="K90" s="170">
        <v>28.446497513895242</v>
      </c>
      <c r="L90" s="36">
        <f t="shared" si="2"/>
        <v>0</v>
      </c>
    </row>
    <row r="91" spans="1:12">
      <c r="A91" s="23">
        <v>662492003350</v>
      </c>
      <c r="B91" s="179" t="s">
        <v>4300</v>
      </c>
      <c r="C91" s="22" t="s">
        <v>1999</v>
      </c>
      <c r="D91" s="2" t="s">
        <v>1998</v>
      </c>
      <c r="E91" s="2">
        <v>810002568</v>
      </c>
      <c r="F91" s="168">
        <v>12</v>
      </c>
      <c r="G91" s="9">
        <v>5.04</v>
      </c>
      <c r="H91" s="9">
        <v>0.35249999999999998</v>
      </c>
      <c r="I91" s="169">
        <v>1920</v>
      </c>
      <c r="J91" s="227">
        <f t="shared" si="3"/>
        <v>18.983327667592192</v>
      </c>
      <c r="K91" s="170">
        <v>23.72915958449024</v>
      </c>
      <c r="L91" s="36">
        <f t="shared" si="2"/>
        <v>0</v>
      </c>
    </row>
    <row r="92" spans="1:12" s="327" customFormat="1">
      <c r="A92" s="23">
        <v>662492003275</v>
      </c>
      <c r="B92" s="179" t="s">
        <v>4612</v>
      </c>
      <c r="C92" s="22" t="s">
        <v>2001</v>
      </c>
      <c r="D92" s="2" t="s">
        <v>2000</v>
      </c>
      <c r="E92" s="2">
        <v>810002569</v>
      </c>
      <c r="F92" s="168">
        <v>6</v>
      </c>
      <c r="G92" s="9">
        <v>9.5399999999999991</v>
      </c>
      <c r="H92" s="9">
        <v>0.66839999999999999</v>
      </c>
      <c r="I92" s="169">
        <v>432</v>
      </c>
      <c r="J92" s="227">
        <f t="shared" si="3"/>
        <v>25.517948799331741</v>
      </c>
      <c r="K92" s="170">
        <v>31.897435999164674</v>
      </c>
      <c r="L92" s="36">
        <f t="shared" si="2"/>
        <v>0</v>
      </c>
    </row>
    <row r="93" spans="1:12" s="257" customFormat="1">
      <c r="A93" s="23">
        <v>662492111307</v>
      </c>
      <c r="B93" s="35" t="s">
        <v>2560</v>
      </c>
      <c r="C93" s="22" t="s">
        <v>2003</v>
      </c>
      <c r="D93" s="2" t="s">
        <v>2002</v>
      </c>
      <c r="E93" s="2">
        <v>810002570</v>
      </c>
      <c r="F93" s="57">
        <v>6</v>
      </c>
      <c r="G93" s="9">
        <v>4.4400000000000004</v>
      </c>
      <c r="H93" s="9">
        <v>0.73099999999999998</v>
      </c>
      <c r="I93" s="180">
        <v>450</v>
      </c>
      <c r="J93" s="227">
        <f t="shared" si="3"/>
        <v>16.906432579209859</v>
      </c>
      <c r="K93" s="170">
        <v>21.133040724012325</v>
      </c>
      <c r="L93" s="36">
        <f t="shared" si="2"/>
        <v>0</v>
      </c>
    </row>
    <row r="94" spans="1:12">
      <c r="A94" s="337">
        <v>662492368114</v>
      </c>
      <c r="B94" s="338" t="s">
        <v>2563</v>
      </c>
      <c r="C94" s="339" t="s">
        <v>4969</v>
      </c>
      <c r="D94" s="2" t="s">
        <v>2004</v>
      </c>
      <c r="E94" s="2">
        <v>810002571</v>
      </c>
      <c r="F94" s="340">
        <v>12</v>
      </c>
      <c r="G94" s="341">
        <v>10.199999999999999</v>
      </c>
      <c r="H94" s="341">
        <v>0.73109999999999997</v>
      </c>
      <c r="I94" s="342">
        <v>1200</v>
      </c>
      <c r="J94" s="343">
        <f t="shared" si="3"/>
        <v>9.3924625440054772</v>
      </c>
      <c r="K94" s="344">
        <v>11.740578180006846</v>
      </c>
      <c r="L94" s="36">
        <f t="shared" si="2"/>
        <v>0</v>
      </c>
    </row>
    <row r="95" spans="1:12">
      <c r="A95" s="23">
        <v>662492000250</v>
      </c>
      <c r="B95" s="179" t="s">
        <v>2565</v>
      </c>
      <c r="C95" s="22" t="s">
        <v>2567</v>
      </c>
      <c r="D95" s="2" t="s">
        <v>2566</v>
      </c>
      <c r="E95" s="2">
        <v>810002524</v>
      </c>
      <c r="F95" s="168">
        <v>6</v>
      </c>
      <c r="G95" s="9">
        <v>10.02</v>
      </c>
      <c r="H95" s="9">
        <v>0.61360000000000003</v>
      </c>
      <c r="I95" s="169">
        <v>468</v>
      </c>
      <c r="J95" s="227">
        <f t="shared" si="3"/>
        <v>34.6994758656</v>
      </c>
      <c r="K95" s="170">
        <v>43.374344831999998</v>
      </c>
      <c r="L95" s="36">
        <f t="shared" si="2"/>
        <v>0</v>
      </c>
    </row>
    <row r="96" spans="1:12" s="257" customFormat="1">
      <c r="A96" s="23">
        <v>662492000489</v>
      </c>
      <c r="B96" s="179" t="s">
        <v>2568</v>
      </c>
      <c r="C96" s="22" t="s">
        <v>2006</v>
      </c>
      <c r="D96" s="2" t="s">
        <v>2005</v>
      </c>
      <c r="E96" s="2">
        <v>810002572</v>
      </c>
      <c r="F96" s="168">
        <v>12</v>
      </c>
      <c r="G96" s="9">
        <v>5.88</v>
      </c>
      <c r="H96" s="9">
        <v>8.5500000000000007E-2</v>
      </c>
      <c r="I96" s="169">
        <v>4944</v>
      </c>
      <c r="J96" s="227">
        <f t="shared" si="3"/>
        <v>5.5215015764310857</v>
      </c>
      <c r="K96" s="170">
        <v>6.901876970538857</v>
      </c>
      <c r="L96" s="36">
        <f t="shared" si="2"/>
        <v>0</v>
      </c>
    </row>
    <row r="97" spans="1:12">
      <c r="A97" s="23">
        <v>662492000472</v>
      </c>
      <c r="B97" s="179" t="s">
        <v>4302</v>
      </c>
      <c r="C97" s="22" t="s">
        <v>2008</v>
      </c>
      <c r="D97" s="2" t="s">
        <v>2007</v>
      </c>
      <c r="E97" s="2">
        <v>810002573</v>
      </c>
      <c r="F97" s="168">
        <v>6</v>
      </c>
      <c r="G97" s="9">
        <v>8.76</v>
      </c>
      <c r="H97" s="9">
        <v>1.2063999999999999</v>
      </c>
      <c r="I97" s="169">
        <v>216</v>
      </c>
      <c r="J97" s="227">
        <f t="shared" si="3"/>
        <v>25.100036982767001</v>
      </c>
      <c r="K97" s="170">
        <v>31.37504622845875</v>
      </c>
      <c r="L97" s="36">
        <f t="shared" si="2"/>
        <v>0</v>
      </c>
    </row>
    <row r="98" spans="1:12">
      <c r="A98" s="23">
        <v>662492713907</v>
      </c>
      <c r="B98" s="56" t="s">
        <v>4058</v>
      </c>
      <c r="C98" s="178" t="s">
        <v>2573</v>
      </c>
      <c r="D98" s="2" t="s">
        <v>7820</v>
      </c>
      <c r="E98" s="2">
        <v>810002527</v>
      </c>
      <c r="F98" s="57">
        <v>1</v>
      </c>
      <c r="G98" s="58">
        <v>6.5</v>
      </c>
      <c r="H98" s="9">
        <v>0.69450000000000001</v>
      </c>
      <c r="I98" s="180">
        <v>100</v>
      </c>
      <c r="J98" s="227">
        <f t="shared" si="3"/>
        <v>82.366619846577493</v>
      </c>
      <c r="K98" s="170">
        <v>102.95827480822186</v>
      </c>
      <c r="L98" s="36">
        <f t="shared" si="2"/>
        <v>0</v>
      </c>
    </row>
    <row r="99" spans="1:12">
      <c r="A99" s="23">
        <v>662492000434</v>
      </c>
      <c r="B99" s="179" t="s">
        <v>4299</v>
      </c>
      <c r="C99" s="22" t="s">
        <v>3891</v>
      </c>
      <c r="D99" s="2" t="s">
        <v>3890</v>
      </c>
      <c r="E99" s="2">
        <v>810002574</v>
      </c>
      <c r="F99" s="168">
        <v>12</v>
      </c>
      <c r="G99" s="9">
        <v>3.36</v>
      </c>
      <c r="H99" s="9">
        <v>0.1772</v>
      </c>
      <c r="I99" s="169">
        <v>3060</v>
      </c>
      <c r="J99" s="227">
        <f t="shared" si="3"/>
        <v>4.3310860989436497</v>
      </c>
      <c r="K99" s="170">
        <v>5.4138576236795624</v>
      </c>
      <c r="L99" s="36">
        <f t="shared" si="2"/>
        <v>0</v>
      </c>
    </row>
    <row r="100" spans="1:12">
      <c r="A100" s="23">
        <v>662492000427</v>
      </c>
      <c r="B100" s="179" t="s">
        <v>4301</v>
      </c>
      <c r="C100" s="22" t="s">
        <v>3602</v>
      </c>
      <c r="D100" s="2" t="s">
        <v>0</v>
      </c>
      <c r="E100" s="2">
        <v>810002575</v>
      </c>
      <c r="F100" s="168">
        <v>12</v>
      </c>
      <c r="G100" s="9">
        <v>23.88</v>
      </c>
      <c r="H100" s="9">
        <v>1.6373</v>
      </c>
      <c r="I100" s="169">
        <v>240</v>
      </c>
      <c r="J100" s="227">
        <f t="shared" si="3"/>
        <v>16.00728897387361</v>
      </c>
      <c r="K100" s="170">
        <v>20.00911121734201</v>
      </c>
      <c r="L100" s="36">
        <f t="shared" si="2"/>
        <v>0</v>
      </c>
    </row>
    <row r="101" spans="1:12">
      <c r="A101" s="23">
        <v>662492003817</v>
      </c>
      <c r="B101" s="179" t="s">
        <v>2580</v>
      </c>
      <c r="C101" s="22" t="s">
        <v>3604</v>
      </c>
      <c r="D101" s="2" t="s">
        <v>3603</v>
      </c>
      <c r="E101" s="2">
        <v>810002576</v>
      </c>
      <c r="F101" s="168">
        <v>6</v>
      </c>
      <c r="G101" s="9">
        <v>12</v>
      </c>
      <c r="H101" s="58" t="s">
        <v>490</v>
      </c>
      <c r="I101" s="180">
        <v>144</v>
      </c>
      <c r="J101" s="227">
        <f t="shared" si="3"/>
        <v>41.487245789881285</v>
      </c>
      <c r="K101" s="170">
        <v>51.8590572373516</v>
      </c>
      <c r="L101" s="36">
        <f t="shared" si="2"/>
        <v>0</v>
      </c>
    </row>
    <row r="102" spans="1:12">
      <c r="A102" s="23">
        <v>662492000496</v>
      </c>
      <c r="B102" s="179" t="s">
        <v>2583</v>
      </c>
      <c r="C102" s="22" t="s">
        <v>3606</v>
      </c>
      <c r="D102" s="2" t="s">
        <v>3605</v>
      </c>
      <c r="E102" s="2">
        <v>810002577</v>
      </c>
      <c r="F102" s="168">
        <v>6</v>
      </c>
      <c r="G102" s="9">
        <v>17.28</v>
      </c>
      <c r="H102" s="9">
        <v>1.2259</v>
      </c>
      <c r="I102" s="169">
        <v>240</v>
      </c>
      <c r="J102" s="227">
        <f t="shared" si="3"/>
        <v>32.533801719842799</v>
      </c>
      <c r="K102" s="170">
        <v>40.667252149803495</v>
      </c>
      <c r="L102" s="36">
        <f t="shared" si="2"/>
        <v>0</v>
      </c>
    </row>
    <row r="103" spans="1:12">
      <c r="A103" s="13">
        <v>662492496305</v>
      </c>
      <c r="B103" s="1" t="s">
        <v>3607</v>
      </c>
      <c r="C103" s="19" t="s">
        <v>3609</v>
      </c>
      <c r="D103" s="2" t="s">
        <v>3608</v>
      </c>
      <c r="E103" s="2">
        <v>810002578</v>
      </c>
      <c r="F103" s="2">
        <v>6</v>
      </c>
      <c r="G103" s="9">
        <v>6</v>
      </c>
      <c r="H103" s="50">
        <v>3.0617999999999999</v>
      </c>
      <c r="I103" s="79">
        <v>312</v>
      </c>
      <c r="J103" s="227">
        <f t="shared" si="3"/>
        <v>50.339377904388897</v>
      </c>
      <c r="K103" s="170">
        <v>62.924222380486121</v>
      </c>
      <c r="L103" s="36">
        <f t="shared" si="2"/>
        <v>0</v>
      </c>
    </row>
    <row r="104" spans="1:12">
      <c r="A104" s="23">
        <v>662492162408</v>
      </c>
      <c r="B104" s="179" t="s">
        <v>2592</v>
      </c>
      <c r="C104" s="22" t="s">
        <v>3611</v>
      </c>
      <c r="D104" s="2" t="s">
        <v>3610</v>
      </c>
      <c r="E104" s="2">
        <v>810002579</v>
      </c>
      <c r="F104" s="168">
        <v>6</v>
      </c>
      <c r="G104" s="9">
        <v>3</v>
      </c>
      <c r="H104" s="9">
        <v>1.4472</v>
      </c>
      <c r="I104" s="169">
        <v>240</v>
      </c>
      <c r="J104" s="227">
        <f t="shared" si="3"/>
        <v>21.237518678153506</v>
      </c>
      <c r="K104" s="170">
        <v>26.546898347691883</v>
      </c>
      <c r="L104" s="36">
        <f t="shared" si="2"/>
        <v>0</v>
      </c>
    </row>
    <row r="105" spans="1:12" s="317" customFormat="1">
      <c r="A105" s="23">
        <v>662492004005</v>
      </c>
      <c r="B105" s="179" t="s">
        <v>5719</v>
      </c>
      <c r="C105" s="178" t="s">
        <v>5717</v>
      </c>
      <c r="D105" s="2" t="s">
        <v>5718</v>
      </c>
      <c r="E105" s="2">
        <v>810002580</v>
      </c>
      <c r="F105" s="168">
        <v>1</v>
      </c>
      <c r="G105" s="9">
        <v>2.98</v>
      </c>
      <c r="H105" s="9">
        <v>2.1469</v>
      </c>
      <c r="I105" s="169">
        <v>40</v>
      </c>
      <c r="J105" s="227">
        <f t="shared" si="3"/>
        <v>70.772696855760088</v>
      </c>
      <c r="K105" s="170">
        <v>88.4658710697001</v>
      </c>
      <c r="L105" s="36">
        <f t="shared" si="2"/>
        <v>0</v>
      </c>
    </row>
    <row r="106" spans="1:12" s="317" customFormat="1">
      <c r="A106" s="23">
        <v>662492000410</v>
      </c>
      <c r="B106" s="179" t="s">
        <v>2595</v>
      </c>
      <c r="C106" s="22" t="s">
        <v>3613</v>
      </c>
      <c r="D106" s="2" t="s">
        <v>3612</v>
      </c>
      <c r="E106" s="2">
        <v>810002581</v>
      </c>
      <c r="F106" s="168">
        <v>6</v>
      </c>
      <c r="G106" s="9">
        <v>6.24</v>
      </c>
      <c r="H106" s="9">
        <v>2.6320000000000001</v>
      </c>
      <c r="I106" s="169">
        <v>72</v>
      </c>
      <c r="J106" s="227">
        <f t="shared" si="3"/>
        <v>24.036261449693118</v>
      </c>
      <c r="K106" s="170">
        <v>30.045326812116397</v>
      </c>
      <c r="L106" s="36">
        <f t="shared" si="2"/>
        <v>0</v>
      </c>
    </row>
    <row r="107" spans="1:12">
      <c r="A107" s="13">
        <v>662492280300</v>
      </c>
      <c r="B107" s="264" t="s">
        <v>6223</v>
      </c>
      <c r="C107" s="19" t="s">
        <v>350</v>
      </c>
      <c r="D107" s="2" t="s">
        <v>349</v>
      </c>
      <c r="E107" s="2">
        <v>810002582</v>
      </c>
      <c r="F107" s="12">
        <v>6</v>
      </c>
      <c r="G107" s="3">
        <v>3.3</v>
      </c>
      <c r="H107" s="3">
        <v>0.40139999999999998</v>
      </c>
      <c r="I107" s="68">
        <v>720</v>
      </c>
      <c r="J107" s="202">
        <f>K107*$J$4</f>
        <v>38.789814973872524</v>
      </c>
      <c r="K107" s="170">
        <v>48.487268717340655</v>
      </c>
      <c r="L107" s="36">
        <f t="shared" si="2"/>
        <v>0</v>
      </c>
    </row>
    <row r="108" spans="1:12">
      <c r="A108" s="13">
        <v>662492289808</v>
      </c>
      <c r="B108" s="99" t="s">
        <v>6224</v>
      </c>
      <c r="C108" s="19" t="s">
        <v>352</v>
      </c>
      <c r="D108" s="2" t="s">
        <v>351</v>
      </c>
      <c r="E108" s="2">
        <v>810002583</v>
      </c>
      <c r="F108" s="2">
        <v>6</v>
      </c>
      <c r="G108" s="3">
        <v>22.2</v>
      </c>
      <c r="H108" s="50">
        <v>1.2259</v>
      </c>
      <c r="I108" s="79">
        <v>360</v>
      </c>
      <c r="J108" s="202">
        <f>K108*$J$4</f>
        <v>21.682545819217925</v>
      </c>
      <c r="K108" s="170">
        <v>27.103182274022405</v>
      </c>
      <c r="L108" s="36">
        <f t="shared" si="2"/>
        <v>0</v>
      </c>
    </row>
    <row r="109" spans="1:12">
      <c r="A109" s="23"/>
      <c r="C109" s="178"/>
      <c r="D109" s="2" t="s">
        <v>8043</v>
      </c>
      <c r="E109" s="2" t="s">
        <v>8043</v>
      </c>
      <c r="F109" s="168"/>
      <c r="G109" s="9"/>
      <c r="H109" s="9"/>
      <c r="I109" s="169"/>
      <c r="J109" s="227"/>
    </row>
    <row r="110" spans="1:12">
      <c r="A110" s="23"/>
      <c r="B110" s="167" t="s">
        <v>2431</v>
      </c>
      <c r="C110" s="178"/>
      <c r="D110" s="2" t="s">
        <v>8043</v>
      </c>
      <c r="E110" s="2" t="s">
        <v>8043</v>
      </c>
      <c r="F110" s="168"/>
      <c r="G110" s="9"/>
      <c r="H110" s="9"/>
      <c r="I110" s="169"/>
      <c r="J110" s="227"/>
    </row>
    <row r="111" spans="1:12">
      <c r="A111" s="23">
        <v>662492000595</v>
      </c>
      <c r="B111" s="179" t="s">
        <v>2722</v>
      </c>
      <c r="C111" s="22" t="s">
        <v>2433</v>
      </c>
      <c r="D111" s="2" t="s">
        <v>2432</v>
      </c>
      <c r="E111" s="2">
        <v>810002584</v>
      </c>
      <c r="F111" s="168">
        <v>6</v>
      </c>
      <c r="G111" s="9">
        <v>5.4</v>
      </c>
      <c r="H111" s="9">
        <v>0.89239999999999997</v>
      </c>
      <c r="I111" s="169">
        <v>360</v>
      </c>
      <c r="J111" s="227">
        <f t="shared" si="3"/>
        <v>18.552751856586102</v>
      </c>
      <c r="K111" s="170">
        <v>23.190939820732627</v>
      </c>
      <c r="L111" s="36">
        <f t="shared" si="2"/>
        <v>0</v>
      </c>
    </row>
    <row r="112" spans="1:12">
      <c r="A112" s="23">
        <v>662492000571</v>
      </c>
      <c r="B112" s="179" t="s">
        <v>2725</v>
      </c>
      <c r="C112" s="22" t="s">
        <v>2435</v>
      </c>
      <c r="D112" s="2" t="s">
        <v>2434</v>
      </c>
      <c r="E112" s="2">
        <v>810002585</v>
      </c>
      <c r="F112" s="168">
        <v>6</v>
      </c>
      <c r="G112" s="9">
        <v>9.6</v>
      </c>
      <c r="H112" s="9">
        <v>1.4505999999999999</v>
      </c>
      <c r="I112" s="169">
        <v>216</v>
      </c>
      <c r="J112" s="227">
        <f t="shared" si="3"/>
        <v>18.957999678709484</v>
      </c>
      <c r="K112" s="170">
        <v>23.697499598386855</v>
      </c>
      <c r="L112" s="36">
        <f t="shared" si="2"/>
        <v>0</v>
      </c>
    </row>
    <row r="113" spans="1:12">
      <c r="A113" s="23">
        <v>662492677902</v>
      </c>
      <c r="B113" s="179" t="s">
        <v>2728</v>
      </c>
      <c r="C113" s="22" t="s">
        <v>4930</v>
      </c>
      <c r="D113" s="2" t="s">
        <v>2436</v>
      </c>
      <c r="E113" s="2">
        <v>810002586</v>
      </c>
      <c r="F113" s="168">
        <v>6</v>
      </c>
      <c r="G113" s="9">
        <v>9.6</v>
      </c>
      <c r="H113" s="9">
        <v>1.4505999999999999</v>
      </c>
      <c r="I113" s="169">
        <v>216</v>
      </c>
      <c r="J113" s="227">
        <f t="shared" si="3"/>
        <v>18.957999678709484</v>
      </c>
      <c r="K113" s="170">
        <v>23.697499598386855</v>
      </c>
      <c r="L113" s="36">
        <f t="shared" si="2"/>
        <v>0</v>
      </c>
    </row>
    <row r="114" spans="1:12">
      <c r="A114" s="23">
        <v>662492000564</v>
      </c>
      <c r="B114" s="179" t="s">
        <v>2731</v>
      </c>
      <c r="C114" s="22" t="s">
        <v>4932</v>
      </c>
      <c r="D114" s="2" t="s">
        <v>4931</v>
      </c>
      <c r="E114" s="2">
        <v>810002587</v>
      </c>
      <c r="F114" s="168">
        <v>6</v>
      </c>
      <c r="G114" s="9">
        <v>14.22</v>
      </c>
      <c r="H114" s="9">
        <v>2.1467999999999998</v>
      </c>
      <c r="I114" s="169">
        <v>120</v>
      </c>
      <c r="J114" s="227">
        <f t="shared" si="3"/>
        <v>22.427934155640951</v>
      </c>
      <c r="K114" s="170">
        <v>28.034917694551186</v>
      </c>
      <c r="L114" s="36">
        <f t="shared" si="2"/>
        <v>0</v>
      </c>
    </row>
    <row r="115" spans="1:12">
      <c r="A115" s="23">
        <v>662492781906</v>
      </c>
      <c r="B115" s="179" t="s">
        <v>2734</v>
      </c>
      <c r="C115" s="22" t="s">
        <v>4934</v>
      </c>
      <c r="D115" s="2" t="s">
        <v>4933</v>
      </c>
      <c r="E115" s="2">
        <v>810002588</v>
      </c>
      <c r="F115" s="168">
        <v>6</v>
      </c>
      <c r="G115" s="9">
        <v>14.22</v>
      </c>
      <c r="H115" s="9">
        <v>2.1467999999999998</v>
      </c>
      <c r="I115" s="169">
        <v>120</v>
      </c>
      <c r="J115" s="227">
        <f t="shared" si="3"/>
        <v>22.427934155640951</v>
      </c>
      <c r="K115" s="170">
        <v>28.034917694551186</v>
      </c>
      <c r="L115" s="36">
        <f t="shared" si="2"/>
        <v>0</v>
      </c>
    </row>
    <row r="116" spans="1:12">
      <c r="A116" s="23">
        <v>662492000557</v>
      </c>
      <c r="B116" s="179" t="s">
        <v>2737</v>
      </c>
      <c r="C116" s="22" t="s">
        <v>4936</v>
      </c>
      <c r="D116" s="2" t="s">
        <v>4935</v>
      </c>
      <c r="E116" s="2">
        <v>810002589</v>
      </c>
      <c r="F116" s="168">
        <v>6</v>
      </c>
      <c r="G116" s="9">
        <v>18.54</v>
      </c>
      <c r="H116" s="9">
        <v>2.8736999999999999</v>
      </c>
      <c r="I116" s="169">
        <v>108</v>
      </c>
      <c r="J116" s="227">
        <f t="shared" si="3"/>
        <v>29.697066964979115</v>
      </c>
      <c r="K116" s="170">
        <v>37.121333706223894</v>
      </c>
      <c r="L116" s="36">
        <f t="shared" si="2"/>
        <v>0</v>
      </c>
    </row>
    <row r="117" spans="1:12">
      <c r="A117" s="23">
        <v>662492337400</v>
      </c>
      <c r="B117" s="179" t="s">
        <v>2740</v>
      </c>
      <c r="C117" s="22" t="s">
        <v>4938</v>
      </c>
      <c r="D117" s="2" t="s">
        <v>4937</v>
      </c>
      <c r="E117" s="2">
        <v>810002590</v>
      </c>
      <c r="F117" s="168">
        <v>6</v>
      </c>
      <c r="G117" s="9">
        <v>18.54</v>
      </c>
      <c r="H117" s="9">
        <v>2.8736999999999999</v>
      </c>
      <c r="I117" s="169">
        <v>108</v>
      </c>
      <c r="J117" s="227">
        <f t="shared" si="3"/>
        <v>29.697066964979115</v>
      </c>
      <c r="K117" s="170">
        <v>37.121333706223894</v>
      </c>
      <c r="L117" s="36">
        <f t="shared" si="2"/>
        <v>0</v>
      </c>
    </row>
    <row r="118" spans="1:12">
      <c r="A118" s="23">
        <v>662492000540</v>
      </c>
      <c r="B118" s="179" t="s">
        <v>2743</v>
      </c>
      <c r="C118" s="22" t="s">
        <v>4940</v>
      </c>
      <c r="D118" s="2" t="s">
        <v>4939</v>
      </c>
      <c r="E118" s="2">
        <v>810002591</v>
      </c>
      <c r="F118" s="168">
        <v>6</v>
      </c>
      <c r="G118" s="9">
        <v>27.18</v>
      </c>
      <c r="H118" s="9">
        <v>4.2356999999999996</v>
      </c>
      <c r="I118" s="169">
        <v>108</v>
      </c>
      <c r="J118" s="227">
        <f t="shared" si="3"/>
        <v>39.992894445801319</v>
      </c>
      <c r="K118" s="170">
        <v>49.991118057251647</v>
      </c>
      <c r="L118" s="36">
        <f t="shared" si="2"/>
        <v>0</v>
      </c>
    </row>
    <row r="119" spans="1:12">
      <c r="A119" s="23">
        <v>662492286609</v>
      </c>
      <c r="B119" s="179" t="s">
        <v>2746</v>
      </c>
      <c r="C119" s="22" t="s">
        <v>4942</v>
      </c>
      <c r="D119" s="2" t="s">
        <v>4941</v>
      </c>
      <c r="E119" s="2">
        <v>810002592</v>
      </c>
      <c r="F119" s="168">
        <v>6</v>
      </c>
      <c r="G119" s="9">
        <v>27.18</v>
      </c>
      <c r="H119" s="9">
        <v>4.2356999999999996</v>
      </c>
      <c r="I119" s="169">
        <v>108</v>
      </c>
      <c r="J119" s="227">
        <f t="shared" si="3"/>
        <v>39.992894445801319</v>
      </c>
      <c r="K119" s="170">
        <v>49.991118057251647</v>
      </c>
      <c r="L119" s="36">
        <f t="shared" si="2"/>
        <v>0</v>
      </c>
    </row>
    <row r="120" spans="1:12">
      <c r="A120" s="23">
        <v>662492000533</v>
      </c>
      <c r="B120" s="179" t="s">
        <v>1365</v>
      </c>
      <c r="C120" s="22" t="s">
        <v>4944</v>
      </c>
      <c r="D120" s="2" t="s">
        <v>4943</v>
      </c>
      <c r="E120" s="2">
        <v>810002593</v>
      </c>
      <c r="F120" s="168">
        <v>6</v>
      </c>
      <c r="G120" s="9">
        <v>36.18</v>
      </c>
      <c r="H120" s="9">
        <v>7.6727999999999996</v>
      </c>
      <c r="I120" s="169">
        <v>54</v>
      </c>
      <c r="J120" s="227">
        <f t="shared" si="3"/>
        <v>51.479137404110929</v>
      </c>
      <c r="K120" s="170">
        <v>64.348921755138662</v>
      </c>
      <c r="L120" s="36">
        <f t="shared" si="2"/>
        <v>0</v>
      </c>
    </row>
    <row r="121" spans="1:12">
      <c r="A121" s="23">
        <v>662492576403</v>
      </c>
      <c r="B121" s="179" t="s">
        <v>1368</v>
      </c>
      <c r="C121" s="22" t="s">
        <v>1756</v>
      </c>
      <c r="D121" s="2" t="s">
        <v>4945</v>
      </c>
      <c r="E121" s="2">
        <v>810002594</v>
      </c>
      <c r="F121" s="168">
        <v>6</v>
      </c>
      <c r="G121" s="9">
        <v>36.18</v>
      </c>
      <c r="H121" s="9">
        <v>7.6727999999999996</v>
      </c>
      <c r="I121" s="169">
        <v>54</v>
      </c>
      <c r="J121" s="227">
        <f t="shared" si="3"/>
        <v>51.479137404110929</v>
      </c>
      <c r="K121" s="170">
        <v>64.348921755138662</v>
      </c>
      <c r="L121" s="36">
        <f t="shared" si="2"/>
        <v>0</v>
      </c>
    </row>
    <row r="122" spans="1:12">
      <c r="A122" s="23">
        <v>662492000519</v>
      </c>
      <c r="B122" s="179" t="s">
        <v>1371</v>
      </c>
      <c r="C122" s="22" t="s">
        <v>1758</v>
      </c>
      <c r="D122" s="2" t="s">
        <v>1757</v>
      </c>
      <c r="E122" s="2">
        <v>810002595</v>
      </c>
      <c r="F122" s="168">
        <v>6</v>
      </c>
      <c r="G122" s="9">
        <v>45</v>
      </c>
      <c r="H122" s="9">
        <v>7.0209000000000001</v>
      </c>
      <c r="I122" s="169">
        <v>54</v>
      </c>
      <c r="J122" s="227">
        <f t="shared" si="3"/>
        <v>60.787173318507364</v>
      </c>
      <c r="K122" s="170">
        <v>75.983966648134199</v>
      </c>
      <c r="L122" s="36">
        <f t="shared" si="2"/>
        <v>0</v>
      </c>
    </row>
    <row r="123" spans="1:12">
      <c r="A123" s="23">
        <v>662492746905</v>
      </c>
      <c r="B123" s="179" t="s">
        <v>1374</v>
      </c>
      <c r="C123" s="22" t="s">
        <v>1760</v>
      </c>
      <c r="D123" s="2" t="s">
        <v>1759</v>
      </c>
      <c r="E123" s="2">
        <v>810002596</v>
      </c>
      <c r="F123" s="168">
        <v>6</v>
      </c>
      <c r="G123" s="9">
        <v>45</v>
      </c>
      <c r="H123" s="9">
        <v>7.0209000000000001</v>
      </c>
      <c r="I123" s="169">
        <v>54</v>
      </c>
      <c r="J123" s="227">
        <f t="shared" si="3"/>
        <v>60.787173318507364</v>
      </c>
      <c r="K123" s="170">
        <v>75.983966648134199</v>
      </c>
      <c r="L123" s="36">
        <f t="shared" si="2"/>
        <v>0</v>
      </c>
    </row>
    <row r="124" spans="1:12">
      <c r="A124" s="23">
        <v>662492000526</v>
      </c>
      <c r="B124" s="56" t="s">
        <v>203</v>
      </c>
      <c r="C124" s="22" t="s">
        <v>1762</v>
      </c>
      <c r="D124" s="2" t="s">
        <v>1761</v>
      </c>
      <c r="E124" s="2">
        <v>810002597</v>
      </c>
      <c r="F124" s="168">
        <v>6</v>
      </c>
      <c r="G124" s="9">
        <v>21.18</v>
      </c>
      <c r="H124" s="9">
        <v>7.0209000000000001</v>
      </c>
      <c r="I124" s="169">
        <v>54</v>
      </c>
      <c r="J124" s="227">
        <f t="shared" si="3"/>
        <v>192.77486592000005</v>
      </c>
      <c r="K124" s="170">
        <v>240.96858240000006</v>
      </c>
      <c r="L124" s="36">
        <f t="shared" si="2"/>
        <v>0</v>
      </c>
    </row>
    <row r="125" spans="1:12">
      <c r="A125" s="23">
        <v>662492000588</v>
      </c>
      <c r="B125" s="56" t="s">
        <v>1377</v>
      </c>
      <c r="C125" s="22" t="s">
        <v>1764</v>
      </c>
      <c r="D125" s="2" t="s">
        <v>1763</v>
      </c>
      <c r="E125" s="2">
        <v>810002598</v>
      </c>
      <c r="F125" s="168">
        <v>6</v>
      </c>
      <c r="G125" s="9">
        <v>9.9</v>
      </c>
      <c r="H125" s="9">
        <v>1.4505999999999999</v>
      </c>
      <c r="I125" s="169">
        <v>216</v>
      </c>
      <c r="J125" s="227">
        <f t="shared" si="3"/>
        <v>24.682125166202262</v>
      </c>
      <c r="K125" s="170">
        <v>30.852656457752826</v>
      </c>
      <c r="L125" s="36">
        <f t="shared" si="2"/>
        <v>0</v>
      </c>
    </row>
    <row r="126" spans="1:12">
      <c r="A126" s="23">
        <v>662492000601</v>
      </c>
      <c r="B126" s="179" t="s">
        <v>1380</v>
      </c>
      <c r="C126" s="22" t="s">
        <v>1766</v>
      </c>
      <c r="D126" s="2" t="s">
        <v>1765</v>
      </c>
      <c r="E126" s="2">
        <v>810002599</v>
      </c>
      <c r="F126" s="168">
        <v>6</v>
      </c>
      <c r="G126" s="9">
        <v>10.98</v>
      </c>
      <c r="H126" s="9">
        <v>2.2258</v>
      </c>
      <c r="I126" s="169">
        <v>120</v>
      </c>
      <c r="J126" s="227">
        <f t="shared" si="3"/>
        <v>53.834640370203083</v>
      </c>
      <c r="K126" s="170">
        <v>67.293300462753848</v>
      </c>
      <c r="L126" s="36">
        <f t="shared" si="2"/>
        <v>0</v>
      </c>
    </row>
    <row r="127" spans="1:12">
      <c r="A127" s="23">
        <v>662492000618</v>
      </c>
      <c r="B127" s="179" t="s">
        <v>1383</v>
      </c>
      <c r="C127" s="22" t="s">
        <v>1768</v>
      </c>
      <c r="D127" s="2" t="s">
        <v>1767</v>
      </c>
      <c r="E127" s="2">
        <v>810002600</v>
      </c>
      <c r="F127" s="168">
        <v>6</v>
      </c>
      <c r="G127" s="9">
        <v>9.48</v>
      </c>
      <c r="H127" s="9">
        <v>1.6734</v>
      </c>
      <c r="I127" s="169">
        <v>156</v>
      </c>
      <c r="J127" s="227">
        <f t="shared" si="3"/>
        <v>29.481779059476068</v>
      </c>
      <c r="K127" s="170">
        <v>36.852223824345081</v>
      </c>
      <c r="L127" s="36">
        <f t="shared" si="2"/>
        <v>0</v>
      </c>
    </row>
    <row r="128" spans="1:12">
      <c r="A128" s="23">
        <v>662492000625</v>
      </c>
      <c r="B128" s="179" t="s">
        <v>1386</v>
      </c>
      <c r="C128" s="22" t="s">
        <v>1770</v>
      </c>
      <c r="D128" s="2" t="s">
        <v>1769</v>
      </c>
      <c r="E128" s="2">
        <v>810002601</v>
      </c>
      <c r="F128" s="168">
        <v>6</v>
      </c>
      <c r="G128" s="9">
        <v>11.52</v>
      </c>
      <c r="H128" s="9">
        <v>2.1467999999999998</v>
      </c>
      <c r="I128" s="169">
        <v>120</v>
      </c>
      <c r="J128" s="227">
        <f t="shared" si="3"/>
        <v>59.799381752081615</v>
      </c>
      <c r="K128" s="170">
        <v>74.749227190102019</v>
      </c>
      <c r="L128" s="36">
        <f t="shared" si="2"/>
        <v>0</v>
      </c>
    </row>
    <row r="129" spans="1:12">
      <c r="A129" s="23">
        <v>662492000649</v>
      </c>
      <c r="B129" s="56" t="s">
        <v>1771</v>
      </c>
      <c r="C129" s="22" t="s">
        <v>1773</v>
      </c>
      <c r="D129" s="2" t="s">
        <v>1772</v>
      </c>
      <c r="E129" s="2">
        <v>810002602</v>
      </c>
      <c r="F129" s="168">
        <v>6</v>
      </c>
      <c r="G129" s="9">
        <v>10.02</v>
      </c>
      <c r="H129" s="9">
        <v>2.1467999999999998</v>
      </c>
      <c r="I129" s="169">
        <v>120</v>
      </c>
      <c r="J129" s="227">
        <f t="shared" si="3"/>
        <v>63.332636201219856</v>
      </c>
      <c r="K129" s="170">
        <v>79.165795251524813</v>
      </c>
      <c r="L129" s="36">
        <f t="shared" si="2"/>
        <v>0</v>
      </c>
    </row>
    <row r="130" spans="1:12">
      <c r="A130" s="23">
        <v>662492000656</v>
      </c>
      <c r="B130" s="56" t="s">
        <v>1774</v>
      </c>
      <c r="C130" s="22" t="s">
        <v>1776</v>
      </c>
      <c r="D130" s="2" t="s">
        <v>1775</v>
      </c>
      <c r="E130" s="2">
        <v>810002603</v>
      </c>
      <c r="F130" s="168">
        <v>6</v>
      </c>
      <c r="G130" s="9">
        <v>9.48</v>
      </c>
      <c r="H130" s="9">
        <v>2.1467999999999998</v>
      </c>
      <c r="I130" s="169">
        <v>120</v>
      </c>
      <c r="J130" s="227">
        <f t="shared" si="3"/>
        <v>67.296466461364204</v>
      </c>
      <c r="K130" s="170">
        <v>84.120583076705259</v>
      </c>
      <c r="L130" s="36">
        <f t="shared" si="2"/>
        <v>0</v>
      </c>
    </row>
    <row r="131" spans="1:12">
      <c r="A131" s="23">
        <v>662492000632</v>
      </c>
      <c r="B131" s="179" t="s">
        <v>1389</v>
      </c>
      <c r="C131" s="22" t="s">
        <v>1778</v>
      </c>
      <c r="D131" s="2" t="s">
        <v>1777</v>
      </c>
      <c r="E131" s="2">
        <v>810002604</v>
      </c>
      <c r="F131" s="168">
        <v>6</v>
      </c>
      <c r="G131" s="9">
        <v>0.6</v>
      </c>
      <c r="H131" s="9">
        <v>0.1318</v>
      </c>
      <c r="I131" s="169">
        <v>1260</v>
      </c>
      <c r="J131" s="227">
        <f t="shared" si="3"/>
        <v>5.4075256264588845</v>
      </c>
      <c r="K131" s="170">
        <v>6.7594070330736047</v>
      </c>
      <c r="L131" s="36">
        <f t="shared" si="2"/>
        <v>0</v>
      </c>
    </row>
    <row r="132" spans="1:12">
      <c r="A132" s="23">
        <v>662492003954</v>
      </c>
      <c r="B132" s="56" t="s">
        <v>1779</v>
      </c>
      <c r="C132" s="22" t="s">
        <v>1781</v>
      </c>
      <c r="D132" s="2" t="s">
        <v>1780</v>
      </c>
      <c r="E132" s="2">
        <v>810002605</v>
      </c>
      <c r="F132" s="168">
        <v>6</v>
      </c>
      <c r="G132" s="9">
        <v>14.34</v>
      </c>
      <c r="H132" s="9">
        <v>2.2258</v>
      </c>
      <c r="I132" s="169">
        <v>120</v>
      </c>
      <c r="J132" s="227">
        <f t="shared" si="3"/>
        <v>72.868624015560712</v>
      </c>
      <c r="K132" s="170">
        <v>91.08578001945088</v>
      </c>
      <c r="L132" s="36">
        <f t="shared" si="2"/>
        <v>0</v>
      </c>
    </row>
    <row r="133" spans="1:12">
      <c r="A133" s="23">
        <v>662492012109</v>
      </c>
      <c r="B133" s="56" t="s">
        <v>1782</v>
      </c>
      <c r="C133" s="22" t="s">
        <v>1784</v>
      </c>
      <c r="D133" s="2" t="s">
        <v>1783</v>
      </c>
      <c r="E133" s="2">
        <v>810002606</v>
      </c>
      <c r="F133" s="168">
        <v>6</v>
      </c>
      <c r="G133" s="9">
        <v>15.18</v>
      </c>
      <c r="H133" s="9">
        <v>3.0674000000000001</v>
      </c>
      <c r="I133" s="169">
        <v>72</v>
      </c>
      <c r="J133" s="227">
        <f t="shared" si="3"/>
        <v>80.631652608111779</v>
      </c>
      <c r="K133" s="170">
        <v>100.78956576013972</v>
      </c>
      <c r="L133" s="36">
        <f t="shared" ref="L133:L196" si="4">IF($L$4="(net)",0,(K133*$L$4))</f>
        <v>0</v>
      </c>
    </row>
    <row r="134" spans="1:12">
      <c r="A134" s="23">
        <v>662492270301</v>
      </c>
      <c r="B134" s="56" t="s">
        <v>1785</v>
      </c>
      <c r="C134" s="22" t="s">
        <v>967</v>
      </c>
      <c r="D134" s="2" t="s">
        <v>1786</v>
      </c>
      <c r="E134" s="2">
        <v>810002607</v>
      </c>
      <c r="F134" s="168">
        <v>6</v>
      </c>
      <c r="G134" s="9">
        <v>15.18</v>
      </c>
      <c r="H134" s="9">
        <v>2.2258</v>
      </c>
      <c r="I134" s="169">
        <v>120</v>
      </c>
      <c r="J134" s="227">
        <f t="shared" si="3"/>
        <v>88.676438323200031</v>
      </c>
      <c r="K134" s="170">
        <v>110.84554790400003</v>
      </c>
      <c r="L134" s="36">
        <f t="shared" si="4"/>
        <v>0</v>
      </c>
    </row>
    <row r="135" spans="1:12">
      <c r="A135" s="23">
        <v>662492000700</v>
      </c>
      <c r="B135" s="179" t="s">
        <v>1392</v>
      </c>
      <c r="C135" s="22" t="s">
        <v>969</v>
      </c>
      <c r="D135" s="2" t="s">
        <v>968</v>
      </c>
      <c r="E135" s="2">
        <v>810002608</v>
      </c>
      <c r="F135" s="168">
        <v>6</v>
      </c>
      <c r="G135" s="9">
        <v>3.72</v>
      </c>
      <c r="H135" s="9">
        <v>0.89239999999999997</v>
      </c>
      <c r="I135" s="169">
        <v>360</v>
      </c>
      <c r="J135" s="227">
        <f t="shared" ref="J135:J198" si="5">K135*$J$4</f>
        <v>16.032616962756318</v>
      </c>
      <c r="K135" s="170">
        <v>20.040771203445395</v>
      </c>
      <c r="L135" s="36">
        <f t="shared" si="4"/>
        <v>0</v>
      </c>
    </row>
    <row r="136" spans="1:12">
      <c r="A136" s="23">
        <v>662492754405</v>
      </c>
      <c r="B136" s="56" t="s">
        <v>970</v>
      </c>
      <c r="C136" s="22" t="s">
        <v>972</v>
      </c>
      <c r="D136" s="2" t="s">
        <v>971</v>
      </c>
      <c r="E136" s="2">
        <v>810002609</v>
      </c>
      <c r="F136" s="168">
        <v>6</v>
      </c>
      <c r="G136" s="9">
        <v>5.46</v>
      </c>
      <c r="H136" s="9">
        <v>0.47139999999999999</v>
      </c>
      <c r="I136" s="169">
        <v>720</v>
      </c>
      <c r="J136" s="227">
        <f t="shared" si="5"/>
        <v>30.026330820454373</v>
      </c>
      <c r="K136" s="170">
        <v>37.532913525567963</v>
      </c>
      <c r="L136" s="36">
        <f t="shared" si="4"/>
        <v>0</v>
      </c>
    </row>
    <row r="137" spans="1:12">
      <c r="A137" s="23">
        <v>662492592403</v>
      </c>
      <c r="B137" s="56" t="s">
        <v>973</v>
      </c>
      <c r="C137" s="22" t="s">
        <v>975</v>
      </c>
      <c r="D137" s="2" t="s">
        <v>974</v>
      </c>
      <c r="E137" s="2">
        <v>810002610</v>
      </c>
      <c r="F137" s="168">
        <v>4</v>
      </c>
      <c r="G137" s="9">
        <v>4.88</v>
      </c>
      <c r="H137" s="9">
        <v>0.62419999999999998</v>
      </c>
      <c r="I137" s="169">
        <v>300</v>
      </c>
      <c r="J137" s="227">
        <f t="shared" si="5"/>
        <v>92.531935641600015</v>
      </c>
      <c r="K137" s="170">
        <v>115.66491955200001</v>
      </c>
      <c r="L137" s="36">
        <f t="shared" si="4"/>
        <v>0</v>
      </c>
    </row>
    <row r="138" spans="1:12">
      <c r="A138" s="23">
        <v>662492172407</v>
      </c>
      <c r="B138" s="56" t="s">
        <v>976</v>
      </c>
      <c r="C138" s="22" t="s">
        <v>978</v>
      </c>
      <c r="D138" s="2" t="s">
        <v>977</v>
      </c>
      <c r="E138" s="2">
        <v>810002611</v>
      </c>
      <c r="F138" s="168">
        <v>4</v>
      </c>
      <c r="G138" s="9">
        <v>13.76</v>
      </c>
      <c r="H138" s="9">
        <v>1.6299999999999999E-2</v>
      </c>
      <c r="I138" s="169">
        <v>192</v>
      </c>
      <c r="J138" s="227">
        <f t="shared" si="5"/>
        <v>69.3989517312</v>
      </c>
      <c r="K138" s="170">
        <v>86.748689663999997</v>
      </c>
      <c r="L138" s="36">
        <f t="shared" si="4"/>
        <v>0</v>
      </c>
    </row>
    <row r="139" spans="1:12">
      <c r="A139" s="23">
        <v>662492004098</v>
      </c>
      <c r="B139" s="179" t="s">
        <v>3543</v>
      </c>
      <c r="C139" s="22" t="s">
        <v>980</v>
      </c>
      <c r="D139" s="2" t="s">
        <v>979</v>
      </c>
      <c r="E139" s="2">
        <v>810002612</v>
      </c>
      <c r="F139" s="168">
        <v>6</v>
      </c>
      <c r="G139" s="9">
        <v>5.82</v>
      </c>
      <c r="H139" s="9">
        <v>0.89239999999999997</v>
      </c>
      <c r="I139" s="169">
        <v>360</v>
      </c>
      <c r="J139" s="227">
        <f t="shared" si="5"/>
        <v>23.231299092019203</v>
      </c>
      <c r="K139" s="170">
        <v>29.039123865024003</v>
      </c>
      <c r="L139" s="36">
        <f t="shared" si="4"/>
        <v>0</v>
      </c>
    </row>
    <row r="140" spans="1:12">
      <c r="A140" s="23">
        <v>662492004050</v>
      </c>
      <c r="B140" s="179" t="s">
        <v>4441</v>
      </c>
      <c r="C140" s="22" t="s">
        <v>982</v>
      </c>
      <c r="D140" s="2" t="s">
        <v>981</v>
      </c>
      <c r="E140" s="2">
        <v>810002613</v>
      </c>
      <c r="F140" s="168">
        <v>6</v>
      </c>
      <c r="G140" s="9">
        <v>5.82</v>
      </c>
      <c r="H140" s="9">
        <v>0.89239999999999997</v>
      </c>
      <c r="I140" s="169">
        <v>360</v>
      </c>
      <c r="J140" s="227">
        <f t="shared" si="5"/>
        <v>21.022230772650474</v>
      </c>
      <c r="K140" s="170">
        <v>26.277788465813089</v>
      </c>
      <c r="L140" s="36">
        <f t="shared" si="4"/>
        <v>0</v>
      </c>
    </row>
    <row r="141" spans="1:12" ht="27.75">
      <c r="A141" s="415">
        <v>662492235690</v>
      </c>
      <c r="B141" s="416" t="s">
        <v>7923</v>
      </c>
      <c r="C141" s="22"/>
      <c r="D141" s="2" t="s">
        <v>6263</v>
      </c>
      <c r="E141" s="2">
        <v>810007026</v>
      </c>
      <c r="F141" s="168">
        <v>6</v>
      </c>
      <c r="G141" s="9"/>
      <c r="H141" s="9">
        <v>0.89249999999999996</v>
      </c>
      <c r="I141" s="169"/>
      <c r="J141" s="227"/>
      <c r="K141" s="535" t="s">
        <v>8030</v>
      </c>
      <c r="L141" s="36" t="e">
        <f t="shared" si="4"/>
        <v>#VALUE!</v>
      </c>
    </row>
    <row r="142" spans="1:12">
      <c r="A142" s="23">
        <v>662492141304</v>
      </c>
      <c r="B142" s="179" t="s">
        <v>4444</v>
      </c>
      <c r="C142" s="22" t="s">
        <v>983</v>
      </c>
      <c r="D142" s="2" t="s">
        <v>7823</v>
      </c>
      <c r="E142" s="2">
        <v>810002614</v>
      </c>
      <c r="F142" s="57">
        <v>6</v>
      </c>
      <c r="G142" s="9">
        <v>5.64</v>
      </c>
      <c r="H142" s="9">
        <v>0.89239999999999997</v>
      </c>
      <c r="I142" s="169">
        <v>540</v>
      </c>
      <c r="J142" s="227">
        <f t="shared" si="5"/>
        <v>23.643677622011097</v>
      </c>
      <c r="K142" s="170">
        <v>29.554597027513868</v>
      </c>
      <c r="L142" s="36">
        <f t="shared" si="4"/>
        <v>0</v>
      </c>
    </row>
    <row r="143" spans="1:12">
      <c r="A143" s="23">
        <v>662492003367</v>
      </c>
      <c r="B143" s="179" t="s">
        <v>4300</v>
      </c>
      <c r="C143" s="22" t="s">
        <v>985</v>
      </c>
      <c r="D143" s="2" t="s">
        <v>984</v>
      </c>
      <c r="E143" s="2">
        <v>810002615</v>
      </c>
      <c r="F143" s="168">
        <v>12</v>
      </c>
      <c r="G143" s="9">
        <v>6</v>
      </c>
      <c r="H143" s="9">
        <v>0.69450000000000001</v>
      </c>
      <c r="I143" s="169">
        <v>1200</v>
      </c>
      <c r="J143" s="227">
        <f t="shared" si="5"/>
        <v>19.236607556419305</v>
      </c>
      <c r="K143" s="170">
        <v>24.04575944552413</v>
      </c>
      <c r="L143" s="36">
        <f t="shared" si="4"/>
        <v>0</v>
      </c>
    </row>
    <row r="144" spans="1:12" s="327" customFormat="1">
      <c r="A144" s="23">
        <v>662492003282</v>
      </c>
      <c r="B144" s="179" t="s">
        <v>4612</v>
      </c>
      <c r="C144" s="22" t="s">
        <v>987</v>
      </c>
      <c r="D144" s="2" t="s">
        <v>986</v>
      </c>
      <c r="E144" s="2">
        <v>810002616</v>
      </c>
      <c r="F144" s="168">
        <v>6</v>
      </c>
      <c r="G144" s="9">
        <v>11.76</v>
      </c>
      <c r="H144" s="9">
        <v>0.66839999999999999</v>
      </c>
      <c r="I144" s="169">
        <v>432</v>
      </c>
      <c r="J144" s="227">
        <f t="shared" si="5"/>
        <v>28.557307465257111</v>
      </c>
      <c r="K144" s="170">
        <v>35.696634331571389</v>
      </c>
      <c r="L144" s="36">
        <f t="shared" si="4"/>
        <v>0</v>
      </c>
    </row>
    <row r="145" spans="1:12">
      <c r="A145" s="23">
        <v>662492114407</v>
      </c>
      <c r="B145" s="35" t="s">
        <v>2560</v>
      </c>
      <c r="C145" s="22" t="s">
        <v>989</v>
      </c>
      <c r="D145" s="2" t="s">
        <v>988</v>
      </c>
      <c r="E145" s="2">
        <v>810002617</v>
      </c>
      <c r="F145" s="57">
        <v>6</v>
      </c>
      <c r="G145" s="9">
        <v>5.04</v>
      </c>
      <c r="H145" s="9">
        <v>0.60219999999999996</v>
      </c>
      <c r="I145" s="169">
        <v>720</v>
      </c>
      <c r="J145" s="227">
        <f t="shared" si="5"/>
        <v>17.349672384657314</v>
      </c>
      <c r="K145" s="170">
        <v>21.687090480821642</v>
      </c>
      <c r="L145" s="36">
        <f t="shared" si="4"/>
        <v>0</v>
      </c>
    </row>
    <row r="146" spans="1:12">
      <c r="A146" s="337">
        <v>662492790724</v>
      </c>
      <c r="B146" s="338" t="s">
        <v>2563</v>
      </c>
      <c r="C146" s="339" t="s">
        <v>506</v>
      </c>
      <c r="D146" s="2" t="s">
        <v>990</v>
      </c>
      <c r="E146" s="2">
        <v>810002618</v>
      </c>
      <c r="F146" s="340">
        <v>12</v>
      </c>
      <c r="G146" s="341">
        <v>12.12</v>
      </c>
      <c r="H146" s="341">
        <v>0.95660000000000001</v>
      </c>
      <c r="I146" s="342">
        <v>864</v>
      </c>
      <c r="J146" s="343">
        <f t="shared" si="5"/>
        <v>9.3924625440054772</v>
      </c>
      <c r="K146" s="344">
        <v>11.740578180006846</v>
      </c>
      <c r="L146" s="36">
        <f t="shared" si="4"/>
        <v>0</v>
      </c>
    </row>
    <row r="147" spans="1:12">
      <c r="A147" s="23">
        <v>662492000762</v>
      </c>
      <c r="B147" s="179" t="s">
        <v>2218</v>
      </c>
      <c r="C147" s="22" t="s">
        <v>2220</v>
      </c>
      <c r="D147" s="2" t="s">
        <v>2219</v>
      </c>
      <c r="E147" s="2">
        <v>810002619</v>
      </c>
      <c r="F147" s="168">
        <v>6</v>
      </c>
      <c r="G147" s="9">
        <v>10.8</v>
      </c>
      <c r="H147" s="9">
        <v>0.97409999999999997</v>
      </c>
      <c r="I147" s="169">
        <v>432</v>
      </c>
      <c r="J147" s="227">
        <f t="shared" si="5"/>
        <v>23.238429799887712</v>
      </c>
      <c r="K147" s="170">
        <v>29.048037249859636</v>
      </c>
      <c r="L147" s="36">
        <f t="shared" si="4"/>
        <v>0</v>
      </c>
    </row>
    <row r="148" spans="1:12">
      <c r="A148" s="23">
        <v>662492000731</v>
      </c>
      <c r="B148" s="179" t="s">
        <v>2568</v>
      </c>
      <c r="C148" s="22" t="s">
        <v>2222</v>
      </c>
      <c r="D148" s="2" t="s">
        <v>2221</v>
      </c>
      <c r="E148" s="2">
        <v>810002620</v>
      </c>
      <c r="F148" s="168">
        <v>12</v>
      </c>
      <c r="G148" s="9">
        <v>4.5599999999999996</v>
      </c>
      <c r="H148" s="9">
        <v>8.5500000000000007E-2</v>
      </c>
      <c r="I148" s="169">
        <v>4944</v>
      </c>
      <c r="J148" s="227">
        <f t="shared" si="5"/>
        <v>5.7367894819341316</v>
      </c>
      <c r="K148" s="170">
        <v>7.1709868524176645</v>
      </c>
      <c r="L148" s="36">
        <f t="shared" si="4"/>
        <v>0</v>
      </c>
    </row>
    <row r="149" spans="1:12">
      <c r="A149" s="23">
        <v>662492000724</v>
      </c>
      <c r="B149" s="179" t="s">
        <v>4302</v>
      </c>
      <c r="C149" s="22" t="s">
        <v>2224</v>
      </c>
      <c r="D149" s="2" t="s">
        <v>2223</v>
      </c>
      <c r="E149" s="2">
        <v>810002621</v>
      </c>
      <c r="F149" s="168">
        <v>6</v>
      </c>
      <c r="G149" s="9">
        <v>9.66</v>
      </c>
      <c r="H149" s="9">
        <v>1.4533</v>
      </c>
      <c r="I149" s="169">
        <v>300</v>
      </c>
      <c r="J149" s="227">
        <f t="shared" si="5"/>
        <v>27.911443748747963</v>
      </c>
      <c r="K149" s="170">
        <v>34.889304685934952</v>
      </c>
      <c r="L149" s="36">
        <f t="shared" si="4"/>
        <v>0</v>
      </c>
    </row>
    <row r="150" spans="1:12">
      <c r="A150" s="23">
        <v>662492674109</v>
      </c>
      <c r="B150" s="56" t="s">
        <v>2225</v>
      </c>
      <c r="C150" s="22" t="s">
        <v>2226</v>
      </c>
      <c r="D150" s="2" t="s">
        <v>7824</v>
      </c>
      <c r="E150" s="2">
        <v>810002622</v>
      </c>
      <c r="F150" s="57">
        <v>1</v>
      </c>
      <c r="G150" s="58">
        <v>6.5</v>
      </c>
      <c r="H150" s="9">
        <v>0.95660000000000001</v>
      </c>
      <c r="I150" s="180">
        <v>72</v>
      </c>
      <c r="J150" s="227">
        <f t="shared" si="5"/>
        <v>94.080814704831525</v>
      </c>
      <c r="K150" s="170">
        <v>117.6010183810394</v>
      </c>
      <c r="L150" s="36">
        <f t="shared" si="4"/>
        <v>0</v>
      </c>
    </row>
    <row r="151" spans="1:12">
      <c r="A151" s="23">
        <v>662492000694</v>
      </c>
      <c r="B151" s="179" t="s">
        <v>4299</v>
      </c>
      <c r="C151" s="22" t="s">
        <v>2228</v>
      </c>
      <c r="D151" s="2" t="s">
        <v>2227</v>
      </c>
      <c r="E151" s="2">
        <v>810002623</v>
      </c>
      <c r="F151" s="168">
        <v>12</v>
      </c>
      <c r="G151" s="9">
        <v>3.96</v>
      </c>
      <c r="H151" s="9">
        <v>0.31509999999999999</v>
      </c>
      <c r="I151" s="169">
        <v>1260</v>
      </c>
      <c r="J151" s="227">
        <f t="shared" si="5"/>
        <v>8.7254921700940766</v>
      </c>
      <c r="K151" s="170">
        <v>10.906865212617596</v>
      </c>
      <c r="L151" s="36">
        <f t="shared" si="4"/>
        <v>0</v>
      </c>
    </row>
    <row r="152" spans="1:12">
      <c r="A152" s="23">
        <v>662492000687</v>
      </c>
      <c r="B152" s="179" t="s">
        <v>4301</v>
      </c>
      <c r="C152" s="22" t="s">
        <v>2230</v>
      </c>
      <c r="D152" s="2" t="s">
        <v>2229</v>
      </c>
      <c r="E152" s="2">
        <v>810002624</v>
      </c>
      <c r="F152" s="168">
        <v>12</v>
      </c>
      <c r="G152" s="9">
        <v>29.28</v>
      </c>
      <c r="H152" s="9">
        <v>2.1949999999999998</v>
      </c>
      <c r="I152" s="169">
        <v>240</v>
      </c>
      <c r="J152" s="227">
        <f t="shared" si="5"/>
        <v>25.416636843800891</v>
      </c>
      <c r="K152" s="170">
        <v>31.770796054751113</v>
      </c>
      <c r="L152" s="36">
        <f t="shared" si="4"/>
        <v>0</v>
      </c>
    </row>
    <row r="153" spans="1:12">
      <c r="A153" s="23">
        <v>662492003824</v>
      </c>
      <c r="B153" s="179" t="s">
        <v>2580</v>
      </c>
      <c r="C153" s="22" t="s">
        <v>1039</v>
      </c>
      <c r="D153" s="2" t="s">
        <v>2231</v>
      </c>
      <c r="E153" s="2">
        <v>810002625</v>
      </c>
      <c r="F153" s="168">
        <v>6</v>
      </c>
      <c r="G153" s="9">
        <v>27.6</v>
      </c>
      <c r="H153" s="58" t="s">
        <v>490</v>
      </c>
      <c r="I153" s="180">
        <v>144</v>
      </c>
      <c r="J153" s="227">
        <f t="shared" si="5"/>
        <v>46.17292373318287</v>
      </c>
      <c r="K153" s="170">
        <v>57.71615466647858</v>
      </c>
      <c r="L153" s="36">
        <f t="shared" si="4"/>
        <v>0</v>
      </c>
    </row>
    <row r="154" spans="1:12">
      <c r="A154" s="23">
        <v>662492000748</v>
      </c>
      <c r="B154" s="179" t="s">
        <v>2583</v>
      </c>
      <c r="C154" s="22" t="s">
        <v>501</v>
      </c>
      <c r="D154" s="2" t="s">
        <v>1040</v>
      </c>
      <c r="E154" s="2">
        <v>810002626</v>
      </c>
      <c r="F154" s="168">
        <v>6</v>
      </c>
      <c r="G154" s="9">
        <v>18.239999999999998</v>
      </c>
      <c r="H154" s="9">
        <v>1.9787999999999999</v>
      </c>
      <c r="I154" s="169">
        <v>240</v>
      </c>
      <c r="J154" s="227">
        <f t="shared" si="5"/>
        <v>40.474126234572836</v>
      </c>
      <c r="K154" s="170">
        <v>50.592657793216041</v>
      </c>
      <c r="L154" s="36">
        <f t="shared" si="4"/>
        <v>0</v>
      </c>
    </row>
    <row r="155" spans="1:12">
      <c r="A155" s="13">
        <v>662492684504</v>
      </c>
      <c r="B155" s="1" t="s">
        <v>4522</v>
      </c>
      <c r="C155" s="19" t="s">
        <v>4524</v>
      </c>
      <c r="D155" s="2" t="s">
        <v>4523</v>
      </c>
      <c r="E155" s="2">
        <v>810002627</v>
      </c>
      <c r="F155" s="2">
        <v>6</v>
      </c>
      <c r="G155" s="9">
        <v>10.02</v>
      </c>
      <c r="H155" s="50">
        <v>3.5579000000000001</v>
      </c>
      <c r="I155" s="79">
        <v>240</v>
      </c>
      <c r="J155" s="227">
        <f t="shared" si="5"/>
        <v>64.561043662031338</v>
      </c>
      <c r="K155" s="170">
        <v>80.701304577539176</v>
      </c>
      <c r="L155" s="36">
        <f t="shared" si="4"/>
        <v>0</v>
      </c>
    </row>
    <row r="156" spans="1:12" s="317" customFormat="1">
      <c r="A156" s="13">
        <v>662492216705</v>
      </c>
      <c r="B156" s="35" t="s">
        <v>5695</v>
      </c>
      <c r="C156" s="19" t="s">
        <v>5694</v>
      </c>
      <c r="D156" s="2" t="s">
        <v>5693</v>
      </c>
      <c r="E156" s="2">
        <v>810002628</v>
      </c>
      <c r="F156" s="2">
        <v>6</v>
      </c>
      <c r="G156" s="9">
        <v>10</v>
      </c>
      <c r="H156" s="50">
        <v>2.4417</v>
      </c>
      <c r="I156" s="79">
        <v>120</v>
      </c>
      <c r="J156" s="227">
        <f t="shared" si="5"/>
        <v>28.954004385150849</v>
      </c>
      <c r="K156" s="170">
        <v>36.192505481438559</v>
      </c>
      <c r="L156" s="36">
        <f t="shared" si="4"/>
        <v>0</v>
      </c>
    </row>
    <row r="157" spans="1:12">
      <c r="A157" s="23">
        <v>662492000670</v>
      </c>
      <c r="B157" s="179" t="s">
        <v>2595</v>
      </c>
      <c r="C157" s="22" t="s">
        <v>4465</v>
      </c>
      <c r="D157" s="2" t="s">
        <v>4464</v>
      </c>
      <c r="E157" s="2">
        <v>810002629</v>
      </c>
      <c r="F157" s="168">
        <v>6</v>
      </c>
      <c r="G157" s="9">
        <v>7.86</v>
      </c>
      <c r="H157" s="9">
        <v>3.5874000000000001</v>
      </c>
      <c r="I157" s="169">
        <v>72</v>
      </c>
      <c r="J157" s="227">
        <f t="shared" si="5"/>
        <v>32.077897919953998</v>
      </c>
      <c r="K157" s="170">
        <v>40.097372399942493</v>
      </c>
      <c r="L157" s="36">
        <f t="shared" si="4"/>
        <v>0</v>
      </c>
    </row>
    <row r="158" spans="1:12">
      <c r="A158" s="13">
        <v>662492841907</v>
      </c>
      <c r="B158" s="99" t="s">
        <v>6227</v>
      </c>
      <c r="C158" s="19" t="s">
        <v>353</v>
      </c>
      <c r="D158" s="2" t="s">
        <v>7825</v>
      </c>
      <c r="E158" s="2">
        <v>810002630</v>
      </c>
      <c r="F158" s="2">
        <v>6</v>
      </c>
      <c r="G158" s="3">
        <v>25.98</v>
      </c>
      <c r="H158" s="50">
        <v>1.9787999999999999</v>
      </c>
      <c r="I158" s="79" t="s">
        <v>490</v>
      </c>
      <c r="J158" s="202">
        <f t="shared" si="5"/>
        <v>23.947613488603636</v>
      </c>
      <c r="K158" s="170">
        <v>29.934516860754542</v>
      </c>
      <c r="L158" s="36">
        <f t="shared" si="4"/>
        <v>0</v>
      </c>
    </row>
    <row r="159" spans="1:12">
      <c r="A159" s="23"/>
      <c r="B159" s="179"/>
      <c r="C159" s="178"/>
      <c r="D159" s="2" t="s">
        <v>8043</v>
      </c>
      <c r="E159" s="2" t="s">
        <v>8043</v>
      </c>
      <c r="F159" s="168"/>
      <c r="G159" s="9"/>
      <c r="H159" s="9"/>
      <c r="I159" s="169"/>
      <c r="J159" s="227"/>
    </row>
    <row r="160" spans="1:12">
      <c r="A160" s="23"/>
      <c r="B160" s="167" t="s">
        <v>4466</v>
      </c>
      <c r="C160" s="178"/>
      <c r="D160" s="2" t="s">
        <v>8043</v>
      </c>
      <c r="E160" s="2" t="s">
        <v>8043</v>
      </c>
      <c r="F160" s="168" t="s">
        <v>488</v>
      </c>
      <c r="G160" s="9"/>
      <c r="H160" s="9"/>
      <c r="I160" s="169"/>
      <c r="J160" s="227"/>
    </row>
    <row r="161" spans="1:12">
      <c r="A161" s="23">
        <v>662492000854</v>
      </c>
      <c r="B161" s="179" t="s">
        <v>2722</v>
      </c>
      <c r="C161" s="22" t="s">
        <v>4468</v>
      </c>
      <c r="D161" s="2" t="s">
        <v>4467</v>
      </c>
      <c r="E161" s="2">
        <v>810002631</v>
      </c>
      <c r="F161" s="168">
        <v>6</v>
      </c>
      <c r="G161" s="9">
        <v>6.96</v>
      </c>
      <c r="H161" s="9">
        <v>1.2234</v>
      </c>
      <c r="I161" s="169">
        <v>252</v>
      </c>
      <c r="J161" s="227">
        <f t="shared" si="5"/>
        <v>21.604774516952823</v>
      </c>
      <c r="K161" s="170">
        <v>27.005968146191027</v>
      </c>
      <c r="L161" s="36">
        <f t="shared" si="4"/>
        <v>0</v>
      </c>
    </row>
    <row r="162" spans="1:12">
      <c r="A162" s="23">
        <v>662492000830</v>
      </c>
      <c r="B162" s="179" t="s">
        <v>2725</v>
      </c>
      <c r="C162" s="22" t="s">
        <v>4470</v>
      </c>
      <c r="D162" s="2" t="s">
        <v>4469</v>
      </c>
      <c r="E162" s="2">
        <v>810002632</v>
      </c>
      <c r="F162" s="168">
        <v>6</v>
      </c>
      <c r="G162" s="9">
        <v>11.64</v>
      </c>
      <c r="H162" s="9">
        <v>2.0566</v>
      </c>
      <c r="I162" s="169">
        <v>168</v>
      </c>
      <c r="J162" s="227">
        <f t="shared" si="5"/>
        <v>22.174654266813832</v>
      </c>
      <c r="K162" s="170">
        <v>27.718317833517286</v>
      </c>
      <c r="L162" s="36">
        <f t="shared" si="4"/>
        <v>0</v>
      </c>
    </row>
    <row r="163" spans="1:12">
      <c r="A163" s="23">
        <v>662492828700</v>
      </c>
      <c r="B163" s="179" t="s">
        <v>2728</v>
      </c>
      <c r="C163" s="22" t="s">
        <v>4472</v>
      </c>
      <c r="D163" s="2" t="s">
        <v>4471</v>
      </c>
      <c r="E163" s="2">
        <v>810002633</v>
      </c>
      <c r="F163" s="168">
        <v>6</v>
      </c>
      <c r="G163" s="9">
        <v>11.64</v>
      </c>
      <c r="H163" s="9">
        <v>2.0566</v>
      </c>
      <c r="I163" s="169">
        <v>168</v>
      </c>
      <c r="J163" s="227">
        <f t="shared" si="5"/>
        <v>22.174654266813832</v>
      </c>
      <c r="K163" s="170">
        <v>27.718317833517286</v>
      </c>
      <c r="L163" s="36">
        <f t="shared" si="4"/>
        <v>0</v>
      </c>
    </row>
    <row r="164" spans="1:12">
      <c r="A164" s="23">
        <v>662492000823</v>
      </c>
      <c r="B164" s="179" t="s">
        <v>2731</v>
      </c>
      <c r="C164" s="22" t="s">
        <v>4474</v>
      </c>
      <c r="D164" s="2" t="s">
        <v>4473</v>
      </c>
      <c r="E164" s="2">
        <v>810002634</v>
      </c>
      <c r="F164" s="168">
        <v>6</v>
      </c>
      <c r="G164" s="9">
        <v>18</v>
      </c>
      <c r="H164" s="9">
        <v>3.0057999999999998</v>
      </c>
      <c r="I164" s="169">
        <v>84</v>
      </c>
      <c r="J164" s="227">
        <f t="shared" si="5"/>
        <v>25.631924749303938</v>
      </c>
      <c r="K164" s="170">
        <v>32.039905936629921</v>
      </c>
      <c r="L164" s="36">
        <f t="shared" si="4"/>
        <v>0</v>
      </c>
    </row>
    <row r="165" spans="1:12">
      <c r="A165" s="23">
        <v>662492738207</v>
      </c>
      <c r="B165" s="179" t="s">
        <v>2734</v>
      </c>
      <c r="C165" s="22" t="s">
        <v>4476</v>
      </c>
      <c r="D165" s="2" t="s">
        <v>4475</v>
      </c>
      <c r="E165" s="2">
        <v>810002635</v>
      </c>
      <c r="F165" s="168">
        <v>6</v>
      </c>
      <c r="G165" s="9">
        <v>18</v>
      </c>
      <c r="H165" s="9">
        <v>3.0057999999999998</v>
      </c>
      <c r="I165" s="169">
        <v>84</v>
      </c>
      <c r="J165" s="227">
        <f t="shared" si="5"/>
        <v>25.631924749303938</v>
      </c>
      <c r="K165" s="170">
        <v>32.039905936629921</v>
      </c>
      <c r="L165" s="36">
        <f t="shared" si="4"/>
        <v>0</v>
      </c>
    </row>
    <row r="166" spans="1:12">
      <c r="A166" s="23">
        <v>662492000816</v>
      </c>
      <c r="B166" s="179" t="s">
        <v>2737</v>
      </c>
      <c r="C166" s="22" t="s">
        <v>4478</v>
      </c>
      <c r="D166" s="2" t="s">
        <v>4477</v>
      </c>
      <c r="E166" s="2">
        <v>810002636</v>
      </c>
      <c r="F166" s="168">
        <v>6</v>
      </c>
      <c r="G166" s="9">
        <v>21.72</v>
      </c>
      <c r="H166" s="9">
        <v>3.9018000000000002</v>
      </c>
      <c r="I166" s="169">
        <v>84</v>
      </c>
      <c r="J166" s="227">
        <f t="shared" si="5"/>
        <v>35.661808346857661</v>
      </c>
      <c r="K166" s="170">
        <v>44.577260433572071</v>
      </c>
      <c r="L166" s="36">
        <f t="shared" si="4"/>
        <v>0</v>
      </c>
    </row>
    <row r="167" spans="1:12">
      <c r="A167" s="23">
        <v>662492432402</v>
      </c>
      <c r="B167" s="179" t="s">
        <v>2740</v>
      </c>
      <c r="C167" s="22" t="s">
        <v>4480</v>
      </c>
      <c r="D167" s="2" t="s">
        <v>4479</v>
      </c>
      <c r="E167" s="2">
        <v>810002637</v>
      </c>
      <c r="F167" s="168">
        <v>6</v>
      </c>
      <c r="G167" s="9">
        <v>21.72</v>
      </c>
      <c r="H167" s="9">
        <v>3.9018000000000002</v>
      </c>
      <c r="I167" s="169">
        <v>84</v>
      </c>
      <c r="J167" s="227">
        <f t="shared" si="5"/>
        <v>35.661808346857661</v>
      </c>
      <c r="K167" s="170">
        <v>44.577260433572071</v>
      </c>
      <c r="L167" s="36">
        <f t="shared" si="4"/>
        <v>0</v>
      </c>
    </row>
    <row r="168" spans="1:12">
      <c r="A168" s="23">
        <v>662492000809</v>
      </c>
      <c r="B168" s="179" t="s">
        <v>2743</v>
      </c>
      <c r="C168" s="22" t="s">
        <v>4482</v>
      </c>
      <c r="D168" s="2" t="s">
        <v>4481</v>
      </c>
      <c r="E168" s="2">
        <v>810002638</v>
      </c>
      <c r="F168" s="168">
        <v>6</v>
      </c>
      <c r="G168" s="9">
        <v>32.159999999999997</v>
      </c>
      <c r="H168" s="9">
        <v>5.9882</v>
      </c>
      <c r="I168" s="169">
        <v>84</v>
      </c>
      <c r="J168" s="227">
        <f t="shared" si="5"/>
        <v>46.324891666479147</v>
      </c>
      <c r="K168" s="170">
        <v>57.906114583098926</v>
      </c>
      <c r="L168" s="36">
        <f t="shared" si="4"/>
        <v>0</v>
      </c>
    </row>
    <row r="169" spans="1:12">
      <c r="A169" s="23">
        <v>662492603208</v>
      </c>
      <c r="B169" s="179" t="s">
        <v>2746</v>
      </c>
      <c r="C169" s="22" t="s">
        <v>4484</v>
      </c>
      <c r="D169" s="2" t="s">
        <v>4483</v>
      </c>
      <c r="E169" s="2">
        <v>810002639</v>
      </c>
      <c r="F169" s="168">
        <v>6</v>
      </c>
      <c r="G169" s="9">
        <v>32.159999999999997</v>
      </c>
      <c r="H169" s="9">
        <v>5.9882</v>
      </c>
      <c r="I169" s="169">
        <v>84</v>
      </c>
      <c r="J169" s="227">
        <f t="shared" si="5"/>
        <v>46.324891666479147</v>
      </c>
      <c r="K169" s="170">
        <v>57.906114583098926</v>
      </c>
      <c r="L169" s="36">
        <f t="shared" si="4"/>
        <v>0</v>
      </c>
    </row>
    <row r="170" spans="1:12">
      <c r="A170" s="23">
        <v>662492000793</v>
      </c>
      <c r="B170" s="179" t="s">
        <v>1365</v>
      </c>
      <c r="C170" s="22" t="s">
        <v>4486</v>
      </c>
      <c r="D170" s="2" t="s">
        <v>4485</v>
      </c>
      <c r="E170" s="2">
        <v>810002640</v>
      </c>
      <c r="F170" s="168">
        <v>6</v>
      </c>
      <c r="G170" s="9">
        <v>42.78</v>
      </c>
      <c r="H170" s="9">
        <v>7.6727999999999996</v>
      </c>
      <c r="I170" s="169">
        <v>42</v>
      </c>
      <c r="J170" s="227">
        <f t="shared" si="5"/>
        <v>59.774053763198928</v>
      </c>
      <c r="K170" s="170">
        <v>74.717567203998655</v>
      </c>
      <c r="L170" s="36">
        <f t="shared" si="4"/>
        <v>0</v>
      </c>
    </row>
    <row r="171" spans="1:12">
      <c r="A171" s="23">
        <v>662492763308</v>
      </c>
      <c r="B171" s="179" t="s">
        <v>1368</v>
      </c>
      <c r="C171" s="22" t="s">
        <v>4488</v>
      </c>
      <c r="D171" s="2" t="s">
        <v>4487</v>
      </c>
      <c r="E171" s="2">
        <v>810002641</v>
      </c>
      <c r="F171" s="168">
        <v>6</v>
      </c>
      <c r="G171" s="9">
        <v>42.78</v>
      </c>
      <c r="H171" s="9">
        <v>7.6727999999999996</v>
      </c>
      <c r="I171" s="169">
        <v>42</v>
      </c>
      <c r="J171" s="227">
        <f t="shared" si="5"/>
        <v>59.774053763198928</v>
      </c>
      <c r="K171" s="170">
        <v>74.717567203998655</v>
      </c>
      <c r="L171" s="36">
        <f t="shared" si="4"/>
        <v>0</v>
      </c>
    </row>
    <row r="172" spans="1:12">
      <c r="A172" s="23">
        <v>662492000779</v>
      </c>
      <c r="B172" s="179" t="s">
        <v>1371</v>
      </c>
      <c r="C172" s="22" t="s">
        <v>4490</v>
      </c>
      <c r="D172" s="2" t="s">
        <v>4489</v>
      </c>
      <c r="E172" s="2">
        <v>810002642</v>
      </c>
      <c r="F172" s="168">
        <v>6</v>
      </c>
      <c r="G172" s="9">
        <v>52.98</v>
      </c>
      <c r="H172" s="9">
        <v>9.5711999999999993</v>
      </c>
      <c r="I172" s="169">
        <v>42</v>
      </c>
      <c r="J172" s="227">
        <f t="shared" si="5"/>
        <v>70.05721724957975</v>
      </c>
      <c r="K172" s="170">
        <v>87.571521561974691</v>
      </c>
      <c r="L172" s="36">
        <f t="shared" si="4"/>
        <v>0</v>
      </c>
    </row>
    <row r="173" spans="1:12">
      <c r="A173" s="23">
        <v>662492175309</v>
      </c>
      <c r="B173" s="179" t="s">
        <v>1374</v>
      </c>
      <c r="C173" s="22" t="s">
        <v>4492</v>
      </c>
      <c r="D173" s="2" t="s">
        <v>4491</v>
      </c>
      <c r="E173" s="2">
        <v>810002643</v>
      </c>
      <c r="F173" s="168">
        <v>6</v>
      </c>
      <c r="G173" s="9">
        <v>52.98</v>
      </c>
      <c r="H173" s="9">
        <v>9.5711999999999993</v>
      </c>
      <c r="I173" s="169">
        <v>42</v>
      </c>
      <c r="J173" s="227">
        <f t="shared" si="5"/>
        <v>70.05721724957975</v>
      </c>
      <c r="K173" s="170">
        <v>87.571521561974691</v>
      </c>
      <c r="L173" s="36">
        <f t="shared" si="4"/>
        <v>0</v>
      </c>
    </row>
    <row r="174" spans="1:12">
      <c r="A174" s="23">
        <v>662492000786</v>
      </c>
      <c r="B174" s="179" t="s">
        <v>203</v>
      </c>
      <c r="C174" s="22" t="s">
        <v>4494</v>
      </c>
      <c r="D174" s="2" t="s">
        <v>4493</v>
      </c>
      <c r="E174" s="2">
        <v>810002644</v>
      </c>
      <c r="F174" s="168">
        <v>6</v>
      </c>
      <c r="G174" s="9">
        <v>24.78</v>
      </c>
      <c r="H174" s="9">
        <v>9.5711999999999993</v>
      </c>
      <c r="I174" s="169">
        <v>42</v>
      </c>
      <c r="J174" s="227">
        <f t="shared" si="5"/>
        <v>88.432673183986864</v>
      </c>
      <c r="K174" s="170">
        <v>110.54084147998357</v>
      </c>
      <c r="L174" s="36">
        <f t="shared" si="4"/>
        <v>0</v>
      </c>
    </row>
    <row r="175" spans="1:12">
      <c r="A175" s="23">
        <v>662492000847</v>
      </c>
      <c r="B175" s="56" t="s">
        <v>1377</v>
      </c>
      <c r="C175" s="22" t="s">
        <v>4496</v>
      </c>
      <c r="D175" s="2" t="s">
        <v>4495</v>
      </c>
      <c r="E175" s="2">
        <v>810002645</v>
      </c>
      <c r="F175" s="168">
        <v>6</v>
      </c>
      <c r="G175" s="9">
        <v>11.52</v>
      </c>
      <c r="H175" s="9">
        <v>2.0566</v>
      </c>
      <c r="I175" s="169">
        <v>168</v>
      </c>
      <c r="J175" s="227">
        <f t="shared" si="5"/>
        <v>27.240252043356122</v>
      </c>
      <c r="K175" s="170">
        <v>34.050315054195153</v>
      </c>
      <c r="L175" s="36">
        <f t="shared" si="4"/>
        <v>0</v>
      </c>
    </row>
    <row r="176" spans="1:12">
      <c r="A176" s="23">
        <v>662492000861</v>
      </c>
      <c r="B176" s="179" t="s">
        <v>1380</v>
      </c>
      <c r="C176" s="22" t="s">
        <v>4498</v>
      </c>
      <c r="D176" s="2" t="s">
        <v>4497</v>
      </c>
      <c r="E176" s="2">
        <v>810002646</v>
      </c>
      <c r="F176" s="168">
        <v>6</v>
      </c>
      <c r="G176" s="9">
        <v>13.38</v>
      </c>
      <c r="H176" s="9">
        <v>3.0929000000000002</v>
      </c>
      <c r="I176" s="169">
        <v>108</v>
      </c>
      <c r="J176" s="227">
        <f t="shared" si="5"/>
        <v>62.180212707056505</v>
      </c>
      <c r="K176" s="170">
        <v>77.725265883820626</v>
      </c>
      <c r="L176" s="36">
        <f t="shared" si="4"/>
        <v>0</v>
      </c>
    </row>
    <row r="177" spans="1:12">
      <c r="A177" s="23">
        <v>662492000878</v>
      </c>
      <c r="B177" s="179" t="s">
        <v>1383</v>
      </c>
      <c r="C177" s="22" t="s">
        <v>4500</v>
      </c>
      <c r="D177" s="2" t="s">
        <v>4499</v>
      </c>
      <c r="E177" s="2">
        <v>810002647</v>
      </c>
      <c r="F177" s="168">
        <v>6</v>
      </c>
      <c r="G177" s="9">
        <v>11.22</v>
      </c>
      <c r="H177" s="9">
        <v>2.4190999999999998</v>
      </c>
      <c r="I177" s="169">
        <v>120</v>
      </c>
      <c r="J177" s="227">
        <f t="shared" si="5"/>
        <v>35.661808346857661</v>
      </c>
      <c r="K177" s="170">
        <v>44.577260433572071</v>
      </c>
      <c r="L177" s="36">
        <f t="shared" si="4"/>
        <v>0</v>
      </c>
    </row>
    <row r="178" spans="1:12">
      <c r="A178" s="23">
        <v>662492000885</v>
      </c>
      <c r="B178" s="179" t="s">
        <v>1386</v>
      </c>
      <c r="C178" s="22" t="s">
        <v>4502</v>
      </c>
      <c r="D178" s="2" t="s">
        <v>4501</v>
      </c>
      <c r="E178" s="2">
        <v>810002648</v>
      </c>
      <c r="F178" s="168">
        <v>6</v>
      </c>
      <c r="G178" s="9">
        <v>14.82</v>
      </c>
      <c r="H178" s="9">
        <v>3.964</v>
      </c>
      <c r="I178" s="169">
        <v>72</v>
      </c>
      <c r="J178" s="227">
        <f t="shared" si="5"/>
        <v>65.751459139518801</v>
      </c>
      <c r="K178" s="170">
        <v>82.189323924398494</v>
      </c>
      <c r="L178" s="36">
        <f t="shared" si="4"/>
        <v>0</v>
      </c>
    </row>
    <row r="179" spans="1:12">
      <c r="A179" s="23">
        <v>662492000915</v>
      </c>
      <c r="B179" s="56" t="s">
        <v>4503</v>
      </c>
      <c r="C179" s="22" t="s">
        <v>4505</v>
      </c>
      <c r="D179" s="2" t="s">
        <v>4504</v>
      </c>
      <c r="E179" s="2">
        <v>810002649</v>
      </c>
      <c r="F179" s="168">
        <v>6</v>
      </c>
      <c r="G179" s="9">
        <v>14.4</v>
      </c>
      <c r="H179" s="9">
        <v>2.7290000000000001</v>
      </c>
      <c r="I179" s="169">
        <v>120</v>
      </c>
      <c r="J179" s="227">
        <f t="shared" si="5"/>
        <v>74.844207148412181</v>
      </c>
      <c r="K179" s="170">
        <v>93.555258935515226</v>
      </c>
      <c r="L179" s="36">
        <f t="shared" si="4"/>
        <v>0</v>
      </c>
    </row>
    <row r="180" spans="1:12">
      <c r="A180" s="23">
        <v>662492000908</v>
      </c>
      <c r="B180" s="56" t="s">
        <v>4506</v>
      </c>
      <c r="C180" s="22" t="s">
        <v>4508</v>
      </c>
      <c r="D180" s="2" t="s">
        <v>4507</v>
      </c>
      <c r="E180" s="2">
        <v>810002650</v>
      </c>
      <c r="F180" s="168">
        <v>6</v>
      </c>
      <c r="G180" s="9">
        <v>14.1</v>
      </c>
      <c r="H180" s="9">
        <v>3.964</v>
      </c>
      <c r="I180" s="169">
        <v>120</v>
      </c>
      <c r="J180" s="227">
        <f t="shared" si="5"/>
        <v>78.706725453025683</v>
      </c>
      <c r="K180" s="170">
        <v>98.383406816282104</v>
      </c>
      <c r="L180" s="36">
        <f t="shared" si="4"/>
        <v>0</v>
      </c>
    </row>
    <row r="181" spans="1:12">
      <c r="A181" s="23">
        <v>662492000892</v>
      </c>
      <c r="B181" s="179" t="s">
        <v>1389</v>
      </c>
      <c r="C181" s="22" t="s">
        <v>193</v>
      </c>
      <c r="D181" s="2" t="s">
        <v>4509</v>
      </c>
      <c r="E181" s="2">
        <v>810002651</v>
      </c>
      <c r="F181" s="168">
        <v>6</v>
      </c>
      <c r="G181" s="9">
        <v>0.66</v>
      </c>
      <c r="H181" s="9">
        <v>0.1318</v>
      </c>
      <c r="I181" s="169">
        <v>1260</v>
      </c>
      <c r="J181" s="227">
        <f t="shared" si="5"/>
        <v>6.028061354085315</v>
      </c>
      <c r="K181" s="170">
        <v>7.5350766926066433</v>
      </c>
      <c r="L181" s="36">
        <f t="shared" si="4"/>
        <v>0</v>
      </c>
    </row>
    <row r="182" spans="1:12">
      <c r="A182" s="23">
        <v>662492003961</v>
      </c>
      <c r="B182" s="56" t="s">
        <v>4549</v>
      </c>
      <c r="C182" s="22" t="s">
        <v>4551</v>
      </c>
      <c r="D182" s="2" t="s">
        <v>4550</v>
      </c>
      <c r="E182" s="2">
        <v>810002652</v>
      </c>
      <c r="F182" s="168">
        <v>6</v>
      </c>
      <c r="G182" s="9">
        <v>14.88</v>
      </c>
      <c r="H182" s="9">
        <v>3.0929000000000002</v>
      </c>
      <c r="I182" s="169">
        <v>108</v>
      </c>
      <c r="J182" s="227">
        <f t="shared" si="5"/>
        <v>73.945063543075946</v>
      </c>
      <c r="K182" s="170">
        <v>92.431329428844933</v>
      </c>
      <c r="L182" s="36">
        <f t="shared" si="4"/>
        <v>0</v>
      </c>
    </row>
    <row r="183" spans="1:12">
      <c r="A183" s="23">
        <v>662492012116</v>
      </c>
      <c r="B183" s="56" t="s">
        <v>4552</v>
      </c>
      <c r="C183" s="22" t="s">
        <v>4554</v>
      </c>
      <c r="D183" s="2" t="s">
        <v>4553</v>
      </c>
      <c r="E183" s="2">
        <v>810002653</v>
      </c>
      <c r="F183" s="168">
        <v>4</v>
      </c>
      <c r="G183" s="9">
        <v>16.98</v>
      </c>
      <c r="H183" s="9">
        <v>2.8736999999999999</v>
      </c>
      <c r="I183" s="169">
        <v>108</v>
      </c>
      <c r="J183" s="227">
        <f t="shared" si="5"/>
        <v>81.809404091157845</v>
      </c>
      <c r="K183" s="170">
        <v>102.2617551139473</v>
      </c>
      <c r="L183" s="36">
        <f t="shared" si="4"/>
        <v>0</v>
      </c>
    </row>
    <row r="184" spans="1:12">
      <c r="A184" s="23">
        <v>662492012123</v>
      </c>
      <c r="B184" s="56" t="s">
        <v>4555</v>
      </c>
      <c r="C184" s="22" t="s">
        <v>4557</v>
      </c>
      <c r="D184" s="2" t="s">
        <v>4556</v>
      </c>
      <c r="E184" s="2">
        <v>810002654</v>
      </c>
      <c r="F184" s="168">
        <v>6</v>
      </c>
      <c r="G184" s="9">
        <v>17.46</v>
      </c>
      <c r="H184" s="9">
        <v>3.7970999999999999</v>
      </c>
      <c r="I184" s="169">
        <v>150</v>
      </c>
      <c r="J184" s="227">
        <f t="shared" si="5"/>
        <v>82.404611829901526</v>
      </c>
      <c r="K184" s="170">
        <v>103.0057647873769</v>
      </c>
      <c r="L184" s="36">
        <f t="shared" si="4"/>
        <v>0</v>
      </c>
    </row>
    <row r="185" spans="1:12">
      <c r="A185" s="23">
        <v>662492012130</v>
      </c>
      <c r="B185" s="56" t="s">
        <v>2679</v>
      </c>
      <c r="C185" s="22" t="s">
        <v>2681</v>
      </c>
      <c r="D185" s="2" t="s">
        <v>2680</v>
      </c>
      <c r="E185" s="2">
        <v>810002655</v>
      </c>
      <c r="F185" s="168">
        <v>6</v>
      </c>
      <c r="G185" s="9">
        <v>17.399999999999999</v>
      </c>
      <c r="H185" s="9">
        <v>3.7970999999999999</v>
      </c>
      <c r="I185" s="169">
        <v>150</v>
      </c>
      <c r="J185" s="227">
        <f t="shared" si="5"/>
        <v>83.177115490824264</v>
      </c>
      <c r="K185" s="170">
        <v>103.97139436353032</v>
      </c>
      <c r="L185" s="36">
        <f t="shared" si="4"/>
        <v>0</v>
      </c>
    </row>
    <row r="186" spans="1:12">
      <c r="A186" s="23">
        <v>662492003978</v>
      </c>
      <c r="B186" s="56" t="s">
        <v>2682</v>
      </c>
      <c r="C186" s="22" t="s">
        <v>2684</v>
      </c>
      <c r="D186" s="2" t="s">
        <v>2683</v>
      </c>
      <c r="E186" s="2">
        <v>810002656</v>
      </c>
      <c r="F186" s="168">
        <v>6</v>
      </c>
      <c r="G186" s="9">
        <v>15.54</v>
      </c>
      <c r="H186" s="9">
        <v>2.8736999999999999</v>
      </c>
      <c r="I186" s="169">
        <v>108</v>
      </c>
      <c r="J186" s="227">
        <f t="shared" si="5"/>
        <v>107.95392491520002</v>
      </c>
      <c r="K186" s="170">
        <v>134.94240614400002</v>
      </c>
      <c r="L186" s="36">
        <f t="shared" si="4"/>
        <v>0</v>
      </c>
    </row>
    <row r="187" spans="1:12">
      <c r="A187" s="23">
        <v>662492612804</v>
      </c>
      <c r="B187" s="56" t="s">
        <v>2685</v>
      </c>
      <c r="C187" s="22" t="s">
        <v>2687</v>
      </c>
      <c r="D187" s="2" t="s">
        <v>2686</v>
      </c>
      <c r="E187" s="2">
        <v>810002657</v>
      </c>
      <c r="F187" s="168">
        <v>6</v>
      </c>
      <c r="G187" s="9">
        <v>15.54</v>
      </c>
      <c r="H187" s="9">
        <v>2.8736999999999999</v>
      </c>
      <c r="I187" s="169">
        <v>144</v>
      </c>
      <c r="J187" s="227">
        <f t="shared" si="5"/>
        <v>88.141401311835665</v>
      </c>
      <c r="K187" s="170">
        <v>110.17675163979457</v>
      </c>
      <c r="L187" s="36">
        <f t="shared" si="4"/>
        <v>0</v>
      </c>
    </row>
    <row r="188" spans="1:12">
      <c r="A188" s="23">
        <v>662492000960</v>
      </c>
      <c r="B188" s="179" t="s">
        <v>1392</v>
      </c>
      <c r="C188" s="22" t="s">
        <v>2689</v>
      </c>
      <c r="D188" s="2" t="s">
        <v>2688</v>
      </c>
      <c r="E188" s="2">
        <v>810002658</v>
      </c>
      <c r="F188" s="168">
        <v>6</v>
      </c>
      <c r="G188" s="9">
        <v>5.04</v>
      </c>
      <c r="H188" s="9">
        <v>1.2234</v>
      </c>
      <c r="I188" s="169">
        <v>252</v>
      </c>
      <c r="J188" s="227">
        <f t="shared" si="5"/>
        <v>19.097303617564393</v>
      </c>
      <c r="K188" s="170">
        <v>23.871629521955491</v>
      </c>
      <c r="L188" s="36">
        <f t="shared" si="4"/>
        <v>0</v>
      </c>
    </row>
    <row r="189" spans="1:12">
      <c r="A189" s="23">
        <v>662492205105</v>
      </c>
      <c r="B189" s="56" t="s">
        <v>2690</v>
      </c>
      <c r="C189" s="22" t="s">
        <v>4581</v>
      </c>
      <c r="D189" s="2" t="s">
        <v>4580</v>
      </c>
      <c r="E189" s="2">
        <v>810002659</v>
      </c>
      <c r="F189" s="168">
        <v>4</v>
      </c>
      <c r="G189" s="9">
        <v>6.64</v>
      </c>
      <c r="H189" s="9">
        <v>1.9148000000000001</v>
      </c>
      <c r="I189" s="169">
        <v>400</v>
      </c>
      <c r="J189" s="227">
        <f t="shared" si="5"/>
        <v>53.97696245760001</v>
      </c>
      <c r="K189" s="170">
        <v>67.471203072000009</v>
      </c>
      <c r="L189" s="36">
        <f t="shared" si="4"/>
        <v>0</v>
      </c>
    </row>
    <row r="190" spans="1:12">
      <c r="A190" s="23">
        <v>662492497807</v>
      </c>
      <c r="B190" s="56" t="s">
        <v>4582</v>
      </c>
      <c r="C190" s="22" t="s">
        <v>4584</v>
      </c>
      <c r="D190" s="2" t="s">
        <v>4583</v>
      </c>
      <c r="E190" s="2">
        <v>810002660</v>
      </c>
      <c r="F190" s="168">
        <v>4</v>
      </c>
      <c r="G190" s="9">
        <v>5.42</v>
      </c>
      <c r="H190" s="9">
        <v>0.69450000000000001</v>
      </c>
      <c r="I190" s="169">
        <v>400</v>
      </c>
      <c r="J190" s="227">
        <f t="shared" si="5"/>
        <v>44.134020628124624</v>
      </c>
      <c r="K190" s="170">
        <v>55.167525785155775</v>
      </c>
      <c r="L190" s="36">
        <f t="shared" si="4"/>
        <v>0</v>
      </c>
    </row>
    <row r="191" spans="1:12">
      <c r="A191" s="23">
        <v>662492004104</v>
      </c>
      <c r="B191" s="179" t="s">
        <v>3543</v>
      </c>
      <c r="C191" s="22" t="s">
        <v>4586</v>
      </c>
      <c r="D191" s="2" t="s">
        <v>4585</v>
      </c>
      <c r="E191" s="2">
        <v>810002661</v>
      </c>
      <c r="F191" s="168">
        <v>6</v>
      </c>
      <c r="G191" s="9">
        <v>6.96</v>
      </c>
      <c r="H191" s="9">
        <v>1.2234</v>
      </c>
      <c r="I191" s="169">
        <v>252</v>
      </c>
      <c r="J191" s="227">
        <f t="shared" si="5"/>
        <v>23.747550182952967</v>
      </c>
      <c r="K191" s="170">
        <v>29.684437728691208</v>
      </c>
      <c r="L191" s="36">
        <f t="shared" si="4"/>
        <v>0</v>
      </c>
    </row>
    <row r="192" spans="1:12">
      <c r="A192" s="23">
        <v>662492004067</v>
      </c>
      <c r="B192" s="179" t="s">
        <v>4441</v>
      </c>
      <c r="C192" s="22" t="s">
        <v>4588</v>
      </c>
      <c r="D192" s="2" t="s">
        <v>4587</v>
      </c>
      <c r="E192" s="2">
        <v>810002662</v>
      </c>
      <c r="F192" s="168">
        <v>6</v>
      </c>
      <c r="G192" s="9">
        <v>6.78</v>
      </c>
      <c r="H192" s="9">
        <v>1.2234</v>
      </c>
      <c r="I192" s="169">
        <v>252</v>
      </c>
      <c r="J192" s="227">
        <f t="shared" si="5"/>
        <v>26.84505672855553</v>
      </c>
      <c r="K192" s="170">
        <v>33.55632091069441</v>
      </c>
      <c r="L192" s="36">
        <f t="shared" si="4"/>
        <v>0</v>
      </c>
    </row>
    <row r="193" spans="1:12" ht="27.75">
      <c r="A193" s="415">
        <v>662492174746</v>
      </c>
      <c r="B193" s="416" t="s">
        <v>7923</v>
      </c>
      <c r="C193" s="22"/>
      <c r="D193" s="2" t="s">
        <v>6265</v>
      </c>
      <c r="E193" s="2">
        <v>810007027</v>
      </c>
      <c r="F193" s="168">
        <v>6</v>
      </c>
      <c r="G193" s="9">
        <v>7</v>
      </c>
      <c r="H193" s="9">
        <v>1.2</v>
      </c>
      <c r="I193" s="169"/>
      <c r="J193" s="227"/>
      <c r="K193" s="535" t="s">
        <v>8030</v>
      </c>
      <c r="L193" s="36" t="e">
        <f t="shared" si="4"/>
        <v>#VALUE!</v>
      </c>
    </row>
    <row r="194" spans="1:12">
      <c r="A194" s="23">
        <v>662492570609</v>
      </c>
      <c r="B194" s="179" t="s">
        <v>4444</v>
      </c>
      <c r="C194" s="22" t="s">
        <v>4589</v>
      </c>
      <c r="D194" s="2" t="s">
        <v>7826</v>
      </c>
      <c r="E194" s="2">
        <v>810002663</v>
      </c>
      <c r="F194" s="57">
        <v>6</v>
      </c>
      <c r="G194" s="9">
        <v>6.48</v>
      </c>
      <c r="H194" s="9">
        <v>1.2234</v>
      </c>
      <c r="I194" s="169">
        <v>252</v>
      </c>
      <c r="J194" s="227">
        <f t="shared" si="5"/>
        <v>24.65679717731955</v>
      </c>
      <c r="K194" s="170">
        <v>30.820996471649437</v>
      </c>
      <c r="L194" s="36">
        <f t="shared" si="4"/>
        <v>0</v>
      </c>
    </row>
    <row r="195" spans="1:12">
      <c r="A195" s="23">
        <v>662492003374</v>
      </c>
      <c r="B195" s="179" t="s">
        <v>4300</v>
      </c>
      <c r="C195" s="22" t="s">
        <v>2349</v>
      </c>
      <c r="D195" s="2" t="s">
        <v>2348</v>
      </c>
      <c r="E195" s="2">
        <v>810002664</v>
      </c>
      <c r="F195" s="168">
        <v>12</v>
      </c>
      <c r="G195" s="9">
        <v>6.96</v>
      </c>
      <c r="H195" s="9">
        <v>0.69450000000000001</v>
      </c>
      <c r="I195" s="169">
        <v>1200</v>
      </c>
      <c r="J195" s="227">
        <f t="shared" si="5"/>
        <v>19.47722345080507</v>
      </c>
      <c r="K195" s="170">
        <v>24.346529313506334</v>
      </c>
      <c r="L195" s="36">
        <f t="shared" si="4"/>
        <v>0</v>
      </c>
    </row>
    <row r="196" spans="1:12" s="327" customFormat="1">
      <c r="A196" s="23">
        <v>662492003299</v>
      </c>
      <c r="B196" s="179" t="s">
        <v>4612</v>
      </c>
      <c r="C196" s="22" t="s">
        <v>2351</v>
      </c>
      <c r="D196" s="2" t="s">
        <v>2350</v>
      </c>
      <c r="E196" s="2">
        <v>810002665</v>
      </c>
      <c r="F196" s="168">
        <v>6</v>
      </c>
      <c r="G196" s="9">
        <v>11.22</v>
      </c>
      <c r="H196" s="9">
        <v>0.66839999999999999</v>
      </c>
      <c r="I196" s="169">
        <v>432</v>
      </c>
      <c r="J196" s="227">
        <f t="shared" si="5"/>
        <v>29.177843192883529</v>
      </c>
      <c r="K196" s="170">
        <v>36.472303991104411</v>
      </c>
      <c r="L196" s="36">
        <f t="shared" si="4"/>
        <v>0</v>
      </c>
    </row>
    <row r="197" spans="1:12" s="257" customFormat="1">
      <c r="A197" s="23">
        <v>662492743904</v>
      </c>
      <c r="B197" s="35" t="s">
        <v>2560</v>
      </c>
      <c r="C197" s="22" t="s">
        <v>2353</v>
      </c>
      <c r="D197" s="2" t="s">
        <v>2352</v>
      </c>
      <c r="E197" s="2">
        <v>810002666</v>
      </c>
      <c r="F197" s="57">
        <v>6</v>
      </c>
      <c r="G197" s="58">
        <v>5.4</v>
      </c>
      <c r="H197" s="9">
        <v>0.60219999999999996</v>
      </c>
      <c r="I197" s="169">
        <v>720</v>
      </c>
      <c r="J197" s="227">
        <f t="shared" si="5"/>
        <v>17.818240178987477</v>
      </c>
      <c r="K197" s="170">
        <v>22.272800223734343</v>
      </c>
      <c r="L197" s="36">
        <f t="shared" ref="L197:L259" si="6">IF($L$4="(net)",0,(K197*$L$4))</f>
        <v>0</v>
      </c>
    </row>
    <row r="198" spans="1:12">
      <c r="A198" s="337">
        <v>662492003893</v>
      </c>
      <c r="B198" s="338" t="s">
        <v>2563</v>
      </c>
      <c r="C198" s="339" t="s">
        <v>507</v>
      </c>
      <c r="D198" s="2" t="s">
        <v>2354</v>
      </c>
      <c r="E198" s="2">
        <v>810002667</v>
      </c>
      <c r="F198" s="340">
        <v>12</v>
      </c>
      <c r="G198" s="341">
        <v>11.52</v>
      </c>
      <c r="H198" s="341">
        <v>0.95660000000000001</v>
      </c>
      <c r="I198" s="342">
        <v>864</v>
      </c>
      <c r="J198" s="343">
        <f t="shared" si="5"/>
        <v>9.3924625440054772</v>
      </c>
      <c r="K198" s="344">
        <v>11.740578180006846</v>
      </c>
      <c r="L198" s="36">
        <f t="shared" si="6"/>
        <v>0</v>
      </c>
    </row>
    <row r="199" spans="1:12">
      <c r="A199" s="23">
        <v>662492000762</v>
      </c>
      <c r="B199" s="179" t="s">
        <v>2218</v>
      </c>
      <c r="C199" s="22" t="s">
        <v>2220</v>
      </c>
      <c r="D199" s="2" t="s">
        <v>2219</v>
      </c>
      <c r="E199" s="2">
        <v>810002619</v>
      </c>
      <c r="F199" s="168">
        <v>6</v>
      </c>
      <c r="G199" s="9">
        <v>10.8</v>
      </c>
      <c r="H199" s="9">
        <v>0.97409999999999997</v>
      </c>
      <c r="I199" s="169">
        <v>432</v>
      </c>
      <c r="J199" s="227">
        <f t="shared" ref="J199:J263" si="7">K199*$J$4</f>
        <v>23.238429799887712</v>
      </c>
      <c r="K199" s="170">
        <v>29.048037249859636</v>
      </c>
      <c r="L199" s="36">
        <f t="shared" si="6"/>
        <v>0</v>
      </c>
    </row>
    <row r="200" spans="1:12" s="257" customFormat="1">
      <c r="A200" s="23">
        <v>662492001004</v>
      </c>
      <c r="B200" s="179" t="s">
        <v>2568</v>
      </c>
      <c r="C200" s="22" t="s">
        <v>2356</v>
      </c>
      <c r="D200" s="2" t="s">
        <v>2355</v>
      </c>
      <c r="E200" s="2">
        <v>810002668</v>
      </c>
      <c r="F200" s="168">
        <v>12</v>
      </c>
      <c r="G200" s="9">
        <v>4.08</v>
      </c>
      <c r="H200" s="9">
        <v>8.5500000000000007E-2</v>
      </c>
      <c r="I200" s="169">
        <v>4944</v>
      </c>
      <c r="J200" s="227">
        <f t="shared" si="7"/>
        <v>7.2275152730726404</v>
      </c>
      <c r="K200" s="170">
        <v>9.0343940913408005</v>
      </c>
      <c r="L200" s="36">
        <f t="shared" si="6"/>
        <v>0</v>
      </c>
    </row>
    <row r="201" spans="1:12">
      <c r="A201" s="23">
        <v>662492000991</v>
      </c>
      <c r="B201" s="179" t="s">
        <v>4302</v>
      </c>
      <c r="C201" s="22" t="s">
        <v>1854</v>
      </c>
      <c r="D201" s="2" t="s">
        <v>2357</v>
      </c>
      <c r="E201" s="2">
        <v>810002669</v>
      </c>
      <c r="F201" s="168">
        <v>6</v>
      </c>
      <c r="G201" s="9">
        <v>11.46</v>
      </c>
      <c r="H201" s="9">
        <v>1.7132000000000001</v>
      </c>
      <c r="I201" s="169">
        <v>300</v>
      </c>
      <c r="J201" s="227">
        <f t="shared" si="7"/>
        <v>42.41047050240001</v>
      </c>
      <c r="K201" s="170">
        <v>53.013088128000007</v>
      </c>
      <c r="L201" s="36">
        <f t="shared" si="6"/>
        <v>0</v>
      </c>
    </row>
    <row r="202" spans="1:12">
      <c r="A202" s="23">
        <v>662492674109</v>
      </c>
      <c r="B202" s="56" t="s">
        <v>2225</v>
      </c>
      <c r="C202" s="22" t="s">
        <v>2226</v>
      </c>
      <c r="D202" s="2" t="s">
        <v>7824</v>
      </c>
      <c r="E202" s="2">
        <v>810002622</v>
      </c>
      <c r="F202" s="57">
        <v>1</v>
      </c>
      <c r="G202" s="58">
        <v>6.5</v>
      </c>
      <c r="H202" s="9">
        <v>0.95660000000000001</v>
      </c>
      <c r="I202" s="180">
        <v>72</v>
      </c>
      <c r="J202" s="227">
        <f t="shared" si="7"/>
        <v>94.080814704831525</v>
      </c>
      <c r="K202" s="170">
        <v>117.6010183810394</v>
      </c>
      <c r="L202" s="36">
        <f t="shared" si="6"/>
        <v>0</v>
      </c>
    </row>
    <row r="203" spans="1:12">
      <c r="A203" s="23">
        <v>662492000953</v>
      </c>
      <c r="B203" s="179" t="s">
        <v>4299</v>
      </c>
      <c r="C203" s="22" t="s">
        <v>1856</v>
      </c>
      <c r="D203" s="2" t="s">
        <v>1855</v>
      </c>
      <c r="E203" s="2">
        <v>810002670</v>
      </c>
      <c r="F203" s="168">
        <v>12</v>
      </c>
      <c r="G203" s="9">
        <v>4.92</v>
      </c>
      <c r="H203" s="9">
        <v>0.31509999999999999</v>
      </c>
      <c r="I203" s="169">
        <v>1260</v>
      </c>
      <c r="J203" s="227">
        <f t="shared" si="7"/>
        <v>9.1307399922174621</v>
      </c>
      <c r="K203" s="170">
        <v>11.413424990271828</v>
      </c>
      <c r="L203" s="36">
        <f t="shared" si="6"/>
        <v>0</v>
      </c>
    </row>
    <row r="204" spans="1:12">
      <c r="A204" s="23">
        <v>662492000946</v>
      </c>
      <c r="B204" s="179" t="s">
        <v>4301</v>
      </c>
      <c r="C204" s="22" t="s">
        <v>1858</v>
      </c>
      <c r="D204" s="2" t="s">
        <v>1857</v>
      </c>
      <c r="E204" s="2">
        <v>810002671</v>
      </c>
      <c r="F204" s="168">
        <v>12</v>
      </c>
      <c r="G204" s="9">
        <v>33.24</v>
      </c>
      <c r="H204" s="9">
        <v>2.6099000000000001</v>
      </c>
      <c r="I204" s="169">
        <v>192</v>
      </c>
      <c r="J204" s="227">
        <f t="shared" si="7"/>
        <v>35.079264602555291</v>
      </c>
      <c r="K204" s="170">
        <v>43.849080753194109</v>
      </c>
      <c r="L204" s="36">
        <f t="shared" si="6"/>
        <v>0</v>
      </c>
    </row>
    <row r="205" spans="1:12">
      <c r="A205" s="23">
        <v>662492003831</v>
      </c>
      <c r="B205" s="179" t="s">
        <v>2580</v>
      </c>
      <c r="C205" s="22" t="s">
        <v>1860</v>
      </c>
      <c r="D205" s="2" t="s">
        <v>1859</v>
      </c>
      <c r="E205" s="2">
        <v>810002672</v>
      </c>
      <c r="F205" s="168">
        <v>6</v>
      </c>
      <c r="G205" s="9">
        <v>16.02</v>
      </c>
      <c r="H205" s="58" t="s">
        <v>490</v>
      </c>
      <c r="I205" s="180">
        <v>102</v>
      </c>
      <c r="J205" s="227">
        <f t="shared" si="7"/>
        <v>59.520773874371777</v>
      </c>
      <c r="K205" s="170">
        <v>74.400967342964719</v>
      </c>
      <c r="L205" s="36">
        <f t="shared" si="6"/>
        <v>0</v>
      </c>
    </row>
    <row r="206" spans="1:12">
      <c r="A206" s="23">
        <v>662492001011</v>
      </c>
      <c r="B206" s="179" t="s">
        <v>2583</v>
      </c>
      <c r="C206" s="22" t="s">
        <v>1862</v>
      </c>
      <c r="D206" s="2" t="s">
        <v>1861</v>
      </c>
      <c r="E206" s="2">
        <v>810002673</v>
      </c>
      <c r="F206" s="168">
        <v>6</v>
      </c>
      <c r="G206" s="9">
        <v>20.04</v>
      </c>
      <c r="H206" s="9">
        <v>1.9787999999999999</v>
      </c>
      <c r="I206" s="169">
        <v>240</v>
      </c>
      <c r="J206" s="227">
        <f t="shared" si="7"/>
        <v>49.680850193438417</v>
      </c>
      <c r="K206" s="170">
        <v>62.101062741798017</v>
      </c>
      <c r="L206" s="36">
        <f t="shared" si="6"/>
        <v>0</v>
      </c>
    </row>
    <row r="207" spans="1:12">
      <c r="A207" s="13">
        <v>662492183601</v>
      </c>
      <c r="B207" s="1" t="s">
        <v>1863</v>
      </c>
      <c r="C207" s="19" t="s">
        <v>1865</v>
      </c>
      <c r="D207" s="2" t="s">
        <v>1864</v>
      </c>
      <c r="E207" s="2">
        <v>810002674</v>
      </c>
      <c r="F207" s="2">
        <v>6</v>
      </c>
      <c r="G207" s="9">
        <v>10.98</v>
      </c>
      <c r="H207" s="50">
        <v>3.5579000000000001</v>
      </c>
      <c r="I207" s="79">
        <v>240</v>
      </c>
      <c r="J207" s="227">
        <f t="shared" si="7"/>
        <v>68.296922022231314</v>
      </c>
      <c r="K207" s="170">
        <v>85.371152527789135</v>
      </c>
      <c r="L207" s="36">
        <f t="shared" si="6"/>
        <v>0</v>
      </c>
    </row>
    <row r="208" spans="1:12" s="317" customFormat="1">
      <c r="A208" s="23">
        <v>662492457603</v>
      </c>
      <c r="B208" s="179" t="s">
        <v>2592</v>
      </c>
      <c r="C208" s="22" t="s">
        <v>1867</v>
      </c>
      <c r="D208" s="2" t="s">
        <v>1866</v>
      </c>
      <c r="E208" s="2">
        <v>810002675</v>
      </c>
      <c r="F208" s="168">
        <v>6</v>
      </c>
      <c r="G208" s="9">
        <v>6.96</v>
      </c>
      <c r="H208" s="9">
        <v>3.4561999999999999</v>
      </c>
      <c r="I208" s="169">
        <v>120</v>
      </c>
      <c r="J208" s="227">
        <f t="shared" si="7"/>
        <v>36.193696113394594</v>
      </c>
      <c r="K208" s="170">
        <v>45.242120141743243</v>
      </c>
      <c r="L208" s="36">
        <f t="shared" si="6"/>
        <v>0</v>
      </c>
    </row>
    <row r="209" spans="1:12" s="317" customFormat="1">
      <c r="A209" s="23">
        <v>662492000939</v>
      </c>
      <c r="B209" s="179" t="s">
        <v>2595</v>
      </c>
      <c r="C209" s="22" t="s">
        <v>1869</v>
      </c>
      <c r="D209" s="2" t="s">
        <v>1868</v>
      </c>
      <c r="E209" s="2">
        <v>810002676</v>
      </c>
      <c r="F209" s="168">
        <v>6</v>
      </c>
      <c r="G209" s="9">
        <v>8.6999999999999993</v>
      </c>
      <c r="H209" s="9">
        <v>4.0119999999999996</v>
      </c>
      <c r="I209" s="169">
        <v>72</v>
      </c>
      <c r="J209" s="227">
        <f t="shared" si="7"/>
        <v>41.575893750970778</v>
      </c>
      <c r="K209" s="170">
        <v>51.969867188713472</v>
      </c>
      <c r="L209" s="36">
        <f t="shared" si="6"/>
        <v>0</v>
      </c>
    </row>
    <row r="210" spans="1:12">
      <c r="A210" s="87">
        <v>662492004975</v>
      </c>
      <c r="B210" s="264" t="s">
        <v>6225</v>
      </c>
      <c r="C210" s="318" t="s">
        <v>355</v>
      </c>
      <c r="D210" s="2" t="s">
        <v>354</v>
      </c>
      <c r="E210" s="2">
        <v>810002677</v>
      </c>
      <c r="F210" s="144">
        <v>6</v>
      </c>
      <c r="G210" s="61">
        <v>15.96</v>
      </c>
      <c r="H210" s="61">
        <v>3.964</v>
      </c>
      <c r="I210" s="68">
        <v>72</v>
      </c>
      <c r="J210" s="202">
        <f t="shared" si="7"/>
        <v>72.691328093381713</v>
      </c>
      <c r="K210" s="170">
        <v>90.864160116727135</v>
      </c>
      <c r="L210" s="36">
        <f t="shared" si="6"/>
        <v>0</v>
      </c>
    </row>
    <row r="211" spans="1:12">
      <c r="A211" s="13">
        <v>662492215203</v>
      </c>
      <c r="B211" s="99" t="s">
        <v>6226</v>
      </c>
      <c r="C211" s="19" t="s">
        <v>357</v>
      </c>
      <c r="D211" s="2" t="s">
        <v>356</v>
      </c>
      <c r="E211" s="2">
        <v>810002678</v>
      </c>
      <c r="F211" s="2">
        <v>6</v>
      </c>
      <c r="G211" s="3">
        <v>27.96</v>
      </c>
      <c r="H211" s="50">
        <v>2.3975</v>
      </c>
      <c r="I211" s="79" t="s">
        <v>490</v>
      </c>
      <c r="J211" s="202">
        <f t="shared" si="7"/>
        <v>36.130376141187824</v>
      </c>
      <c r="K211" s="170">
        <v>45.162970176484777</v>
      </c>
      <c r="L211" s="36">
        <f t="shared" si="6"/>
        <v>0</v>
      </c>
    </row>
    <row r="212" spans="1:12">
      <c r="A212" s="23"/>
      <c r="B212" s="179"/>
      <c r="C212" s="178"/>
      <c r="D212" s="2" t="s">
        <v>8043</v>
      </c>
      <c r="E212" s="2" t="s">
        <v>8043</v>
      </c>
      <c r="F212" s="168"/>
      <c r="G212" s="9"/>
      <c r="H212" s="9"/>
      <c r="I212" s="169"/>
      <c r="J212" s="227"/>
    </row>
    <row r="213" spans="1:12">
      <c r="A213" s="23"/>
      <c r="B213" s="167" t="s">
        <v>1870</v>
      </c>
      <c r="C213" s="178"/>
      <c r="D213" s="2" t="s">
        <v>8043</v>
      </c>
      <c r="E213" s="2" t="s">
        <v>8043</v>
      </c>
      <c r="F213" s="168" t="s">
        <v>488</v>
      </c>
      <c r="G213" s="9"/>
      <c r="H213" s="9"/>
      <c r="I213" s="169"/>
      <c r="J213" s="227"/>
    </row>
    <row r="214" spans="1:12">
      <c r="A214" s="23">
        <v>662492001097</v>
      </c>
      <c r="B214" s="179" t="s">
        <v>2722</v>
      </c>
      <c r="C214" s="22" t="s">
        <v>1872</v>
      </c>
      <c r="D214" s="2" t="s">
        <v>1871</v>
      </c>
      <c r="E214" s="2">
        <v>810002679</v>
      </c>
      <c r="F214" s="168">
        <v>4</v>
      </c>
      <c r="G214" s="9">
        <v>5.32</v>
      </c>
      <c r="H214" s="9">
        <v>1.2202</v>
      </c>
      <c r="I214" s="169">
        <v>120</v>
      </c>
      <c r="J214" s="227">
        <f t="shared" si="7"/>
        <v>30.076986798219789</v>
      </c>
      <c r="K214" s="170">
        <v>37.596233497774733</v>
      </c>
      <c r="L214" s="36">
        <f t="shared" si="6"/>
        <v>0</v>
      </c>
    </row>
    <row r="215" spans="1:12">
      <c r="A215" s="23">
        <v>662492001073</v>
      </c>
      <c r="B215" s="179" t="s">
        <v>2725</v>
      </c>
      <c r="C215" s="22" t="s">
        <v>1874</v>
      </c>
      <c r="D215" s="2" t="s">
        <v>1873</v>
      </c>
      <c r="E215" s="2">
        <v>810002680</v>
      </c>
      <c r="F215" s="168">
        <v>4</v>
      </c>
      <c r="G215" s="9">
        <v>9.92</v>
      </c>
      <c r="H215" s="9">
        <v>1.8556999999999999</v>
      </c>
      <c r="I215" s="169">
        <v>120</v>
      </c>
      <c r="J215" s="227">
        <f t="shared" si="7"/>
        <v>32.850401580876699</v>
      </c>
      <c r="K215" s="170">
        <v>41.063001976095869</v>
      </c>
      <c r="L215" s="36">
        <f t="shared" si="6"/>
        <v>0</v>
      </c>
    </row>
    <row r="216" spans="1:12">
      <c r="A216" s="23">
        <v>662492001066</v>
      </c>
      <c r="B216" s="179" t="s">
        <v>2731</v>
      </c>
      <c r="C216" s="22" t="s">
        <v>3801</v>
      </c>
      <c r="D216" s="2" t="s">
        <v>1875</v>
      </c>
      <c r="E216" s="2">
        <v>810002681</v>
      </c>
      <c r="F216" s="168">
        <v>4</v>
      </c>
      <c r="G216" s="9">
        <v>13.56</v>
      </c>
      <c r="H216" s="9">
        <v>2.9034</v>
      </c>
      <c r="I216" s="169">
        <v>48</v>
      </c>
      <c r="J216" s="227">
        <f t="shared" si="7"/>
        <v>40.778062101165361</v>
      </c>
      <c r="K216" s="170">
        <v>50.972577626456697</v>
      </c>
      <c r="L216" s="36">
        <f t="shared" si="6"/>
        <v>0</v>
      </c>
    </row>
    <row r="217" spans="1:12">
      <c r="A217" s="23">
        <v>662492137901</v>
      </c>
      <c r="B217" s="179" t="s">
        <v>2734</v>
      </c>
      <c r="C217" s="22" t="s">
        <v>3803</v>
      </c>
      <c r="D217" s="2" t="s">
        <v>3802</v>
      </c>
      <c r="E217" s="2">
        <v>810002682</v>
      </c>
      <c r="F217" s="168">
        <v>4</v>
      </c>
      <c r="G217" s="9">
        <v>13.56</v>
      </c>
      <c r="H217" s="9">
        <v>2.9034</v>
      </c>
      <c r="I217" s="169">
        <v>48</v>
      </c>
      <c r="J217" s="227">
        <f t="shared" si="7"/>
        <v>40.778062101165361</v>
      </c>
      <c r="K217" s="170">
        <v>50.972577626456697</v>
      </c>
      <c r="L217" s="36">
        <f t="shared" si="6"/>
        <v>0</v>
      </c>
    </row>
    <row r="218" spans="1:12">
      <c r="A218" s="23">
        <v>662492001059</v>
      </c>
      <c r="B218" s="179" t="s">
        <v>2737</v>
      </c>
      <c r="C218" s="22" t="s">
        <v>3805</v>
      </c>
      <c r="D218" s="2" t="s">
        <v>3804</v>
      </c>
      <c r="E218" s="2">
        <v>810002683</v>
      </c>
      <c r="F218" s="168">
        <v>4</v>
      </c>
      <c r="G218" s="9">
        <v>16.7</v>
      </c>
      <c r="H218" s="9">
        <v>3.9590000000000001</v>
      </c>
      <c r="I218" s="169">
        <v>72</v>
      </c>
      <c r="J218" s="227">
        <f t="shared" si="7"/>
        <v>51.111881565311613</v>
      </c>
      <c r="K218" s="170">
        <v>63.889851956639511</v>
      </c>
      <c r="L218" s="36">
        <f t="shared" si="6"/>
        <v>0</v>
      </c>
    </row>
    <row r="219" spans="1:12">
      <c r="A219" s="23">
        <v>662492171103</v>
      </c>
      <c r="B219" s="179" t="s">
        <v>2740</v>
      </c>
      <c r="C219" s="22" t="s">
        <v>3807</v>
      </c>
      <c r="D219" s="2" t="s">
        <v>3806</v>
      </c>
      <c r="E219" s="2">
        <v>810002684</v>
      </c>
      <c r="F219" s="168">
        <v>4</v>
      </c>
      <c r="G219" s="9">
        <v>17.600000000000001</v>
      </c>
      <c r="H219" s="9">
        <v>3.9590000000000001</v>
      </c>
      <c r="I219" s="180">
        <v>72</v>
      </c>
      <c r="J219" s="227">
        <f t="shared" si="7"/>
        <v>51.111881565311613</v>
      </c>
      <c r="K219" s="170">
        <v>63.889851956639511</v>
      </c>
      <c r="L219" s="36">
        <f t="shared" si="6"/>
        <v>0</v>
      </c>
    </row>
    <row r="220" spans="1:12">
      <c r="A220" s="23">
        <v>662492001042</v>
      </c>
      <c r="B220" s="179" t="s">
        <v>2743</v>
      </c>
      <c r="C220" s="22" t="s">
        <v>3809</v>
      </c>
      <c r="D220" s="2" t="s">
        <v>3808</v>
      </c>
      <c r="E220" s="2">
        <v>810002685</v>
      </c>
      <c r="F220" s="168">
        <v>4</v>
      </c>
      <c r="G220" s="9">
        <v>24.5</v>
      </c>
      <c r="H220" s="9">
        <v>5.4074</v>
      </c>
      <c r="I220" s="169">
        <v>48</v>
      </c>
      <c r="J220" s="227">
        <f t="shared" si="7"/>
        <v>67.625730316839437</v>
      </c>
      <c r="K220" s="170">
        <v>84.5321628960493</v>
      </c>
      <c r="L220" s="36">
        <f t="shared" si="6"/>
        <v>0</v>
      </c>
    </row>
    <row r="221" spans="1:12">
      <c r="A221" s="23">
        <v>662492158302</v>
      </c>
      <c r="B221" s="179" t="s">
        <v>2746</v>
      </c>
      <c r="C221" s="22" t="s">
        <v>3811</v>
      </c>
      <c r="D221" s="2" t="s">
        <v>3810</v>
      </c>
      <c r="E221" s="2">
        <v>810002686</v>
      </c>
      <c r="F221" s="168">
        <v>4</v>
      </c>
      <c r="G221" s="9">
        <v>25.92</v>
      </c>
      <c r="H221" s="9">
        <v>5.4074</v>
      </c>
      <c r="I221" s="169">
        <v>48</v>
      </c>
      <c r="J221" s="227">
        <f t="shared" si="7"/>
        <v>67.625730316839437</v>
      </c>
      <c r="K221" s="170">
        <v>84.5321628960493</v>
      </c>
      <c r="L221" s="36">
        <f t="shared" si="6"/>
        <v>0</v>
      </c>
    </row>
    <row r="222" spans="1:12">
      <c r="A222" s="23">
        <v>662492001035</v>
      </c>
      <c r="B222" s="179" t="s">
        <v>1365</v>
      </c>
      <c r="C222" s="22" t="s">
        <v>3813</v>
      </c>
      <c r="D222" s="2" t="s">
        <v>3812</v>
      </c>
      <c r="E222" s="2">
        <v>810002687</v>
      </c>
      <c r="F222" s="168">
        <v>4</v>
      </c>
      <c r="G222" s="9">
        <v>35.86</v>
      </c>
      <c r="H222" s="9">
        <v>7.4114000000000004</v>
      </c>
      <c r="I222" s="169">
        <v>36</v>
      </c>
      <c r="J222" s="227">
        <f t="shared" si="7"/>
        <v>85.861882312391657</v>
      </c>
      <c r="K222" s="170">
        <v>107.32735289048956</v>
      </c>
      <c r="L222" s="36">
        <f t="shared" si="6"/>
        <v>0</v>
      </c>
    </row>
    <row r="223" spans="1:12">
      <c r="A223" s="23">
        <v>662492698600</v>
      </c>
      <c r="B223" s="179" t="s">
        <v>1368</v>
      </c>
      <c r="C223" s="22" t="s">
        <v>3694</v>
      </c>
      <c r="D223" s="2" t="s">
        <v>3693</v>
      </c>
      <c r="E223" s="2">
        <v>810002688</v>
      </c>
      <c r="F223" s="168">
        <v>4</v>
      </c>
      <c r="G223" s="9">
        <v>35.520000000000003</v>
      </c>
      <c r="H223" s="9">
        <v>7.4114000000000004</v>
      </c>
      <c r="I223" s="169">
        <v>36</v>
      </c>
      <c r="J223" s="227">
        <f t="shared" si="7"/>
        <v>85.861882312391657</v>
      </c>
      <c r="K223" s="170">
        <v>107.32735289048956</v>
      </c>
      <c r="L223" s="36">
        <f t="shared" si="6"/>
        <v>0</v>
      </c>
    </row>
    <row r="224" spans="1:12">
      <c r="A224" s="23">
        <v>662492001028</v>
      </c>
      <c r="B224" s="179" t="s">
        <v>1371</v>
      </c>
      <c r="C224" s="22" t="s">
        <v>3696</v>
      </c>
      <c r="D224" s="2" t="s">
        <v>3695</v>
      </c>
      <c r="E224" s="2">
        <v>810002689</v>
      </c>
      <c r="F224" s="168">
        <v>4</v>
      </c>
      <c r="G224" s="9">
        <v>39</v>
      </c>
      <c r="H224" s="9">
        <v>8.4115000000000002</v>
      </c>
      <c r="I224" s="169">
        <v>24</v>
      </c>
      <c r="J224" s="227">
        <f t="shared" si="7"/>
        <v>104.90852995219059</v>
      </c>
      <c r="K224" s="170">
        <v>131.13566244023824</v>
      </c>
      <c r="L224" s="36">
        <f t="shared" si="6"/>
        <v>0</v>
      </c>
    </row>
    <row r="225" spans="1:12">
      <c r="A225" s="23">
        <v>662492731109</v>
      </c>
      <c r="B225" s="179" t="s">
        <v>1374</v>
      </c>
      <c r="C225" s="22" t="s">
        <v>3698</v>
      </c>
      <c r="D225" s="2" t="s">
        <v>3697</v>
      </c>
      <c r="E225" s="2">
        <v>810002690</v>
      </c>
      <c r="F225" s="168">
        <v>4</v>
      </c>
      <c r="G225" s="9">
        <v>41.8</v>
      </c>
      <c r="H225" s="9">
        <v>8.4115000000000002</v>
      </c>
      <c r="I225" s="169">
        <v>24</v>
      </c>
      <c r="J225" s="227">
        <f t="shared" si="7"/>
        <v>104.90852995219059</v>
      </c>
      <c r="K225" s="170">
        <v>131.13566244023824</v>
      </c>
      <c r="L225" s="36">
        <f t="shared" si="6"/>
        <v>0</v>
      </c>
    </row>
    <row r="226" spans="1:12">
      <c r="A226" s="23">
        <v>662492001080</v>
      </c>
      <c r="B226" s="179" t="s">
        <v>1377</v>
      </c>
      <c r="C226" s="22" t="s">
        <v>3700</v>
      </c>
      <c r="D226" s="2" t="s">
        <v>3699</v>
      </c>
      <c r="E226" s="2">
        <v>810002691</v>
      </c>
      <c r="F226" s="168">
        <v>4</v>
      </c>
      <c r="G226" s="9">
        <v>9.56</v>
      </c>
      <c r="H226" s="9">
        <v>1.8556999999999999</v>
      </c>
      <c r="I226" s="169">
        <v>120</v>
      </c>
      <c r="J226" s="227">
        <f t="shared" si="7"/>
        <v>34.686680774873267</v>
      </c>
      <c r="K226" s="170">
        <v>43.35835096859158</v>
      </c>
      <c r="L226" s="36">
        <f t="shared" si="6"/>
        <v>0</v>
      </c>
    </row>
    <row r="227" spans="1:12">
      <c r="A227" s="23">
        <v>662492001103</v>
      </c>
      <c r="B227" s="179" t="s">
        <v>1380</v>
      </c>
      <c r="C227" s="22" t="s">
        <v>3702</v>
      </c>
      <c r="D227" s="2" t="s">
        <v>3701</v>
      </c>
      <c r="E227" s="2">
        <v>810002692</v>
      </c>
      <c r="F227" s="168">
        <v>4</v>
      </c>
      <c r="G227" s="9">
        <v>12.64</v>
      </c>
      <c r="H227" s="9">
        <v>3.0674000000000001</v>
      </c>
      <c r="I227" s="169">
        <v>48</v>
      </c>
      <c r="J227" s="227">
        <f t="shared" si="7"/>
        <v>95.03061428793319</v>
      </c>
      <c r="K227" s="170">
        <v>118.78826785991649</v>
      </c>
      <c r="L227" s="36">
        <f t="shared" si="6"/>
        <v>0</v>
      </c>
    </row>
    <row r="228" spans="1:12">
      <c r="A228" s="23">
        <v>662492001110</v>
      </c>
      <c r="B228" s="179" t="s">
        <v>3703</v>
      </c>
      <c r="C228" s="22" t="s">
        <v>3705</v>
      </c>
      <c r="D228" s="2" t="s">
        <v>3704</v>
      </c>
      <c r="E228" s="2">
        <v>810002693</v>
      </c>
      <c r="F228" s="168">
        <v>4</v>
      </c>
      <c r="G228" s="9">
        <v>10.119999999999999</v>
      </c>
      <c r="H228" s="9">
        <v>2.2258</v>
      </c>
      <c r="I228" s="169">
        <v>80</v>
      </c>
      <c r="J228" s="227">
        <f t="shared" si="7"/>
        <v>73.254449049600012</v>
      </c>
      <c r="K228" s="170">
        <v>91.568061312000012</v>
      </c>
      <c r="L228" s="36">
        <f t="shared" si="6"/>
        <v>0</v>
      </c>
    </row>
    <row r="229" spans="1:12">
      <c r="A229" s="23">
        <v>662492001127</v>
      </c>
      <c r="B229" s="179" t="s">
        <v>1386</v>
      </c>
      <c r="C229" s="22" t="s">
        <v>3707</v>
      </c>
      <c r="D229" s="2" t="s">
        <v>3706</v>
      </c>
      <c r="E229" s="2">
        <v>810002694</v>
      </c>
      <c r="F229" s="168">
        <v>4</v>
      </c>
      <c r="G229" s="9">
        <v>12.72</v>
      </c>
      <c r="H229" s="9">
        <v>2.9285000000000001</v>
      </c>
      <c r="I229" s="169">
        <v>48</v>
      </c>
      <c r="J229" s="227">
        <f t="shared" si="7"/>
        <v>86.950985834348216</v>
      </c>
      <c r="K229" s="170">
        <v>108.68873229293526</v>
      </c>
      <c r="L229" s="36">
        <f t="shared" si="6"/>
        <v>0</v>
      </c>
    </row>
    <row r="230" spans="1:12">
      <c r="A230" s="23">
        <v>662492001134</v>
      </c>
      <c r="B230" s="179" t="s">
        <v>1389</v>
      </c>
      <c r="C230" s="22" t="s">
        <v>2156</v>
      </c>
      <c r="D230" s="2" t="s">
        <v>2155</v>
      </c>
      <c r="E230" s="2">
        <v>810002695</v>
      </c>
      <c r="F230" s="168">
        <v>4</v>
      </c>
      <c r="G230" s="9">
        <v>0.8</v>
      </c>
      <c r="H230" s="9">
        <v>0.26579999999999998</v>
      </c>
      <c r="I230" s="169">
        <v>720</v>
      </c>
      <c r="J230" s="227">
        <f t="shared" si="7"/>
        <v>11.929482763757072</v>
      </c>
      <c r="K230" s="170">
        <v>14.911853454696338</v>
      </c>
      <c r="L230" s="36">
        <f t="shared" si="6"/>
        <v>0</v>
      </c>
    </row>
    <row r="231" spans="1:12">
      <c r="A231" s="23">
        <v>662492003985</v>
      </c>
      <c r="B231" s="56" t="s">
        <v>2157</v>
      </c>
      <c r="C231" s="22" t="s">
        <v>2159</v>
      </c>
      <c r="D231" s="2" t="s">
        <v>2158</v>
      </c>
      <c r="E231" s="2">
        <v>810002696</v>
      </c>
      <c r="F231" s="168">
        <v>6</v>
      </c>
      <c r="G231" s="9">
        <v>17.399999999999999</v>
      </c>
      <c r="H231" s="9">
        <v>4.0517000000000003</v>
      </c>
      <c r="I231" s="169">
        <v>108</v>
      </c>
      <c r="J231" s="227">
        <f t="shared" si="7"/>
        <v>219.76334714880005</v>
      </c>
      <c r="K231" s="170">
        <v>274.70418393600005</v>
      </c>
      <c r="L231" s="36">
        <f t="shared" si="6"/>
        <v>0</v>
      </c>
    </row>
    <row r="232" spans="1:12">
      <c r="A232" s="23">
        <v>662492001172</v>
      </c>
      <c r="B232" s="179" t="s">
        <v>1392</v>
      </c>
      <c r="C232" s="22" t="s">
        <v>2161</v>
      </c>
      <c r="D232" s="2" t="s">
        <v>2160</v>
      </c>
      <c r="E232" s="2">
        <v>810002697</v>
      </c>
      <c r="F232" s="168">
        <v>4</v>
      </c>
      <c r="G232" s="9">
        <v>3</v>
      </c>
      <c r="H232" s="9">
        <v>1.2202</v>
      </c>
      <c r="I232" s="169">
        <v>120</v>
      </c>
      <c r="J232" s="227">
        <f t="shared" si="7"/>
        <v>44.486507520000011</v>
      </c>
      <c r="K232" s="170">
        <v>55.608134400000012</v>
      </c>
      <c r="L232" s="36">
        <f t="shared" si="6"/>
        <v>0</v>
      </c>
    </row>
    <row r="233" spans="1:12">
      <c r="A233" s="23">
        <v>662492772904</v>
      </c>
      <c r="B233" s="56" t="s">
        <v>2162</v>
      </c>
      <c r="C233" s="22" t="s">
        <v>2164</v>
      </c>
      <c r="D233" s="2" t="s">
        <v>2163</v>
      </c>
      <c r="E233" s="2">
        <v>810002698</v>
      </c>
      <c r="F233" s="168">
        <v>4</v>
      </c>
      <c r="G233" s="9">
        <v>8.36</v>
      </c>
      <c r="H233" s="9">
        <v>1.5468</v>
      </c>
      <c r="I233" s="169">
        <v>192</v>
      </c>
      <c r="J233" s="227">
        <f t="shared" si="7"/>
        <v>92.531935641600015</v>
      </c>
      <c r="K233" s="170">
        <v>115.66491955200001</v>
      </c>
      <c r="L233" s="36">
        <f t="shared" si="6"/>
        <v>0</v>
      </c>
    </row>
    <row r="234" spans="1:12">
      <c r="A234" s="182">
        <v>662492458808</v>
      </c>
      <c r="B234" s="179" t="s">
        <v>3543</v>
      </c>
      <c r="C234" s="22" t="s">
        <v>2166</v>
      </c>
      <c r="D234" s="2" t="s">
        <v>2165</v>
      </c>
      <c r="E234" s="2">
        <v>810002699</v>
      </c>
      <c r="F234" s="168">
        <v>4</v>
      </c>
      <c r="G234" s="9">
        <v>6.8</v>
      </c>
      <c r="H234" s="9">
        <v>1.2421</v>
      </c>
      <c r="I234" s="180">
        <v>216</v>
      </c>
      <c r="J234" s="227">
        <f t="shared" si="7"/>
        <v>57.832459776000007</v>
      </c>
      <c r="K234" s="170">
        <v>72.290574720000009</v>
      </c>
      <c r="L234" s="36">
        <f t="shared" si="6"/>
        <v>0</v>
      </c>
    </row>
    <row r="235" spans="1:12">
      <c r="A235" s="182">
        <v>662492349304</v>
      </c>
      <c r="B235" s="179" t="s">
        <v>4441</v>
      </c>
      <c r="C235" s="22" t="s">
        <v>2168</v>
      </c>
      <c r="D235" s="2" t="s">
        <v>2167</v>
      </c>
      <c r="E235" s="2">
        <v>810002700</v>
      </c>
      <c r="F235" s="168">
        <v>4</v>
      </c>
      <c r="G235" s="9">
        <v>6.4</v>
      </c>
      <c r="H235" s="9">
        <v>1.0437000000000001</v>
      </c>
      <c r="I235" s="169">
        <v>264</v>
      </c>
      <c r="J235" s="227">
        <f t="shared" si="7"/>
        <v>92.531935641600015</v>
      </c>
      <c r="K235" s="170">
        <v>115.66491955200001</v>
      </c>
      <c r="L235" s="36">
        <f t="shared" si="6"/>
        <v>0</v>
      </c>
    </row>
    <row r="236" spans="1:12" ht="27.75">
      <c r="A236" s="418">
        <v>662492302835</v>
      </c>
      <c r="B236" s="416" t="s">
        <v>7923</v>
      </c>
      <c r="C236" s="22"/>
      <c r="D236" s="2" t="s">
        <v>6267</v>
      </c>
      <c r="E236" s="2">
        <v>810007028</v>
      </c>
      <c r="F236" s="168">
        <v>4</v>
      </c>
      <c r="G236" s="9">
        <v>5</v>
      </c>
      <c r="H236" s="9">
        <v>1.0797000000000001</v>
      </c>
      <c r="I236" s="169"/>
      <c r="J236" s="227"/>
      <c r="K236" s="535" t="s">
        <v>8030</v>
      </c>
      <c r="L236" s="36" t="e">
        <f t="shared" si="6"/>
        <v>#VALUE!</v>
      </c>
    </row>
    <row r="237" spans="1:12">
      <c r="A237" s="23">
        <v>662492003381</v>
      </c>
      <c r="B237" s="179" t="s">
        <v>4300</v>
      </c>
      <c r="C237" s="22" t="s">
        <v>2170</v>
      </c>
      <c r="D237" s="2" t="s">
        <v>2169</v>
      </c>
      <c r="E237" s="2">
        <v>810002701</v>
      </c>
      <c r="F237" s="168">
        <v>4</v>
      </c>
      <c r="G237" s="9">
        <v>3.28</v>
      </c>
      <c r="H237" s="9">
        <v>0.48759999999999998</v>
      </c>
      <c r="I237" s="169">
        <v>320</v>
      </c>
      <c r="J237" s="227">
        <f t="shared" si="7"/>
        <v>21.896046389104004</v>
      </c>
      <c r="K237" s="170">
        <v>27.370057986380004</v>
      </c>
      <c r="L237" s="36">
        <f t="shared" si="6"/>
        <v>0</v>
      </c>
    </row>
    <row r="238" spans="1:12">
      <c r="A238" s="23">
        <v>662492003305</v>
      </c>
      <c r="B238" s="179" t="s">
        <v>4612</v>
      </c>
      <c r="C238" s="22" t="s">
        <v>2172</v>
      </c>
      <c r="D238" s="2" t="s">
        <v>2171</v>
      </c>
      <c r="E238" s="2">
        <v>810002702</v>
      </c>
      <c r="F238" s="168">
        <v>4</v>
      </c>
      <c r="G238" s="9">
        <v>10.84</v>
      </c>
      <c r="H238" s="9">
        <v>1.3507</v>
      </c>
      <c r="I238" s="169">
        <v>400</v>
      </c>
      <c r="J238" s="227">
        <f t="shared" si="7"/>
        <v>53.97696245760001</v>
      </c>
      <c r="K238" s="170">
        <v>67.471203072000009</v>
      </c>
      <c r="L238" s="36">
        <f t="shared" si="6"/>
        <v>0</v>
      </c>
    </row>
    <row r="239" spans="1:12">
      <c r="A239" s="23">
        <v>662492264621</v>
      </c>
      <c r="B239" s="179" t="s">
        <v>2563</v>
      </c>
      <c r="C239" s="22" t="s">
        <v>2174</v>
      </c>
      <c r="D239" s="2" t="s">
        <v>2173</v>
      </c>
      <c r="E239" s="2">
        <v>810002703</v>
      </c>
      <c r="F239" s="168">
        <v>8</v>
      </c>
      <c r="G239" s="9">
        <v>12.32</v>
      </c>
      <c r="H239" s="9">
        <v>1.2338</v>
      </c>
      <c r="I239" s="169">
        <v>288</v>
      </c>
      <c r="J239" s="227">
        <f t="shared" si="7"/>
        <v>33.36488064000001</v>
      </c>
      <c r="K239" s="170">
        <v>41.706100800000009</v>
      </c>
      <c r="L239" s="36">
        <f t="shared" si="6"/>
        <v>0</v>
      </c>
    </row>
    <row r="240" spans="1:12">
      <c r="A240" s="23">
        <v>662492001219</v>
      </c>
      <c r="B240" s="179" t="s">
        <v>2320</v>
      </c>
      <c r="C240" s="22" t="s">
        <v>2322</v>
      </c>
      <c r="D240" s="2" t="s">
        <v>2321</v>
      </c>
      <c r="E240" s="2">
        <v>810002704</v>
      </c>
      <c r="F240" s="168">
        <v>4</v>
      </c>
      <c r="G240" s="9">
        <v>7.56</v>
      </c>
      <c r="H240" s="9">
        <v>1.4461999999999999</v>
      </c>
      <c r="I240" s="169">
        <v>144</v>
      </c>
      <c r="J240" s="227">
        <f t="shared" si="7"/>
        <v>250.60732569600009</v>
      </c>
      <c r="K240" s="170">
        <v>313.25915712000011</v>
      </c>
      <c r="L240" s="36">
        <f t="shared" si="6"/>
        <v>0</v>
      </c>
    </row>
    <row r="241" spans="1:12">
      <c r="A241" s="23">
        <v>662492001196</v>
      </c>
      <c r="B241" s="179" t="s">
        <v>4302</v>
      </c>
      <c r="C241" s="22" t="s">
        <v>2324</v>
      </c>
      <c r="D241" s="2" t="s">
        <v>2323</v>
      </c>
      <c r="E241" s="2">
        <v>810002705</v>
      </c>
      <c r="F241" s="168">
        <v>4</v>
      </c>
      <c r="G241" s="9">
        <v>8.64</v>
      </c>
      <c r="H241" s="9">
        <v>1.5948</v>
      </c>
      <c r="I241" s="169">
        <v>240</v>
      </c>
      <c r="J241" s="227">
        <f t="shared" si="7"/>
        <v>38.067967290715238</v>
      </c>
      <c r="K241" s="170">
        <v>47.584959113394042</v>
      </c>
      <c r="L241" s="36">
        <f t="shared" si="6"/>
        <v>0</v>
      </c>
    </row>
    <row r="242" spans="1:12">
      <c r="A242" s="23">
        <v>662492161401</v>
      </c>
      <c r="B242" s="56" t="s">
        <v>5093</v>
      </c>
      <c r="C242" s="22" t="s">
        <v>5094</v>
      </c>
      <c r="D242" s="2" t="s">
        <v>7827</v>
      </c>
      <c r="E242" s="2">
        <v>810002706</v>
      </c>
      <c r="F242" s="57">
        <v>1</v>
      </c>
      <c r="G242" s="58">
        <v>8.5</v>
      </c>
      <c r="H242" s="9">
        <v>1.6708000000000001</v>
      </c>
      <c r="I242" s="180">
        <v>45</v>
      </c>
      <c r="J242" s="227">
        <f t="shared" si="7"/>
        <v>125.81678477486888</v>
      </c>
      <c r="K242" s="170">
        <v>157.27098096858609</v>
      </c>
      <c r="L242" s="36">
        <f t="shared" si="6"/>
        <v>0</v>
      </c>
    </row>
    <row r="243" spans="1:12">
      <c r="A243" s="23">
        <v>662492001165</v>
      </c>
      <c r="B243" s="56" t="s">
        <v>4299</v>
      </c>
      <c r="C243" s="22" t="s">
        <v>5096</v>
      </c>
      <c r="D243" s="2" t="s">
        <v>5095</v>
      </c>
      <c r="E243" s="2">
        <v>810002707</v>
      </c>
      <c r="F243" s="168">
        <v>8</v>
      </c>
      <c r="G243" s="9">
        <v>4.6399999999999997</v>
      </c>
      <c r="H243" s="9">
        <v>0.3342</v>
      </c>
      <c r="I243" s="169">
        <v>1008</v>
      </c>
      <c r="J243" s="227">
        <f t="shared" si="7"/>
        <v>10.72640329182828</v>
      </c>
      <c r="K243" s="170">
        <v>13.408004114785349</v>
      </c>
      <c r="L243" s="36">
        <f t="shared" si="6"/>
        <v>0</v>
      </c>
    </row>
    <row r="244" spans="1:12">
      <c r="A244" s="23">
        <v>662492001158</v>
      </c>
      <c r="B244" s="179" t="s">
        <v>4301</v>
      </c>
      <c r="C244" s="22" t="s">
        <v>5098</v>
      </c>
      <c r="D244" s="2" t="s">
        <v>5097</v>
      </c>
      <c r="E244" s="2">
        <v>810002708</v>
      </c>
      <c r="F244" s="168">
        <v>4</v>
      </c>
      <c r="G244" s="9">
        <v>12.48</v>
      </c>
      <c r="H244" s="9">
        <v>2.5590000000000002</v>
      </c>
      <c r="I244" s="169">
        <v>240</v>
      </c>
      <c r="J244" s="227">
        <f t="shared" si="7"/>
        <v>43.58946886714633</v>
      </c>
      <c r="K244" s="170">
        <v>54.486836083932907</v>
      </c>
      <c r="L244" s="36">
        <f t="shared" si="6"/>
        <v>0</v>
      </c>
    </row>
    <row r="245" spans="1:12">
      <c r="A245" s="23">
        <v>662492003848</v>
      </c>
      <c r="B245" s="179" t="s">
        <v>2580</v>
      </c>
      <c r="C245" s="22" t="s">
        <v>5100</v>
      </c>
      <c r="D245" s="2" t="s">
        <v>5099</v>
      </c>
      <c r="E245" s="2">
        <v>810002709</v>
      </c>
      <c r="F245" s="168">
        <v>4</v>
      </c>
      <c r="G245" s="9">
        <v>13.24</v>
      </c>
      <c r="H245" s="58" t="s">
        <v>490</v>
      </c>
      <c r="I245" s="180">
        <v>100</v>
      </c>
      <c r="J245" s="227">
        <f t="shared" si="7"/>
        <v>71.906160438017679</v>
      </c>
      <c r="K245" s="170">
        <v>89.882700547522091</v>
      </c>
      <c r="L245" s="36">
        <f t="shared" si="6"/>
        <v>0</v>
      </c>
    </row>
    <row r="246" spans="1:12">
      <c r="A246" s="23">
        <v>662492001202</v>
      </c>
      <c r="B246" s="179" t="s">
        <v>2583</v>
      </c>
      <c r="C246" s="22" t="s">
        <v>223</v>
      </c>
      <c r="D246" s="2" t="s">
        <v>222</v>
      </c>
      <c r="E246" s="2">
        <v>810002710</v>
      </c>
      <c r="F246" s="168">
        <v>4</v>
      </c>
      <c r="G246" s="9">
        <v>15.4</v>
      </c>
      <c r="H246" s="9">
        <v>3.4220000000000002</v>
      </c>
      <c r="I246" s="169">
        <v>240</v>
      </c>
      <c r="J246" s="227">
        <f t="shared" si="7"/>
        <v>56.038175402998974</v>
      </c>
      <c r="K246" s="170">
        <v>70.04771925374871</v>
      </c>
      <c r="L246" s="36">
        <f t="shared" si="6"/>
        <v>0</v>
      </c>
    </row>
    <row r="247" spans="1:12" s="317" customFormat="1">
      <c r="A247" s="23">
        <v>662492721407</v>
      </c>
      <c r="B247" s="179" t="s">
        <v>2592</v>
      </c>
      <c r="C247" s="22" t="s">
        <v>225</v>
      </c>
      <c r="D247" s="2" t="s">
        <v>224</v>
      </c>
      <c r="E247" s="2">
        <v>810002711</v>
      </c>
      <c r="F247" s="168">
        <v>4</v>
      </c>
      <c r="G247" s="9">
        <v>8</v>
      </c>
      <c r="H247" s="58">
        <v>5.4074</v>
      </c>
      <c r="I247" s="169">
        <v>48</v>
      </c>
      <c r="J247" s="227">
        <f t="shared" si="7"/>
        <v>43.500820906056838</v>
      </c>
      <c r="K247" s="170">
        <v>54.376026132571042</v>
      </c>
      <c r="L247" s="36">
        <f t="shared" si="6"/>
        <v>0</v>
      </c>
    </row>
    <row r="248" spans="1:12" s="317" customFormat="1">
      <c r="A248" s="23">
        <v>662492001141</v>
      </c>
      <c r="B248" s="179" t="s">
        <v>2595</v>
      </c>
      <c r="C248" s="22" t="s">
        <v>227</v>
      </c>
      <c r="D248" s="2" t="s">
        <v>226</v>
      </c>
      <c r="E248" s="2">
        <v>810002712</v>
      </c>
      <c r="F248" s="168">
        <v>4</v>
      </c>
      <c r="G248" s="9">
        <v>8.08</v>
      </c>
      <c r="H248" s="9">
        <v>4.0517000000000003</v>
      </c>
      <c r="I248" s="169">
        <v>72</v>
      </c>
      <c r="J248" s="227">
        <f t="shared" si="7"/>
        <v>65.543454412800017</v>
      </c>
      <c r="K248" s="170">
        <v>81.929318016000011</v>
      </c>
      <c r="L248" s="36">
        <f t="shared" si="6"/>
        <v>0</v>
      </c>
    </row>
    <row r="249" spans="1:12" s="317" customFormat="1">
      <c r="A249" s="87">
        <v>662492005019</v>
      </c>
      <c r="B249" s="264" t="s">
        <v>6228</v>
      </c>
      <c r="C249" s="318" t="s">
        <v>359</v>
      </c>
      <c r="D249" s="2" t="s">
        <v>358</v>
      </c>
      <c r="E249" s="2">
        <v>810002713</v>
      </c>
      <c r="F249" s="144">
        <v>4</v>
      </c>
      <c r="G249" s="554">
        <v>15.44</v>
      </c>
      <c r="H249" s="61">
        <v>2.9285000000000001</v>
      </c>
      <c r="I249" s="68">
        <v>48</v>
      </c>
      <c r="J249" s="202">
        <f t="shared" si="7"/>
        <v>685.83365760000015</v>
      </c>
      <c r="K249" s="170">
        <v>857.29207200000008</v>
      </c>
      <c r="L249" s="36">
        <f t="shared" si="6"/>
        <v>0</v>
      </c>
    </row>
    <row r="250" spans="1:12" s="317" customFormat="1">
      <c r="A250" s="87">
        <v>662492005002</v>
      </c>
      <c r="B250" s="264" t="s">
        <v>6229</v>
      </c>
      <c r="C250" s="318" t="s">
        <v>361</v>
      </c>
      <c r="D250" s="2" t="s">
        <v>360</v>
      </c>
      <c r="E250" s="2">
        <v>810002714</v>
      </c>
      <c r="F250" s="144">
        <v>4</v>
      </c>
      <c r="G250" s="554">
        <v>11.24</v>
      </c>
      <c r="H250" s="61">
        <v>2.9285000000000001</v>
      </c>
      <c r="I250" s="68">
        <v>48</v>
      </c>
      <c r="J250" s="202">
        <f t="shared" si="7"/>
        <v>463.40111999999999</v>
      </c>
      <c r="K250" s="170">
        <v>579.25139999999999</v>
      </c>
      <c r="L250" s="36">
        <f t="shared" si="6"/>
        <v>0</v>
      </c>
    </row>
    <row r="251" spans="1:12">
      <c r="A251" s="87">
        <v>662492004999</v>
      </c>
      <c r="B251" s="264" t="s">
        <v>6230</v>
      </c>
      <c r="C251" s="318" t="s">
        <v>363</v>
      </c>
      <c r="D251" s="2" t="s">
        <v>362</v>
      </c>
      <c r="E251" s="2">
        <v>810002715</v>
      </c>
      <c r="F251" s="144">
        <v>4</v>
      </c>
      <c r="G251" s="554">
        <v>12.28</v>
      </c>
      <c r="H251" s="61">
        <v>2.9285000000000001</v>
      </c>
      <c r="I251" s="68">
        <v>48</v>
      </c>
      <c r="J251" s="202">
        <f t="shared" si="7"/>
        <v>173.49737932800008</v>
      </c>
      <c r="K251" s="170">
        <v>216.87172416000007</v>
      </c>
      <c r="L251" s="36">
        <f t="shared" si="6"/>
        <v>0</v>
      </c>
    </row>
    <row r="252" spans="1:12">
      <c r="A252" s="87">
        <v>662492004982</v>
      </c>
      <c r="B252" s="264" t="s">
        <v>6231</v>
      </c>
      <c r="C252" s="318" t="s">
        <v>365</v>
      </c>
      <c r="D252" s="2" t="s">
        <v>364</v>
      </c>
      <c r="E252" s="2">
        <v>810002716</v>
      </c>
      <c r="F252" s="144">
        <v>4</v>
      </c>
      <c r="G252" s="554">
        <v>11.8</v>
      </c>
      <c r="H252" s="61">
        <v>2.9285000000000001</v>
      </c>
      <c r="I252" s="68">
        <v>48</v>
      </c>
      <c r="J252" s="202">
        <f t="shared" si="7"/>
        <v>259.50462720000002</v>
      </c>
      <c r="K252" s="170">
        <v>324.38078400000001</v>
      </c>
      <c r="L252" s="36">
        <f t="shared" si="6"/>
        <v>0</v>
      </c>
    </row>
    <row r="253" spans="1:12">
      <c r="A253" s="23"/>
      <c r="C253" s="178"/>
      <c r="D253" s="2" t="s">
        <v>8043</v>
      </c>
      <c r="E253" s="2" t="s">
        <v>8043</v>
      </c>
      <c r="F253" s="168" t="s">
        <v>488</v>
      </c>
      <c r="G253" s="9"/>
      <c r="H253" s="9"/>
      <c r="I253" s="169"/>
      <c r="J253" s="227"/>
    </row>
    <row r="254" spans="1:12">
      <c r="A254" s="23"/>
      <c r="B254" s="167" t="s">
        <v>4784</v>
      </c>
      <c r="C254" s="178"/>
      <c r="D254" s="2" t="s">
        <v>8043</v>
      </c>
      <c r="E254" s="2" t="s">
        <v>8043</v>
      </c>
      <c r="F254" s="168" t="s">
        <v>488</v>
      </c>
      <c r="G254" s="9"/>
      <c r="H254" s="9"/>
      <c r="I254" s="169"/>
      <c r="J254" s="227"/>
    </row>
    <row r="255" spans="1:12">
      <c r="A255" s="23">
        <v>662492001271</v>
      </c>
      <c r="B255" s="179" t="s">
        <v>2725</v>
      </c>
      <c r="C255" s="22" t="s">
        <v>4786</v>
      </c>
      <c r="D255" s="2" t="s">
        <v>4785</v>
      </c>
      <c r="E255" s="2">
        <v>810002717</v>
      </c>
      <c r="F255" s="168">
        <v>4</v>
      </c>
      <c r="G255" s="9">
        <v>11.32</v>
      </c>
      <c r="H255" s="9">
        <v>2.3437000000000001</v>
      </c>
      <c r="I255" s="169">
        <v>120</v>
      </c>
      <c r="J255" s="227">
        <f t="shared" si="7"/>
        <v>36.370992035573572</v>
      </c>
      <c r="K255" s="170">
        <v>45.463740044466959</v>
      </c>
      <c r="L255" s="36">
        <f t="shared" si="6"/>
        <v>0</v>
      </c>
    </row>
    <row r="256" spans="1:12">
      <c r="A256" s="23">
        <v>662492001264</v>
      </c>
      <c r="B256" s="179" t="s">
        <v>2731</v>
      </c>
      <c r="C256" s="22" t="s">
        <v>4788</v>
      </c>
      <c r="D256" s="2" t="s">
        <v>4787</v>
      </c>
      <c r="E256" s="2">
        <v>810002718</v>
      </c>
      <c r="F256" s="168">
        <v>4</v>
      </c>
      <c r="G256" s="9">
        <v>14.86</v>
      </c>
      <c r="H256" s="9">
        <v>3.4687000000000001</v>
      </c>
      <c r="I256" s="169">
        <v>48</v>
      </c>
      <c r="J256" s="227">
        <f t="shared" si="7"/>
        <v>41.47458179543991</v>
      </c>
      <c r="K256" s="170">
        <v>51.843227244299882</v>
      </c>
      <c r="L256" s="36">
        <f t="shared" si="6"/>
        <v>0</v>
      </c>
    </row>
    <row r="257" spans="1:12">
      <c r="A257" s="23">
        <v>662492302408</v>
      </c>
      <c r="B257" s="179" t="s">
        <v>2734</v>
      </c>
      <c r="C257" s="22" t="s">
        <v>4790</v>
      </c>
      <c r="D257" s="2" t="s">
        <v>4789</v>
      </c>
      <c r="E257" s="2">
        <v>810002719</v>
      </c>
      <c r="F257" s="168">
        <v>4</v>
      </c>
      <c r="G257" s="9">
        <v>15.4</v>
      </c>
      <c r="H257" s="9">
        <v>3.4687000000000001</v>
      </c>
      <c r="I257" s="180">
        <v>48</v>
      </c>
      <c r="J257" s="227">
        <f t="shared" si="7"/>
        <v>41.47458179543991</v>
      </c>
      <c r="K257" s="170">
        <v>51.843227244299882</v>
      </c>
      <c r="L257" s="36">
        <f t="shared" si="6"/>
        <v>0</v>
      </c>
    </row>
    <row r="258" spans="1:12">
      <c r="A258" s="23">
        <v>662492001257</v>
      </c>
      <c r="B258" s="179" t="s">
        <v>2737</v>
      </c>
      <c r="C258" s="22" t="s">
        <v>4792</v>
      </c>
      <c r="D258" s="2" t="s">
        <v>4791</v>
      </c>
      <c r="E258" s="2">
        <v>810002720</v>
      </c>
      <c r="F258" s="168">
        <v>4</v>
      </c>
      <c r="G258" s="9">
        <v>19.96</v>
      </c>
      <c r="H258" s="9">
        <v>4.5937000000000001</v>
      </c>
      <c r="I258" s="169">
        <v>72</v>
      </c>
      <c r="J258" s="227">
        <f t="shared" si="7"/>
        <v>58.862246163421275</v>
      </c>
      <c r="K258" s="170">
        <v>73.577807704276594</v>
      </c>
      <c r="L258" s="36">
        <f t="shared" si="6"/>
        <v>0</v>
      </c>
    </row>
    <row r="259" spans="1:12">
      <c r="A259" s="23">
        <v>662492531204</v>
      </c>
      <c r="B259" s="179" t="s">
        <v>2740</v>
      </c>
      <c r="C259" s="22" t="s">
        <v>4794</v>
      </c>
      <c r="D259" s="2" t="s">
        <v>4793</v>
      </c>
      <c r="E259" s="2">
        <v>810002721</v>
      </c>
      <c r="F259" s="168">
        <v>4</v>
      </c>
      <c r="G259" s="9">
        <v>20.28</v>
      </c>
      <c r="H259" s="9">
        <v>4.5937000000000001</v>
      </c>
      <c r="I259" s="180">
        <v>72</v>
      </c>
      <c r="J259" s="227">
        <f t="shared" si="7"/>
        <v>58.862246163421275</v>
      </c>
      <c r="K259" s="170">
        <v>73.577807704276594</v>
      </c>
      <c r="L259" s="36">
        <f t="shared" si="6"/>
        <v>0</v>
      </c>
    </row>
    <row r="260" spans="1:12">
      <c r="A260" s="23">
        <v>662492001240</v>
      </c>
      <c r="B260" s="179" t="s">
        <v>2743</v>
      </c>
      <c r="C260" s="22" t="s">
        <v>4796</v>
      </c>
      <c r="D260" s="2" t="s">
        <v>4795</v>
      </c>
      <c r="E260" s="2">
        <v>810002722</v>
      </c>
      <c r="F260" s="168">
        <v>4</v>
      </c>
      <c r="G260" s="9">
        <v>28.24</v>
      </c>
      <c r="H260" s="9">
        <v>7.2291999999999996</v>
      </c>
      <c r="I260" s="169">
        <v>8</v>
      </c>
      <c r="J260" s="227">
        <f t="shared" si="7"/>
        <v>75.198798992770165</v>
      </c>
      <c r="K260" s="170">
        <v>93.998498740962702</v>
      </c>
      <c r="L260" s="36">
        <f t="shared" ref="L260:L291" si="8">IF($L$4="(net)",0,(K260*$L$4))</f>
        <v>0</v>
      </c>
    </row>
    <row r="261" spans="1:12">
      <c r="A261" s="23">
        <v>662492539606</v>
      </c>
      <c r="B261" s="179" t="s">
        <v>2746</v>
      </c>
      <c r="C261" s="22" t="s">
        <v>4798</v>
      </c>
      <c r="D261" s="2" t="s">
        <v>4797</v>
      </c>
      <c r="E261" s="2">
        <v>810002723</v>
      </c>
      <c r="F261" s="168">
        <v>4</v>
      </c>
      <c r="G261" s="9">
        <v>30.08</v>
      </c>
      <c r="H261" s="9">
        <v>7.2291999999999996</v>
      </c>
      <c r="I261" s="180">
        <v>8</v>
      </c>
      <c r="J261" s="227">
        <f t="shared" si="7"/>
        <v>75.194555072</v>
      </c>
      <c r="K261" s="170">
        <v>93.993193840000004</v>
      </c>
      <c r="L261" s="36">
        <f t="shared" si="8"/>
        <v>0</v>
      </c>
    </row>
    <row r="262" spans="1:12">
      <c r="A262" s="23">
        <v>662492001233</v>
      </c>
      <c r="B262" s="179" t="s">
        <v>1365</v>
      </c>
      <c r="C262" s="22" t="s">
        <v>4800</v>
      </c>
      <c r="D262" s="2" t="s">
        <v>4799</v>
      </c>
      <c r="E262" s="2">
        <v>810002724</v>
      </c>
      <c r="F262" s="168">
        <v>4</v>
      </c>
      <c r="G262" s="9">
        <v>40.619999999999997</v>
      </c>
      <c r="H262" s="9">
        <v>8.6738</v>
      </c>
      <c r="I262" s="169">
        <v>24</v>
      </c>
      <c r="J262" s="227">
        <f t="shared" si="7"/>
        <v>102.93294681933915</v>
      </c>
      <c r="K262" s="170">
        <v>128.66618352417393</v>
      </c>
      <c r="L262" s="36">
        <f t="shared" si="8"/>
        <v>0</v>
      </c>
    </row>
    <row r="263" spans="1:12">
      <c r="A263" s="23">
        <v>662492371800</v>
      </c>
      <c r="B263" s="179" t="s">
        <v>1368</v>
      </c>
      <c r="C263" s="22" t="s">
        <v>4802</v>
      </c>
      <c r="D263" s="2" t="s">
        <v>4801</v>
      </c>
      <c r="E263" s="2">
        <v>810002725</v>
      </c>
      <c r="F263" s="168">
        <v>4</v>
      </c>
      <c r="G263" s="9">
        <v>38</v>
      </c>
      <c r="H263" s="9">
        <v>8.6738</v>
      </c>
      <c r="I263" s="169">
        <v>24</v>
      </c>
      <c r="J263" s="227">
        <f t="shared" si="7"/>
        <v>102.93294681933915</v>
      </c>
      <c r="K263" s="170">
        <v>128.66618352417393</v>
      </c>
      <c r="L263" s="36">
        <f t="shared" si="8"/>
        <v>0</v>
      </c>
    </row>
    <row r="264" spans="1:12">
      <c r="A264" s="23">
        <v>662492001226</v>
      </c>
      <c r="B264" s="179" t="s">
        <v>1371</v>
      </c>
      <c r="C264" s="22" t="s">
        <v>4804</v>
      </c>
      <c r="D264" s="2" t="s">
        <v>4803</v>
      </c>
      <c r="E264" s="2">
        <v>810002726</v>
      </c>
      <c r="F264" s="168">
        <v>4</v>
      </c>
      <c r="G264" s="9">
        <v>46.52</v>
      </c>
      <c r="H264" s="9">
        <v>10.722200000000001</v>
      </c>
      <c r="I264" s="169">
        <v>24</v>
      </c>
      <c r="J264" s="227">
        <f t="shared" ref="J264:J291" si="9">K264*$J$4</f>
        <v>119.56077152083913</v>
      </c>
      <c r="K264" s="170">
        <v>149.45096440104891</v>
      </c>
      <c r="L264" s="36">
        <f t="shared" si="8"/>
        <v>0</v>
      </c>
    </row>
    <row r="265" spans="1:12">
      <c r="A265" s="23">
        <v>662492579206</v>
      </c>
      <c r="B265" s="179" t="s">
        <v>1374</v>
      </c>
      <c r="C265" s="22" t="s">
        <v>4806</v>
      </c>
      <c r="D265" s="2" t="s">
        <v>4805</v>
      </c>
      <c r="E265" s="2">
        <v>810002727</v>
      </c>
      <c r="F265" s="168">
        <v>4</v>
      </c>
      <c r="G265" s="9">
        <v>46.52</v>
      </c>
      <c r="H265" s="9">
        <v>10.722200000000001</v>
      </c>
      <c r="I265" s="79">
        <v>24</v>
      </c>
      <c r="J265" s="227">
        <f t="shared" si="9"/>
        <v>119.56077152083913</v>
      </c>
      <c r="K265" s="170">
        <v>149.45096440104891</v>
      </c>
      <c r="L265" s="36">
        <f t="shared" si="8"/>
        <v>0</v>
      </c>
    </row>
    <row r="266" spans="1:12">
      <c r="A266" s="23">
        <v>662492001288</v>
      </c>
      <c r="B266" s="179" t="s">
        <v>1377</v>
      </c>
      <c r="C266" s="22" t="s">
        <v>4808</v>
      </c>
      <c r="D266" s="2" t="s">
        <v>4807</v>
      </c>
      <c r="E266" s="2">
        <v>810002728</v>
      </c>
      <c r="F266" s="168">
        <v>4</v>
      </c>
      <c r="G266" s="9">
        <v>10.4</v>
      </c>
      <c r="H266" s="9">
        <v>2.3437000000000001</v>
      </c>
      <c r="I266" s="169">
        <v>120</v>
      </c>
      <c r="J266" s="227">
        <f t="shared" si="9"/>
        <v>41.385933834350425</v>
      </c>
      <c r="K266" s="170">
        <v>51.732417292938031</v>
      </c>
      <c r="L266" s="36">
        <f t="shared" si="8"/>
        <v>0</v>
      </c>
    </row>
    <row r="267" spans="1:12">
      <c r="A267" s="23">
        <v>662492001295</v>
      </c>
      <c r="B267" s="179" t="s">
        <v>1380</v>
      </c>
      <c r="C267" s="22" t="s">
        <v>4810</v>
      </c>
      <c r="D267" s="2" t="s">
        <v>4809</v>
      </c>
      <c r="E267" s="2">
        <v>810002729</v>
      </c>
      <c r="F267" s="168">
        <v>4</v>
      </c>
      <c r="G267" s="9">
        <v>14</v>
      </c>
      <c r="H267" s="9">
        <v>3.9018000000000002</v>
      </c>
      <c r="I267" s="169">
        <v>72</v>
      </c>
      <c r="J267" s="227">
        <f t="shared" si="9"/>
        <v>95.575166048911456</v>
      </c>
      <c r="K267" s="170">
        <v>119.46895756113932</v>
      </c>
      <c r="L267" s="36">
        <f t="shared" si="8"/>
        <v>0</v>
      </c>
    </row>
    <row r="268" spans="1:12">
      <c r="A268" s="23">
        <v>662492001301</v>
      </c>
      <c r="B268" s="179" t="s">
        <v>3703</v>
      </c>
      <c r="C268" s="22" t="s">
        <v>4812</v>
      </c>
      <c r="D268" s="2" t="s">
        <v>4811</v>
      </c>
      <c r="E268" s="2">
        <v>810002730</v>
      </c>
      <c r="F268" s="168">
        <v>4</v>
      </c>
      <c r="G268" s="9">
        <v>10.96</v>
      </c>
      <c r="H268" s="9">
        <v>3.0929000000000002</v>
      </c>
      <c r="I268" s="169">
        <v>72</v>
      </c>
      <c r="J268" s="227">
        <f t="shared" si="9"/>
        <v>60.508565440797547</v>
      </c>
      <c r="K268" s="170">
        <v>75.635706800996928</v>
      </c>
      <c r="L268" s="36">
        <f t="shared" si="8"/>
        <v>0</v>
      </c>
    </row>
    <row r="269" spans="1:12">
      <c r="A269" s="23">
        <v>662492001318</v>
      </c>
      <c r="B269" s="179" t="s">
        <v>1386</v>
      </c>
      <c r="C269" s="22" t="s">
        <v>4814</v>
      </c>
      <c r="D269" s="2" t="s">
        <v>4813</v>
      </c>
      <c r="E269" s="2">
        <v>810002731</v>
      </c>
      <c r="F269" s="168">
        <v>4</v>
      </c>
      <c r="G269" s="9">
        <v>14.72</v>
      </c>
      <c r="H269" s="9">
        <v>4.0434999999999999</v>
      </c>
      <c r="I269" s="169">
        <v>80</v>
      </c>
      <c r="J269" s="227">
        <f t="shared" si="9"/>
        <v>96.803573509722966</v>
      </c>
      <c r="K269" s="170">
        <v>121.0044668871537</v>
      </c>
      <c r="L269" s="36">
        <f t="shared" si="8"/>
        <v>0</v>
      </c>
    </row>
    <row r="270" spans="1:12">
      <c r="A270" s="23">
        <v>662492001325</v>
      </c>
      <c r="B270" s="179" t="s">
        <v>1389</v>
      </c>
      <c r="C270" s="22" t="s">
        <v>4848</v>
      </c>
      <c r="D270" s="2" t="s">
        <v>4847</v>
      </c>
      <c r="E270" s="2">
        <v>810002732</v>
      </c>
      <c r="F270" s="168">
        <v>4</v>
      </c>
      <c r="G270" s="9">
        <v>0.88</v>
      </c>
      <c r="H270" s="9">
        <v>0.26579999999999998</v>
      </c>
      <c r="I270" s="169">
        <v>720</v>
      </c>
      <c r="J270" s="227">
        <f t="shared" si="9"/>
        <v>12.993258296830948</v>
      </c>
      <c r="K270" s="170">
        <v>16.241572871038684</v>
      </c>
      <c r="L270" s="36">
        <f t="shared" si="8"/>
        <v>0</v>
      </c>
    </row>
    <row r="271" spans="1:12">
      <c r="A271" s="23">
        <v>662492001363</v>
      </c>
      <c r="B271" s="179" t="s">
        <v>1392</v>
      </c>
      <c r="C271" s="22" t="s">
        <v>4850</v>
      </c>
      <c r="D271" s="2" t="s">
        <v>4849</v>
      </c>
      <c r="E271" s="2">
        <v>810002733</v>
      </c>
      <c r="F271" s="168">
        <v>4</v>
      </c>
      <c r="G271" s="9">
        <v>3.96</v>
      </c>
      <c r="H271" s="9">
        <v>1.5468</v>
      </c>
      <c r="I271" s="169">
        <v>192</v>
      </c>
      <c r="J271" s="227">
        <f t="shared" si="9"/>
        <v>28.392675537519491</v>
      </c>
      <c r="K271" s="170">
        <v>35.490844421899361</v>
      </c>
      <c r="L271" s="36">
        <f t="shared" si="8"/>
        <v>0</v>
      </c>
    </row>
    <row r="272" spans="1:12">
      <c r="A272" s="182">
        <v>662492545409</v>
      </c>
      <c r="B272" s="179" t="s">
        <v>3543</v>
      </c>
      <c r="C272" s="22" t="s">
        <v>4852</v>
      </c>
      <c r="D272" s="2" t="s">
        <v>4851</v>
      </c>
      <c r="E272" s="2">
        <v>810002734</v>
      </c>
      <c r="F272" s="168">
        <v>4</v>
      </c>
      <c r="G272" s="9">
        <v>7.4</v>
      </c>
      <c r="H272" s="9">
        <v>1.2421</v>
      </c>
      <c r="I272" s="169">
        <v>216</v>
      </c>
      <c r="J272" s="227">
        <f t="shared" si="9"/>
        <v>92.531935641600015</v>
      </c>
      <c r="K272" s="170">
        <v>115.66491955200001</v>
      </c>
      <c r="L272" s="36">
        <f t="shared" si="8"/>
        <v>0</v>
      </c>
    </row>
    <row r="273" spans="1:12">
      <c r="A273" s="182">
        <v>662492650905</v>
      </c>
      <c r="B273" s="179" t="s">
        <v>4441</v>
      </c>
      <c r="C273" s="22" t="s">
        <v>4854</v>
      </c>
      <c r="D273" s="2" t="s">
        <v>4853</v>
      </c>
      <c r="E273" s="2">
        <v>810002735</v>
      </c>
      <c r="F273" s="168">
        <v>4</v>
      </c>
      <c r="G273" s="9">
        <v>6.4</v>
      </c>
      <c r="H273" s="9">
        <v>1.2421</v>
      </c>
      <c r="I273" s="169">
        <v>216</v>
      </c>
      <c r="J273" s="227">
        <f t="shared" si="9"/>
        <v>61.687957094400012</v>
      </c>
      <c r="K273" s="170">
        <v>77.10994636800001</v>
      </c>
      <c r="L273" s="36">
        <f t="shared" si="8"/>
        <v>0</v>
      </c>
    </row>
    <row r="274" spans="1:12" ht="27.75">
      <c r="A274" s="418">
        <v>662492320280</v>
      </c>
      <c r="B274" s="416" t="s">
        <v>7923</v>
      </c>
      <c r="C274" s="22"/>
      <c r="D274" s="2" t="s">
        <v>6269</v>
      </c>
      <c r="E274" s="2">
        <v>810007029</v>
      </c>
      <c r="F274" s="168">
        <v>4</v>
      </c>
      <c r="G274" s="9">
        <v>5</v>
      </c>
      <c r="H274" s="9">
        <v>1.5</v>
      </c>
      <c r="I274" s="169"/>
      <c r="J274" s="227"/>
      <c r="K274" s="535" t="s">
        <v>8030</v>
      </c>
      <c r="L274" s="36" t="e">
        <f t="shared" si="8"/>
        <v>#VALUE!</v>
      </c>
    </row>
    <row r="275" spans="1:12">
      <c r="A275" s="23">
        <v>662492003398</v>
      </c>
      <c r="B275" s="179" t="s">
        <v>4300</v>
      </c>
      <c r="C275" s="22" t="s">
        <v>4856</v>
      </c>
      <c r="D275" s="2" t="s">
        <v>4855</v>
      </c>
      <c r="E275" s="2">
        <v>810002736</v>
      </c>
      <c r="F275" s="168">
        <v>4</v>
      </c>
      <c r="G275" s="9">
        <v>3.68</v>
      </c>
      <c r="H275" s="9">
        <v>0.73099999999999998</v>
      </c>
      <c r="I275" s="169">
        <v>320</v>
      </c>
      <c r="J275" s="227">
        <f t="shared" si="9"/>
        <v>23.504373683156174</v>
      </c>
      <c r="K275" s="170">
        <v>29.380467103945218</v>
      </c>
      <c r="L275" s="36">
        <f t="shared" si="8"/>
        <v>0</v>
      </c>
    </row>
    <row r="276" spans="1:12" s="257" customFormat="1">
      <c r="A276" s="23">
        <v>662492003312</v>
      </c>
      <c r="B276" s="179" t="s">
        <v>4612</v>
      </c>
      <c r="C276" s="22" t="s">
        <v>4858</v>
      </c>
      <c r="D276" s="2" t="s">
        <v>4857</v>
      </c>
      <c r="E276" s="2">
        <v>810002737</v>
      </c>
      <c r="F276" s="168">
        <v>4</v>
      </c>
      <c r="G276" s="9">
        <v>8.92</v>
      </c>
      <c r="H276" s="9">
        <v>1.0284</v>
      </c>
      <c r="I276" s="169">
        <v>168</v>
      </c>
      <c r="J276" s="227">
        <f t="shared" si="9"/>
        <v>57.832459776000007</v>
      </c>
      <c r="K276" s="170">
        <v>72.290574720000009</v>
      </c>
      <c r="L276" s="36">
        <f t="shared" si="8"/>
        <v>0</v>
      </c>
    </row>
    <row r="277" spans="1:12">
      <c r="A277" s="23">
        <v>662492785089</v>
      </c>
      <c r="B277" s="179" t="s">
        <v>2563</v>
      </c>
      <c r="C277" s="22" t="s">
        <v>4860</v>
      </c>
      <c r="D277" s="2" t="s">
        <v>4859</v>
      </c>
      <c r="E277" s="2">
        <v>810002738</v>
      </c>
      <c r="F277" s="168">
        <v>8</v>
      </c>
      <c r="G277" s="9">
        <v>11.4</v>
      </c>
      <c r="H277" s="9">
        <v>1.2338</v>
      </c>
      <c r="I277" s="169">
        <v>576</v>
      </c>
      <c r="J277" s="227">
        <f t="shared" si="9"/>
        <v>18.109512051138651</v>
      </c>
      <c r="K277" s="170">
        <v>22.636890063923314</v>
      </c>
      <c r="L277" s="36">
        <f t="shared" si="8"/>
        <v>0</v>
      </c>
    </row>
    <row r="278" spans="1:12" s="257" customFormat="1">
      <c r="A278" s="23">
        <v>662492001219</v>
      </c>
      <c r="B278" s="179" t="s">
        <v>2320</v>
      </c>
      <c r="C278" s="22" t="s">
        <v>2322</v>
      </c>
      <c r="D278" s="2" t="s">
        <v>2321</v>
      </c>
      <c r="E278" s="2">
        <v>810002704</v>
      </c>
      <c r="F278" s="168">
        <v>4</v>
      </c>
      <c r="G278" s="9">
        <v>7.56</v>
      </c>
      <c r="H278" s="9">
        <v>1.4461999999999999</v>
      </c>
      <c r="I278" s="169">
        <v>144</v>
      </c>
      <c r="J278" s="227">
        <f t="shared" si="9"/>
        <v>250.60732569600009</v>
      </c>
      <c r="K278" s="170">
        <v>313.25915712000011</v>
      </c>
      <c r="L278" s="36">
        <f t="shared" si="8"/>
        <v>0</v>
      </c>
    </row>
    <row r="279" spans="1:12">
      <c r="A279" s="23">
        <v>662492001394</v>
      </c>
      <c r="B279" s="179" t="s">
        <v>4302</v>
      </c>
      <c r="C279" s="22" t="s">
        <v>4862</v>
      </c>
      <c r="D279" s="2" t="s">
        <v>4861</v>
      </c>
      <c r="E279" s="2">
        <v>810002739</v>
      </c>
      <c r="F279" s="168">
        <v>4</v>
      </c>
      <c r="G279" s="9">
        <v>9.16</v>
      </c>
      <c r="H279" s="9">
        <v>1.5948</v>
      </c>
      <c r="I279" s="169">
        <v>400</v>
      </c>
      <c r="J279" s="227">
        <f t="shared" si="9"/>
        <v>42.994261128402606</v>
      </c>
      <c r="K279" s="170">
        <v>53.742826410503255</v>
      </c>
      <c r="L279" s="36">
        <f t="shared" si="8"/>
        <v>0</v>
      </c>
    </row>
    <row r="280" spans="1:12">
      <c r="A280" s="23">
        <v>662492161401</v>
      </c>
      <c r="B280" s="56" t="s">
        <v>5093</v>
      </c>
      <c r="C280" s="22" t="s">
        <v>5094</v>
      </c>
      <c r="D280" s="2" t="s">
        <v>7827</v>
      </c>
      <c r="E280" s="2">
        <v>810002706</v>
      </c>
      <c r="F280" s="57">
        <v>1</v>
      </c>
      <c r="G280" s="58">
        <v>8.5</v>
      </c>
      <c r="H280" s="9">
        <v>1.6708000000000001</v>
      </c>
      <c r="I280" s="180">
        <v>45</v>
      </c>
      <c r="J280" s="227">
        <f t="shared" si="9"/>
        <v>125.81678477486888</v>
      </c>
      <c r="K280" s="170">
        <v>157.27098096858609</v>
      </c>
      <c r="L280" s="36">
        <f t="shared" si="8"/>
        <v>0</v>
      </c>
    </row>
    <row r="281" spans="1:12">
      <c r="A281" s="23">
        <v>662492001356</v>
      </c>
      <c r="B281" s="56" t="s">
        <v>4299</v>
      </c>
      <c r="C281" s="178" t="s">
        <v>4864</v>
      </c>
      <c r="D281" s="2" t="s">
        <v>4863</v>
      </c>
      <c r="E281" s="2">
        <v>810002740</v>
      </c>
      <c r="F281" s="168">
        <v>8</v>
      </c>
      <c r="G281" s="9">
        <v>4.72</v>
      </c>
      <c r="H281" s="9">
        <v>0.3342</v>
      </c>
      <c r="I281" s="169">
        <v>1008</v>
      </c>
      <c r="J281" s="227">
        <f t="shared" si="9"/>
        <v>11.169643097275728</v>
      </c>
      <c r="K281" s="170">
        <v>13.962053871594659</v>
      </c>
      <c r="L281" s="36">
        <f t="shared" si="8"/>
        <v>0</v>
      </c>
    </row>
    <row r="282" spans="1:12">
      <c r="A282" s="23">
        <v>662492001349</v>
      </c>
      <c r="B282" s="179" t="s">
        <v>4301</v>
      </c>
      <c r="C282" s="22" t="s">
        <v>4866</v>
      </c>
      <c r="D282" s="2" t="s">
        <v>4865</v>
      </c>
      <c r="E282" s="2">
        <v>810002741</v>
      </c>
      <c r="F282" s="168">
        <v>4</v>
      </c>
      <c r="G282" s="9">
        <v>12.84</v>
      </c>
      <c r="H282" s="9">
        <v>2.5590000000000002</v>
      </c>
      <c r="I282" s="169">
        <v>400</v>
      </c>
      <c r="J282" s="227">
        <f t="shared" si="9"/>
        <v>46.17292373318287</v>
      </c>
      <c r="K282" s="170">
        <v>57.71615466647858</v>
      </c>
      <c r="L282" s="36">
        <f t="shared" si="8"/>
        <v>0</v>
      </c>
    </row>
    <row r="283" spans="1:12">
      <c r="A283" s="23">
        <v>662492003855</v>
      </c>
      <c r="B283" s="179" t="s">
        <v>2580</v>
      </c>
      <c r="C283" s="22" t="s">
        <v>1745</v>
      </c>
      <c r="D283" s="2" t="s">
        <v>1744</v>
      </c>
      <c r="E283" s="2">
        <v>810002742</v>
      </c>
      <c r="F283" s="168">
        <v>4</v>
      </c>
      <c r="G283" s="9">
        <v>17.399999999999999</v>
      </c>
      <c r="H283" s="58" t="s">
        <v>490</v>
      </c>
      <c r="I283" s="180">
        <v>100</v>
      </c>
      <c r="J283" s="227">
        <f t="shared" si="9"/>
        <v>92.852407244019972</v>
      </c>
      <c r="K283" s="170">
        <v>116.06550905502496</v>
      </c>
      <c r="L283" s="36">
        <f t="shared" si="8"/>
        <v>0</v>
      </c>
    </row>
    <row r="284" spans="1:12">
      <c r="A284" s="23">
        <v>662492001400</v>
      </c>
      <c r="B284" s="179" t="s">
        <v>2583</v>
      </c>
      <c r="C284" s="22" t="s">
        <v>1747</v>
      </c>
      <c r="D284" s="2" t="s">
        <v>1746</v>
      </c>
      <c r="E284" s="2">
        <v>810002743</v>
      </c>
      <c r="F284" s="168">
        <v>4</v>
      </c>
      <c r="G284" s="9">
        <v>16.16</v>
      </c>
      <c r="H284" s="9">
        <v>3.4220000000000002</v>
      </c>
      <c r="I284" s="169">
        <v>240</v>
      </c>
      <c r="J284" s="227">
        <f t="shared" si="9"/>
        <v>63.269316229013072</v>
      </c>
      <c r="K284" s="170">
        <v>79.086645286266332</v>
      </c>
      <c r="L284" s="36">
        <f t="shared" si="8"/>
        <v>0</v>
      </c>
    </row>
    <row r="285" spans="1:12" s="317" customFormat="1">
      <c r="A285" s="23">
        <v>662492472903</v>
      </c>
      <c r="B285" s="179" t="s">
        <v>2592</v>
      </c>
      <c r="C285" s="22" t="s">
        <v>1749</v>
      </c>
      <c r="D285" s="2" t="s">
        <v>1748</v>
      </c>
      <c r="E285" s="2">
        <v>810002744</v>
      </c>
      <c r="F285" s="168">
        <v>4</v>
      </c>
      <c r="G285" s="9">
        <v>7.6</v>
      </c>
      <c r="H285" s="58">
        <v>5.4074</v>
      </c>
      <c r="I285" s="169">
        <v>48</v>
      </c>
      <c r="J285" s="227">
        <f t="shared" si="9"/>
        <v>50.833273687601782</v>
      </c>
      <c r="K285" s="170">
        <v>63.541592109502226</v>
      </c>
      <c r="L285" s="36">
        <f t="shared" si="8"/>
        <v>0</v>
      </c>
    </row>
    <row r="286" spans="1:12" s="317" customFormat="1">
      <c r="A286" s="23">
        <v>662492001332</v>
      </c>
      <c r="B286" s="179" t="s">
        <v>2595</v>
      </c>
      <c r="C286" s="22" t="s">
        <v>1751</v>
      </c>
      <c r="D286" s="2" t="s">
        <v>1750</v>
      </c>
      <c r="E286" s="2">
        <v>810002745</v>
      </c>
      <c r="F286" s="168">
        <v>4</v>
      </c>
      <c r="G286" s="9">
        <v>9.6</v>
      </c>
      <c r="H286" s="9">
        <v>5.1215000000000002</v>
      </c>
      <c r="I286" s="169">
        <v>72</v>
      </c>
      <c r="J286" s="227">
        <f t="shared" si="9"/>
        <v>64.940963495272044</v>
      </c>
      <c r="K286" s="170">
        <v>81.176204369090044</v>
      </c>
      <c r="L286" s="36">
        <f t="shared" si="8"/>
        <v>0</v>
      </c>
    </row>
    <row r="287" spans="1:12" s="317" customFormat="1">
      <c r="A287" s="87">
        <v>662492005064</v>
      </c>
      <c r="B287" s="264" t="s">
        <v>6232</v>
      </c>
      <c r="C287" s="318" t="s">
        <v>367</v>
      </c>
      <c r="D287" s="2" t="s">
        <v>366</v>
      </c>
      <c r="E287" s="2">
        <v>810002746</v>
      </c>
      <c r="F287" s="144">
        <v>1</v>
      </c>
      <c r="G287" s="554">
        <v>3.88</v>
      </c>
      <c r="H287" s="61">
        <v>4.0434999999999999</v>
      </c>
      <c r="I287" s="79">
        <v>80</v>
      </c>
      <c r="J287" s="202">
        <f t="shared" si="9"/>
        <v>222.43253759999999</v>
      </c>
      <c r="K287" s="170">
        <v>278.04067199999997</v>
      </c>
      <c r="L287" s="36">
        <f t="shared" si="8"/>
        <v>0</v>
      </c>
    </row>
    <row r="288" spans="1:12" s="317" customFormat="1">
      <c r="A288" s="87">
        <v>662492005057</v>
      </c>
      <c r="B288" s="264" t="s">
        <v>6233</v>
      </c>
      <c r="C288" s="318" t="s">
        <v>369</v>
      </c>
      <c r="D288" s="2" t="s">
        <v>368</v>
      </c>
      <c r="E288" s="2">
        <v>810002747</v>
      </c>
      <c r="F288" s="144">
        <v>4</v>
      </c>
      <c r="G288" s="554">
        <v>16.96</v>
      </c>
      <c r="H288" s="61">
        <v>4.0434999999999999</v>
      </c>
      <c r="I288" s="68">
        <v>80</v>
      </c>
      <c r="J288" s="202">
        <f t="shared" si="9"/>
        <v>259.50462720000002</v>
      </c>
      <c r="K288" s="170">
        <v>324.38078400000001</v>
      </c>
      <c r="L288" s="36">
        <f t="shared" si="8"/>
        <v>0</v>
      </c>
    </row>
    <row r="289" spans="1:12" s="317" customFormat="1">
      <c r="A289" s="87">
        <v>662492005040</v>
      </c>
      <c r="B289" s="264" t="s">
        <v>6234</v>
      </c>
      <c r="C289" s="318" t="s">
        <v>371</v>
      </c>
      <c r="D289" s="2" t="s">
        <v>370</v>
      </c>
      <c r="E289" s="2">
        <v>810002748</v>
      </c>
      <c r="F289" s="144">
        <v>4</v>
      </c>
      <c r="G289" s="554">
        <v>15.56</v>
      </c>
      <c r="H289" s="61">
        <v>4.0434999999999999</v>
      </c>
      <c r="I289" s="68">
        <v>72</v>
      </c>
      <c r="J289" s="202">
        <f t="shared" si="9"/>
        <v>211.31091072000004</v>
      </c>
      <c r="K289" s="170">
        <v>264.13863840000005</v>
      </c>
      <c r="L289" s="36">
        <f t="shared" si="8"/>
        <v>0</v>
      </c>
    </row>
    <row r="290" spans="1:12">
      <c r="A290" s="87">
        <v>662492005033</v>
      </c>
      <c r="B290" s="264" t="s">
        <v>6235</v>
      </c>
      <c r="C290" s="318" t="s">
        <v>373</v>
      </c>
      <c r="D290" s="2" t="s">
        <v>372</v>
      </c>
      <c r="E290" s="2">
        <v>810002749</v>
      </c>
      <c r="F290" s="144">
        <v>4</v>
      </c>
      <c r="G290" s="554">
        <v>13.36</v>
      </c>
      <c r="H290" s="61">
        <v>4.0434999999999999</v>
      </c>
      <c r="I290" s="68">
        <v>80</v>
      </c>
      <c r="J290" s="202">
        <f t="shared" si="9"/>
        <v>222.43253759999999</v>
      </c>
      <c r="K290" s="170">
        <v>278.04067199999997</v>
      </c>
      <c r="L290" s="36">
        <f t="shared" si="8"/>
        <v>0</v>
      </c>
    </row>
    <row r="291" spans="1:12">
      <c r="A291" s="87">
        <v>662492005026</v>
      </c>
      <c r="B291" s="264" t="s">
        <v>6236</v>
      </c>
      <c r="C291" s="318" t="s">
        <v>375</v>
      </c>
      <c r="D291" s="2" t="s">
        <v>374</v>
      </c>
      <c r="E291" s="2">
        <v>810002750</v>
      </c>
      <c r="F291" s="144">
        <v>4</v>
      </c>
      <c r="G291" s="554">
        <v>13.44</v>
      </c>
      <c r="H291" s="61">
        <v>4.0434999999999999</v>
      </c>
      <c r="I291" s="68">
        <v>80</v>
      </c>
      <c r="J291" s="202">
        <f t="shared" si="9"/>
        <v>203.89649280000003</v>
      </c>
      <c r="K291" s="170">
        <v>254.87061600000001</v>
      </c>
      <c r="L291" s="36">
        <f t="shared" si="8"/>
        <v>0</v>
      </c>
    </row>
    <row r="292" spans="1:12">
      <c r="A292" s="23"/>
      <c r="B292" s="179"/>
      <c r="C292" s="178"/>
      <c r="D292" s="178"/>
      <c r="E292" s="178"/>
      <c r="F292" s="168"/>
      <c r="G292" s="9"/>
      <c r="H292" s="9"/>
      <c r="I292" s="169"/>
      <c r="J292" s="227"/>
    </row>
    <row r="293" spans="1:12">
      <c r="A293" s="870" t="s">
        <v>1752</v>
      </c>
      <c r="B293" s="870"/>
    </row>
  </sheetData>
  <autoFilter ref="I1:I293" xr:uid="{00000000-0009-0000-0000-00001C000000}"/>
  <mergeCells count="3">
    <mergeCell ref="A1:K1"/>
    <mergeCell ref="B5:C5"/>
    <mergeCell ref="A293:B293"/>
  </mergeCells>
  <phoneticPr fontId="7" type="noConversion"/>
  <pageMargins left="0.75" right="0.75" top="1" bottom="1" header="0.5" footer="0.5"/>
  <pageSetup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6"/>
  <dimension ref="A1:R155"/>
  <sheetViews>
    <sheetView workbookViewId="0">
      <selection activeCell="L4" sqref="L4"/>
    </sheetView>
  </sheetViews>
  <sheetFormatPr defaultRowHeight="15"/>
  <cols>
    <col min="1" max="1" width="9.109375" style="43" bestFit="1" customWidth="1"/>
    <col min="2" max="2" width="19.88671875" style="4" bestFit="1" customWidth="1"/>
    <col min="3" max="3" width="8" style="24" customWidth="1"/>
    <col min="4" max="4" width="6.44140625" style="24" bestFit="1" customWidth="1"/>
    <col min="5" max="5" width="6.77734375" style="24" bestFit="1" customWidth="1"/>
    <col min="6" max="6" width="3.33203125" style="2" bestFit="1" customWidth="1"/>
    <col min="7" max="7" width="3.77734375" style="3" bestFit="1" customWidth="1"/>
    <col min="8" max="8" width="4" style="3" bestFit="1" customWidth="1"/>
    <col min="9" max="9" width="3.21875" style="68" bestFit="1" customWidth="1"/>
    <col min="10" max="10" width="6.109375" style="202" bestFit="1" customWidth="1"/>
    <col min="11" max="11" width="6.88671875" style="145" bestFit="1" customWidth="1"/>
    <col min="12" max="12" width="8.88671875" style="36" customWidth="1"/>
  </cols>
  <sheetData>
    <row r="1" spans="1:18" ht="18">
      <c r="A1" s="884" t="s">
        <v>1787</v>
      </c>
      <c r="B1" s="879"/>
      <c r="C1" s="879"/>
      <c r="D1" s="879"/>
      <c r="E1" s="879"/>
      <c r="F1" s="879"/>
      <c r="G1" s="879"/>
      <c r="H1" s="879"/>
      <c r="I1" s="879"/>
      <c r="J1" s="879"/>
      <c r="K1" s="879"/>
    </row>
    <row r="2" spans="1:18" ht="18">
      <c r="A2" s="626"/>
      <c r="B2" s="627"/>
      <c r="C2" s="627"/>
      <c r="D2" s="627"/>
      <c r="E2" s="627"/>
      <c r="F2" s="627"/>
      <c r="G2" s="627"/>
      <c r="H2" s="627"/>
      <c r="I2" s="627"/>
      <c r="J2" s="627"/>
      <c r="K2" s="627"/>
    </row>
    <row r="3" spans="1:18">
      <c r="A3" s="887" t="s">
        <v>1788</v>
      </c>
      <c r="B3" s="888"/>
      <c r="C3" s="888"/>
      <c r="D3" s="888"/>
      <c r="E3" s="888"/>
      <c r="F3" s="888"/>
      <c r="G3" s="888"/>
      <c r="H3" s="888"/>
      <c r="I3" s="888"/>
      <c r="J3" s="888"/>
      <c r="K3" s="888"/>
      <c r="L3" s="571" t="s">
        <v>8041</v>
      </c>
    </row>
    <row r="4" spans="1:18" ht="45.75" thickBot="1">
      <c r="A4" s="156" t="s">
        <v>1073</v>
      </c>
      <c r="B4" s="157" t="s">
        <v>489</v>
      </c>
      <c r="C4" s="536" t="s">
        <v>8255</v>
      </c>
      <c r="D4" s="536" t="s">
        <v>8038</v>
      </c>
      <c r="E4" s="536" t="s">
        <v>8253</v>
      </c>
      <c r="F4" s="183" t="s">
        <v>1074</v>
      </c>
      <c r="G4" s="158" t="s">
        <v>1075</v>
      </c>
      <c r="H4" s="159" t="s">
        <v>1076</v>
      </c>
      <c r="I4" s="160" t="s">
        <v>3069</v>
      </c>
      <c r="J4" s="226" t="s">
        <v>1840</v>
      </c>
      <c r="K4" s="566" t="s">
        <v>12523</v>
      </c>
      <c r="L4" s="551"/>
    </row>
    <row r="5" spans="1:18" ht="15.75" thickTop="1">
      <c r="A5" s="161"/>
      <c r="B5" s="162"/>
      <c r="C5" s="151"/>
      <c r="D5" s="151"/>
      <c r="E5" s="151"/>
      <c r="F5" s="184"/>
      <c r="G5" s="153"/>
      <c r="H5" s="185"/>
      <c r="I5" s="164"/>
      <c r="J5" s="165">
        <v>0.8</v>
      </c>
      <c r="K5" s="186"/>
    </row>
    <row r="6" spans="1:18">
      <c r="A6" s="23"/>
      <c r="B6" s="187" t="s">
        <v>1789</v>
      </c>
      <c r="C6" s="151"/>
      <c r="D6" s="151"/>
      <c r="E6" s="151"/>
      <c r="F6" s="57" t="s">
        <v>488</v>
      </c>
      <c r="G6" s="9"/>
      <c r="H6" s="9"/>
      <c r="I6" s="169"/>
      <c r="J6" s="227"/>
    </row>
    <row r="7" spans="1:18">
      <c r="A7" s="23">
        <v>662492276501</v>
      </c>
      <c r="B7" s="179" t="s">
        <v>2731</v>
      </c>
      <c r="C7" s="22" t="s">
        <v>1791</v>
      </c>
      <c r="D7" s="2" t="s">
        <v>1790</v>
      </c>
      <c r="E7" s="2">
        <v>810002751</v>
      </c>
      <c r="F7" s="57">
        <v>1</v>
      </c>
      <c r="G7" s="9">
        <v>5.4</v>
      </c>
      <c r="H7" s="9">
        <v>1.764</v>
      </c>
      <c r="I7" s="169">
        <v>32</v>
      </c>
      <c r="J7" s="227">
        <f>K7*$J$5</f>
        <v>105.17447383545912</v>
      </c>
      <c r="K7" s="145">
        <v>131.4680922943239</v>
      </c>
      <c r="L7" s="36">
        <f>IF($L$4="(net)",0,(K7*$L$4))</f>
        <v>0</v>
      </c>
    </row>
    <row r="8" spans="1:18">
      <c r="A8" s="23">
        <v>662492704660</v>
      </c>
      <c r="B8" s="179" t="s">
        <v>2734</v>
      </c>
      <c r="C8" s="22" t="s">
        <v>3662</v>
      </c>
      <c r="D8" s="2" t="s">
        <v>3661</v>
      </c>
      <c r="E8" s="2">
        <v>810002752</v>
      </c>
      <c r="F8" s="57">
        <v>1</v>
      </c>
      <c r="G8" s="9">
        <v>5.4</v>
      </c>
      <c r="H8" s="9">
        <v>1.764</v>
      </c>
      <c r="I8" s="169">
        <v>32</v>
      </c>
      <c r="J8" s="227">
        <f t="shared" ref="J8:J71" si="0">K8*$J$5</f>
        <v>105.17447383545912</v>
      </c>
      <c r="K8" s="145">
        <v>131.4680922943239</v>
      </c>
      <c r="L8" s="36">
        <f t="shared" ref="L8:L71" si="1">IF($L$4="(net)",0,(K8*$L$4))</f>
        <v>0</v>
      </c>
    </row>
    <row r="9" spans="1:18">
      <c r="A9" s="23">
        <v>662492682203</v>
      </c>
      <c r="B9" s="179" t="s">
        <v>2743</v>
      </c>
      <c r="C9" s="22" t="s">
        <v>3664</v>
      </c>
      <c r="D9" s="2" t="s">
        <v>3663</v>
      </c>
      <c r="E9" s="2">
        <v>810002753</v>
      </c>
      <c r="F9" s="57">
        <v>1</v>
      </c>
      <c r="G9" s="9">
        <v>11.3</v>
      </c>
      <c r="H9" s="9">
        <v>3.6459999999999999</v>
      </c>
      <c r="I9" s="169">
        <v>24</v>
      </c>
      <c r="J9" s="227">
        <f t="shared" si="0"/>
        <v>148.86525465813628</v>
      </c>
      <c r="K9" s="145">
        <v>186.08156832267034</v>
      </c>
      <c r="L9" s="36">
        <f t="shared" si="1"/>
        <v>0</v>
      </c>
    </row>
    <row r="10" spans="1:18">
      <c r="A10" s="23">
        <v>662492417393</v>
      </c>
      <c r="B10" s="179" t="s">
        <v>2746</v>
      </c>
      <c r="C10" s="22" t="s">
        <v>3666</v>
      </c>
      <c r="D10" s="2" t="s">
        <v>3665</v>
      </c>
      <c r="E10" s="2">
        <v>810002754</v>
      </c>
      <c r="F10" s="57">
        <v>1</v>
      </c>
      <c r="G10" s="9">
        <v>11.3</v>
      </c>
      <c r="H10" s="9">
        <v>3.6459999999999999</v>
      </c>
      <c r="I10" s="180" t="s">
        <v>490</v>
      </c>
      <c r="J10" s="227">
        <f t="shared" si="0"/>
        <v>148.86525465813628</v>
      </c>
      <c r="K10" s="145">
        <v>186.08156832267034</v>
      </c>
      <c r="L10" s="36">
        <f t="shared" si="1"/>
        <v>0</v>
      </c>
    </row>
    <row r="11" spans="1:18">
      <c r="A11" s="23">
        <v>662492650806</v>
      </c>
      <c r="B11" s="56" t="s">
        <v>3667</v>
      </c>
      <c r="C11" s="22" t="s">
        <v>3669</v>
      </c>
      <c r="D11" s="2" t="s">
        <v>3668</v>
      </c>
      <c r="E11" s="2">
        <v>810002755</v>
      </c>
      <c r="F11" s="57">
        <v>1</v>
      </c>
      <c r="G11" s="9">
        <v>4.2</v>
      </c>
      <c r="H11" s="9">
        <v>0.95699999999999996</v>
      </c>
      <c r="I11" s="169">
        <v>32</v>
      </c>
      <c r="J11" s="227">
        <f t="shared" si="0"/>
        <v>109.88547976764342</v>
      </c>
      <c r="K11" s="145">
        <v>137.35684970955427</v>
      </c>
      <c r="L11" s="36">
        <f t="shared" si="1"/>
        <v>0</v>
      </c>
    </row>
    <row r="12" spans="1:18">
      <c r="A12" s="23">
        <v>662492164402</v>
      </c>
      <c r="B12" s="179" t="s">
        <v>1380</v>
      </c>
      <c r="C12" s="22" t="s">
        <v>3671</v>
      </c>
      <c r="D12" s="2" t="s">
        <v>3670</v>
      </c>
      <c r="E12" s="2">
        <v>810002756</v>
      </c>
      <c r="F12" s="57">
        <v>1</v>
      </c>
      <c r="G12" s="9">
        <v>5.5</v>
      </c>
      <c r="H12" s="9">
        <v>2.1467999999999998</v>
      </c>
      <c r="I12" s="169">
        <v>18</v>
      </c>
      <c r="J12" s="227">
        <f t="shared" si="0"/>
        <v>162.9349524824824</v>
      </c>
      <c r="K12" s="145">
        <v>203.66869060310299</v>
      </c>
      <c r="L12" s="36">
        <f t="shared" si="1"/>
        <v>0</v>
      </c>
      <c r="R12" s="781"/>
    </row>
    <row r="13" spans="1:18">
      <c r="A13" s="23">
        <v>662492279403</v>
      </c>
      <c r="B13" s="179" t="s">
        <v>3703</v>
      </c>
      <c r="C13" s="22" t="s">
        <v>3673</v>
      </c>
      <c r="D13" s="2" t="s">
        <v>3672</v>
      </c>
      <c r="E13" s="2">
        <v>810002757</v>
      </c>
      <c r="F13" s="57">
        <v>1</v>
      </c>
      <c r="G13" s="9">
        <v>3.4</v>
      </c>
      <c r="H13" s="9">
        <v>1.6708000000000001</v>
      </c>
      <c r="I13" s="169">
        <v>45</v>
      </c>
      <c r="J13" s="227">
        <f t="shared" si="0"/>
        <v>144.23023269260005</v>
      </c>
      <c r="K13" s="145">
        <v>180.28779086575005</v>
      </c>
      <c r="L13" s="36">
        <f t="shared" si="1"/>
        <v>0</v>
      </c>
    </row>
    <row r="14" spans="1:18">
      <c r="A14" s="23">
        <v>662492719602</v>
      </c>
      <c r="B14" s="179" t="s">
        <v>1386</v>
      </c>
      <c r="C14" s="22" t="s">
        <v>3675</v>
      </c>
      <c r="D14" s="2" t="s">
        <v>3674</v>
      </c>
      <c r="E14" s="2">
        <v>810002758</v>
      </c>
      <c r="F14" s="57">
        <v>1</v>
      </c>
      <c r="G14" s="9">
        <v>7.1</v>
      </c>
      <c r="H14" s="9">
        <v>2.2258</v>
      </c>
      <c r="I14" s="169">
        <v>20</v>
      </c>
      <c r="J14" s="227">
        <f t="shared" si="0"/>
        <v>253.17857687158323</v>
      </c>
      <c r="K14" s="145">
        <v>316.47322108947901</v>
      </c>
      <c r="L14" s="36">
        <f t="shared" si="1"/>
        <v>0</v>
      </c>
    </row>
    <row r="15" spans="1:18">
      <c r="A15" s="23">
        <v>662492377802</v>
      </c>
      <c r="B15" s="179" t="s">
        <v>1389</v>
      </c>
      <c r="C15" s="22" t="s">
        <v>3677</v>
      </c>
      <c r="D15" s="2" t="s">
        <v>3676</v>
      </c>
      <c r="E15" s="2">
        <v>810002759</v>
      </c>
      <c r="F15" s="57">
        <v>1</v>
      </c>
      <c r="G15" s="9">
        <v>0.6</v>
      </c>
      <c r="H15" s="9">
        <v>0.57289999999999996</v>
      </c>
      <c r="I15" s="169">
        <v>100</v>
      </c>
      <c r="J15" s="227">
        <f t="shared" si="0"/>
        <v>23.415725722066689</v>
      </c>
      <c r="K15" s="145">
        <v>29.26965715258336</v>
      </c>
      <c r="L15" s="36">
        <f t="shared" si="1"/>
        <v>0</v>
      </c>
    </row>
    <row r="16" spans="1:18">
      <c r="A16" s="23">
        <v>662492446706</v>
      </c>
      <c r="B16" s="179" t="s">
        <v>1392</v>
      </c>
      <c r="C16" s="22" t="s">
        <v>3679</v>
      </c>
      <c r="D16" s="2" t="s">
        <v>3678</v>
      </c>
      <c r="E16" s="2">
        <v>810002760</v>
      </c>
      <c r="F16" s="57">
        <v>1</v>
      </c>
      <c r="G16" s="9">
        <v>2.44</v>
      </c>
      <c r="H16" s="9">
        <v>0.93149999999999999</v>
      </c>
      <c r="I16" s="169">
        <v>60</v>
      </c>
      <c r="J16" s="227">
        <f t="shared" si="0"/>
        <v>65.543454412800017</v>
      </c>
      <c r="K16" s="145">
        <v>81.929318016000011</v>
      </c>
      <c r="L16" s="36">
        <f t="shared" si="1"/>
        <v>0</v>
      </c>
    </row>
    <row r="17" spans="1:12" s="257" customFormat="1" ht="44.45" customHeight="1">
      <c r="A17" s="387">
        <v>662492008683</v>
      </c>
      <c r="B17" s="853" t="s">
        <v>2472</v>
      </c>
      <c r="C17" s="547" t="s">
        <v>2284</v>
      </c>
      <c r="D17" s="240" t="s">
        <v>6981</v>
      </c>
      <c r="E17" s="240">
        <v>810000590</v>
      </c>
      <c r="F17" s="240">
        <v>2</v>
      </c>
      <c r="G17" s="271">
        <v>4.0599999999999996</v>
      </c>
      <c r="H17" s="271">
        <v>1.093</v>
      </c>
      <c r="I17" s="291">
        <v>120</v>
      </c>
      <c r="J17" s="854" t="e">
        <f t="shared" si="0"/>
        <v>#VALUE!</v>
      </c>
      <c r="K17" s="855" t="s">
        <v>10983</v>
      </c>
      <c r="L17" s="549" t="e">
        <f t="shared" si="1"/>
        <v>#VALUE!</v>
      </c>
    </row>
    <row r="18" spans="1:12">
      <c r="A18" s="23">
        <v>662492605400</v>
      </c>
      <c r="B18" s="179" t="s">
        <v>4612</v>
      </c>
      <c r="C18" s="22" t="s">
        <v>3681</v>
      </c>
      <c r="D18" s="2" t="s">
        <v>3680</v>
      </c>
      <c r="E18" s="2">
        <v>810002761</v>
      </c>
      <c r="F18" s="57">
        <v>1</v>
      </c>
      <c r="G18" s="9">
        <v>4.1399999999999997</v>
      </c>
      <c r="H18" s="9">
        <v>0.57289999999999996</v>
      </c>
      <c r="I18" s="169">
        <v>100</v>
      </c>
      <c r="J18" s="227">
        <f t="shared" si="0"/>
        <v>134.94240614400002</v>
      </c>
      <c r="K18" s="145">
        <v>168.67800768000001</v>
      </c>
      <c r="L18" s="36">
        <f t="shared" si="1"/>
        <v>0</v>
      </c>
    </row>
    <row r="19" spans="1:12">
      <c r="A19" s="23">
        <v>662492617267</v>
      </c>
      <c r="B19" s="179" t="s">
        <v>2563</v>
      </c>
      <c r="C19" s="22" t="s">
        <v>3683</v>
      </c>
      <c r="D19" s="2" t="s">
        <v>3682</v>
      </c>
      <c r="E19" s="2">
        <v>810002762</v>
      </c>
      <c r="F19" s="57">
        <v>1</v>
      </c>
      <c r="G19" s="9">
        <v>1.48</v>
      </c>
      <c r="H19" s="9">
        <v>0.57289999999999996</v>
      </c>
      <c r="I19" s="169">
        <v>100</v>
      </c>
      <c r="J19" s="227">
        <f t="shared" si="0"/>
        <v>52.657611275243532</v>
      </c>
      <c r="K19" s="145">
        <v>65.82201409405441</v>
      </c>
      <c r="L19" s="36">
        <f t="shared" si="1"/>
        <v>0</v>
      </c>
    </row>
    <row r="20" spans="1:12">
      <c r="A20" s="23">
        <v>662492704608</v>
      </c>
      <c r="B20" s="179" t="s">
        <v>4299</v>
      </c>
      <c r="C20" s="22" t="s">
        <v>3685</v>
      </c>
      <c r="D20" s="2" t="s">
        <v>3684</v>
      </c>
      <c r="E20" s="2">
        <v>810002763</v>
      </c>
      <c r="F20" s="57">
        <v>1</v>
      </c>
      <c r="G20" s="9">
        <v>1.5</v>
      </c>
      <c r="H20" s="9">
        <v>0.35809999999999997</v>
      </c>
      <c r="I20" s="169">
        <v>116</v>
      </c>
      <c r="J20" s="227">
        <f t="shared" si="0"/>
        <v>15.880649029460049</v>
      </c>
      <c r="K20" s="145">
        <v>19.85081128682506</v>
      </c>
      <c r="L20" s="36">
        <f t="shared" si="1"/>
        <v>0</v>
      </c>
    </row>
    <row r="21" spans="1:12">
      <c r="A21" s="23">
        <v>662492345603</v>
      </c>
      <c r="B21" s="179" t="s">
        <v>4301</v>
      </c>
      <c r="C21" s="22" t="s">
        <v>3687</v>
      </c>
      <c r="D21" s="2" t="s">
        <v>3686</v>
      </c>
      <c r="E21" s="2">
        <v>810002764</v>
      </c>
      <c r="F21" s="57">
        <v>1</v>
      </c>
      <c r="G21" s="9">
        <v>3</v>
      </c>
      <c r="H21" s="9">
        <v>3.0310000000000001</v>
      </c>
      <c r="I21" s="180">
        <v>100</v>
      </c>
      <c r="J21" s="227">
        <f t="shared" si="0"/>
        <v>60.002005663143315</v>
      </c>
      <c r="K21" s="145">
        <v>75.002507078929142</v>
      </c>
      <c r="L21" s="36">
        <f t="shared" si="1"/>
        <v>0</v>
      </c>
    </row>
    <row r="22" spans="1:12">
      <c r="A22" s="23">
        <v>662492342503</v>
      </c>
      <c r="B22" s="179" t="s">
        <v>2583</v>
      </c>
      <c r="C22" s="22" t="s">
        <v>3689</v>
      </c>
      <c r="D22" s="2" t="s">
        <v>3688</v>
      </c>
      <c r="E22" s="2">
        <v>810002765</v>
      </c>
      <c r="F22" s="57">
        <v>1</v>
      </c>
      <c r="G22" s="9">
        <v>6.48</v>
      </c>
      <c r="H22" s="9">
        <v>7.3239999999999998</v>
      </c>
      <c r="I22" s="180">
        <v>100</v>
      </c>
      <c r="J22" s="227">
        <f t="shared" si="0"/>
        <v>84.316874990546253</v>
      </c>
      <c r="K22" s="145">
        <v>105.39609373818281</v>
      </c>
      <c r="L22" s="36">
        <f t="shared" si="1"/>
        <v>0</v>
      </c>
    </row>
    <row r="23" spans="1:12">
      <c r="A23" s="23">
        <v>662492606001</v>
      </c>
      <c r="B23" s="179" t="s">
        <v>3690</v>
      </c>
      <c r="C23" s="178" t="s">
        <v>3692</v>
      </c>
      <c r="D23" s="2" t="s">
        <v>3691</v>
      </c>
      <c r="E23" s="2">
        <v>810002766</v>
      </c>
      <c r="F23" s="57">
        <v>1</v>
      </c>
      <c r="G23" s="9">
        <v>4.5</v>
      </c>
      <c r="H23" s="9">
        <v>1.2</v>
      </c>
      <c r="I23" s="180">
        <v>60</v>
      </c>
      <c r="J23" s="227">
        <f t="shared" si="0"/>
        <v>289.16229887999998</v>
      </c>
      <c r="K23" s="145">
        <v>361.45287359999998</v>
      </c>
      <c r="L23" s="36">
        <f t="shared" si="1"/>
        <v>0</v>
      </c>
    </row>
    <row r="24" spans="1:12">
      <c r="A24" s="23">
        <v>662492800003</v>
      </c>
      <c r="B24" s="179" t="s">
        <v>4084</v>
      </c>
      <c r="C24" s="178" t="s">
        <v>4086</v>
      </c>
      <c r="D24" s="2" t="s">
        <v>4085</v>
      </c>
      <c r="E24" s="2">
        <v>810002767</v>
      </c>
      <c r="F24" s="57">
        <v>1</v>
      </c>
      <c r="G24" s="9">
        <v>2.96</v>
      </c>
      <c r="H24" s="9">
        <v>0.7</v>
      </c>
      <c r="I24" s="180">
        <v>80</v>
      </c>
      <c r="J24" s="227">
        <f t="shared" si="0"/>
        <v>188.91936860160001</v>
      </c>
      <c r="K24" s="145">
        <v>236.14921075200002</v>
      </c>
      <c r="L24" s="36">
        <f t="shared" si="1"/>
        <v>0</v>
      </c>
    </row>
    <row r="25" spans="1:12">
      <c r="A25" s="23">
        <v>662492159903</v>
      </c>
      <c r="B25" s="179" t="s">
        <v>2595</v>
      </c>
      <c r="C25" s="22" t="s">
        <v>4088</v>
      </c>
      <c r="D25" s="2" t="s">
        <v>4087</v>
      </c>
      <c r="E25" s="2">
        <v>810002768</v>
      </c>
      <c r="F25" s="57">
        <v>1</v>
      </c>
      <c r="G25" s="9">
        <v>6.6</v>
      </c>
      <c r="H25" s="9">
        <v>3.8647999999999998</v>
      </c>
      <c r="I25" s="169">
        <v>12</v>
      </c>
      <c r="J25" s="227">
        <f t="shared" si="0"/>
        <v>169.06432579209866</v>
      </c>
      <c r="K25" s="145">
        <v>211.33040724012329</v>
      </c>
      <c r="L25" s="36">
        <f t="shared" si="1"/>
        <v>0</v>
      </c>
    </row>
    <row r="26" spans="1:12">
      <c r="A26" s="23"/>
      <c r="B26" s="179"/>
      <c r="C26" s="178"/>
      <c r="D26" s="2" t="s">
        <v>8043</v>
      </c>
      <c r="E26" s="2" t="s">
        <v>8043</v>
      </c>
      <c r="F26" s="57"/>
      <c r="G26" s="9"/>
      <c r="H26" s="9"/>
      <c r="I26" s="169"/>
      <c r="J26" s="227"/>
    </row>
    <row r="27" spans="1:12">
      <c r="A27" s="23"/>
      <c r="B27" s="167" t="s">
        <v>4089</v>
      </c>
      <c r="C27" s="151"/>
      <c r="D27" s="2" t="s">
        <v>8043</v>
      </c>
      <c r="E27" s="2" t="s">
        <v>8043</v>
      </c>
      <c r="F27" s="57" t="s">
        <v>488</v>
      </c>
      <c r="G27" s="9"/>
      <c r="H27" s="9"/>
      <c r="I27" s="169"/>
      <c r="J27" s="227"/>
    </row>
    <row r="28" spans="1:12">
      <c r="A28" s="23">
        <v>662492486405</v>
      </c>
      <c r="B28" s="179" t="s">
        <v>2731</v>
      </c>
      <c r="C28" s="22" t="s">
        <v>4091</v>
      </c>
      <c r="D28" s="2" t="s">
        <v>4090</v>
      </c>
      <c r="E28" s="2">
        <v>810002769</v>
      </c>
      <c r="F28" s="57">
        <v>2</v>
      </c>
      <c r="G28" s="9">
        <v>13.58</v>
      </c>
      <c r="H28" s="9">
        <v>4.0724999999999998</v>
      </c>
      <c r="I28" s="169">
        <v>48</v>
      </c>
      <c r="J28" s="227">
        <f t="shared" si="0"/>
        <v>137.06241183879274</v>
      </c>
      <c r="K28" s="145">
        <v>171.32801479849093</v>
      </c>
      <c r="L28" s="36">
        <f t="shared" si="1"/>
        <v>0</v>
      </c>
    </row>
    <row r="29" spans="1:12">
      <c r="A29" s="23">
        <v>662492648100</v>
      </c>
      <c r="B29" s="179" t="s">
        <v>2743</v>
      </c>
      <c r="C29" s="22" t="s">
        <v>4093</v>
      </c>
      <c r="D29" s="2" t="s">
        <v>4092</v>
      </c>
      <c r="E29" s="2">
        <v>810002770</v>
      </c>
      <c r="F29" s="57">
        <v>2</v>
      </c>
      <c r="G29" s="9">
        <v>26.38</v>
      </c>
      <c r="H29" s="9">
        <v>7.8224</v>
      </c>
      <c r="I29" s="169">
        <v>24</v>
      </c>
      <c r="J29" s="227">
        <f t="shared" si="0"/>
        <v>207.86680476041244</v>
      </c>
      <c r="K29" s="145">
        <v>259.83350595051553</v>
      </c>
      <c r="L29" s="36">
        <f t="shared" si="1"/>
        <v>0</v>
      </c>
    </row>
    <row r="30" spans="1:12">
      <c r="A30" s="23">
        <v>662492482902</v>
      </c>
      <c r="B30" s="179" t="s">
        <v>2746</v>
      </c>
      <c r="C30" s="22" t="s">
        <v>4095</v>
      </c>
      <c r="D30" s="2" t="s">
        <v>4094</v>
      </c>
      <c r="E30" s="2">
        <v>810002771</v>
      </c>
      <c r="F30" s="57">
        <v>2</v>
      </c>
      <c r="G30" s="9">
        <v>24.88</v>
      </c>
      <c r="H30" s="9">
        <v>7.8224</v>
      </c>
      <c r="I30" s="169">
        <v>24</v>
      </c>
      <c r="J30" s="227">
        <f t="shared" si="0"/>
        <v>246.12880000000001</v>
      </c>
      <c r="K30" s="145">
        <v>307.661</v>
      </c>
      <c r="L30" s="36">
        <f t="shared" si="1"/>
        <v>0</v>
      </c>
    </row>
    <row r="31" spans="1:12">
      <c r="A31" s="23">
        <v>662492838501</v>
      </c>
      <c r="B31" s="56" t="s">
        <v>3667</v>
      </c>
      <c r="C31" s="22" t="s">
        <v>3232</v>
      </c>
      <c r="D31" s="2" t="s">
        <v>4096</v>
      </c>
      <c r="E31" s="2">
        <v>810002772</v>
      </c>
      <c r="F31" s="57">
        <v>2</v>
      </c>
      <c r="G31" s="9">
        <v>10.119999999999999</v>
      </c>
      <c r="H31" s="9">
        <v>4.0724999999999998</v>
      </c>
      <c r="I31" s="169">
        <v>48</v>
      </c>
      <c r="J31" s="227">
        <f t="shared" si="0"/>
        <v>148.53599080266102</v>
      </c>
      <c r="K31" s="145">
        <v>185.66998850332627</v>
      </c>
      <c r="L31" s="36">
        <f t="shared" si="1"/>
        <v>0</v>
      </c>
    </row>
    <row r="32" spans="1:12">
      <c r="A32" s="23">
        <v>662492509807</v>
      </c>
      <c r="B32" s="188" t="s">
        <v>3703</v>
      </c>
      <c r="C32" s="22" t="s">
        <v>3234</v>
      </c>
      <c r="D32" s="2" t="s">
        <v>3233</v>
      </c>
      <c r="E32" s="2">
        <v>810002773</v>
      </c>
      <c r="F32" s="57">
        <v>1</v>
      </c>
      <c r="G32" s="9">
        <v>6.04</v>
      </c>
      <c r="H32" s="9">
        <v>2.2258</v>
      </c>
      <c r="I32" s="169">
        <v>20</v>
      </c>
      <c r="J32" s="227">
        <f t="shared" si="0"/>
        <v>168.22850215896915</v>
      </c>
      <c r="K32" s="145">
        <v>210.28562769871141</v>
      </c>
      <c r="L32" s="36">
        <f t="shared" si="1"/>
        <v>0</v>
      </c>
    </row>
    <row r="33" spans="1:12">
      <c r="A33" s="23">
        <v>662492889206</v>
      </c>
      <c r="B33" s="179" t="s">
        <v>1386</v>
      </c>
      <c r="C33" s="22" t="s">
        <v>3236</v>
      </c>
      <c r="D33" s="2" t="s">
        <v>3235</v>
      </c>
      <c r="E33" s="2">
        <v>810002774</v>
      </c>
      <c r="F33" s="57">
        <v>1</v>
      </c>
      <c r="G33" s="9">
        <v>9.8000000000000007</v>
      </c>
      <c r="H33" s="9">
        <v>3.0929000000000002</v>
      </c>
      <c r="I33" s="169">
        <v>18</v>
      </c>
      <c r="J33" s="227">
        <f t="shared" si="0"/>
        <v>304.60705829792869</v>
      </c>
      <c r="K33" s="145">
        <v>380.75882287241086</v>
      </c>
      <c r="L33" s="36">
        <f t="shared" si="1"/>
        <v>0</v>
      </c>
    </row>
    <row r="34" spans="1:12">
      <c r="A34" s="23">
        <v>662492532508</v>
      </c>
      <c r="B34" s="179" t="s">
        <v>1389</v>
      </c>
      <c r="C34" s="22" t="s">
        <v>47</v>
      </c>
      <c r="D34" s="2" t="s">
        <v>46</v>
      </c>
      <c r="E34" s="2">
        <v>810002775</v>
      </c>
      <c r="F34" s="57">
        <v>1</v>
      </c>
      <c r="G34" s="9">
        <v>1.4</v>
      </c>
      <c r="H34" s="9">
        <v>0.15279999999999999</v>
      </c>
      <c r="I34" s="169">
        <v>100</v>
      </c>
      <c r="J34" s="227">
        <f t="shared" si="0"/>
        <v>31.292730264589935</v>
      </c>
      <c r="K34" s="145">
        <v>39.115912830737415</v>
      </c>
      <c r="L34" s="36">
        <f t="shared" si="1"/>
        <v>0</v>
      </c>
    </row>
    <row r="35" spans="1:12">
      <c r="A35" s="23">
        <v>662492591000</v>
      </c>
      <c r="B35" s="179" t="s">
        <v>2563</v>
      </c>
      <c r="C35" s="178" t="s">
        <v>49</v>
      </c>
      <c r="D35" s="2" t="s">
        <v>48</v>
      </c>
      <c r="E35" s="2">
        <v>810002776</v>
      </c>
      <c r="F35" s="57">
        <v>1</v>
      </c>
      <c r="G35" s="9">
        <v>2.5</v>
      </c>
      <c r="H35" s="9">
        <v>0.4</v>
      </c>
      <c r="I35" s="169">
        <v>100</v>
      </c>
      <c r="J35" s="227">
        <f t="shared" si="0"/>
        <v>88.676438323200031</v>
      </c>
      <c r="K35" s="145">
        <v>110.84554790400003</v>
      </c>
      <c r="L35" s="36">
        <f t="shared" si="1"/>
        <v>0</v>
      </c>
    </row>
    <row r="36" spans="1:12">
      <c r="A36" s="23">
        <v>662492347102</v>
      </c>
      <c r="B36" s="179" t="s">
        <v>1392</v>
      </c>
      <c r="C36" s="22" t="s">
        <v>51</v>
      </c>
      <c r="D36" s="2" t="s">
        <v>50</v>
      </c>
      <c r="E36" s="2">
        <v>810002777</v>
      </c>
      <c r="F36" s="57">
        <v>1</v>
      </c>
      <c r="G36" s="9">
        <v>3.2</v>
      </c>
      <c r="H36" s="9">
        <v>1.2202</v>
      </c>
      <c r="I36" s="169">
        <v>60</v>
      </c>
      <c r="J36" s="227">
        <f t="shared" si="0"/>
        <v>84.820941004800019</v>
      </c>
      <c r="K36" s="145">
        <v>106.02617625600001</v>
      </c>
      <c r="L36" s="36">
        <f t="shared" si="1"/>
        <v>0</v>
      </c>
    </row>
    <row r="37" spans="1:12">
      <c r="A37" s="23">
        <v>662492783108</v>
      </c>
      <c r="B37" s="179" t="s">
        <v>4299</v>
      </c>
      <c r="C37" s="178" t="s">
        <v>53</v>
      </c>
      <c r="D37" s="2" t="s">
        <v>52</v>
      </c>
      <c r="E37" s="2">
        <v>810002778</v>
      </c>
      <c r="F37" s="57">
        <v>1</v>
      </c>
      <c r="G37" s="9">
        <v>2</v>
      </c>
      <c r="H37" s="9">
        <v>0.04</v>
      </c>
      <c r="I37" s="169">
        <v>125</v>
      </c>
      <c r="J37" s="227">
        <f t="shared" si="0"/>
        <v>18.160168028904078</v>
      </c>
      <c r="K37" s="145">
        <v>22.700210036130095</v>
      </c>
      <c r="L37" s="36">
        <f t="shared" si="1"/>
        <v>0</v>
      </c>
    </row>
    <row r="38" spans="1:12">
      <c r="A38" s="23">
        <v>662492661635</v>
      </c>
      <c r="B38" s="179" t="s">
        <v>4612</v>
      </c>
      <c r="C38" s="22" t="s">
        <v>55</v>
      </c>
      <c r="D38" s="2" t="s">
        <v>54</v>
      </c>
      <c r="E38" s="2">
        <v>810002779</v>
      </c>
      <c r="F38" s="57">
        <v>1</v>
      </c>
      <c r="G38" s="9">
        <v>5.78</v>
      </c>
      <c r="H38" s="9">
        <v>0.41599999999999998</v>
      </c>
      <c r="I38" s="180" t="s">
        <v>490</v>
      </c>
      <c r="J38" s="227">
        <f t="shared" si="0"/>
        <v>212.05235251200003</v>
      </c>
      <c r="K38" s="145">
        <v>265.06544064000002</v>
      </c>
      <c r="L38" s="36">
        <f t="shared" si="1"/>
        <v>0</v>
      </c>
    </row>
    <row r="39" spans="1:12">
      <c r="A39" s="23">
        <v>662492292303</v>
      </c>
      <c r="B39" s="179" t="s">
        <v>4301</v>
      </c>
      <c r="C39" s="22" t="s">
        <v>57</v>
      </c>
      <c r="D39" s="2" t="s">
        <v>56</v>
      </c>
      <c r="E39" s="2">
        <v>810002780</v>
      </c>
      <c r="F39" s="57">
        <v>1</v>
      </c>
      <c r="G39" s="9">
        <v>3.5</v>
      </c>
      <c r="H39" s="58">
        <v>3.0310000000000001</v>
      </c>
      <c r="I39" s="180" t="s">
        <v>490</v>
      </c>
      <c r="J39" s="227">
        <f t="shared" si="0"/>
        <v>78.542093525288053</v>
      </c>
      <c r="K39" s="145">
        <v>98.177616906610055</v>
      </c>
      <c r="L39" s="36">
        <f t="shared" si="1"/>
        <v>0</v>
      </c>
    </row>
    <row r="40" spans="1:12">
      <c r="A40" s="23">
        <v>662492682609</v>
      </c>
      <c r="B40" s="179" t="s">
        <v>2583</v>
      </c>
      <c r="C40" s="22" t="s">
        <v>59</v>
      </c>
      <c r="D40" s="2" t="s">
        <v>58</v>
      </c>
      <c r="E40" s="2">
        <v>810002781</v>
      </c>
      <c r="F40" s="57">
        <v>1</v>
      </c>
      <c r="G40" s="9">
        <v>7.96</v>
      </c>
      <c r="H40" s="58">
        <v>7.3239999999999998</v>
      </c>
      <c r="I40" s="180">
        <v>100</v>
      </c>
      <c r="J40" s="227">
        <f t="shared" si="0"/>
        <v>102.27441910838864</v>
      </c>
      <c r="K40" s="145">
        <v>127.84302388548579</v>
      </c>
      <c r="L40" s="36">
        <f t="shared" si="1"/>
        <v>0</v>
      </c>
    </row>
    <row r="41" spans="1:12">
      <c r="A41" s="23">
        <v>662492437803</v>
      </c>
      <c r="B41" s="179" t="s">
        <v>2595</v>
      </c>
      <c r="C41" s="22" t="s">
        <v>61</v>
      </c>
      <c r="D41" s="2" t="s">
        <v>60</v>
      </c>
      <c r="E41" s="2">
        <v>810002782</v>
      </c>
      <c r="F41" s="57">
        <v>1</v>
      </c>
      <c r="G41" s="9">
        <v>8</v>
      </c>
      <c r="H41" s="9">
        <v>5.0148000000000001</v>
      </c>
      <c r="I41" s="169">
        <v>16</v>
      </c>
      <c r="J41" s="227">
        <f t="shared" si="0"/>
        <v>238.09575949192859</v>
      </c>
      <c r="K41" s="145">
        <v>297.61969936491073</v>
      </c>
      <c r="L41" s="36">
        <f t="shared" si="1"/>
        <v>0</v>
      </c>
    </row>
    <row r="42" spans="1:12">
      <c r="A42" s="23"/>
      <c r="B42" s="179"/>
      <c r="C42" s="178"/>
      <c r="D42" s="2" t="s">
        <v>8043</v>
      </c>
      <c r="E42" s="2" t="s">
        <v>8043</v>
      </c>
      <c r="F42" s="57"/>
      <c r="G42" s="9"/>
      <c r="H42" s="9"/>
      <c r="I42" s="169"/>
      <c r="J42" s="227"/>
    </row>
    <row r="43" spans="1:12">
      <c r="A43" s="23"/>
      <c r="B43" s="167" t="s">
        <v>62</v>
      </c>
      <c r="C43" s="151"/>
      <c r="D43" s="2" t="s">
        <v>8043</v>
      </c>
      <c r="E43" s="2" t="s">
        <v>8043</v>
      </c>
      <c r="F43" s="57" t="s">
        <v>488</v>
      </c>
      <c r="G43" s="9"/>
      <c r="H43" s="9"/>
      <c r="I43" s="169"/>
      <c r="J43" s="227"/>
    </row>
    <row r="44" spans="1:12">
      <c r="A44" s="23">
        <v>662492594506</v>
      </c>
      <c r="B44" s="179" t="s">
        <v>2731</v>
      </c>
      <c r="C44" s="22" t="s">
        <v>64</v>
      </c>
      <c r="D44" s="2" t="s">
        <v>63</v>
      </c>
      <c r="E44" s="2">
        <v>810002783</v>
      </c>
      <c r="F44" s="57">
        <v>1</v>
      </c>
      <c r="G44" s="9">
        <v>8</v>
      </c>
      <c r="H44" s="9">
        <v>2.9034</v>
      </c>
      <c r="I44" s="169">
        <v>24</v>
      </c>
      <c r="J44" s="227">
        <f t="shared" si="0"/>
        <v>236.3861202423455</v>
      </c>
      <c r="K44" s="145">
        <v>295.48265030293186</v>
      </c>
      <c r="L44" s="36">
        <f t="shared" si="1"/>
        <v>0</v>
      </c>
    </row>
    <row r="45" spans="1:12">
      <c r="A45" s="23">
        <v>662492598405</v>
      </c>
      <c r="B45" s="179" t="s">
        <v>2743</v>
      </c>
      <c r="C45" s="22" t="s">
        <v>1041</v>
      </c>
      <c r="D45" s="2" t="s">
        <v>65</v>
      </c>
      <c r="E45" s="2">
        <v>810002784</v>
      </c>
      <c r="F45" s="57">
        <v>1</v>
      </c>
      <c r="G45" s="9">
        <v>16.66</v>
      </c>
      <c r="H45" s="9">
        <v>5.4074</v>
      </c>
      <c r="I45" s="169">
        <v>12</v>
      </c>
      <c r="J45" s="227">
        <f t="shared" si="0"/>
        <v>341.63657804445273</v>
      </c>
      <c r="K45" s="145">
        <v>427.04572255556587</v>
      </c>
      <c r="L45" s="36">
        <f t="shared" si="1"/>
        <v>0</v>
      </c>
    </row>
    <row r="46" spans="1:12">
      <c r="A46" s="23">
        <v>662492245309</v>
      </c>
      <c r="B46" s="56" t="s">
        <v>1042</v>
      </c>
      <c r="C46" s="22" t="s">
        <v>1044</v>
      </c>
      <c r="D46" s="2" t="s">
        <v>1043</v>
      </c>
      <c r="E46" s="2">
        <v>810002785</v>
      </c>
      <c r="F46" s="57">
        <v>1</v>
      </c>
      <c r="G46" s="9">
        <v>9.5399999999999991</v>
      </c>
      <c r="H46" s="9">
        <v>2.9034</v>
      </c>
      <c r="I46" s="169">
        <v>24</v>
      </c>
      <c r="J46" s="227">
        <f t="shared" si="0"/>
        <v>258.90270235907599</v>
      </c>
      <c r="K46" s="145">
        <v>323.62837794884496</v>
      </c>
      <c r="L46" s="36">
        <f t="shared" si="1"/>
        <v>0</v>
      </c>
    </row>
    <row r="47" spans="1:12">
      <c r="A47" s="23">
        <v>662492468203</v>
      </c>
      <c r="B47" s="179" t="s">
        <v>4330</v>
      </c>
      <c r="C47" s="22" t="s">
        <v>1046</v>
      </c>
      <c r="D47" s="2" t="s">
        <v>1045</v>
      </c>
      <c r="E47" s="2">
        <v>810002786</v>
      </c>
      <c r="F47" s="57">
        <v>1</v>
      </c>
      <c r="G47" s="9">
        <v>7.9</v>
      </c>
      <c r="H47" s="9">
        <v>3.8647999999999998</v>
      </c>
      <c r="I47" s="169">
        <v>16</v>
      </c>
      <c r="J47" s="227">
        <f t="shared" si="0"/>
        <v>250.10122622233371</v>
      </c>
      <c r="K47" s="145">
        <v>312.62653277791713</v>
      </c>
      <c r="L47" s="36">
        <f t="shared" si="1"/>
        <v>0</v>
      </c>
    </row>
    <row r="48" spans="1:12">
      <c r="A48" s="23">
        <v>662492279205</v>
      </c>
      <c r="B48" s="179" t="s">
        <v>1386</v>
      </c>
      <c r="C48" s="22" t="s">
        <v>1048</v>
      </c>
      <c r="D48" s="2" t="s">
        <v>1047</v>
      </c>
      <c r="E48" s="2">
        <v>810002787</v>
      </c>
      <c r="F48" s="57">
        <v>1</v>
      </c>
      <c r="G48" s="9">
        <v>11.56</v>
      </c>
      <c r="H48" s="9">
        <v>4.5937000000000001</v>
      </c>
      <c r="I48" s="169">
        <v>18</v>
      </c>
      <c r="J48" s="227">
        <f t="shared" si="0"/>
        <v>498.42949322287768</v>
      </c>
      <c r="K48" s="145">
        <v>623.0368665285971</v>
      </c>
      <c r="L48" s="36">
        <f t="shared" si="1"/>
        <v>0</v>
      </c>
    </row>
    <row r="49" spans="1:12">
      <c r="A49" s="23">
        <v>662492869901</v>
      </c>
      <c r="B49" s="179" t="s">
        <v>1389</v>
      </c>
      <c r="C49" s="22" t="s">
        <v>1050</v>
      </c>
      <c r="D49" s="2" t="s">
        <v>1049</v>
      </c>
      <c r="E49" s="2">
        <v>810002788</v>
      </c>
      <c r="F49" s="57">
        <v>1</v>
      </c>
      <c r="G49" s="9">
        <v>2</v>
      </c>
      <c r="H49" s="9">
        <v>0.66839999999999999</v>
      </c>
      <c r="I49" s="169">
        <v>108</v>
      </c>
      <c r="J49" s="227">
        <f t="shared" si="0"/>
        <v>134.94240614400002</v>
      </c>
      <c r="K49" s="145">
        <v>168.67800768000001</v>
      </c>
      <c r="L49" s="36">
        <f t="shared" si="1"/>
        <v>0</v>
      </c>
    </row>
    <row r="50" spans="1:12">
      <c r="A50" s="23">
        <v>662492484708</v>
      </c>
      <c r="B50" s="179" t="s">
        <v>1392</v>
      </c>
      <c r="C50" s="22" t="s">
        <v>1052</v>
      </c>
      <c r="D50" s="2" t="s">
        <v>1051</v>
      </c>
      <c r="E50" s="2">
        <v>810002789</v>
      </c>
      <c r="F50" s="57">
        <v>1</v>
      </c>
      <c r="G50" s="9">
        <v>4.5</v>
      </c>
      <c r="H50" s="9">
        <v>1.8556999999999999</v>
      </c>
      <c r="I50" s="169">
        <v>30</v>
      </c>
      <c r="J50" s="227">
        <f t="shared" si="0"/>
        <v>278.04067200000003</v>
      </c>
      <c r="K50" s="145">
        <v>347.55084000000005</v>
      </c>
      <c r="L50" s="36">
        <f t="shared" si="1"/>
        <v>0</v>
      </c>
    </row>
    <row r="51" spans="1:12">
      <c r="A51" s="23">
        <v>662492417102</v>
      </c>
      <c r="B51" s="179" t="s">
        <v>4299</v>
      </c>
      <c r="C51" s="22" t="s">
        <v>1054</v>
      </c>
      <c r="D51" s="2" t="s">
        <v>1053</v>
      </c>
      <c r="E51" s="2">
        <v>810002790</v>
      </c>
      <c r="F51" s="57">
        <v>1</v>
      </c>
      <c r="G51" s="9">
        <v>1.75</v>
      </c>
      <c r="H51" s="58">
        <v>0.35809999999999997</v>
      </c>
      <c r="I51" s="180" t="s">
        <v>490</v>
      </c>
      <c r="J51" s="227">
        <f t="shared" si="0"/>
        <v>31.318058253472653</v>
      </c>
      <c r="K51" s="145">
        <v>39.147572816840814</v>
      </c>
      <c r="L51" s="36">
        <f t="shared" si="1"/>
        <v>0</v>
      </c>
    </row>
    <row r="52" spans="1:12">
      <c r="A52" s="23">
        <v>662492426005</v>
      </c>
      <c r="B52" s="179" t="s">
        <v>4301</v>
      </c>
      <c r="C52" s="22" t="s">
        <v>1056</v>
      </c>
      <c r="D52" s="2" t="s">
        <v>1055</v>
      </c>
      <c r="E52" s="2">
        <v>810002791</v>
      </c>
      <c r="F52" s="57">
        <v>1</v>
      </c>
      <c r="G52" s="9">
        <v>5.75</v>
      </c>
      <c r="H52" s="58" t="s">
        <v>490</v>
      </c>
      <c r="I52" s="180" t="s">
        <v>490</v>
      </c>
      <c r="J52" s="227">
        <f t="shared" si="0"/>
        <v>277.5958069248</v>
      </c>
      <c r="K52" s="145">
        <v>346.99475865599999</v>
      </c>
      <c r="L52" s="36">
        <f t="shared" si="1"/>
        <v>0</v>
      </c>
    </row>
    <row r="53" spans="1:12">
      <c r="A53" s="23">
        <v>662492889602</v>
      </c>
      <c r="B53" s="179" t="s">
        <v>2583</v>
      </c>
      <c r="C53" s="22" t="s">
        <v>1058</v>
      </c>
      <c r="D53" s="2" t="s">
        <v>1057</v>
      </c>
      <c r="E53" s="2">
        <v>810002792</v>
      </c>
      <c r="F53" s="57">
        <v>1</v>
      </c>
      <c r="G53" s="9">
        <v>8</v>
      </c>
      <c r="H53" s="58" t="s">
        <v>490</v>
      </c>
      <c r="I53" s="180" t="s">
        <v>490</v>
      </c>
      <c r="J53" s="227">
        <f t="shared" si="0"/>
        <v>263.28805637621775</v>
      </c>
      <c r="K53" s="145">
        <v>329.11007047027215</v>
      </c>
      <c r="L53" s="36">
        <f t="shared" si="1"/>
        <v>0</v>
      </c>
    </row>
    <row r="54" spans="1:12">
      <c r="A54" s="23">
        <v>662492108109</v>
      </c>
      <c r="B54" s="179" t="s">
        <v>2595</v>
      </c>
      <c r="C54" s="22" t="s">
        <v>1060</v>
      </c>
      <c r="D54" s="2" t="s">
        <v>1059</v>
      </c>
      <c r="E54" s="2">
        <v>810002793</v>
      </c>
      <c r="F54" s="57">
        <v>1</v>
      </c>
      <c r="G54" s="9">
        <v>23.7</v>
      </c>
      <c r="H54" s="9">
        <v>9.0395000000000003</v>
      </c>
      <c r="I54" s="169">
        <v>6</v>
      </c>
      <c r="J54" s="227">
        <f t="shared" si="0"/>
        <v>300.76986798219781</v>
      </c>
      <c r="K54" s="145">
        <v>375.96233497774728</v>
      </c>
      <c r="L54" s="36">
        <f t="shared" si="1"/>
        <v>0</v>
      </c>
    </row>
    <row r="55" spans="1:12">
      <c r="A55" s="23"/>
      <c r="B55" s="179"/>
      <c r="C55" s="178"/>
      <c r="D55" s="2" t="s">
        <v>8043</v>
      </c>
      <c r="E55" s="2" t="s">
        <v>8043</v>
      </c>
      <c r="F55" s="57"/>
      <c r="G55" s="9"/>
      <c r="H55" s="9"/>
      <c r="I55" s="169"/>
      <c r="J55" s="227"/>
    </row>
    <row r="56" spans="1:12">
      <c r="A56" s="23"/>
      <c r="B56" s="167" t="s">
        <v>1061</v>
      </c>
      <c r="C56" s="151"/>
      <c r="D56" s="2" t="s">
        <v>8043</v>
      </c>
      <c r="E56" s="2" t="s">
        <v>8043</v>
      </c>
      <c r="F56" s="57" t="s">
        <v>488</v>
      </c>
      <c r="G56" s="9"/>
      <c r="H56" s="9"/>
      <c r="I56" s="169"/>
      <c r="J56" s="227"/>
    </row>
    <row r="57" spans="1:12">
      <c r="A57" s="23">
        <v>662492710005</v>
      </c>
      <c r="B57" s="179" t="s">
        <v>2731</v>
      </c>
      <c r="C57" s="22" t="s">
        <v>1063</v>
      </c>
      <c r="D57" s="2" t="s">
        <v>1062</v>
      </c>
      <c r="E57" s="2">
        <v>810002794</v>
      </c>
      <c r="F57" s="57">
        <v>1</v>
      </c>
      <c r="G57" s="9">
        <v>10.66</v>
      </c>
      <c r="H57" s="9">
        <v>3.4687000000000001</v>
      </c>
      <c r="I57" s="169">
        <v>24</v>
      </c>
      <c r="J57" s="227">
        <f t="shared" si="0"/>
        <v>309.38138420231985</v>
      </c>
      <c r="K57" s="145">
        <v>386.72673025289981</v>
      </c>
      <c r="L57" s="36">
        <f t="shared" si="1"/>
        <v>0</v>
      </c>
    </row>
    <row r="58" spans="1:12">
      <c r="A58" s="23">
        <v>662492639207</v>
      </c>
      <c r="B58" s="179" t="s">
        <v>2743</v>
      </c>
      <c r="C58" s="22" t="s">
        <v>1065</v>
      </c>
      <c r="D58" s="2" t="s">
        <v>1064</v>
      </c>
      <c r="E58" s="2">
        <v>810002795</v>
      </c>
      <c r="F58" s="57">
        <v>1</v>
      </c>
      <c r="G58" s="9">
        <v>18.16</v>
      </c>
      <c r="H58" s="9">
        <v>7.2291999999999996</v>
      </c>
      <c r="I58" s="169">
        <v>8</v>
      </c>
      <c r="J58" s="227">
        <f t="shared" si="0"/>
        <v>477.44525443355133</v>
      </c>
      <c r="K58" s="145">
        <v>596.80656804193916</v>
      </c>
      <c r="L58" s="36">
        <f t="shared" si="1"/>
        <v>0</v>
      </c>
    </row>
    <row r="59" spans="1:12">
      <c r="A59" s="23">
        <v>662492646601</v>
      </c>
      <c r="B59" s="56" t="s">
        <v>1042</v>
      </c>
      <c r="C59" s="22" t="s">
        <v>1067</v>
      </c>
      <c r="D59" s="2" t="s">
        <v>1066</v>
      </c>
      <c r="E59" s="2">
        <v>810002796</v>
      </c>
      <c r="F59" s="57">
        <v>1</v>
      </c>
      <c r="G59" s="9">
        <v>10.7</v>
      </c>
      <c r="H59" s="9">
        <v>3.4687000000000001</v>
      </c>
      <c r="I59" s="169">
        <v>24</v>
      </c>
      <c r="J59" s="227">
        <f t="shared" si="0"/>
        <v>354.75647628569726</v>
      </c>
      <c r="K59" s="145">
        <v>443.44559535712153</v>
      </c>
      <c r="L59" s="36">
        <f t="shared" si="1"/>
        <v>0</v>
      </c>
    </row>
    <row r="60" spans="1:12">
      <c r="A60" s="23">
        <v>662492255001</v>
      </c>
      <c r="B60" s="179" t="s">
        <v>4330</v>
      </c>
      <c r="C60" s="22" t="s">
        <v>1069</v>
      </c>
      <c r="D60" s="2" t="s">
        <v>1068</v>
      </c>
      <c r="E60" s="2">
        <v>810002797</v>
      </c>
      <c r="F60" s="57">
        <v>1</v>
      </c>
      <c r="G60" s="9">
        <v>9.82</v>
      </c>
      <c r="H60" s="9">
        <v>5.0148000000000001</v>
      </c>
      <c r="I60" s="169">
        <v>16</v>
      </c>
      <c r="J60" s="227">
        <f t="shared" si="0"/>
        <v>321.48816288825583</v>
      </c>
      <c r="K60" s="145">
        <v>401.86020361031979</v>
      </c>
      <c r="L60" s="36">
        <f t="shared" si="1"/>
        <v>0</v>
      </c>
    </row>
    <row r="61" spans="1:12">
      <c r="A61" s="23">
        <v>662492372500</v>
      </c>
      <c r="B61" s="179" t="s">
        <v>1386</v>
      </c>
      <c r="C61" s="22" t="s">
        <v>782</v>
      </c>
      <c r="D61" s="2" t="s">
        <v>781</v>
      </c>
      <c r="E61" s="2">
        <v>810002798</v>
      </c>
      <c r="F61" s="57">
        <v>1</v>
      </c>
      <c r="G61" s="9">
        <v>17.239999999999998</v>
      </c>
      <c r="H61" s="9">
        <v>10.958399999999999</v>
      </c>
      <c r="I61" s="169">
        <v>8</v>
      </c>
      <c r="J61" s="227">
        <f t="shared" si="0"/>
        <v>1021.7067893760003</v>
      </c>
      <c r="K61" s="145">
        <v>1277.1334867200003</v>
      </c>
      <c r="L61" s="36">
        <f t="shared" si="1"/>
        <v>0</v>
      </c>
    </row>
    <row r="62" spans="1:12">
      <c r="A62" s="23">
        <v>662492495209</v>
      </c>
      <c r="B62" s="179" t="s">
        <v>1389</v>
      </c>
      <c r="C62" s="22" t="s">
        <v>784</v>
      </c>
      <c r="D62" s="2" t="s">
        <v>783</v>
      </c>
      <c r="E62" s="2">
        <v>810002799</v>
      </c>
      <c r="F62" s="57">
        <v>1</v>
      </c>
      <c r="G62" s="9">
        <v>1.04</v>
      </c>
      <c r="H62" s="9">
        <v>0.66839999999999999</v>
      </c>
      <c r="I62" s="169">
        <v>36</v>
      </c>
      <c r="J62" s="227">
        <f t="shared" si="0"/>
        <v>161.93088737280004</v>
      </c>
      <c r="K62" s="145">
        <v>202.41360921600005</v>
      </c>
      <c r="L62" s="36">
        <f t="shared" si="1"/>
        <v>0</v>
      </c>
    </row>
    <row r="63" spans="1:12">
      <c r="A63" s="23">
        <v>662492390207</v>
      </c>
      <c r="B63" s="179" t="s">
        <v>1392</v>
      </c>
      <c r="C63" s="22" t="s">
        <v>786</v>
      </c>
      <c r="D63" s="2" t="s">
        <v>785</v>
      </c>
      <c r="E63" s="2">
        <v>810002800</v>
      </c>
      <c r="F63" s="57">
        <v>1</v>
      </c>
      <c r="G63" s="9">
        <v>5.25</v>
      </c>
      <c r="H63" s="9">
        <v>2.3437000000000001</v>
      </c>
      <c r="I63" s="180" t="s">
        <v>490</v>
      </c>
      <c r="J63" s="227">
        <f t="shared" si="0"/>
        <v>212.05235251200003</v>
      </c>
      <c r="K63" s="145">
        <v>265.06544064000002</v>
      </c>
      <c r="L63" s="36">
        <f t="shared" si="1"/>
        <v>0</v>
      </c>
    </row>
    <row r="64" spans="1:12">
      <c r="A64" s="23">
        <v>662492738504</v>
      </c>
      <c r="B64" s="179" t="s">
        <v>4299</v>
      </c>
      <c r="C64" s="22" t="s">
        <v>788</v>
      </c>
      <c r="D64" s="2" t="s">
        <v>787</v>
      </c>
      <c r="E64" s="2">
        <v>810002801</v>
      </c>
      <c r="F64" s="57">
        <v>1</v>
      </c>
      <c r="G64" s="9">
        <v>2.5</v>
      </c>
      <c r="H64" s="9">
        <v>1.0284</v>
      </c>
      <c r="I64" s="169">
        <v>42</v>
      </c>
      <c r="J64" s="227">
        <f t="shared" si="0"/>
        <v>62.623452512503945</v>
      </c>
      <c r="K64" s="145">
        <v>78.279315640629932</v>
      </c>
      <c r="L64" s="36">
        <f t="shared" si="1"/>
        <v>0</v>
      </c>
    </row>
    <row r="65" spans="1:12">
      <c r="A65" s="23">
        <v>662492686102</v>
      </c>
      <c r="B65" s="179" t="s">
        <v>4301</v>
      </c>
      <c r="C65" s="22" t="s">
        <v>790</v>
      </c>
      <c r="D65" s="2" t="s">
        <v>789</v>
      </c>
      <c r="E65" s="2">
        <v>810002802</v>
      </c>
      <c r="F65" s="57">
        <v>1</v>
      </c>
      <c r="G65" s="9">
        <v>8</v>
      </c>
      <c r="H65" s="58" t="s">
        <v>490</v>
      </c>
      <c r="I65" s="180" t="s">
        <v>490</v>
      </c>
      <c r="J65" s="227">
        <f t="shared" si="0"/>
        <v>259.50462720000002</v>
      </c>
      <c r="K65" s="145">
        <v>324.38078400000001</v>
      </c>
      <c r="L65" s="36">
        <f t="shared" si="1"/>
        <v>0</v>
      </c>
    </row>
    <row r="66" spans="1:12">
      <c r="A66" s="23">
        <v>662492661109</v>
      </c>
      <c r="B66" s="179" t="s">
        <v>2583</v>
      </c>
      <c r="C66" s="22" t="s">
        <v>792</v>
      </c>
      <c r="D66" s="2" t="s">
        <v>791</v>
      </c>
      <c r="E66" s="2">
        <v>810002803</v>
      </c>
      <c r="F66" s="57">
        <v>1</v>
      </c>
      <c r="G66" s="9">
        <v>10.5</v>
      </c>
      <c r="H66" s="58" t="s">
        <v>490</v>
      </c>
      <c r="I66" s="180" t="s">
        <v>490</v>
      </c>
      <c r="J66" s="227">
        <f t="shared" si="0"/>
        <v>333.64880640000001</v>
      </c>
      <c r="K66" s="145">
        <v>417.06100800000002</v>
      </c>
      <c r="L66" s="36">
        <f t="shared" si="1"/>
        <v>0</v>
      </c>
    </row>
    <row r="67" spans="1:12">
      <c r="A67" s="23">
        <v>662492730201</v>
      </c>
      <c r="B67" s="179" t="s">
        <v>2595</v>
      </c>
      <c r="C67" s="22" t="s">
        <v>794</v>
      </c>
      <c r="D67" s="2" t="s">
        <v>793</v>
      </c>
      <c r="E67" s="2">
        <v>810002804</v>
      </c>
      <c r="F67" s="57">
        <v>1</v>
      </c>
      <c r="G67" s="9">
        <v>13.5</v>
      </c>
      <c r="H67" s="9">
        <v>9.0395000000000003</v>
      </c>
      <c r="I67" s="169">
        <v>6</v>
      </c>
      <c r="J67" s="227">
        <f t="shared" si="0"/>
        <v>410.26276392215925</v>
      </c>
      <c r="K67" s="145">
        <v>512.82845490269904</v>
      </c>
      <c r="L67" s="36">
        <f t="shared" si="1"/>
        <v>0</v>
      </c>
    </row>
    <row r="68" spans="1:12">
      <c r="A68" s="23"/>
      <c r="B68" s="179"/>
      <c r="C68" s="178"/>
      <c r="D68" s="2" t="s">
        <v>8043</v>
      </c>
      <c r="E68" s="2" t="s">
        <v>8043</v>
      </c>
      <c r="F68" s="57"/>
      <c r="G68" s="9"/>
      <c r="H68" s="9"/>
      <c r="I68" s="169"/>
      <c r="J68" s="227"/>
    </row>
    <row r="69" spans="1:12">
      <c r="A69" s="23"/>
      <c r="B69" s="167" t="s">
        <v>795</v>
      </c>
      <c r="C69" s="151"/>
      <c r="D69" s="2" t="s">
        <v>8043</v>
      </c>
      <c r="E69" s="2" t="s">
        <v>8043</v>
      </c>
      <c r="F69" s="57" t="s">
        <v>488</v>
      </c>
      <c r="G69" s="9"/>
      <c r="H69" s="9"/>
      <c r="I69" s="169"/>
      <c r="J69" s="227"/>
    </row>
    <row r="70" spans="1:12">
      <c r="A70" s="23">
        <v>662492565803</v>
      </c>
      <c r="B70" s="179" t="s">
        <v>2731</v>
      </c>
      <c r="C70" s="22" t="s">
        <v>797</v>
      </c>
      <c r="D70" s="2" t="s">
        <v>796</v>
      </c>
      <c r="E70" s="2">
        <v>810002805</v>
      </c>
      <c r="F70" s="57">
        <v>1</v>
      </c>
      <c r="G70" s="9">
        <v>10.96</v>
      </c>
      <c r="H70" s="9">
        <v>5.0148000000000001</v>
      </c>
      <c r="I70" s="169">
        <v>16</v>
      </c>
      <c r="J70" s="227">
        <f t="shared" si="0"/>
        <v>367.85104653805917</v>
      </c>
      <c r="K70" s="145">
        <v>459.81380817257394</v>
      </c>
      <c r="L70" s="36">
        <f t="shared" si="1"/>
        <v>0</v>
      </c>
    </row>
    <row r="71" spans="1:12">
      <c r="A71" s="23">
        <v>662492775103</v>
      </c>
      <c r="B71" s="179" t="s">
        <v>2743</v>
      </c>
      <c r="C71" s="22" t="s">
        <v>799</v>
      </c>
      <c r="D71" s="2" t="s">
        <v>798</v>
      </c>
      <c r="E71" s="2">
        <v>810002806</v>
      </c>
      <c r="F71" s="57">
        <v>1</v>
      </c>
      <c r="G71" s="9">
        <v>20.5</v>
      </c>
      <c r="H71" s="9">
        <v>8.0869</v>
      </c>
      <c r="I71" s="169">
        <v>8</v>
      </c>
      <c r="J71" s="227">
        <f t="shared" si="0"/>
        <v>591.88977220008269</v>
      </c>
      <c r="K71" s="145">
        <v>739.8622152501033</v>
      </c>
      <c r="L71" s="36">
        <f t="shared" si="1"/>
        <v>0</v>
      </c>
    </row>
    <row r="72" spans="1:12">
      <c r="A72" s="23">
        <v>662492759004</v>
      </c>
      <c r="B72" s="56" t="s">
        <v>1042</v>
      </c>
      <c r="C72" s="22" t="s">
        <v>801</v>
      </c>
      <c r="D72" s="2" t="s">
        <v>800</v>
      </c>
      <c r="E72" s="2">
        <v>810002807</v>
      </c>
      <c r="F72" s="57">
        <v>1</v>
      </c>
      <c r="G72" s="9">
        <v>12.16</v>
      </c>
      <c r="H72" s="9">
        <v>5.0148000000000001</v>
      </c>
      <c r="I72" s="169">
        <v>8</v>
      </c>
      <c r="J72" s="227">
        <f t="shared" ref="J72:J135" si="2">K72*$J$5</f>
        <v>403.65215882377174</v>
      </c>
      <c r="K72" s="145">
        <v>504.56519852971462</v>
      </c>
      <c r="L72" s="36">
        <f t="shared" ref="L72:L135" si="3">IF($L$4="(net)",0,(K72*$L$4))</f>
        <v>0</v>
      </c>
    </row>
    <row r="73" spans="1:12">
      <c r="A73" s="23">
        <v>662492639603</v>
      </c>
      <c r="B73" s="179" t="s">
        <v>4330</v>
      </c>
      <c r="C73" s="22" t="s">
        <v>803</v>
      </c>
      <c r="D73" s="2" t="s">
        <v>802</v>
      </c>
      <c r="E73" s="2">
        <v>810002808</v>
      </c>
      <c r="F73" s="57">
        <v>1</v>
      </c>
      <c r="G73" s="9">
        <v>13.02</v>
      </c>
      <c r="H73" s="9">
        <v>10.958399999999999</v>
      </c>
      <c r="I73" s="169">
        <v>8</v>
      </c>
      <c r="J73" s="227">
        <f t="shared" si="2"/>
        <v>500.47320960000019</v>
      </c>
      <c r="K73" s="145">
        <v>625.59151200000019</v>
      </c>
      <c r="L73" s="36">
        <f t="shared" si="3"/>
        <v>0</v>
      </c>
    </row>
    <row r="74" spans="1:12">
      <c r="A74" s="23">
        <v>662492886403</v>
      </c>
      <c r="B74" s="179" t="s">
        <v>1386</v>
      </c>
      <c r="C74" s="22" t="s">
        <v>805</v>
      </c>
      <c r="D74" s="2" t="s">
        <v>804</v>
      </c>
      <c r="E74" s="2">
        <v>810002809</v>
      </c>
      <c r="F74" s="57">
        <v>1</v>
      </c>
      <c r="G74" s="9">
        <v>26.14</v>
      </c>
      <c r="H74" s="9">
        <v>14.935</v>
      </c>
      <c r="I74" s="180" t="s">
        <v>490</v>
      </c>
      <c r="J74" s="227">
        <f t="shared" si="2"/>
        <v>978.50885850023099</v>
      </c>
      <c r="K74" s="145">
        <v>1223.1360731252887</v>
      </c>
      <c r="L74" s="36">
        <f t="shared" si="3"/>
        <v>0</v>
      </c>
    </row>
    <row r="75" spans="1:12">
      <c r="A75" s="23">
        <v>662492867907</v>
      </c>
      <c r="B75" s="179" t="s">
        <v>1389</v>
      </c>
      <c r="C75" s="22" t="s">
        <v>807</v>
      </c>
      <c r="D75" s="2" t="s">
        <v>806</v>
      </c>
      <c r="E75" s="2">
        <v>810002810</v>
      </c>
      <c r="F75" s="57">
        <v>1</v>
      </c>
      <c r="G75" s="9">
        <v>1.52</v>
      </c>
      <c r="H75" s="9">
        <v>1.093</v>
      </c>
      <c r="I75" s="169">
        <v>42</v>
      </c>
      <c r="J75" s="227">
        <f t="shared" si="2"/>
        <v>122.33789568</v>
      </c>
      <c r="K75" s="145">
        <v>152.9223696</v>
      </c>
      <c r="L75" s="36">
        <f t="shared" si="3"/>
        <v>0</v>
      </c>
    </row>
    <row r="76" spans="1:12">
      <c r="A76" s="23">
        <v>662492516805</v>
      </c>
      <c r="B76" s="179" t="s">
        <v>1392</v>
      </c>
      <c r="C76" s="22" t="s">
        <v>809</v>
      </c>
      <c r="D76" s="2" t="s">
        <v>808</v>
      </c>
      <c r="E76" s="2">
        <v>810002811</v>
      </c>
      <c r="F76" s="57">
        <v>1</v>
      </c>
      <c r="G76" s="9">
        <v>5.82</v>
      </c>
      <c r="H76" s="9">
        <v>5.0148000000000001</v>
      </c>
      <c r="I76" s="169">
        <v>16</v>
      </c>
      <c r="J76" s="227">
        <f t="shared" si="2"/>
        <v>304.58428815360003</v>
      </c>
      <c r="K76" s="145">
        <v>380.73036019200003</v>
      </c>
      <c r="L76" s="36">
        <f t="shared" si="3"/>
        <v>0</v>
      </c>
    </row>
    <row r="77" spans="1:12">
      <c r="A77" s="23">
        <v>662492248300</v>
      </c>
      <c r="B77" s="179" t="s">
        <v>4299</v>
      </c>
      <c r="C77" s="22" t="s">
        <v>811</v>
      </c>
      <c r="D77" s="2" t="s">
        <v>810</v>
      </c>
      <c r="E77" s="2">
        <v>810002812</v>
      </c>
      <c r="F77" s="57">
        <v>1</v>
      </c>
      <c r="G77" s="9">
        <v>2.62</v>
      </c>
      <c r="H77" s="9">
        <v>1.0284</v>
      </c>
      <c r="I77" s="169">
        <v>42</v>
      </c>
      <c r="J77" s="227">
        <f t="shared" si="2"/>
        <v>83.392403396327268</v>
      </c>
      <c r="K77" s="145">
        <v>104.24050424540907</v>
      </c>
      <c r="L77" s="36">
        <f t="shared" si="3"/>
        <v>0</v>
      </c>
    </row>
    <row r="78" spans="1:12">
      <c r="A78" s="23">
        <v>662492259900</v>
      </c>
      <c r="B78" s="179" t="s">
        <v>4301</v>
      </c>
      <c r="C78" s="22" t="s">
        <v>813</v>
      </c>
      <c r="D78" s="2" t="s">
        <v>812</v>
      </c>
      <c r="E78" s="2">
        <v>810002813</v>
      </c>
      <c r="F78" s="57">
        <v>1</v>
      </c>
      <c r="G78" s="9">
        <v>9.25</v>
      </c>
      <c r="H78" s="58" t="s">
        <v>490</v>
      </c>
      <c r="I78" s="180" t="s">
        <v>490</v>
      </c>
      <c r="J78" s="227">
        <f t="shared" si="2"/>
        <v>404.82721843200011</v>
      </c>
      <c r="K78" s="145">
        <v>506.03402304000008</v>
      </c>
      <c r="L78" s="36">
        <f t="shared" si="3"/>
        <v>0</v>
      </c>
    </row>
    <row r="79" spans="1:12">
      <c r="A79" s="23">
        <v>662492124505</v>
      </c>
      <c r="B79" s="179" t="s">
        <v>2583</v>
      </c>
      <c r="C79" s="22" t="s">
        <v>815</v>
      </c>
      <c r="D79" s="2" t="s">
        <v>814</v>
      </c>
      <c r="E79" s="2">
        <v>810002814</v>
      </c>
      <c r="F79" s="57">
        <v>1</v>
      </c>
      <c r="G79" s="9">
        <v>9.75</v>
      </c>
      <c r="H79" s="58" t="s">
        <v>490</v>
      </c>
      <c r="I79" s="180" t="s">
        <v>490</v>
      </c>
      <c r="J79" s="227">
        <f t="shared" si="2"/>
        <v>324.32489764311953</v>
      </c>
      <c r="K79" s="145">
        <v>405.40612205389937</v>
      </c>
      <c r="L79" s="36">
        <f t="shared" si="3"/>
        <v>0</v>
      </c>
    </row>
    <row r="80" spans="1:12">
      <c r="A80" s="23">
        <v>662492499801</v>
      </c>
      <c r="B80" s="179" t="s">
        <v>2595</v>
      </c>
      <c r="C80" s="22" t="s">
        <v>192</v>
      </c>
      <c r="D80" s="2" t="s">
        <v>816</v>
      </c>
      <c r="E80" s="2">
        <v>810002815</v>
      </c>
      <c r="F80" s="57">
        <v>1</v>
      </c>
      <c r="G80" s="9">
        <v>20</v>
      </c>
      <c r="H80" s="9">
        <v>23.2866</v>
      </c>
      <c r="I80" s="169">
        <v>3</v>
      </c>
      <c r="J80" s="227">
        <f t="shared" si="2"/>
        <v>805.96193423675936</v>
      </c>
      <c r="K80" s="145">
        <v>1007.4524177959491</v>
      </c>
      <c r="L80" s="36">
        <f t="shared" si="3"/>
        <v>0</v>
      </c>
    </row>
    <row r="81" spans="1:12">
      <c r="A81" s="23"/>
      <c r="D81" s="2" t="s">
        <v>8043</v>
      </c>
      <c r="E81" s="2" t="s">
        <v>8043</v>
      </c>
      <c r="F81" s="57" t="s">
        <v>488</v>
      </c>
      <c r="G81" s="9"/>
      <c r="H81" s="9"/>
      <c r="I81" s="169"/>
      <c r="J81" s="227"/>
    </row>
    <row r="82" spans="1:12">
      <c r="A82" s="23"/>
      <c r="B82" s="167" t="s">
        <v>4725</v>
      </c>
      <c r="C82" s="151"/>
      <c r="D82" s="2" t="s">
        <v>8043</v>
      </c>
      <c r="E82" s="2" t="s">
        <v>8043</v>
      </c>
      <c r="F82" s="57" t="s">
        <v>488</v>
      </c>
      <c r="G82" s="9"/>
      <c r="H82" s="9"/>
      <c r="I82" s="169"/>
      <c r="J82" s="227"/>
    </row>
    <row r="83" spans="1:12">
      <c r="A83" s="23">
        <v>662492442104</v>
      </c>
      <c r="B83" s="179" t="s">
        <v>2731</v>
      </c>
      <c r="C83" s="22" t="s">
        <v>4727</v>
      </c>
      <c r="D83" s="2" t="s">
        <v>4726</v>
      </c>
      <c r="E83" s="2">
        <v>810002816</v>
      </c>
      <c r="F83" s="57">
        <v>1</v>
      </c>
      <c r="G83" s="9">
        <v>15.3</v>
      </c>
      <c r="H83" s="9">
        <v>8.6663999999999994</v>
      </c>
      <c r="I83" s="169">
        <v>8</v>
      </c>
      <c r="J83" s="227">
        <f t="shared" si="2"/>
        <v>402.75301521843534</v>
      </c>
      <c r="K83" s="145">
        <v>503.44126902304413</v>
      </c>
      <c r="L83" s="36">
        <f t="shared" si="3"/>
        <v>0</v>
      </c>
    </row>
    <row r="84" spans="1:12">
      <c r="A84" s="23">
        <v>662492805008</v>
      </c>
      <c r="B84" s="179" t="s">
        <v>2743</v>
      </c>
      <c r="C84" s="22" t="s">
        <v>4729</v>
      </c>
      <c r="D84" s="2" t="s">
        <v>4728</v>
      </c>
      <c r="E84" s="2">
        <v>810002817</v>
      </c>
      <c r="F84" s="57">
        <v>1</v>
      </c>
      <c r="G84" s="9">
        <v>23.5</v>
      </c>
      <c r="H84" s="9">
        <v>10.620100000000001</v>
      </c>
      <c r="I84" s="169">
        <v>8</v>
      </c>
      <c r="J84" s="227">
        <f t="shared" si="2"/>
        <v>682.14606058362472</v>
      </c>
      <c r="K84" s="145">
        <v>852.68257572953087</v>
      </c>
      <c r="L84" s="36">
        <f t="shared" si="3"/>
        <v>0</v>
      </c>
    </row>
    <row r="85" spans="1:12">
      <c r="A85" s="23">
        <v>662492548004</v>
      </c>
      <c r="B85" s="56" t="s">
        <v>1042</v>
      </c>
      <c r="C85" s="22" t="s">
        <v>4731</v>
      </c>
      <c r="D85" s="2" t="s">
        <v>4730</v>
      </c>
      <c r="E85" s="2">
        <v>810002818</v>
      </c>
      <c r="F85" s="57">
        <v>1</v>
      </c>
      <c r="G85" s="9">
        <v>14.76</v>
      </c>
      <c r="H85" s="9">
        <v>8.6663999999999994</v>
      </c>
      <c r="I85" s="169">
        <v>8</v>
      </c>
      <c r="J85" s="227">
        <f t="shared" si="2"/>
        <v>476.98935063366247</v>
      </c>
      <c r="K85" s="145">
        <v>596.23668829207804</v>
      </c>
      <c r="L85" s="36">
        <f t="shared" si="3"/>
        <v>0</v>
      </c>
    </row>
    <row r="86" spans="1:12">
      <c r="A86" s="23">
        <v>662492612507</v>
      </c>
      <c r="B86" s="179" t="s">
        <v>4330</v>
      </c>
      <c r="C86" s="22" t="s">
        <v>4129</v>
      </c>
      <c r="D86" s="2" t="s">
        <v>4128</v>
      </c>
      <c r="E86" s="2">
        <v>810002819</v>
      </c>
      <c r="F86" s="57">
        <v>1</v>
      </c>
      <c r="G86" s="9">
        <v>14.48</v>
      </c>
      <c r="H86" s="9">
        <v>9.0395000000000003</v>
      </c>
      <c r="I86" s="169">
        <v>6</v>
      </c>
      <c r="J86" s="227">
        <f t="shared" si="2"/>
        <v>485.24627500942637</v>
      </c>
      <c r="K86" s="145">
        <v>606.55784376178292</v>
      </c>
      <c r="L86" s="36">
        <f t="shared" si="3"/>
        <v>0</v>
      </c>
    </row>
    <row r="87" spans="1:12">
      <c r="A87" s="23">
        <v>662492744901</v>
      </c>
      <c r="B87" s="179" t="s">
        <v>1386</v>
      </c>
      <c r="C87" s="22" t="s">
        <v>4131</v>
      </c>
      <c r="D87" s="2" t="s">
        <v>4130</v>
      </c>
      <c r="E87" s="2">
        <v>810002820</v>
      </c>
      <c r="F87" s="57">
        <v>1</v>
      </c>
      <c r="G87" s="9">
        <v>27.6</v>
      </c>
      <c r="H87" s="9">
        <v>14.935</v>
      </c>
      <c r="I87" s="169">
        <v>4</v>
      </c>
      <c r="J87" s="227">
        <f t="shared" si="2"/>
        <v>1313.5981514185025</v>
      </c>
      <c r="K87" s="145">
        <v>1641.9976892731281</v>
      </c>
      <c r="L87" s="36">
        <f t="shared" si="3"/>
        <v>0</v>
      </c>
    </row>
    <row r="88" spans="1:12">
      <c r="A88" s="23">
        <v>662492858806</v>
      </c>
      <c r="B88" s="179" t="s">
        <v>1389</v>
      </c>
      <c r="C88" s="22" t="s">
        <v>4133</v>
      </c>
      <c r="D88" s="2" t="s">
        <v>4132</v>
      </c>
      <c r="E88" s="2">
        <v>810002821</v>
      </c>
      <c r="F88" s="57">
        <v>1</v>
      </c>
      <c r="G88" s="9">
        <v>1</v>
      </c>
      <c r="H88" s="9">
        <v>1.6734</v>
      </c>
      <c r="I88" s="169">
        <v>26</v>
      </c>
      <c r="J88" s="227">
        <f t="shared" si="2"/>
        <v>185.06387128320003</v>
      </c>
      <c r="K88" s="145">
        <v>231.32983910400003</v>
      </c>
      <c r="L88" s="36">
        <f t="shared" si="3"/>
        <v>0</v>
      </c>
    </row>
    <row r="89" spans="1:12">
      <c r="A89" s="23">
        <v>662492659809</v>
      </c>
      <c r="B89" s="179" t="s">
        <v>1392</v>
      </c>
      <c r="C89" s="22" t="s">
        <v>3712</v>
      </c>
      <c r="D89" s="2" t="s">
        <v>3711</v>
      </c>
      <c r="E89" s="2">
        <v>810002822</v>
      </c>
      <c r="F89" s="57">
        <v>1</v>
      </c>
      <c r="G89" s="9">
        <v>7.62</v>
      </c>
      <c r="H89" s="9">
        <v>10.958399999999999</v>
      </c>
      <c r="I89" s="169">
        <v>6</v>
      </c>
      <c r="J89" s="227">
        <f t="shared" si="2"/>
        <v>259.50462720000002</v>
      </c>
      <c r="K89" s="145">
        <v>324.38078400000001</v>
      </c>
      <c r="L89" s="36">
        <f t="shared" si="3"/>
        <v>0</v>
      </c>
    </row>
    <row r="90" spans="1:12">
      <c r="A90" s="23">
        <v>662492423806</v>
      </c>
      <c r="B90" s="179" t="s">
        <v>4299</v>
      </c>
      <c r="C90" s="22" t="s">
        <v>3714</v>
      </c>
      <c r="D90" s="2" t="s">
        <v>3713</v>
      </c>
      <c r="E90" s="2">
        <v>810002823</v>
      </c>
      <c r="F90" s="57">
        <v>1</v>
      </c>
      <c r="G90" s="9">
        <v>2.92</v>
      </c>
      <c r="H90" s="9">
        <v>1.0284</v>
      </c>
      <c r="I90" s="169">
        <v>42</v>
      </c>
      <c r="J90" s="227">
        <f t="shared" si="2"/>
        <v>111.77241493940539</v>
      </c>
      <c r="K90" s="145">
        <v>139.71551867425674</v>
      </c>
      <c r="L90" s="36">
        <f t="shared" si="3"/>
        <v>0</v>
      </c>
    </row>
    <row r="91" spans="1:12">
      <c r="A91" s="23">
        <v>662492826300</v>
      </c>
      <c r="B91" s="179" t="s">
        <v>4301</v>
      </c>
      <c r="C91" s="22" t="s">
        <v>3716</v>
      </c>
      <c r="D91" s="2" t="s">
        <v>3715</v>
      </c>
      <c r="E91" s="2">
        <v>810002824</v>
      </c>
      <c r="F91" s="57">
        <v>1</v>
      </c>
      <c r="G91" s="9">
        <v>12</v>
      </c>
      <c r="H91" s="58" t="s">
        <v>490</v>
      </c>
      <c r="I91" s="180" t="s">
        <v>490</v>
      </c>
      <c r="J91" s="227">
        <f t="shared" si="2"/>
        <v>452.27949312000004</v>
      </c>
      <c r="K91" s="145">
        <v>565.34936640000001</v>
      </c>
      <c r="L91" s="36">
        <f t="shared" si="3"/>
        <v>0</v>
      </c>
    </row>
    <row r="92" spans="1:12">
      <c r="A92" s="23">
        <v>662492757604</v>
      </c>
      <c r="B92" s="179" t="s">
        <v>2583</v>
      </c>
      <c r="C92" s="22" t="s">
        <v>1674</v>
      </c>
      <c r="D92" s="2" t="s">
        <v>3717</v>
      </c>
      <c r="E92" s="2">
        <v>810002825</v>
      </c>
      <c r="F92" s="57">
        <v>1</v>
      </c>
      <c r="G92" s="9">
        <v>13.5</v>
      </c>
      <c r="H92" s="58" t="s">
        <v>490</v>
      </c>
      <c r="I92" s="180" t="s">
        <v>490</v>
      </c>
      <c r="J92" s="227">
        <f t="shared" si="2"/>
        <v>464.6259818403841</v>
      </c>
      <c r="K92" s="145">
        <v>580.78247730048008</v>
      </c>
      <c r="L92" s="36">
        <f t="shared" si="3"/>
        <v>0</v>
      </c>
    </row>
    <row r="93" spans="1:12">
      <c r="A93" s="23">
        <v>662492498002</v>
      </c>
      <c r="B93" s="179" t="s">
        <v>2595</v>
      </c>
      <c r="C93" s="22" t="s">
        <v>1676</v>
      </c>
      <c r="D93" s="2" t="s">
        <v>1675</v>
      </c>
      <c r="E93" s="2">
        <v>810002826</v>
      </c>
      <c r="F93" s="57">
        <v>1</v>
      </c>
      <c r="G93" s="9">
        <v>43</v>
      </c>
      <c r="H93" s="9">
        <v>23.2866</v>
      </c>
      <c r="I93" s="169">
        <v>3</v>
      </c>
      <c r="J93" s="227">
        <f t="shared" si="2"/>
        <v>1233.7591418880004</v>
      </c>
      <c r="K93" s="145">
        <v>1542.1989273600004</v>
      </c>
      <c r="L93" s="36">
        <f t="shared" si="3"/>
        <v>0</v>
      </c>
    </row>
    <row r="94" spans="1:12">
      <c r="A94" s="23"/>
      <c r="B94" s="179"/>
      <c r="C94" s="178"/>
      <c r="D94" s="2" t="s">
        <v>8043</v>
      </c>
      <c r="E94" s="2" t="s">
        <v>8043</v>
      </c>
      <c r="F94" s="57"/>
      <c r="G94" s="9"/>
      <c r="H94" s="9"/>
      <c r="I94" s="169"/>
      <c r="J94" s="227"/>
    </row>
    <row r="95" spans="1:12">
      <c r="A95" s="23"/>
      <c r="B95" s="150" t="s">
        <v>2300</v>
      </c>
      <c r="C95" s="151"/>
      <c r="D95" s="2" t="s">
        <v>8043</v>
      </c>
      <c r="E95" s="2" t="s">
        <v>8043</v>
      </c>
      <c r="F95" s="57" t="s">
        <v>488</v>
      </c>
      <c r="G95" s="9"/>
      <c r="H95" s="9"/>
      <c r="I95" s="169"/>
      <c r="J95" s="227"/>
    </row>
    <row r="96" spans="1:12">
      <c r="A96" s="23">
        <v>662492253304</v>
      </c>
      <c r="B96" s="179" t="s">
        <v>2731</v>
      </c>
      <c r="C96" s="22" t="s">
        <v>2302</v>
      </c>
      <c r="D96" s="2" t="s">
        <v>2301</v>
      </c>
      <c r="E96" s="2">
        <v>810002827</v>
      </c>
      <c r="F96" s="57">
        <v>1</v>
      </c>
      <c r="G96" s="9">
        <v>16.5</v>
      </c>
      <c r="H96" s="9">
        <v>9.0395000000000003</v>
      </c>
      <c r="I96" s="169">
        <v>8</v>
      </c>
      <c r="J96" s="227">
        <f t="shared" si="2"/>
        <v>610.7717879121443</v>
      </c>
      <c r="K96" s="145">
        <v>763.46473489018035</v>
      </c>
      <c r="L96" s="36">
        <f t="shared" si="3"/>
        <v>0</v>
      </c>
    </row>
    <row r="97" spans="1:12">
      <c r="A97" s="23">
        <v>662492294901</v>
      </c>
      <c r="B97" s="179" t="s">
        <v>2743</v>
      </c>
      <c r="C97" s="22" t="s">
        <v>2304</v>
      </c>
      <c r="D97" s="2" t="s">
        <v>2303</v>
      </c>
      <c r="E97" s="2">
        <v>810002828</v>
      </c>
      <c r="F97" s="57">
        <v>1</v>
      </c>
      <c r="G97" s="9">
        <v>26.66</v>
      </c>
      <c r="H97" s="9">
        <v>14.935</v>
      </c>
      <c r="I97" s="180">
        <v>8</v>
      </c>
      <c r="J97" s="227">
        <f t="shared" si="2"/>
        <v>910.64251228900582</v>
      </c>
      <c r="K97" s="145">
        <v>1138.3031403612572</v>
      </c>
      <c r="L97" s="36">
        <f t="shared" si="3"/>
        <v>0</v>
      </c>
    </row>
    <row r="98" spans="1:12">
      <c r="A98" s="23">
        <v>662492856703</v>
      </c>
      <c r="B98" s="56" t="s">
        <v>1042</v>
      </c>
      <c r="C98" s="22" t="s">
        <v>2306</v>
      </c>
      <c r="D98" s="2" t="s">
        <v>2305</v>
      </c>
      <c r="E98" s="2">
        <v>810002829</v>
      </c>
      <c r="F98" s="57">
        <v>1</v>
      </c>
      <c r="G98" s="9">
        <v>16.16</v>
      </c>
      <c r="H98" s="9">
        <v>9.0395000000000003</v>
      </c>
      <c r="I98" s="169">
        <v>6</v>
      </c>
      <c r="J98" s="227">
        <f t="shared" si="2"/>
        <v>630.36298731292129</v>
      </c>
      <c r="K98" s="145">
        <v>787.95373414115159</v>
      </c>
      <c r="L98" s="36">
        <f t="shared" si="3"/>
        <v>0</v>
      </c>
    </row>
    <row r="99" spans="1:12">
      <c r="A99" s="23">
        <v>662492157602</v>
      </c>
      <c r="B99" s="179" t="s">
        <v>4330</v>
      </c>
      <c r="C99" s="22" t="s">
        <v>3102</v>
      </c>
      <c r="D99" s="2" t="s">
        <v>2307</v>
      </c>
      <c r="E99" s="2">
        <v>810002830</v>
      </c>
      <c r="F99" s="57">
        <v>1</v>
      </c>
      <c r="G99" s="9">
        <v>15.84</v>
      </c>
      <c r="H99" s="9">
        <v>14.935</v>
      </c>
      <c r="I99" s="180" t="s">
        <v>490</v>
      </c>
      <c r="J99" s="227">
        <f t="shared" si="2"/>
        <v>773.16218863364816</v>
      </c>
      <c r="K99" s="145">
        <v>966.45273579206014</v>
      </c>
      <c r="L99" s="36">
        <f t="shared" si="3"/>
        <v>0</v>
      </c>
    </row>
    <row r="100" spans="1:12">
      <c r="A100" s="23">
        <v>662492570708</v>
      </c>
      <c r="B100" s="179" t="s">
        <v>1386</v>
      </c>
      <c r="C100" s="22" t="s">
        <v>2875</v>
      </c>
      <c r="D100" s="2" t="s">
        <v>2874</v>
      </c>
      <c r="E100" s="2">
        <v>810002831</v>
      </c>
      <c r="F100" s="57">
        <v>1</v>
      </c>
      <c r="G100" s="9">
        <v>37.119999999999997</v>
      </c>
      <c r="H100" s="9">
        <v>14.935</v>
      </c>
      <c r="I100" s="180" t="s">
        <v>490</v>
      </c>
      <c r="J100" s="227">
        <f t="shared" si="2"/>
        <v>1651.4861871083149</v>
      </c>
      <c r="K100" s="145">
        <v>2064.3577338853934</v>
      </c>
      <c r="L100" s="36">
        <f t="shared" si="3"/>
        <v>0</v>
      </c>
    </row>
    <row r="101" spans="1:12">
      <c r="A101" s="23">
        <v>662492469309</v>
      </c>
      <c r="B101" s="179" t="s">
        <v>1389</v>
      </c>
      <c r="C101" s="22" t="s">
        <v>2877</v>
      </c>
      <c r="D101" s="2" t="s">
        <v>2876</v>
      </c>
      <c r="E101" s="2">
        <v>810002832</v>
      </c>
      <c r="F101" s="57">
        <v>1</v>
      </c>
      <c r="G101" s="9">
        <v>2</v>
      </c>
      <c r="H101" s="9">
        <v>1.6734</v>
      </c>
      <c r="I101" s="169">
        <v>26</v>
      </c>
      <c r="J101" s="227">
        <f t="shared" si="2"/>
        <v>127.90634385769255</v>
      </c>
      <c r="K101" s="145">
        <v>159.88292982211567</v>
      </c>
      <c r="L101" s="36">
        <f t="shared" si="3"/>
        <v>0</v>
      </c>
    </row>
    <row r="102" spans="1:12">
      <c r="A102" s="23">
        <v>662492594902</v>
      </c>
      <c r="B102" s="179" t="s">
        <v>1392</v>
      </c>
      <c r="C102" s="22" t="s">
        <v>2879</v>
      </c>
      <c r="D102" s="2" t="s">
        <v>2878</v>
      </c>
      <c r="E102" s="2">
        <v>810002833</v>
      </c>
      <c r="F102" s="57">
        <v>1</v>
      </c>
      <c r="G102" s="9">
        <v>11</v>
      </c>
      <c r="H102" s="9">
        <v>9.0395000000000003</v>
      </c>
      <c r="I102" s="169">
        <v>6</v>
      </c>
      <c r="J102" s="227">
        <f t="shared" si="2"/>
        <v>301.0991318376731</v>
      </c>
      <c r="K102" s="145">
        <v>376.37391479709135</v>
      </c>
      <c r="L102" s="36">
        <f t="shared" si="3"/>
        <v>0</v>
      </c>
    </row>
    <row r="103" spans="1:12">
      <c r="A103" s="23">
        <v>662492615201</v>
      </c>
      <c r="B103" s="179" t="s">
        <v>4299</v>
      </c>
      <c r="C103" s="22" t="s">
        <v>2881</v>
      </c>
      <c r="D103" s="2" t="s">
        <v>2880</v>
      </c>
      <c r="E103" s="2">
        <v>810002834</v>
      </c>
      <c r="F103" s="57">
        <v>1</v>
      </c>
      <c r="G103" s="9">
        <v>3</v>
      </c>
      <c r="H103" s="9">
        <v>1.0284</v>
      </c>
      <c r="I103" s="169">
        <v>42</v>
      </c>
      <c r="J103" s="227">
        <f t="shared" si="2"/>
        <v>167.0380866814817</v>
      </c>
      <c r="K103" s="145">
        <v>208.79760835185212</v>
      </c>
      <c r="L103" s="36">
        <f t="shared" si="3"/>
        <v>0</v>
      </c>
    </row>
    <row r="104" spans="1:12">
      <c r="A104" s="23">
        <v>662492634202</v>
      </c>
      <c r="B104" s="179" t="s">
        <v>4301</v>
      </c>
      <c r="C104" s="22" t="s">
        <v>2883</v>
      </c>
      <c r="D104" s="2" t="s">
        <v>2882</v>
      </c>
      <c r="E104" s="2">
        <v>810002835</v>
      </c>
      <c r="F104" s="57">
        <v>1</v>
      </c>
      <c r="G104" s="9">
        <v>12</v>
      </c>
      <c r="H104" s="58" t="s">
        <v>490</v>
      </c>
      <c r="I104" s="180" t="s">
        <v>490</v>
      </c>
      <c r="J104" s="227">
        <f t="shared" si="2"/>
        <v>445.30403654139059</v>
      </c>
      <c r="K104" s="145">
        <v>556.63004567673818</v>
      </c>
      <c r="L104" s="36">
        <f t="shared" si="3"/>
        <v>0</v>
      </c>
    </row>
    <row r="105" spans="1:12">
      <c r="A105" s="23">
        <v>662492820605</v>
      </c>
      <c r="B105" s="179" t="s">
        <v>2583</v>
      </c>
      <c r="C105" s="22" t="s">
        <v>2885</v>
      </c>
      <c r="D105" s="2" t="s">
        <v>2884</v>
      </c>
      <c r="E105" s="2">
        <v>810002836</v>
      </c>
      <c r="F105" s="57">
        <v>1</v>
      </c>
      <c r="G105" s="9">
        <v>18</v>
      </c>
      <c r="H105" s="58" t="s">
        <v>490</v>
      </c>
      <c r="I105" s="180" t="s">
        <v>490</v>
      </c>
      <c r="J105" s="227">
        <f t="shared" si="2"/>
        <v>499.51859674483416</v>
      </c>
      <c r="K105" s="145">
        <v>624.39824593104265</v>
      </c>
      <c r="L105" s="36">
        <f t="shared" si="3"/>
        <v>0</v>
      </c>
    </row>
    <row r="106" spans="1:12">
      <c r="A106" s="23">
        <v>662492208502</v>
      </c>
      <c r="B106" s="179" t="s">
        <v>2595</v>
      </c>
      <c r="C106" s="22" t="s">
        <v>2402</v>
      </c>
      <c r="D106" s="2" t="s">
        <v>2401</v>
      </c>
      <c r="E106" s="2">
        <v>810002837</v>
      </c>
      <c r="F106" s="57">
        <v>1</v>
      </c>
      <c r="G106" s="9">
        <v>50</v>
      </c>
      <c r="H106" s="9">
        <v>10.958399999999999</v>
      </c>
      <c r="I106" s="180" t="s">
        <v>490</v>
      </c>
      <c r="J106" s="227">
        <f t="shared" si="2"/>
        <v>1120.0796523601466</v>
      </c>
      <c r="K106" s="145">
        <v>1400.0995654501833</v>
      </c>
      <c r="L106" s="36">
        <f t="shared" si="3"/>
        <v>0</v>
      </c>
    </row>
    <row r="107" spans="1:12">
      <c r="A107" s="23"/>
      <c r="B107" s="179"/>
      <c r="C107" s="178"/>
      <c r="D107" s="2" t="s">
        <v>8043</v>
      </c>
      <c r="E107" s="2" t="s">
        <v>8043</v>
      </c>
      <c r="F107" s="57"/>
      <c r="G107" s="9"/>
      <c r="H107" s="9"/>
      <c r="I107" s="169"/>
      <c r="J107" s="227"/>
    </row>
    <row r="108" spans="1:12">
      <c r="A108" s="23"/>
      <c r="B108" s="167" t="s">
        <v>4515</v>
      </c>
      <c r="C108" s="151"/>
      <c r="D108" s="2" t="s">
        <v>8043</v>
      </c>
      <c r="E108" s="2" t="s">
        <v>8043</v>
      </c>
      <c r="F108" s="57" t="s">
        <v>488</v>
      </c>
      <c r="G108" s="9"/>
      <c r="H108" s="9"/>
      <c r="I108" s="169"/>
      <c r="J108" s="227"/>
    </row>
    <row r="109" spans="1:12">
      <c r="A109" s="23">
        <v>662492667002</v>
      </c>
      <c r="B109" s="179" t="s">
        <v>2731</v>
      </c>
      <c r="C109" s="22" t="s">
        <v>4517</v>
      </c>
      <c r="D109" s="2" t="s">
        <v>4516</v>
      </c>
      <c r="E109" s="2">
        <v>810002838</v>
      </c>
      <c r="F109" s="57">
        <v>1</v>
      </c>
      <c r="G109" s="9">
        <v>17.22</v>
      </c>
      <c r="H109" s="9">
        <v>14.935</v>
      </c>
      <c r="I109" s="169">
        <v>4</v>
      </c>
      <c r="J109" s="227">
        <f t="shared" si="2"/>
        <v>649.89086674149166</v>
      </c>
      <c r="K109" s="145">
        <v>812.36358342686458</v>
      </c>
      <c r="L109" s="36">
        <f t="shared" si="3"/>
        <v>0</v>
      </c>
    </row>
    <row r="110" spans="1:12">
      <c r="A110" s="23">
        <v>662492413906</v>
      </c>
      <c r="B110" s="179" t="s">
        <v>2743</v>
      </c>
      <c r="C110" s="22" t="s">
        <v>4519</v>
      </c>
      <c r="D110" s="2" t="s">
        <v>4518</v>
      </c>
      <c r="E110" s="2">
        <v>810002839</v>
      </c>
      <c r="F110" s="57">
        <v>1</v>
      </c>
      <c r="G110" s="9">
        <v>28.6</v>
      </c>
      <c r="H110" s="9">
        <v>14.935</v>
      </c>
      <c r="I110" s="169">
        <v>4</v>
      </c>
      <c r="J110" s="227">
        <f t="shared" si="2"/>
        <v>1125.2845540755434</v>
      </c>
      <c r="K110" s="145">
        <v>1406.6056925944292</v>
      </c>
      <c r="L110" s="36">
        <f t="shared" si="3"/>
        <v>0</v>
      </c>
    </row>
    <row r="111" spans="1:12">
      <c r="A111" s="23">
        <v>662492402801</v>
      </c>
      <c r="B111" s="56" t="s">
        <v>1042</v>
      </c>
      <c r="C111" s="22" t="s">
        <v>4521</v>
      </c>
      <c r="D111" s="2" t="s">
        <v>4520</v>
      </c>
      <c r="E111" s="2">
        <v>810002840</v>
      </c>
      <c r="F111" s="57">
        <v>1</v>
      </c>
      <c r="G111" s="9">
        <v>16</v>
      </c>
      <c r="H111" s="9">
        <v>9.0395000000000003</v>
      </c>
      <c r="I111" s="169">
        <v>4</v>
      </c>
      <c r="J111" s="227">
        <f t="shared" si="2"/>
        <v>803.54311129846064</v>
      </c>
      <c r="K111" s="145">
        <v>1004.4288891230758</v>
      </c>
      <c r="L111" s="36">
        <f t="shared" si="3"/>
        <v>0</v>
      </c>
    </row>
    <row r="112" spans="1:12">
      <c r="A112" s="23">
        <v>662492855300</v>
      </c>
      <c r="B112" s="179" t="s">
        <v>4330</v>
      </c>
      <c r="C112" s="22" t="s">
        <v>3788</v>
      </c>
      <c r="D112" s="2" t="s">
        <v>3787</v>
      </c>
      <c r="E112" s="2">
        <v>810002841</v>
      </c>
      <c r="F112" s="57">
        <v>1</v>
      </c>
      <c r="G112" s="9">
        <v>23</v>
      </c>
      <c r="H112" s="9">
        <v>14.935</v>
      </c>
      <c r="I112" s="180" t="s">
        <v>490</v>
      </c>
      <c r="J112" s="227">
        <f t="shared" si="2"/>
        <v>977.86299478372155</v>
      </c>
      <c r="K112" s="145">
        <v>1222.3287434796518</v>
      </c>
      <c r="L112" s="36">
        <f t="shared" si="3"/>
        <v>0</v>
      </c>
    </row>
    <row r="113" spans="1:12">
      <c r="A113" s="23">
        <v>662492606100</v>
      </c>
      <c r="B113" s="179" t="s">
        <v>1386</v>
      </c>
      <c r="C113" s="22" t="s">
        <v>2474</v>
      </c>
      <c r="D113" s="2" t="s">
        <v>2473</v>
      </c>
      <c r="E113" s="2">
        <v>810002842</v>
      </c>
      <c r="F113" s="57">
        <v>1</v>
      </c>
      <c r="G113" s="9">
        <v>32</v>
      </c>
      <c r="H113" s="9">
        <v>14.935</v>
      </c>
      <c r="I113" s="180" t="s">
        <v>490</v>
      </c>
      <c r="J113" s="227">
        <f t="shared" si="2"/>
        <v>1827.3637419098625</v>
      </c>
      <c r="K113" s="145">
        <v>2284.204677387328</v>
      </c>
      <c r="L113" s="36">
        <f t="shared" si="3"/>
        <v>0</v>
      </c>
    </row>
    <row r="114" spans="1:12">
      <c r="A114" s="23">
        <v>662492262702</v>
      </c>
      <c r="B114" s="179" t="s">
        <v>1389</v>
      </c>
      <c r="C114" s="22" t="s">
        <v>2476</v>
      </c>
      <c r="D114" s="2" t="s">
        <v>2475</v>
      </c>
      <c r="E114" s="2">
        <v>810002843</v>
      </c>
      <c r="F114" s="57">
        <v>1</v>
      </c>
      <c r="G114" s="9">
        <v>1</v>
      </c>
      <c r="H114" s="9">
        <v>2.1467999999999998</v>
      </c>
      <c r="I114" s="180">
        <v>40</v>
      </c>
      <c r="J114" s="227">
        <f t="shared" si="2"/>
        <v>146.49708769760278</v>
      </c>
      <c r="K114" s="145">
        <v>183.12135962200347</v>
      </c>
      <c r="L114" s="36">
        <f t="shared" si="3"/>
        <v>0</v>
      </c>
    </row>
    <row r="115" spans="1:12">
      <c r="A115" s="23">
        <v>662492215302</v>
      </c>
      <c r="B115" s="179" t="s">
        <v>1392</v>
      </c>
      <c r="C115" s="22" t="s">
        <v>2478</v>
      </c>
      <c r="D115" s="2" t="s">
        <v>2477</v>
      </c>
      <c r="E115" s="2">
        <v>810002844</v>
      </c>
      <c r="F115" s="57">
        <v>1</v>
      </c>
      <c r="G115" s="9">
        <v>13</v>
      </c>
      <c r="H115" s="9">
        <v>14.935</v>
      </c>
      <c r="I115" s="169"/>
      <c r="J115" s="227">
        <f t="shared" si="2"/>
        <v>359.26485830681986</v>
      </c>
      <c r="K115" s="145">
        <v>449.08107288352483</v>
      </c>
      <c r="L115" s="36">
        <f t="shared" si="3"/>
        <v>0</v>
      </c>
    </row>
    <row r="116" spans="1:12">
      <c r="A116" s="23">
        <v>662492612408</v>
      </c>
      <c r="B116" s="179" t="s">
        <v>4299</v>
      </c>
      <c r="C116" s="22" t="s">
        <v>2480</v>
      </c>
      <c r="D116" s="2" t="s">
        <v>2479</v>
      </c>
      <c r="E116" s="2">
        <v>810002845</v>
      </c>
      <c r="F116" s="57">
        <v>1</v>
      </c>
      <c r="G116" s="9">
        <v>3.04</v>
      </c>
      <c r="H116" s="9">
        <v>1.0284</v>
      </c>
      <c r="I116" s="169">
        <v>1</v>
      </c>
      <c r="J116" s="227">
        <f t="shared" si="2"/>
        <v>203.14313483378677</v>
      </c>
      <c r="K116" s="145">
        <v>253.92891854223345</v>
      </c>
      <c r="L116" s="36">
        <f t="shared" si="3"/>
        <v>0</v>
      </c>
    </row>
    <row r="117" spans="1:12">
      <c r="A117" s="23">
        <v>662492309506</v>
      </c>
      <c r="B117" s="179" t="s">
        <v>4301</v>
      </c>
      <c r="C117" s="22" t="s">
        <v>2482</v>
      </c>
      <c r="D117" s="2" t="s">
        <v>2481</v>
      </c>
      <c r="E117" s="2">
        <v>810002846</v>
      </c>
      <c r="F117" s="57">
        <v>1</v>
      </c>
      <c r="G117" s="9">
        <v>14</v>
      </c>
      <c r="H117" s="58" t="s">
        <v>490</v>
      </c>
      <c r="I117" s="180" t="s">
        <v>490</v>
      </c>
      <c r="J117" s="227">
        <f t="shared" si="2"/>
        <v>561.64815347412525</v>
      </c>
      <c r="K117" s="145">
        <v>702.06019184265654</v>
      </c>
      <c r="L117" s="36">
        <f t="shared" si="3"/>
        <v>0</v>
      </c>
    </row>
    <row r="118" spans="1:12">
      <c r="A118" s="23">
        <v>662492505403</v>
      </c>
      <c r="B118" s="179" t="s">
        <v>2583</v>
      </c>
      <c r="C118" s="22" t="s">
        <v>2484</v>
      </c>
      <c r="D118" s="2" t="s">
        <v>2483</v>
      </c>
      <c r="E118" s="2">
        <v>810002847</v>
      </c>
      <c r="F118" s="57">
        <v>1</v>
      </c>
      <c r="G118" s="9">
        <v>12.5</v>
      </c>
      <c r="H118" s="58" t="s">
        <v>490</v>
      </c>
      <c r="I118" s="180" t="s">
        <v>490</v>
      </c>
      <c r="J118" s="227">
        <f t="shared" si="2"/>
        <v>592.54829991103315</v>
      </c>
      <c r="K118" s="145">
        <v>740.68537488879144</v>
      </c>
      <c r="L118" s="36">
        <f t="shared" si="3"/>
        <v>0</v>
      </c>
    </row>
    <row r="119" spans="1:12">
      <c r="A119" s="23">
        <v>662492514801</v>
      </c>
      <c r="B119" s="179" t="s">
        <v>2595</v>
      </c>
      <c r="C119" s="22" t="s">
        <v>2486</v>
      </c>
      <c r="D119" s="2" t="s">
        <v>2485</v>
      </c>
      <c r="E119" s="2">
        <v>810002848</v>
      </c>
      <c r="F119" s="57">
        <v>1</v>
      </c>
      <c r="G119" s="9">
        <v>54</v>
      </c>
      <c r="H119" s="9">
        <v>10.958399999999999</v>
      </c>
      <c r="I119" s="180" t="s">
        <v>490</v>
      </c>
      <c r="J119" s="227">
        <f t="shared" si="2"/>
        <v>1565.0164330627376</v>
      </c>
      <c r="K119" s="145">
        <v>1956.2705413284218</v>
      </c>
      <c r="L119" s="36">
        <f t="shared" si="3"/>
        <v>0</v>
      </c>
    </row>
    <row r="120" spans="1:12">
      <c r="A120" s="23"/>
      <c r="B120" s="179"/>
      <c r="C120" s="178"/>
      <c r="D120" s="2" t="s">
        <v>8043</v>
      </c>
      <c r="E120" s="2" t="s">
        <v>8043</v>
      </c>
      <c r="F120" s="57"/>
      <c r="G120" s="9"/>
      <c r="H120" s="9"/>
      <c r="I120" s="169"/>
      <c r="J120" s="227"/>
    </row>
    <row r="121" spans="1:12">
      <c r="A121" s="23"/>
      <c r="B121" s="150" t="s">
        <v>2487</v>
      </c>
      <c r="C121" s="151"/>
      <c r="D121" s="2" t="s">
        <v>8043</v>
      </c>
      <c r="E121" s="2" t="s">
        <v>8043</v>
      </c>
      <c r="F121" s="57" t="s">
        <v>488</v>
      </c>
      <c r="G121" s="9"/>
      <c r="H121" s="9"/>
      <c r="I121" s="169"/>
      <c r="J121" s="227"/>
    </row>
    <row r="122" spans="1:12">
      <c r="A122" s="23">
        <v>662492305607</v>
      </c>
      <c r="B122" s="179" t="s">
        <v>2731</v>
      </c>
      <c r="C122" s="22" t="s">
        <v>2489</v>
      </c>
      <c r="D122" s="2" t="s">
        <v>2488</v>
      </c>
      <c r="E122" s="2">
        <v>810002849</v>
      </c>
      <c r="F122" s="57">
        <v>1</v>
      </c>
      <c r="G122" s="9">
        <v>18.78</v>
      </c>
      <c r="H122" s="9">
        <v>2.2258</v>
      </c>
      <c r="I122" s="169">
        <v>20</v>
      </c>
      <c r="J122" s="227">
        <f t="shared" si="2"/>
        <v>860.15116645132059</v>
      </c>
      <c r="K122" s="145">
        <v>1075.1889580641507</v>
      </c>
      <c r="L122" s="36">
        <f t="shared" si="3"/>
        <v>0</v>
      </c>
    </row>
    <row r="123" spans="1:12">
      <c r="A123" s="23">
        <v>662492494004</v>
      </c>
      <c r="B123" s="179" t="s">
        <v>2743</v>
      </c>
      <c r="C123" s="22" t="s">
        <v>4231</v>
      </c>
      <c r="D123" s="2" t="s">
        <v>4230</v>
      </c>
      <c r="E123" s="2">
        <v>810002850</v>
      </c>
      <c r="F123" s="57">
        <v>1</v>
      </c>
      <c r="G123" s="9">
        <v>32</v>
      </c>
      <c r="H123" s="9">
        <v>9.0059000000000005</v>
      </c>
      <c r="I123" s="169">
        <v>4</v>
      </c>
      <c r="J123" s="227">
        <f t="shared" si="2"/>
        <v>1255.0271771272328</v>
      </c>
      <c r="K123" s="145">
        <v>1568.7839714090408</v>
      </c>
      <c r="L123" s="36">
        <f t="shared" si="3"/>
        <v>0</v>
      </c>
    </row>
    <row r="124" spans="1:12">
      <c r="A124" s="23">
        <v>662492733103</v>
      </c>
      <c r="B124" s="56" t="s">
        <v>1042</v>
      </c>
      <c r="C124" s="22" t="s">
        <v>134</v>
      </c>
      <c r="D124" s="2" t="s">
        <v>133</v>
      </c>
      <c r="E124" s="2">
        <v>810002851</v>
      </c>
      <c r="F124" s="57">
        <v>1</v>
      </c>
      <c r="G124" s="9">
        <v>18</v>
      </c>
      <c r="H124" s="9">
        <v>9.0059000000000005</v>
      </c>
      <c r="I124" s="169">
        <v>20</v>
      </c>
      <c r="J124" s="227">
        <f t="shared" si="2"/>
        <v>938.9971958432011</v>
      </c>
      <c r="K124" s="145">
        <v>1173.7464948040013</v>
      </c>
      <c r="L124" s="36">
        <f t="shared" si="3"/>
        <v>0</v>
      </c>
    </row>
    <row r="125" spans="1:12">
      <c r="A125" s="23">
        <v>662492662601</v>
      </c>
      <c r="B125" s="179" t="s">
        <v>4330</v>
      </c>
      <c r="C125" s="22" t="s">
        <v>136</v>
      </c>
      <c r="D125" s="2" t="s">
        <v>135</v>
      </c>
      <c r="E125" s="2">
        <v>810002852</v>
      </c>
      <c r="F125" s="57">
        <v>1</v>
      </c>
      <c r="G125" s="9">
        <v>23</v>
      </c>
      <c r="H125" s="9">
        <v>9.0059000000000005</v>
      </c>
      <c r="I125" s="169">
        <v>20</v>
      </c>
      <c r="J125" s="227">
        <f t="shared" si="2"/>
        <v>1844.4854623945755</v>
      </c>
      <c r="K125" s="145">
        <v>2305.6068279932192</v>
      </c>
      <c r="L125" s="36">
        <f t="shared" si="3"/>
        <v>0</v>
      </c>
    </row>
    <row r="126" spans="1:12">
      <c r="A126" s="23">
        <v>662492555804</v>
      </c>
      <c r="B126" s="179" t="s">
        <v>1386</v>
      </c>
      <c r="C126" s="22" t="s">
        <v>138</v>
      </c>
      <c r="D126" s="2" t="s">
        <v>137</v>
      </c>
      <c r="E126" s="2">
        <v>810002853</v>
      </c>
      <c r="F126" s="57">
        <v>1</v>
      </c>
      <c r="G126" s="9">
        <v>39</v>
      </c>
      <c r="H126" s="9">
        <v>14.935</v>
      </c>
      <c r="I126" s="180" t="s">
        <v>490</v>
      </c>
      <c r="J126" s="227">
        <f t="shared" si="2"/>
        <v>2588.7610797074913</v>
      </c>
      <c r="K126" s="145">
        <v>3235.9513496343639</v>
      </c>
      <c r="L126" s="36">
        <f t="shared" si="3"/>
        <v>0</v>
      </c>
    </row>
    <row r="127" spans="1:12">
      <c r="A127" s="23">
        <v>662492508107</v>
      </c>
      <c r="B127" s="179" t="s">
        <v>1389</v>
      </c>
      <c r="C127" s="22" t="s">
        <v>140</v>
      </c>
      <c r="D127" s="2" t="s">
        <v>139</v>
      </c>
      <c r="E127" s="2">
        <v>810002854</v>
      </c>
      <c r="F127" s="57">
        <v>1</v>
      </c>
      <c r="G127" s="9">
        <v>1</v>
      </c>
      <c r="H127" s="9">
        <v>2.1467999999999998</v>
      </c>
      <c r="I127" s="169">
        <v>40</v>
      </c>
      <c r="J127" s="227">
        <f t="shared" si="2"/>
        <v>235.33500870371304</v>
      </c>
      <c r="K127" s="145">
        <v>294.1687608796413</v>
      </c>
      <c r="L127" s="36">
        <f t="shared" si="3"/>
        <v>0</v>
      </c>
    </row>
    <row r="128" spans="1:12">
      <c r="A128" s="23">
        <v>662492350300</v>
      </c>
      <c r="B128" s="179" t="s">
        <v>4299</v>
      </c>
      <c r="C128" s="22" t="s">
        <v>142</v>
      </c>
      <c r="D128" s="2" t="s">
        <v>141</v>
      </c>
      <c r="E128" s="2">
        <v>810002855</v>
      </c>
      <c r="F128" s="57">
        <v>1</v>
      </c>
      <c r="G128" s="9">
        <v>2</v>
      </c>
      <c r="H128" s="9">
        <v>1.0284</v>
      </c>
      <c r="I128" s="169">
        <v>42</v>
      </c>
      <c r="J128" s="227">
        <f t="shared" si="2"/>
        <v>246.85924364534674</v>
      </c>
      <c r="K128" s="145">
        <v>308.57405455668339</v>
      </c>
      <c r="L128" s="36">
        <f t="shared" si="3"/>
        <v>0</v>
      </c>
    </row>
    <row r="129" spans="1:12">
      <c r="A129" s="23">
        <v>662492202104</v>
      </c>
      <c r="B129" s="179" t="s">
        <v>4301</v>
      </c>
      <c r="C129" s="22" t="s">
        <v>144</v>
      </c>
      <c r="D129" s="2" t="s">
        <v>143</v>
      </c>
      <c r="E129" s="2">
        <v>810002856</v>
      </c>
      <c r="F129" s="57">
        <v>1</v>
      </c>
      <c r="G129" s="9">
        <v>34</v>
      </c>
      <c r="H129" s="58" t="s">
        <v>490</v>
      </c>
      <c r="I129" s="180" t="s">
        <v>490</v>
      </c>
      <c r="J129" s="227">
        <f t="shared" si="2"/>
        <v>630.22552320000011</v>
      </c>
      <c r="K129" s="145">
        <v>787.78190400000005</v>
      </c>
      <c r="L129" s="36">
        <f t="shared" si="3"/>
        <v>0</v>
      </c>
    </row>
    <row r="130" spans="1:12">
      <c r="A130" s="23">
        <v>662492528204</v>
      </c>
      <c r="B130" s="179" t="s">
        <v>2583</v>
      </c>
      <c r="C130" s="178" t="s">
        <v>146</v>
      </c>
      <c r="D130" s="2" t="s">
        <v>145</v>
      </c>
      <c r="E130" s="2">
        <v>810002857</v>
      </c>
      <c r="F130" s="57">
        <v>1</v>
      </c>
      <c r="G130" s="9">
        <v>34</v>
      </c>
      <c r="H130" s="58" t="s">
        <v>490</v>
      </c>
      <c r="I130" s="180" t="s">
        <v>490</v>
      </c>
      <c r="J130" s="227">
        <f t="shared" si="2"/>
        <v>613.79848258362824</v>
      </c>
      <c r="K130" s="145">
        <v>767.24810322953533</v>
      </c>
      <c r="L130" s="36">
        <f t="shared" si="3"/>
        <v>0</v>
      </c>
    </row>
    <row r="131" spans="1:12">
      <c r="A131" s="23">
        <v>662492365106</v>
      </c>
      <c r="B131" s="179" t="s">
        <v>2595</v>
      </c>
      <c r="C131" s="22" t="s">
        <v>148</v>
      </c>
      <c r="D131" s="2" t="s">
        <v>147</v>
      </c>
      <c r="E131" s="2">
        <v>810002858</v>
      </c>
      <c r="F131" s="57">
        <v>1</v>
      </c>
      <c r="G131" s="9">
        <v>100</v>
      </c>
      <c r="H131" s="9">
        <v>14.935</v>
      </c>
      <c r="I131" s="180" t="s">
        <v>490</v>
      </c>
      <c r="J131" s="227">
        <f t="shared" si="2"/>
        <v>2481.1171269559673</v>
      </c>
      <c r="K131" s="145">
        <v>3101.3964086949586</v>
      </c>
      <c r="L131" s="36">
        <f t="shared" si="3"/>
        <v>0</v>
      </c>
    </row>
    <row r="132" spans="1:12">
      <c r="A132" s="23"/>
      <c r="D132" s="2" t="s">
        <v>8043</v>
      </c>
      <c r="E132" s="2" t="s">
        <v>8043</v>
      </c>
      <c r="F132" s="57" t="s">
        <v>488</v>
      </c>
      <c r="G132" s="9"/>
      <c r="H132" s="9"/>
      <c r="I132" s="169"/>
      <c r="J132" s="227"/>
    </row>
    <row r="133" spans="1:12">
      <c r="A133" s="23"/>
      <c r="B133" s="150" t="s">
        <v>149</v>
      </c>
      <c r="C133" s="151"/>
      <c r="D133" s="2" t="s">
        <v>8043</v>
      </c>
      <c r="E133" s="2" t="s">
        <v>8043</v>
      </c>
      <c r="F133" s="57" t="s">
        <v>488</v>
      </c>
      <c r="G133" s="9"/>
      <c r="H133" s="9"/>
      <c r="I133" s="169"/>
      <c r="J133" s="227"/>
    </row>
    <row r="134" spans="1:12">
      <c r="A134" s="23">
        <v>662492280409</v>
      </c>
      <c r="B134" s="179" t="s">
        <v>2731</v>
      </c>
      <c r="C134" s="22" t="s">
        <v>151</v>
      </c>
      <c r="D134" s="2" t="s">
        <v>150</v>
      </c>
      <c r="E134" s="2">
        <v>810002859</v>
      </c>
      <c r="F134" s="57">
        <v>1</v>
      </c>
      <c r="G134" s="9">
        <v>21.64</v>
      </c>
      <c r="H134" s="9">
        <v>7.2291999999999996</v>
      </c>
      <c r="I134" s="169">
        <v>12</v>
      </c>
      <c r="J134" s="227">
        <f t="shared" si="2"/>
        <v>939.12383578761478</v>
      </c>
      <c r="K134" s="145">
        <v>1173.9047947345184</v>
      </c>
      <c r="L134" s="36">
        <f t="shared" si="3"/>
        <v>0</v>
      </c>
    </row>
    <row r="135" spans="1:12">
      <c r="A135" s="23">
        <v>662492254202</v>
      </c>
      <c r="B135" s="179" t="s">
        <v>2743</v>
      </c>
      <c r="C135" s="22" t="s">
        <v>153</v>
      </c>
      <c r="D135" s="2" t="s">
        <v>152</v>
      </c>
      <c r="E135" s="2">
        <v>810002860</v>
      </c>
      <c r="F135" s="57">
        <v>1</v>
      </c>
      <c r="G135" s="9">
        <v>34</v>
      </c>
      <c r="H135" s="9">
        <v>5.4074</v>
      </c>
      <c r="I135" s="169">
        <v>2</v>
      </c>
      <c r="J135" s="227">
        <f t="shared" si="2"/>
        <v>1407.1850703401215</v>
      </c>
      <c r="K135" s="145">
        <v>1758.9813379251516</v>
      </c>
      <c r="L135" s="36">
        <f t="shared" si="3"/>
        <v>0</v>
      </c>
    </row>
    <row r="136" spans="1:12">
      <c r="A136" s="23">
        <v>662492116609</v>
      </c>
      <c r="B136" s="56" t="s">
        <v>1042</v>
      </c>
      <c r="C136" s="22" t="s">
        <v>155</v>
      </c>
      <c r="D136" s="2" t="s">
        <v>154</v>
      </c>
      <c r="E136" s="2">
        <v>810002861</v>
      </c>
      <c r="F136" s="57">
        <v>1</v>
      </c>
      <c r="G136" s="9">
        <v>19</v>
      </c>
      <c r="H136" s="9">
        <v>5.4074</v>
      </c>
      <c r="I136" s="169">
        <v>12</v>
      </c>
      <c r="J136" s="227">
        <f t="shared" ref="J136:J155" si="4">K136*$J$5</f>
        <v>1120.320268254532</v>
      </c>
      <c r="K136" s="145">
        <v>1400.4003353181649</v>
      </c>
      <c r="L136" s="36">
        <f t="shared" ref="L136:L155" si="5">IF($L$4="(net)",0,(K136*$L$4))</f>
        <v>0</v>
      </c>
    </row>
    <row r="137" spans="1:12">
      <c r="A137" s="23">
        <v>662492157107</v>
      </c>
      <c r="B137" s="179" t="s">
        <v>4330</v>
      </c>
      <c r="C137" s="22" t="s">
        <v>2491</v>
      </c>
      <c r="D137" s="2" t="s">
        <v>2490</v>
      </c>
      <c r="E137" s="2">
        <v>810002862</v>
      </c>
      <c r="F137" s="57">
        <v>1</v>
      </c>
      <c r="G137" s="9">
        <v>24</v>
      </c>
      <c r="H137" s="9">
        <v>23.2866</v>
      </c>
      <c r="I137" s="169">
        <v>3</v>
      </c>
      <c r="J137" s="227">
        <f t="shared" si="4"/>
        <v>1987.6645835485424</v>
      </c>
      <c r="K137" s="145">
        <v>2484.5807294356778</v>
      </c>
      <c r="L137" s="36">
        <f t="shared" si="5"/>
        <v>0</v>
      </c>
    </row>
    <row r="138" spans="1:12">
      <c r="A138" s="23">
        <v>662492837900</v>
      </c>
      <c r="B138" s="179" t="s">
        <v>1386</v>
      </c>
      <c r="C138" s="22" t="s">
        <v>2493</v>
      </c>
      <c r="D138" s="2" t="s">
        <v>2492</v>
      </c>
      <c r="E138" s="2">
        <v>810002863</v>
      </c>
      <c r="F138" s="57">
        <v>1</v>
      </c>
      <c r="G138" s="9">
        <v>40</v>
      </c>
      <c r="H138" s="9">
        <v>14.935</v>
      </c>
      <c r="I138" s="169">
        <v>8</v>
      </c>
      <c r="J138" s="227">
        <f t="shared" si="4"/>
        <v>3157.7923419409271</v>
      </c>
      <c r="K138" s="145">
        <v>3947.2404274261589</v>
      </c>
      <c r="L138" s="36">
        <f t="shared" si="5"/>
        <v>0</v>
      </c>
    </row>
    <row r="139" spans="1:12">
      <c r="A139" s="23">
        <v>662492497005</v>
      </c>
      <c r="B139" s="179" t="s">
        <v>1389</v>
      </c>
      <c r="C139" s="22" t="s">
        <v>2495</v>
      </c>
      <c r="D139" s="2" t="s">
        <v>2494</v>
      </c>
      <c r="E139" s="2">
        <v>810002864</v>
      </c>
      <c r="F139" s="57">
        <v>1</v>
      </c>
      <c r="G139" s="9">
        <v>1</v>
      </c>
      <c r="H139" s="9">
        <v>2.9034</v>
      </c>
      <c r="I139" s="180" t="s">
        <v>490</v>
      </c>
      <c r="J139" s="227">
        <f t="shared" si="4"/>
        <v>279.05111751527284</v>
      </c>
      <c r="K139" s="145">
        <v>348.81389689409104</v>
      </c>
      <c r="L139" s="36">
        <f t="shared" si="5"/>
        <v>0</v>
      </c>
    </row>
    <row r="140" spans="1:12">
      <c r="A140" s="23">
        <v>662492354100</v>
      </c>
      <c r="B140" s="179" t="s">
        <v>4299</v>
      </c>
      <c r="C140" s="22" t="s">
        <v>2497</v>
      </c>
      <c r="D140" s="2" t="s">
        <v>2496</v>
      </c>
      <c r="E140" s="2">
        <v>810002865</v>
      </c>
      <c r="F140" s="57">
        <v>1</v>
      </c>
      <c r="G140" s="9">
        <v>3.64</v>
      </c>
      <c r="H140" s="9">
        <v>1.093</v>
      </c>
      <c r="I140" s="169">
        <v>63</v>
      </c>
      <c r="J140" s="227">
        <f t="shared" si="4"/>
        <v>305.54419388658897</v>
      </c>
      <c r="K140" s="145">
        <v>381.93024235823623</v>
      </c>
      <c r="L140" s="36">
        <f t="shared" si="5"/>
        <v>0</v>
      </c>
    </row>
    <row r="141" spans="1:12">
      <c r="A141" s="23">
        <v>662492267806</v>
      </c>
      <c r="B141" s="179" t="s">
        <v>4301</v>
      </c>
      <c r="C141" s="22" t="s">
        <v>2499</v>
      </c>
      <c r="D141" s="2" t="s">
        <v>2498</v>
      </c>
      <c r="E141" s="2">
        <v>810002866</v>
      </c>
      <c r="F141" s="57">
        <v>1</v>
      </c>
      <c r="G141" s="9">
        <v>38</v>
      </c>
      <c r="H141" s="58" t="s">
        <v>490</v>
      </c>
      <c r="I141" s="180" t="s">
        <v>490</v>
      </c>
      <c r="J141" s="227">
        <f t="shared" si="4"/>
        <v>593.00420371092218</v>
      </c>
      <c r="K141" s="145">
        <v>741.25525463865267</v>
      </c>
      <c r="L141" s="36">
        <f t="shared" si="5"/>
        <v>0</v>
      </c>
    </row>
    <row r="142" spans="1:12">
      <c r="A142" s="23">
        <v>622492846100</v>
      </c>
      <c r="B142" s="179" t="s">
        <v>2583</v>
      </c>
      <c r="C142" s="22" t="s">
        <v>2501</v>
      </c>
      <c r="D142" s="2" t="s">
        <v>2500</v>
      </c>
      <c r="E142" s="2">
        <v>810002867</v>
      </c>
      <c r="F142" s="57">
        <v>1</v>
      </c>
      <c r="G142" s="9">
        <v>15</v>
      </c>
      <c r="H142" s="58" t="s">
        <v>490</v>
      </c>
      <c r="I142" s="180" t="s">
        <v>490</v>
      </c>
      <c r="J142" s="227">
        <f t="shared" si="4"/>
        <v>613.79848258362824</v>
      </c>
      <c r="K142" s="145">
        <v>767.24810322953533</v>
      </c>
      <c r="L142" s="36">
        <f t="shared" si="5"/>
        <v>0</v>
      </c>
    </row>
    <row r="143" spans="1:12">
      <c r="A143" s="23">
        <v>662492391105</v>
      </c>
      <c r="B143" s="179" t="s">
        <v>2595</v>
      </c>
      <c r="C143" s="22" t="s">
        <v>2503</v>
      </c>
      <c r="D143" s="2" t="s">
        <v>2502</v>
      </c>
      <c r="E143" s="2">
        <v>810002868</v>
      </c>
      <c r="F143" s="57">
        <v>1</v>
      </c>
      <c r="G143" s="9">
        <v>120</v>
      </c>
      <c r="H143" s="9">
        <v>14.935</v>
      </c>
      <c r="I143" s="180" t="s">
        <v>490</v>
      </c>
      <c r="J143" s="227">
        <f t="shared" si="4"/>
        <v>2572.0192790560186</v>
      </c>
      <c r="K143" s="145">
        <v>3215.024098820023</v>
      </c>
      <c r="L143" s="36">
        <f t="shared" si="5"/>
        <v>0</v>
      </c>
    </row>
    <row r="144" spans="1:12">
      <c r="A144" s="23"/>
      <c r="B144" s="179"/>
      <c r="C144" s="178"/>
      <c r="D144" s="2" t="s">
        <v>8043</v>
      </c>
      <c r="E144" s="2" t="s">
        <v>8043</v>
      </c>
      <c r="F144" s="57"/>
      <c r="G144" s="9"/>
      <c r="H144" s="9"/>
      <c r="I144" s="169"/>
      <c r="J144" s="227"/>
    </row>
    <row r="145" spans="1:12">
      <c r="A145" s="23"/>
      <c r="B145" s="150" t="s">
        <v>2504</v>
      </c>
      <c r="C145" s="151"/>
      <c r="D145" s="2" t="s">
        <v>8043</v>
      </c>
      <c r="E145" s="2" t="s">
        <v>8043</v>
      </c>
      <c r="F145" s="57" t="s">
        <v>488</v>
      </c>
      <c r="G145" s="9"/>
      <c r="H145" s="9"/>
      <c r="I145" s="169"/>
      <c r="J145" s="227"/>
    </row>
    <row r="146" spans="1:12">
      <c r="A146" s="23">
        <v>662492256107</v>
      </c>
      <c r="B146" s="179" t="s">
        <v>2731</v>
      </c>
      <c r="C146" s="22" t="s">
        <v>2506</v>
      </c>
      <c r="D146" s="2" t="s">
        <v>2505</v>
      </c>
      <c r="E146" s="2">
        <v>810002869</v>
      </c>
      <c r="F146" s="57">
        <v>1</v>
      </c>
      <c r="G146" s="9">
        <v>20</v>
      </c>
      <c r="H146" s="9">
        <v>7.2291999999999996</v>
      </c>
      <c r="I146" s="169">
        <v>12</v>
      </c>
      <c r="J146" s="227">
        <f t="shared" si="4"/>
        <v>1083.2527565246842</v>
      </c>
      <c r="K146" s="145">
        <v>1354.0659456558551</v>
      </c>
      <c r="L146" s="36">
        <f t="shared" si="5"/>
        <v>0</v>
      </c>
    </row>
    <row r="147" spans="1:12">
      <c r="A147" s="23">
        <v>662492678107</v>
      </c>
      <c r="B147" s="179" t="s">
        <v>2743</v>
      </c>
      <c r="C147" s="22" t="s">
        <v>2508</v>
      </c>
      <c r="D147" s="2" t="s">
        <v>2507</v>
      </c>
      <c r="E147" s="2">
        <v>810002870</v>
      </c>
      <c r="F147" s="57">
        <v>1</v>
      </c>
      <c r="G147" s="9">
        <v>39</v>
      </c>
      <c r="H147" s="9">
        <v>5.4074</v>
      </c>
      <c r="I147" s="169">
        <v>2</v>
      </c>
      <c r="J147" s="227">
        <f t="shared" si="4"/>
        <v>1563.0155219410037</v>
      </c>
      <c r="K147" s="145">
        <v>1953.7694024262546</v>
      </c>
      <c r="L147" s="36">
        <f t="shared" si="5"/>
        <v>0</v>
      </c>
    </row>
    <row r="148" spans="1:12">
      <c r="A148" s="23">
        <v>662492797105</v>
      </c>
      <c r="B148" s="56" t="s">
        <v>1042</v>
      </c>
      <c r="C148" s="22" t="s">
        <v>2510</v>
      </c>
      <c r="D148" s="2" t="s">
        <v>2509</v>
      </c>
      <c r="E148" s="2">
        <v>810002871</v>
      </c>
      <c r="F148" s="57">
        <v>1</v>
      </c>
      <c r="G148" s="9">
        <v>23.92</v>
      </c>
      <c r="H148" s="9">
        <v>5.4074</v>
      </c>
      <c r="I148" s="169">
        <v>12</v>
      </c>
      <c r="J148" s="227">
        <f t="shared" si="4"/>
        <v>1195.2657873584749</v>
      </c>
      <c r="K148" s="145">
        <v>1494.0822341980936</v>
      </c>
      <c r="L148" s="36">
        <f t="shared" si="5"/>
        <v>0</v>
      </c>
    </row>
    <row r="149" spans="1:12">
      <c r="A149" s="23">
        <v>662492720400</v>
      </c>
      <c r="B149" s="179" t="s">
        <v>4330</v>
      </c>
      <c r="C149" s="22" t="s">
        <v>2512</v>
      </c>
      <c r="D149" s="2" t="s">
        <v>2511</v>
      </c>
      <c r="E149" s="2">
        <v>810002872</v>
      </c>
      <c r="F149" s="57">
        <v>1</v>
      </c>
      <c r="G149" s="9">
        <v>29</v>
      </c>
      <c r="H149" s="9">
        <v>23.2866</v>
      </c>
      <c r="I149" s="169">
        <v>3</v>
      </c>
      <c r="J149" s="227">
        <f t="shared" si="4"/>
        <v>2047.033389489618</v>
      </c>
      <c r="K149" s="145">
        <v>2558.7917368620224</v>
      </c>
      <c r="L149" s="36">
        <f t="shared" si="5"/>
        <v>0</v>
      </c>
    </row>
    <row r="150" spans="1:12">
      <c r="A150" s="23">
        <v>662492117002</v>
      </c>
      <c r="B150" s="179" t="s">
        <v>1386</v>
      </c>
      <c r="C150" s="22" t="s">
        <v>2514</v>
      </c>
      <c r="D150" s="2" t="s">
        <v>2513</v>
      </c>
      <c r="E150" s="2">
        <v>810002873</v>
      </c>
      <c r="F150" s="57">
        <v>1</v>
      </c>
      <c r="G150" s="9">
        <v>44</v>
      </c>
      <c r="H150" s="9">
        <v>23.2866</v>
      </c>
      <c r="I150" s="169">
        <v>3</v>
      </c>
      <c r="J150" s="227">
        <f t="shared" si="4"/>
        <v>3280.7217359831666</v>
      </c>
      <c r="K150" s="145">
        <v>4100.9021699789582</v>
      </c>
      <c r="L150" s="36">
        <f t="shared" si="5"/>
        <v>0</v>
      </c>
    </row>
    <row r="151" spans="1:12">
      <c r="A151" s="23">
        <v>662492534007</v>
      </c>
      <c r="B151" s="179" t="s">
        <v>1389</v>
      </c>
      <c r="C151" s="22" t="s">
        <v>3191</v>
      </c>
      <c r="D151" s="2" t="s">
        <v>2515</v>
      </c>
      <c r="E151" s="2">
        <v>810002874</v>
      </c>
      <c r="F151" s="57">
        <v>1</v>
      </c>
      <c r="G151" s="9">
        <v>1</v>
      </c>
      <c r="H151" s="9">
        <v>3.46875</v>
      </c>
      <c r="I151" s="169">
        <v>30</v>
      </c>
      <c r="J151" s="227">
        <f t="shared" si="4"/>
        <v>296.66673378319859</v>
      </c>
      <c r="K151" s="145">
        <v>370.83341722899826</v>
      </c>
      <c r="L151" s="36">
        <f t="shared" si="5"/>
        <v>0</v>
      </c>
    </row>
    <row r="152" spans="1:12">
      <c r="A152" s="23">
        <v>662492532201</v>
      </c>
      <c r="B152" s="179" t="s">
        <v>4299</v>
      </c>
      <c r="C152" s="22" t="s">
        <v>3193</v>
      </c>
      <c r="D152" s="2" t="s">
        <v>3192</v>
      </c>
      <c r="E152" s="2">
        <v>810002875</v>
      </c>
      <c r="F152" s="57">
        <v>1</v>
      </c>
      <c r="G152" s="9">
        <v>3</v>
      </c>
      <c r="H152" s="9">
        <v>1.3764000000000001</v>
      </c>
      <c r="I152" s="169">
        <v>42</v>
      </c>
      <c r="J152" s="227">
        <f t="shared" si="4"/>
        <v>321.07025107169108</v>
      </c>
      <c r="K152" s="145">
        <v>401.33781383961383</v>
      </c>
      <c r="L152" s="36">
        <f t="shared" si="5"/>
        <v>0</v>
      </c>
    </row>
    <row r="153" spans="1:12">
      <c r="A153" s="23">
        <v>662492361603</v>
      </c>
      <c r="B153" s="179" t="s">
        <v>4301</v>
      </c>
      <c r="C153" s="22" t="s">
        <v>3195</v>
      </c>
      <c r="D153" s="2" t="s">
        <v>3194</v>
      </c>
      <c r="E153" s="2">
        <v>810002876</v>
      </c>
      <c r="F153" s="57">
        <v>1</v>
      </c>
      <c r="G153" s="9">
        <v>42</v>
      </c>
      <c r="H153" s="58" t="s">
        <v>490</v>
      </c>
      <c r="I153" s="180" t="s">
        <v>490</v>
      </c>
      <c r="J153" s="227">
        <f t="shared" si="4"/>
        <v>638.34130381097543</v>
      </c>
      <c r="K153" s="145">
        <v>797.92662976371923</v>
      </c>
      <c r="L153" s="36">
        <f t="shared" si="5"/>
        <v>0</v>
      </c>
    </row>
    <row r="154" spans="1:12">
      <c r="A154" s="23">
        <v>662492574706</v>
      </c>
      <c r="B154" s="179" t="s">
        <v>2583</v>
      </c>
      <c r="C154" s="22" t="s">
        <v>3197</v>
      </c>
      <c r="D154" s="2" t="s">
        <v>3196</v>
      </c>
      <c r="E154" s="2">
        <v>810002877</v>
      </c>
      <c r="F154" s="57">
        <v>1</v>
      </c>
      <c r="G154" s="9">
        <v>15</v>
      </c>
      <c r="H154" s="58" t="s">
        <v>490</v>
      </c>
      <c r="I154" s="180" t="s">
        <v>490</v>
      </c>
      <c r="J154" s="227">
        <f t="shared" si="4"/>
        <v>613.79848258362824</v>
      </c>
      <c r="K154" s="145">
        <v>767.24810322953533</v>
      </c>
      <c r="L154" s="36">
        <f t="shared" si="5"/>
        <v>0</v>
      </c>
    </row>
    <row r="155" spans="1:12">
      <c r="A155" s="23">
        <v>662492353806</v>
      </c>
      <c r="B155" s="179" t="s">
        <v>2595</v>
      </c>
      <c r="C155" s="22" t="s">
        <v>3199</v>
      </c>
      <c r="D155" s="2" t="s">
        <v>3198</v>
      </c>
      <c r="E155" s="2">
        <v>810002878</v>
      </c>
      <c r="F155" s="57">
        <v>1</v>
      </c>
      <c r="G155" s="9">
        <v>140</v>
      </c>
      <c r="H155" s="9">
        <v>14.935</v>
      </c>
      <c r="I155" s="180" t="s">
        <v>490</v>
      </c>
      <c r="J155" s="227">
        <f t="shared" si="4"/>
        <v>3130.0075381365918</v>
      </c>
      <c r="K155" s="145">
        <v>3912.5094226707397</v>
      </c>
      <c r="L155" s="36">
        <f t="shared" si="5"/>
        <v>0</v>
      </c>
    </row>
  </sheetData>
  <mergeCells count="2">
    <mergeCell ref="A1:K1"/>
    <mergeCell ref="A3:K3"/>
  </mergeCells>
  <phoneticPr fontId="7" type="noConversion"/>
  <pageMargins left="0.75" right="0.75" top="1" bottom="1" header="0.5" footer="0.5"/>
  <pageSetup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27"/>
  <dimension ref="A1:L81"/>
  <sheetViews>
    <sheetView workbookViewId="0">
      <selection activeCell="L4" sqref="L4"/>
    </sheetView>
  </sheetViews>
  <sheetFormatPr defaultRowHeight="15"/>
  <cols>
    <col min="1" max="1" width="9.109375" style="43" bestFit="1" customWidth="1"/>
    <col min="2" max="2" width="23.88671875" style="4" bestFit="1" customWidth="1"/>
    <col min="3" max="3" width="8.21875" style="24" customWidth="1"/>
    <col min="4" max="4" width="7" style="24" bestFit="1" customWidth="1"/>
    <col min="5" max="5" width="6.77734375" style="24" bestFit="1" customWidth="1"/>
    <col min="6" max="6" width="3.5546875" style="12" customWidth="1"/>
    <col min="7" max="7" width="3.5546875" style="3" bestFit="1" customWidth="1"/>
    <col min="8" max="8" width="4" style="3" bestFit="1" customWidth="1"/>
    <col min="9" max="9" width="3.77734375" style="68" bestFit="1" customWidth="1"/>
    <col min="10" max="10" width="5.21875" style="202" customWidth="1"/>
    <col min="11" max="11" width="6.88671875" style="170" bestFit="1" customWidth="1"/>
    <col min="12" max="12" width="8.88671875" style="36" customWidth="1"/>
  </cols>
  <sheetData>
    <row r="1" spans="1:12" ht="18">
      <c r="A1" s="884" t="s">
        <v>3200</v>
      </c>
      <c r="B1" s="879"/>
      <c r="C1" s="879"/>
      <c r="D1" s="879"/>
      <c r="E1" s="879"/>
      <c r="F1" s="879"/>
      <c r="G1" s="879"/>
      <c r="H1" s="879"/>
      <c r="I1" s="879"/>
      <c r="J1" s="879"/>
      <c r="K1" s="879"/>
    </row>
    <row r="2" spans="1:12">
      <c r="B2" s="150"/>
      <c r="C2" s="151"/>
      <c r="D2" s="151"/>
      <c r="E2" s="151"/>
      <c r="F2" s="152"/>
      <c r="G2" s="153"/>
      <c r="H2" s="153"/>
      <c r="I2" s="154"/>
      <c r="J2" s="225"/>
      <c r="K2" s="155"/>
    </row>
    <row r="3" spans="1:12" ht="45.75" thickBot="1">
      <c r="A3" s="156" t="s">
        <v>1073</v>
      </c>
      <c r="B3" s="157" t="s">
        <v>489</v>
      </c>
      <c r="C3" s="536" t="s">
        <v>8255</v>
      </c>
      <c r="D3" s="536" t="s">
        <v>8038</v>
      </c>
      <c r="E3" s="536" t="s">
        <v>8253</v>
      </c>
      <c r="F3" s="156" t="s">
        <v>8259</v>
      </c>
      <c r="G3" s="158" t="s">
        <v>1075</v>
      </c>
      <c r="H3" s="159" t="s">
        <v>1076</v>
      </c>
      <c r="I3" s="160" t="s">
        <v>3069</v>
      </c>
      <c r="J3" s="226" t="s">
        <v>1840</v>
      </c>
      <c r="K3" s="566" t="s">
        <v>12523</v>
      </c>
      <c r="L3" s="261" t="s">
        <v>8041</v>
      </c>
    </row>
    <row r="4" spans="1:12" ht="15.75" thickTop="1">
      <c r="A4" s="161"/>
      <c r="B4" s="162"/>
      <c r="C4" s="151"/>
      <c r="D4" s="151"/>
      <c r="E4" s="151"/>
      <c r="F4" s="152"/>
      <c r="G4" s="153"/>
      <c r="H4" s="163"/>
      <c r="I4" s="164"/>
      <c r="J4" s="165">
        <v>0.8</v>
      </c>
      <c r="K4" s="166"/>
      <c r="L4" s="551" t="s">
        <v>8042</v>
      </c>
    </row>
    <row r="5" spans="1:12">
      <c r="B5" s="885" t="s">
        <v>3201</v>
      </c>
      <c r="C5" s="886"/>
      <c r="D5" s="4"/>
      <c r="E5" s="4"/>
      <c r="F5" s="168"/>
      <c r="G5" s="9"/>
      <c r="H5" s="9"/>
      <c r="I5" s="169"/>
      <c r="J5" s="227"/>
    </row>
    <row r="6" spans="1:12" ht="19.5">
      <c r="A6" s="171">
        <v>662492002766</v>
      </c>
      <c r="B6" s="172" t="s">
        <v>4410</v>
      </c>
      <c r="C6" s="173" t="s">
        <v>4411</v>
      </c>
      <c r="D6" s="2" t="s">
        <v>7828</v>
      </c>
      <c r="E6" s="2">
        <v>810002879</v>
      </c>
      <c r="F6" s="174">
        <v>1</v>
      </c>
      <c r="G6" s="175">
        <v>1.74</v>
      </c>
      <c r="H6" s="175">
        <v>0.23580000000000001</v>
      </c>
      <c r="I6" s="176">
        <v>144</v>
      </c>
      <c r="J6" s="228">
        <f>K6*$J$4</f>
        <v>22.579902088937214</v>
      </c>
      <c r="K6" s="177">
        <v>28.224877611171515</v>
      </c>
      <c r="L6" s="36">
        <f>IF($L$4="(net)",0,(K6*$L$4))</f>
        <v>0</v>
      </c>
    </row>
    <row r="7" spans="1:12">
      <c r="A7" s="171"/>
      <c r="B7" s="172"/>
      <c r="C7" s="173"/>
      <c r="D7" s="2" t="s">
        <v>8043</v>
      </c>
      <c r="E7" s="2" t="s">
        <v>8043</v>
      </c>
      <c r="F7" s="174"/>
      <c r="G7" s="175"/>
      <c r="H7" s="175"/>
      <c r="I7" s="176"/>
      <c r="J7" s="228"/>
      <c r="K7" s="177"/>
    </row>
    <row r="8" spans="1:12">
      <c r="A8" s="23"/>
      <c r="B8" s="167" t="s">
        <v>4412</v>
      </c>
      <c r="C8" s="178"/>
      <c r="D8" s="2" t="s">
        <v>8043</v>
      </c>
      <c r="E8" s="2" t="s">
        <v>8043</v>
      </c>
      <c r="F8" s="168" t="s">
        <v>488</v>
      </c>
      <c r="G8" s="9"/>
      <c r="H8" s="9"/>
      <c r="I8" s="169"/>
      <c r="J8" s="228"/>
    </row>
    <row r="9" spans="1:12">
      <c r="A9" s="23">
        <v>662492003404</v>
      </c>
      <c r="B9" s="179" t="s">
        <v>4413</v>
      </c>
      <c r="C9" s="22" t="s">
        <v>132</v>
      </c>
      <c r="D9" s="2" t="s">
        <v>4414</v>
      </c>
      <c r="E9" s="2">
        <v>810002880</v>
      </c>
      <c r="F9" s="168">
        <v>6</v>
      </c>
      <c r="G9" s="9">
        <v>5.34</v>
      </c>
      <c r="H9" s="9">
        <v>0.61360000000000003</v>
      </c>
      <c r="I9" s="169">
        <v>468</v>
      </c>
      <c r="J9" s="228">
        <f t="shared" ref="J9:J69" si="0">K9*$J$4</f>
        <v>57.832459776000007</v>
      </c>
      <c r="K9" s="170">
        <v>72.290574720000009</v>
      </c>
      <c r="L9" s="36">
        <f t="shared" ref="L9:L68" si="1">IF($L$4="(net)",0,(K9*$L$4))</f>
        <v>0</v>
      </c>
    </row>
    <row r="10" spans="1:12">
      <c r="A10" s="23">
        <v>662492002636</v>
      </c>
      <c r="B10" s="179" t="s">
        <v>3204</v>
      </c>
      <c r="C10" s="22" t="s">
        <v>3206</v>
      </c>
      <c r="D10" s="2" t="s">
        <v>3205</v>
      </c>
      <c r="E10" s="2">
        <v>810002881</v>
      </c>
      <c r="F10" s="168">
        <v>6</v>
      </c>
      <c r="G10" s="9">
        <v>9.9</v>
      </c>
      <c r="H10" s="9">
        <v>1.0170999999999999</v>
      </c>
      <c r="I10" s="169">
        <v>360</v>
      </c>
      <c r="J10" s="228">
        <f t="shared" si="0"/>
        <v>27.328900004445604</v>
      </c>
      <c r="K10" s="170">
        <v>34.161125005557004</v>
      </c>
      <c r="L10" s="36">
        <f t="shared" si="1"/>
        <v>0</v>
      </c>
    </row>
    <row r="11" spans="1:12">
      <c r="A11" s="23">
        <v>662492002629</v>
      </c>
      <c r="B11" s="179" t="s">
        <v>3207</v>
      </c>
      <c r="C11" s="22" t="s">
        <v>3209</v>
      </c>
      <c r="D11" s="2" t="s">
        <v>3208</v>
      </c>
      <c r="E11" s="2">
        <v>810002882</v>
      </c>
      <c r="F11" s="168">
        <v>6</v>
      </c>
      <c r="G11" s="9">
        <v>14.16</v>
      </c>
      <c r="H11" s="9">
        <v>1.4668000000000001</v>
      </c>
      <c r="I11" s="169">
        <v>180</v>
      </c>
      <c r="J11" s="228">
        <f t="shared" si="0"/>
        <v>29.127187215118102</v>
      </c>
      <c r="K11" s="170">
        <v>36.408984018897627</v>
      </c>
      <c r="L11" s="36">
        <f t="shared" si="1"/>
        <v>0</v>
      </c>
    </row>
    <row r="12" spans="1:12">
      <c r="A12" s="23">
        <v>662492002612</v>
      </c>
      <c r="B12" s="179" t="s">
        <v>3210</v>
      </c>
      <c r="C12" s="22" t="s">
        <v>3212</v>
      </c>
      <c r="D12" s="2" t="s">
        <v>3211</v>
      </c>
      <c r="E12" s="2">
        <v>810002883</v>
      </c>
      <c r="F12" s="168">
        <v>6</v>
      </c>
      <c r="G12" s="9">
        <v>18.96</v>
      </c>
      <c r="H12" s="9">
        <v>1.9839</v>
      </c>
      <c r="I12" s="169">
        <v>180</v>
      </c>
      <c r="J12" s="228">
        <f t="shared" si="0"/>
        <v>34.547376836018358</v>
      </c>
      <c r="K12" s="170">
        <v>43.184221045022944</v>
      </c>
      <c r="L12" s="36">
        <f t="shared" si="1"/>
        <v>0</v>
      </c>
    </row>
    <row r="13" spans="1:12">
      <c r="A13" s="23">
        <v>662492002605</v>
      </c>
      <c r="B13" s="179" t="s">
        <v>3213</v>
      </c>
      <c r="C13" s="22" t="s">
        <v>2576</v>
      </c>
      <c r="D13" s="2" t="s">
        <v>563</v>
      </c>
      <c r="E13" s="2">
        <v>810002884</v>
      </c>
      <c r="F13" s="168">
        <v>6</v>
      </c>
      <c r="G13" s="9">
        <v>28.08</v>
      </c>
      <c r="H13" s="9">
        <v>2.8845000000000001</v>
      </c>
      <c r="I13" s="169">
        <v>180</v>
      </c>
      <c r="J13" s="228">
        <f t="shared" si="0"/>
        <v>43.880740739297508</v>
      </c>
      <c r="K13" s="170">
        <v>54.850925924121881</v>
      </c>
      <c r="L13" s="36">
        <f t="shared" si="1"/>
        <v>0</v>
      </c>
    </row>
    <row r="14" spans="1:12">
      <c r="A14" s="23">
        <v>662492002599</v>
      </c>
      <c r="B14" s="179" t="s">
        <v>2577</v>
      </c>
      <c r="C14" s="22" t="s">
        <v>2579</v>
      </c>
      <c r="D14" s="2" t="s">
        <v>2578</v>
      </c>
      <c r="E14" s="2">
        <v>810002885</v>
      </c>
      <c r="F14" s="168">
        <v>6</v>
      </c>
      <c r="G14" s="9">
        <v>37.08</v>
      </c>
      <c r="H14" s="9">
        <v>3.8296000000000001</v>
      </c>
      <c r="I14" s="169">
        <v>90</v>
      </c>
      <c r="J14" s="228">
        <f t="shared" si="0"/>
        <v>58.760934207890458</v>
      </c>
      <c r="K14" s="170">
        <v>73.451167759863068</v>
      </c>
      <c r="L14" s="36">
        <f t="shared" si="1"/>
        <v>0</v>
      </c>
    </row>
    <row r="15" spans="1:12">
      <c r="A15" s="23">
        <v>662492002582</v>
      </c>
      <c r="B15" s="179" t="s">
        <v>5183</v>
      </c>
      <c r="C15" s="22" t="s">
        <v>5185</v>
      </c>
      <c r="D15" s="2" t="s">
        <v>5184</v>
      </c>
      <c r="E15" s="2">
        <v>810002886</v>
      </c>
      <c r="F15" s="168">
        <v>6</v>
      </c>
      <c r="G15" s="9">
        <v>45</v>
      </c>
      <c r="H15" s="9">
        <v>4.7747000000000002</v>
      </c>
      <c r="I15" s="169">
        <v>90</v>
      </c>
      <c r="J15" s="228">
        <f t="shared" si="0"/>
        <v>70.019225266255646</v>
      </c>
      <c r="K15" s="170">
        <v>87.524031582819561</v>
      </c>
      <c r="L15" s="36">
        <f t="shared" si="1"/>
        <v>0</v>
      </c>
    </row>
    <row r="16" spans="1:12">
      <c r="A16" s="23">
        <v>662492002643</v>
      </c>
      <c r="B16" s="56" t="s">
        <v>5186</v>
      </c>
      <c r="C16" s="22" t="s">
        <v>5188</v>
      </c>
      <c r="D16" s="2" t="s">
        <v>5187</v>
      </c>
      <c r="E16" s="2">
        <v>810002887</v>
      </c>
      <c r="F16" s="168">
        <v>6</v>
      </c>
      <c r="G16" s="9">
        <v>9.9600000000000009</v>
      </c>
      <c r="H16" s="9">
        <v>1.0170999999999999</v>
      </c>
      <c r="I16" s="169">
        <v>360</v>
      </c>
      <c r="J16" s="228">
        <f t="shared" si="0"/>
        <v>39.235082910965779</v>
      </c>
      <c r="K16" s="170">
        <v>49.043853638707219</v>
      </c>
      <c r="L16" s="36">
        <f t="shared" si="1"/>
        <v>0</v>
      </c>
    </row>
    <row r="17" spans="1:12">
      <c r="A17" s="23">
        <v>662492002803</v>
      </c>
      <c r="B17" s="56" t="s">
        <v>5189</v>
      </c>
      <c r="C17" s="22" t="s">
        <v>4836</v>
      </c>
      <c r="D17" s="2" t="s">
        <v>5190</v>
      </c>
      <c r="E17" s="2">
        <v>810002888</v>
      </c>
      <c r="F17" s="168">
        <v>6</v>
      </c>
      <c r="G17" s="9">
        <v>10.02</v>
      </c>
      <c r="H17" s="9">
        <v>1.3764000000000001</v>
      </c>
      <c r="I17" s="169">
        <v>252</v>
      </c>
      <c r="J17" s="228">
        <f t="shared" si="0"/>
        <v>58.760934207890458</v>
      </c>
      <c r="K17" s="170">
        <v>73.451167759863068</v>
      </c>
      <c r="L17" s="36">
        <f t="shared" si="1"/>
        <v>0</v>
      </c>
    </row>
    <row r="18" spans="1:12">
      <c r="A18" s="23">
        <v>662492003794</v>
      </c>
      <c r="B18" s="56" t="s">
        <v>4837</v>
      </c>
      <c r="C18" s="22" t="s">
        <v>4839</v>
      </c>
      <c r="D18" s="2" t="s">
        <v>4838</v>
      </c>
      <c r="E18" s="2">
        <v>810002889</v>
      </c>
      <c r="F18" s="168">
        <v>6</v>
      </c>
      <c r="G18" s="9">
        <v>8.64</v>
      </c>
      <c r="H18" s="9">
        <v>1.0683</v>
      </c>
      <c r="I18" s="169">
        <v>162</v>
      </c>
      <c r="J18" s="228">
        <f t="shared" si="0"/>
        <v>101.18521382301697</v>
      </c>
      <c r="K18" s="170">
        <v>126.48151727877121</v>
      </c>
      <c r="L18" s="36">
        <f t="shared" si="1"/>
        <v>0</v>
      </c>
    </row>
    <row r="19" spans="1:12">
      <c r="A19" s="23">
        <v>662492002742</v>
      </c>
      <c r="B19" s="179" t="s">
        <v>4840</v>
      </c>
      <c r="C19" s="22" t="s">
        <v>4842</v>
      </c>
      <c r="D19" s="2" t="s">
        <v>4841</v>
      </c>
      <c r="E19" s="2">
        <v>810002890</v>
      </c>
      <c r="F19" s="168">
        <v>6</v>
      </c>
      <c r="G19" s="9">
        <v>8.4</v>
      </c>
      <c r="H19" s="9">
        <v>1.0683</v>
      </c>
      <c r="I19" s="169">
        <v>162</v>
      </c>
      <c r="J19" s="228">
        <f t="shared" si="0"/>
        <v>53.97696245760001</v>
      </c>
      <c r="K19" s="170">
        <v>67.471203072000009</v>
      </c>
      <c r="L19" s="36">
        <f t="shared" si="1"/>
        <v>0</v>
      </c>
    </row>
    <row r="20" spans="1:12">
      <c r="A20" s="23">
        <v>662492002759</v>
      </c>
      <c r="B20" s="179" t="s">
        <v>3487</v>
      </c>
      <c r="C20" s="22" t="s">
        <v>4844</v>
      </c>
      <c r="D20" s="2" t="s">
        <v>4843</v>
      </c>
      <c r="E20" s="2">
        <v>810002891</v>
      </c>
      <c r="F20" s="168">
        <v>6</v>
      </c>
      <c r="G20" s="9">
        <v>8.58</v>
      </c>
      <c r="H20" s="9">
        <v>1.0683</v>
      </c>
      <c r="I20" s="169">
        <v>162</v>
      </c>
      <c r="J20" s="228">
        <f t="shared" si="0"/>
        <v>35.674472341299015</v>
      </c>
      <c r="K20" s="170">
        <v>44.593090426623768</v>
      </c>
      <c r="L20" s="36">
        <f t="shared" si="1"/>
        <v>0</v>
      </c>
    </row>
    <row r="21" spans="1:12">
      <c r="A21" s="23">
        <v>662492002650</v>
      </c>
      <c r="B21" s="179" t="s">
        <v>1451</v>
      </c>
      <c r="C21" s="22" t="s">
        <v>1453</v>
      </c>
      <c r="D21" s="2" t="s">
        <v>1452</v>
      </c>
      <c r="E21" s="2">
        <v>810002892</v>
      </c>
      <c r="F21" s="168">
        <v>6</v>
      </c>
      <c r="G21" s="9">
        <v>6.78</v>
      </c>
      <c r="H21" s="9">
        <v>0.84630000000000005</v>
      </c>
      <c r="I21" s="169">
        <v>300</v>
      </c>
      <c r="J21" s="228">
        <f t="shared" si="0"/>
        <v>48.743714604778091</v>
      </c>
      <c r="K21" s="170">
        <v>60.929643255972614</v>
      </c>
      <c r="L21" s="36">
        <f t="shared" si="1"/>
        <v>0</v>
      </c>
    </row>
    <row r="22" spans="1:12">
      <c r="A22" s="23">
        <v>662492002667</v>
      </c>
      <c r="B22" s="179" t="s">
        <v>1454</v>
      </c>
      <c r="C22" s="22" t="s">
        <v>1456</v>
      </c>
      <c r="D22" s="2" t="s">
        <v>1455</v>
      </c>
      <c r="E22" s="2">
        <v>810002893</v>
      </c>
      <c r="F22" s="168">
        <v>6</v>
      </c>
      <c r="G22" s="9">
        <v>7.68</v>
      </c>
      <c r="H22" s="9">
        <v>1.0071000000000001</v>
      </c>
      <c r="I22" s="169">
        <v>192</v>
      </c>
      <c r="J22" s="228">
        <f t="shared" si="0"/>
        <v>49.212282399108261</v>
      </c>
      <c r="K22" s="170">
        <v>61.515352998885319</v>
      </c>
      <c r="L22" s="36">
        <f t="shared" si="1"/>
        <v>0</v>
      </c>
    </row>
    <row r="23" spans="1:12">
      <c r="A23" s="23">
        <v>662492002797</v>
      </c>
      <c r="B23" s="56" t="s">
        <v>1457</v>
      </c>
      <c r="C23" s="22" t="s">
        <v>1754</v>
      </c>
      <c r="D23" s="2" t="s">
        <v>1458</v>
      </c>
      <c r="E23" s="2">
        <v>810002894</v>
      </c>
      <c r="F23" s="168">
        <v>6</v>
      </c>
      <c r="G23" s="9">
        <v>4.74</v>
      </c>
      <c r="H23" s="9">
        <v>0.48759999999999998</v>
      </c>
      <c r="I23" s="169">
        <v>480</v>
      </c>
      <c r="J23" s="228">
        <f t="shared" si="0"/>
        <v>12.390026182410244</v>
      </c>
      <c r="K23" s="170">
        <v>15.487532728012804</v>
      </c>
      <c r="L23" s="36">
        <f t="shared" si="1"/>
        <v>0</v>
      </c>
    </row>
    <row r="24" spans="1:12">
      <c r="A24" s="23">
        <v>662492912980</v>
      </c>
      <c r="B24" s="56" t="s">
        <v>4833</v>
      </c>
      <c r="C24" s="22" t="s">
        <v>4835</v>
      </c>
      <c r="D24" s="2" t="s">
        <v>4834</v>
      </c>
      <c r="E24" s="2">
        <v>810013440</v>
      </c>
      <c r="F24" s="168">
        <v>12</v>
      </c>
      <c r="G24" s="9">
        <v>8.8800000000000008</v>
      </c>
      <c r="H24" s="9">
        <v>0.23580000000000001</v>
      </c>
      <c r="I24" s="169">
        <v>1728</v>
      </c>
      <c r="J24" s="228">
        <f t="shared" si="0"/>
        <v>15.199556736</v>
      </c>
      <c r="K24" s="170">
        <v>18.999445919999999</v>
      </c>
      <c r="L24" s="36">
        <f t="shared" si="1"/>
        <v>0</v>
      </c>
    </row>
    <row r="25" spans="1:12">
      <c r="A25" s="23">
        <v>662492912997</v>
      </c>
      <c r="B25" s="56" t="s">
        <v>4994</v>
      </c>
      <c r="C25" s="22" t="s">
        <v>4996</v>
      </c>
      <c r="D25" s="2" t="s">
        <v>4995</v>
      </c>
      <c r="E25" s="2">
        <v>810013441</v>
      </c>
      <c r="F25" s="168">
        <v>12</v>
      </c>
      <c r="G25" s="9">
        <v>9.1199999999999992</v>
      </c>
      <c r="H25" s="9">
        <v>0.23580000000000001</v>
      </c>
      <c r="I25" s="169">
        <v>1728</v>
      </c>
      <c r="J25" s="228">
        <f t="shared" si="0"/>
        <v>25.728030182400005</v>
      </c>
      <c r="K25" s="170">
        <v>32.160037728000006</v>
      </c>
      <c r="L25" s="36">
        <f t="shared" si="1"/>
        <v>0</v>
      </c>
    </row>
    <row r="26" spans="1:12">
      <c r="A26" s="23">
        <v>662492002780</v>
      </c>
      <c r="B26" s="179" t="s">
        <v>4997</v>
      </c>
      <c r="C26" s="22" t="s">
        <v>4999</v>
      </c>
      <c r="D26" s="2" t="s">
        <v>4998</v>
      </c>
      <c r="E26" s="2">
        <v>810002897</v>
      </c>
      <c r="F26" s="168">
        <v>6</v>
      </c>
      <c r="G26" s="9">
        <v>2.52</v>
      </c>
      <c r="H26" s="9">
        <v>0.23580000000000001</v>
      </c>
      <c r="I26" s="169">
        <v>864</v>
      </c>
      <c r="J26" s="228">
        <f t="shared" si="0"/>
        <v>10.295827480822187</v>
      </c>
      <c r="K26" s="170">
        <v>12.869784351027732</v>
      </c>
      <c r="L26" s="36">
        <f t="shared" si="1"/>
        <v>0</v>
      </c>
    </row>
    <row r="27" spans="1:12">
      <c r="A27" s="23">
        <v>662492913291</v>
      </c>
      <c r="B27" s="56" t="s">
        <v>5000</v>
      </c>
      <c r="C27" s="22" t="s">
        <v>5002</v>
      </c>
      <c r="D27" s="2" t="s">
        <v>5001</v>
      </c>
      <c r="E27" s="2">
        <v>810013444</v>
      </c>
      <c r="F27" s="168">
        <v>12</v>
      </c>
      <c r="G27" s="9">
        <v>7.8</v>
      </c>
      <c r="H27" s="9">
        <v>0.23580000000000001</v>
      </c>
      <c r="I27" s="169">
        <v>1728</v>
      </c>
      <c r="J27" s="228">
        <f t="shared" si="0"/>
        <v>11.807460537600001</v>
      </c>
      <c r="K27" s="170">
        <v>14.759325672000001</v>
      </c>
      <c r="L27" s="36">
        <f t="shared" si="1"/>
        <v>0</v>
      </c>
    </row>
    <row r="28" spans="1:12">
      <c r="A28" s="23">
        <v>662492002674</v>
      </c>
      <c r="B28" s="56" t="s">
        <v>5003</v>
      </c>
      <c r="C28" s="22" t="s">
        <v>5005</v>
      </c>
      <c r="D28" s="2" t="s">
        <v>5004</v>
      </c>
      <c r="E28" s="2">
        <v>810002899</v>
      </c>
      <c r="F28" s="168">
        <v>6</v>
      </c>
      <c r="G28" s="9">
        <v>10.86</v>
      </c>
      <c r="H28" s="9">
        <v>1.7462</v>
      </c>
      <c r="I28" s="169">
        <v>144</v>
      </c>
      <c r="J28" s="228">
        <f t="shared" si="0"/>
        <v>72.716656082264421</v>
      </c>
      <c r="K28" s="170">
        <v>90.895820102830527</v>
      </c>
      <c r="L28" s="36">
        <f t="shared" si="1"/>
        <v>0</v>
      </c>
    </row>
    <row r="29" spans="1:12">
      <c r="A29" s="23">
        <v>662492002698</v>
      </c>
      <c r="B29" s="179" t="s">
        <v>5008</v>
      </c>
      <c r="C29" s="22" t="s">
        <v>5010</v>
      </c>
      <c r="D29" s="2" t="s">
        <v>5009</v>
      </c>
      <c r="E29" s="2">
        <v>810002901</v>
      </c>
      <c r="F29" s="168">
        <v>6</v>
      </c>
      <c r="G29" s="9">
        <v>0.48</v>
      </c>
      <c r="H29" s="9">
        <v>0.1318</v>
      </c>
      <c r="I29" s="180">
        <v>1260</v>
      </c>
      <c r="J29" s="228">
        <f t="shared" si="0"/>
        <v>9.9032436531401586</v>
      </c>
      <c r="K29" s="170">
        <v>12.379054566425197</v>
      </c>
      <c r="L29" s="36">
        <f t="shared" si="1"/>
        <v>0</v>
      </c>
    </row>
    <row r="30" spans="1:12">
      <c r="A30" s="23">
        <v>662492002735</v>
      </c>
      <c r="B30" s="179" t="s">
        <v>5011</v>
      </c>
      <c r="C30" s="22" t="s">
        <v>5013</v>
      </c>
      <c r="D30" s="2" t="s">
        <v>5012</v>
      </c>
      <c r="E30" s="2">
        <v>810002902</v>
      </c>
      <c r="F30" s="168">
        <v>6</v>
      </c>
      <c r="G30" s="9">
        <v>1.74</v>
      </c>
      <c r="H30" s="9">
        <v>0.23580000000000001</v>
      </c>
      <c r="I30" s="169">
        <v>864</v>
      </c>
      <c r="J30" s="228">
        <f t="shared" si="0"/>
        <v>9.5739797976649061</v>
      </c>
      <c r="K30" s="170">
        <v>11.967474747081132</v>
      </c>
      <c r="L30" s="36">
        <f t="shared" si="1"/>
        <v>0</v>
      </c>
    </row>
    <row r="31" spans="1:12">
      <c r="A31" s="23">
        <v>662492002704</v>
      </c>
      <c r="B31" s="179" t="s">
        <v>5014</v>
      </c>
      <c r="C31" s="178" t="s">
        <v>5016</v>
      </c>
      <c r="D31" s="2" t="s">
        <v>5015</v>
      </c>
      <c r="E31" s="2">
        <v>810002903</v>
      </c>
      <c r="F31" s="168">
        <v>6</v>
      </c>
      <c r="G31" s="9">
        <v>4.5999999999999996</v>
      </c>
      <c r="H31" s="9">
        <v>1.4</v>
      </c>
      <c r="I31" s="169">
        <v>252</v>
      </c>
      <c r="J31" s="228">
        <f t="shared" si="0"/>
        <v>32.574607924153824</v>
      </c>
      <c r="K31" s="170">
        <v>40.718259905192276</v>
      </c>
      <c r="L31" s="36">
        <f t="shared" si="1"/>
        <v>0</v>
      </c>
    </row>
    <row r="32" spans="1:12">
      <c r="A32" s="23">
        <v>662492890301</v>
      </c>
      <c r="B32" s="179" t="s">
        <v>5017</v>
      </c>
      <c r="C32" s="22" t="s">
        <v>5019</v>
      </c>
      <c r="D32" s="2" t="s">
        <v>5018</v>
      </c>
      <c r="E32" s="2">
        <v>810002904</v>
      </c>
      <c r="F32" s="168">
        <v>1</v>
      </c>
      <c r="G32" s="9">
        <v>1</v>
      </c>
      <c r="H32" s="9"/>
      <c r="I32" s="169"/>
      <c r="J32" s="228">
        <f t="shared" si="0"/>
        <v>82.374593472707204</v>
      </c>
      <c r="K32" s="170">
        <v>102.96824184088401</v>
      </c>
      <c r="L32" s="36">
        <f t="shared" si="1"/>
        <v>0</v>
      </c>
    </row>
    <row r="33" spans="1:12">
      <c r="A33" s="23">
        <v>662492002711</v>
      </c>
      <c r="B33" s="56" t="s">
        <v>2426</v>
      </c>
      <c r="C33" s="22" t="s">
        <v>2428</v>
      </c>
      <c r="D33" s="2" t="s">
        <v>2427</v>
      </c>
      <c r="E33" s="2">
        <v>810002905</v>
      </c>
      <c r="F33" s="168">
        <v>6</v>
      </c>
      <c r="G33" s="9">
        <v>8.6999999999999993</v>
      </c>
      <c r="H33" s="9">
        <v>0.629</v>
      </c>
      <c r="I33" s="180" t="s">
        <v>490</v>
      </c>
      <c r="J33" s="228">
        <f t="shared" si="0"/>
        <v>28.910061092290562</v>
      </c>
      <c r="K33" s="170">
        <v>36.137576365363202</v>
      </c>
      <c r="L33" s="36">
        <f t="shared" si="1"/>
        <v>0</v>
      </c>
    </row>
    <row r="34" spans="1:12">
      <c r="A34" s="23"/>
      <c r="B34" s="56"/>
      <c r="C34" s="22"/>
      <c r="D34" s="2"/>
      <c r="E34" s="2"/>
      <c r="F34" s="168"/>
      <c r="G34" s="9"/>
      <c r="H34" s="9"/>
      <c r="I34" s="180"/>
      <c r="J34" s="228"/>
    </row>
    <row r="35" spans="1:12">
      <c r="A35" s="23"/>
      <c r="B35" s="167" t="s">
        <v>2429</v>
      </c>
      <c r="C35" s="178"/>
      <c r="D35" s="2" t="s">
        <v>8043</v>
      </c>
      <c r="E35" s="2" t="s">
        <v>8043</v>
      </c>
      <c r="F35" s="168" t="s">
        <v>488</v>
      </c>
      <c r="G35" s="9"/>
      <c r="H35" s="9"/>
      <c r="I35" s="169"/>
      <c r="J35" s="228"/>
    </row>
    <row r="36" spans="1:12">
      <c r="A36" s="23">
        <v>662492003411</v>
      </c>
      <c r="B36" s="179" t="s">
        <v>4413</v>
      </c>
      <c r="C36" s="22" t="s">
        <v>1289</v>
      </c>
      <c r="D36" s="2" t="s">
        <v>2430</v>
      </c>
      <c r="E36" s="2">
        <v>810002906</v>
      </c>
      <c r="F36" s="168">
        <v>4</v>
      </c>
      <c r="G36" s="9">
        <v>4.92</v>
      </c>
      <c r="H36" s="9">
        <v>0.73099999999999998</v>
      </c>
      <c r="I36" s="169">
        <v>320</v>
      </c>
      <c r="J36" s="228">
        <f t="shared" si="0"/>
        <v>42.842293195106343</v>
      </c>
      <c r="K36" s="170">
        <v>53.552866493882924</v>
      </c>
      <c r="L36" s="36">
        <f t="shared" si="1"/>
        <v>0</v>
      </c>
    </row>
    <row r="37" spans="1:12">
      <c r="A37" s="23">
        <v>662492002872</v>
      </c>
      <c r="B37" s="179" t="s">
        <v>3204</v>
      </c>
      <c r="C37" s="22" t="s">
        <v>1291</v>
      </c>
      <c r="D37" s="2" t="s">
        <v>1290</v>
      </c>
      <c r="E37" s="2">
        <v>810002907</v>
      </c>
      <c r="F37" s="168">
        <v>4</v>
      </c>
      <c r="G37" s="9">
        <v>9.92</v>
      </c>
      <c r="H37" s="9">
        <v>1.2292000000000001</v>
      </c>
      <c r="I37" s="169">
        <v>220</v>
      </c>
      <c r="J37" s="228">
        <f t="shared" si="0"/>
        <v>57.443878785989469</v>
      </c>
      <c r="K37" s="170">
        <v>71.804848482486832</v>
      </c>
      <c r="L37" s="36">
        <f t="shared" si="1"/>
        <v>0</v>
      </c>
    </row>
    <row r="38" spans="1:12">
      <c r="A38" s="23">
        <v>662492002865</v>
      </c>
      <c r="B38" s="179" t="s">
        <v>3207</v>
      </c>
      <c r="C38" s="22" t="s">
        <v>1293</v>
      </c>
      <c r="D38" s="2" t="s">
        <v>1292</v>
      </c>
      <c r="E38" s="2">
        <v>810002908</v>
      </c>
      <c r="F38" s="168">
        <v>4</v>
      </c>
      <c r="G38" s="9">
        <v>13.92</v>
      </c>
      <c r="H38" s="9">
        <v>1.2292000000000001</v>
      </c>
      <c r="I38" s="169">
        <v>176</v>
      </c>
      <c r="J38" s="228">
        <f t="shared" si="0"/>
        <v>72.488704182320049</v>
      </c>
      <c r="K38" s="170">
        <v>90.610880227900054</v>
      </c>
      <c r="L38" s="36">
        <f t="shared" si="1"/>
        <v>0</v>
      </c>
    </row>
    <row r="39" spans="1:12">
      <c r="A39" s="23">
        <v>662492002858</v>
      </c>
      <c r="B39" s="179" t="s">
        <v>3210</v>
      </c>
      <c r="C39" s="22" t="s">
        <v>1295</v>
      </c>
      <c r="D39" s="2" t="s">
        <v>1294</v>
      </c>
      <c r="E39" s="2">
        <v>810002909</v>
      </c>
      <c r="F39" s="168">
        <v>4</v>
      </c>
      <c r="G39" s="9">
        <v>17.440000000000001</v>
      </c>
      <c r="H39" s="9">
        <v>1.64</v>
      </c>
      <c r="I39" s="169">
        <v>132</v>
      </c>
      <c r="J39" s="228">
        <f t="shared" si="0"/>
        <v>75.56605483156946</v>
      </c>
      <c r="K39" s="170">
        <v>94.457568539461818</v>
      </c>
      <c r="L39" s="36">
        <f t="shared" si="1"/>
        <v>0</v>
      </c>
    </row>
    <row r="40" spans="1:12">
      <c r="A40" s="23">
        <v>662492002841</v>
      </c>
      <c r="B40" s="179" t="s">
        <v>3213</v>
      </c>
      <c r="C40" s="22" t="s">
        <v>1297</v>
      </c>
      <c r="D40" s="2" t="s">
        <v>1296</v>
      </c>
      <c r="E40" s="2">
        <v>810002910</v>
      </c>
      <c r="F40" s="168">
        <v>4</v>
      </c>
      <c r="G40" s="9">
        <v>28.28</v>
      </c>
      <c r="H40" s="9">
        <v>3.173</v>
      </c>
      <c r="I40" s="169">
        <v>96</v>
      </c>
      <c r="J40" s="228">
        <f t="shared" si="0"/>
        <v>76.300566509168092</v>
      </c>
      <c r="K40" s="170">
        <v>95.375708136460105</v>
      </c>
      <c r="L40" s="36">
        <f t="shared" si="1"/>
        <v>0</v>
      </c>
    </row>
    <row r="41" spans="1:12">
      <c r="A41" s="23">
        <v>662492002834</v>
      </c>
      <c r="B41" s="179" t="s">
        <v>2577</v>
      </c>
      <c r="C41" s="22" t="s">
        <v>1299</v>
      </c>
      <c r="D41" s="2" t="s">
        <v>1298</v>
      </c>
      <c r="E41" s="2">
        <v>810002911</v>
      </c>
      <c r="F41" s="168">
        <v>4</v>
      </c>
      <c r="G41" s="9">
        <v>37.32</v>
      </c>
      <c r="H41" s="9">
        <v>3.173</v>
      </c>
      <c r="I41" s="169">
        <v>48</v>
      </c>
      <c r="J41" s="228">
        <f t="shared" si="0"/>
        <v>105.04783389104556</v>
      </c>
      <c r="K41" s="170">
        <v>131.30979236380693</v>
      </c>
      <c r="L41" s="36">
        <f t="shared" si="1"/>
        <v>0</v>
      </c>
    </row>
    <row r="42" spans="1:12">
      <c r="A42" s="23">
        <v>662492002827</v>
      </c>
      <c r="B42" s="179" t="s">
        <v>5183</v>
      </c>
      <c r="C42" s="22" t="s">
        <v>1301</v>
      </c>
      <c r="D42" s="2" t="s">
        <v>1300</v>
      </c>
      <c r="E42" s="2">
        <v>810002912</v>
      </c>
      <c r="F42" s="168">
        <v>4</v>
      </c>
      <c r="G42" s="9">
        <v>42.64</v>
      </c>
      <c r="H42" s="9">
        <v>3.173</v>
      </c>
      <c r="I42" s="169">
        <v>48</v>
      </c>
      <c r="J42" s="228">
        <f t="shared" si="0"/>
        <v>114.57115771094503</v>
      </c>
      <c r="K42" s="170">
        <v>143.21394713868128</v>
      </c>
      <c r="L42" s="36">
        <f t="shared" si="1"/>
        <v>0</v>
      </c>
    </row>
    <row r="43" spans="1:12">
      <c r="A43" s="23">
        <v>662492002889</v>
      </c>
      <c r="B43" s="56" t="s">
        <v>5186</v>
      </c>
      <c r="C43" s="22" t="s">
        <v>1303</v>
      </c>
      <c r="D43" s="2" t="s">
        <v>1302</v>
      </c>
      <c r="E43" s="2">
        <v>810002913</v>
      </c>
      <c r="F43" s="168">
        <v>4</v>
      </c>
      <c r="G43" s="9">
        <v>10.76</v>
      </c>
      <c r="H43" s="9">
        <v>1.6400999999999999</v>
      </c>
      <c r="I43" s="180">
        <v>132</v>
      </c>
      <c r="J43" s="228">
        <f t="shared" si="0"/>
        <v>76.883110253470463</v>
      </c>
      <c r="K43" s="170">
        <v>96.103887816838068</v>
      </c>
      <c r="L43" s="36">
        <f t="shared" si="1"/>
        <v>0</v>
      </c>
    </row>
    <row r="44" spans="1:12">
      <c r="A44" s="23">
        <v>662492002919</v>
      </c>
      <c r="B44" s="56" t="s">
        <v>1304</v>
      </c>
      <c r="C44" s="22" t="s">
        <v>1306</v>
      </c>
      <c r="D44" s="2" t="s">
        <v>1305</v>
      </c>
      <c r="E44" s="2">
        <v>810002914</v>
      </c>
      <c r="F44" s="168">
        <v>6</v>
      </c>
      <c r="G44" s="9">
        <v>12.18</v>
      </c>
      <c r="H44" s="9">
        <v>1.56</v>
      </c>
      <c r="I44" s="169">
        <v>252</v>
      </c>
      <c r="J44" s="228">
        <f t="shared" si="0"/>
        <v>55.265671742076279</v>
      </c>
      <c r="K44" s="170">
        <v>69.082089677595349</v>
      </c>
      <c r="L44" s="36">
        <f t="shared" si="1"/>
        <v>0</v>
      </c>
    </row>
    <row r="45" spans="1:12">
      <c r="A45" s="23">
        <v>662492003008</v>
      </c>
      <c r="B45" s="179" t="s">
        <v>4840</v>
      </c>
      <c r="C45" s="22" t="s">
        <v>1308</v>
      </c>
      <c r="D45" s="2" t="s">
        <v>1307</v>
      </c>
      <c r="E45" s="2">
        <v>810002915</v>
      </c>
      <c r="F45" s="168">
        <v>6</v>
      </c>
      <c r="G45" s="9">
        <v>11.7</v>
      </c>
      <c r="H45" s="9">
        <v>2.0310000000000001</v>
      </c>
      <c r="I45" s="169">
        <v>132</v>
      </c>
      <c r="J45" s="228">
        <f t="shared" si="0"/>
        <v>63.826531984432712</v>
      </c>
      <c r="K45" s="170">
        <v>79.783164980540889</v>
      </c>
      <c r="L45" s="36">
        <f t="shared" si="1"/>
        <v>0</v>
      </c>
    </row>
    <row r="46" spans="1:12">
      <c r="A46" s="23">
        <v>662492003015</v>
      </c>
      <c r="B46" s="179" t="s">
        <v>3487</v>
      </c>
      <c r="C46" s="22" t="s">
        <v>1310</v>
      </c>
      <c r="D46" s="2" t="s">
        <v>1309</v>
      </c>
      <c r="E46" s="2">
        <v>810002916</v>
      </c>
      <c r="F46" s="168">
        <v>6</v>
      </c>
      <c r="G46" s="9">
        <v>11.52</v>
      </c>
      <c r="H46" s="9">
        <v>2.0310000000000001</v>
      </c>
      <c r="I46" s="169">
        <v>132</v>
      </c>
      <c r="J46" s="228">
        <f t="shared" si="0"/>
        <v>63.826531984432712</v>
      </c>
      <c r="K46" s="170">
        <v>79.783164980540889</v>
      </c>
      <c r="L46" s="36">
        <f t="shared" si="1"/>
        <v>0</v>
      </c>
    </row>
    <row r="47" spans="1:12">
      <c r="A47" s="23">
        <v>662492002896</v>
      </c>
      <c r="B47" s="179" t="s">
        <v>1451</v>
      </c>
      <c r="C47" s="22" t="s">
        <v>1312</v>
      </c>
      <c r="D47" s="2" t="s">
        <v>1311</v>
      </c>
      <c r="E47" s="2">
        <v>810002917</v>
      </c>
      <c r="F47" s="168">
        <v>6</v>
      </c>
      <c r="G47" s="9">
        <v>12.24</v>
      </c>
      <c r="H47" s="9">
        <v>2.3527</v>
      </c>
      <c r="I47" s="169">
        <v>108</v>
      </c>
      <c r="J47" s="228">
        <f t="shared" si="0"/>
        <v>426.32903040000002</v>
      </c>
      <c r="K47" s="170">
        <v>532.91128800000001</v>
      </c>
      <c r="L47" s="36">
        <f t="shared" si="1"/>
        <v>0</v>
      </c>
    </row>
    <row r="48" spans="1:12">
      <c r="A48" s="23">
        <v>662492002902</v>
      </c>
      <c r="B48" s="179" t="s">
        <v>1454</v>
      </c>
      <c r="C48" s="22" t="s">
        <v>1314</v>
      </c>
      <c r="D48" s="2" t="s">
        <v>1313</v>
      </c>
      <c r="E48" s="2">
        <v>810002918</v>
      </c>
      <c r="F48" s="168">
        <v>6</v>
      </c>
      <c r="G48" s="9">
        <v>13.56</v>
      </c>
      <c r="H48" s="9">
        <v>2.7690000000000001</v>
      </c>
      <c r="I48" s="169">
        <v>72</v>
      </c>
      <c r="J48" s="228">
        <f t="shared" si="0"/>
        <v>97.15816535408095</v>
      </c>
      <c r="K48" s="170">
        <v>121.44770669260117</v>
      </c>
      <c r="L48" s="36">
        <f t="shared" si="1"/>
        <v>0</v>
      </c>
    </row>
    <row r="49" spans="1:12">
      <c r="A49" s="23">
        <v>662492003022</v>
      </c>
      <c r="B49" s="179" t="s">
        <v>1315</v>
      </c>
      <c r="C49" s="22" t="s">
        <v>1317</v>
      </c>
      <c r="D49" s="2" t="s">
        <v>1316</v>
      </c>
      <c r="E49" s="2">
        <v>810002919</v>
      </c>
      <c r="F49" s="168">
        <v>6</v>
      </c>
      <c r="G49" s="9">
        <v>5.7</v>
      </c>
      <c r="H49" s="9">
        <v>0.36509999999999998</v>
      </c>
      <c r="I49" s="169">
        <v>756</v>
      </c>
      <c r="J49" s="228">
        <f t="shared" si="0"/>
        <v>19.527879428570486</v>
      </c>
      <c r="K49" s="170">
        <v>24.409849285713108</v>
      </c>
      <c r="L49" s="36">
        <f t="shared" si="1"/>
        <v>0</v>
      </c>
    </row>
    <row r="50" spans="1:12">
      <c r="A50" s="23">
        <v>662492912000</v>
      </c>
      <c r="B50" s="179" t="s">
        <v>4833</v>
      </c>
      <c r="C50" s="22" t="s">
        <v>1319</v>
      </c>
      <c r="D50" s="2" t="s">
        <v>1318</v>
      </c>
      <c r="E50" s="2">
        <v>810013442</v>
      </c>
      <c r="F50" s="189">
        <v>12</v>
      </c>
      <c r="G50" s="9">
        <v>8.0399999999999991</v>
      </c>
      <c r="H50" s="9">
        <v>0.23580000000000001</v>
      </c>
      <c r="I50" s="169">
        <v>1728</v>
      </c>
      <c r="J50" s="228">
        <f t="shared" si="0"/>
        <v>14.921516064000006</v>
      </c>
      <c r="K50" s="170">
        <v>18.651895080000006</v>
      </c>
      <c r="L50" s="36">
        <f t="shared" si="1"/>
        <v>0</v>
      </c>
    </row>
    <row r="51" spans="1:12">
      <c r="A51" s="23">
        <v>662492913017</v>
      </c>
      <c r="B51" s="56" t="s">
        <v>1320</v>
      </c>
      <c r="C51" s="22" t="s">
        <v>1322</v>
      </c>
      <c r="D51" s="2" t="s">
        <v>1321</v>
      </c>
      <c r="E51" s="2">
        <v>810013443</v>
      </c>
      <c r="F51" s="189">
        <v>12</v>
      </c>
      <c r="G51" s="9">
        <v>8.0399999999999991</v>
      </c>
      <c r="H51" s="9">
        <v>0.23580000000000001</v>
      </c>
      <c r="I51" s="169">
        <v>1728</v>
      </c>
      <c r="J51" s="228">
        <f t="shared" si="0"/>
        <v>25.728030182400005</v>
      </c>
      <c r="K51" s="170">
        <v>32.160037728000006</v>
      </c>
      <c r="L51" s="36">
        <f t="shared" si="1"/>
        <v>0</v>
      </c>
    </row>
    <row r="52" spans="1:12">
      <c r="A52" s="23">
        <v>662492002926</v>
      </c>
      <c r="B52" s="56" t="s">
        <v>5003</v>
      </c>
      <c r="C52" s="22" t="s">
        <v>1324</v>
      </c>
      <c r="D52" s="2" t="s">
        <v>1323</v>
      </c>
      <c r="E52" s="2">
        <v>810002922</v>
      </c>
      <c r="F52" s="168">
        <v>6</v>
      </c>
      <c r="G52" s="9">
        <v>15.4398</v>
      </c>
      <c r="H52" s="9">
        <v>3.1530999999999998</v>
      </c>
      <c r="I52" s="169">
        <v>162</v>
      </c>
      <c r="J52" s="228">
        <f t="shared" si="0"/>
        <v>146.25647180321698</v>
      </c>
      <c r="K52" s="170">
        <v>182.82058975402123</v>
      </c>
      <c r="L52" s="36">
        <f t="shared" si="1"/>
        <v>0</v>
      </c>
    </row>
    <row r="53" spans="1:12">
      <c r="A53" s="23">
        <v>662492002957</v>
      </c>
      <c r="B53" s="56" t="s">
        <v>5008</v>
      </c>
      <c r="C53" s="22" t="s">
        <v>1330</v>
      </c>
      <c r="D53" s="2" t="s">
        <v>1329</v>
      </c>
      <c r="E53" s="2">
        <v>810002925</v>
      </c>
      <c r="F53" s="168">
        <v>6</v>
      </c>
      <c r="G53" s="9">
        <v>1.02</v>
      </c>
      <c r="H53" s="9">
        <v>0.23580000000000001</v>
      </c>
      <c r="I53" s="169">
        <v>864</v>
      </c>
      <c r="J53" s="228">
        <f t="shared" si="0"/>
        <v>57.832459776000007</v>
      </c>
      <c r="K53" s="170">
        <v>72.290574720000009</v>
      </c>
      <c r="L53" s="36">
        <f t="shared" si="1"/>
        <v>0</v>
      </c>
    </row>
    <row r="54" spans="1:12">
      <c r="A54" s="23">
        <v>662492002995</v>
      </c>
      <c r="B54" s="179" t="s">
        <v>5011</v>
      </c>
      <c r="C54" s="22" t="s">
        <v>1332</v>
      </c>
      <c r="D54" s="2" t="s">
        <v>1331</v>
      </c>
      <c r="E54" s="2">
        <v>810002926</v>
      </c>
      <c r="F54" s="168">
        <v>6</v>
      </c>
      <c r="G54" s="9">
        <v>3</v>
      </c>
      <c r="H54" s="9">
        <v>0.36509999999999998</v>
      </c>
      <c r="I54" s="169">
        <v>756</v>
      </c>
      <c r="J54" s="228">
        <f t="shared" si="0"/>
        <v>46.265967820800007</v>
      </c>
      <c r="K54" s="170">
        <v>57.832459776000007</v>
      </c>
      <c r="L54" s="36">
        <f t="shared" si="1"/>
        <v>0</v>
      </c>
    </row>
    <row r="55" spans="1:12">
      <c r="A55" s="23">
        <v>662492002971</v>
      </c>
      <c r="B55" s="56" t="s">
        <v>2426</v>
      </c>
      <c r="C55" s="22" t="s">
        <v>1334</v>
      </c>
      <c r="D55" s="2" t="s">
        <v>1333</v>
      </c>
      <c r="E55" s="2">
        <v>810002927</v>
      </c>
      <c r="F55" s="168">
        <v>6</v>
      </c>
      <c r="G55" s="9">
        <v>18.239999999999998</v>
      </c>
      <c r="H55" s="58" t="s">
        <v>490</v>
      </c>
      <c r="I55" s="180">
        <v>192</v>
      </c>
      <c r="J55" s="228">
        <f t="shared" si="0"/>
        <v>72.362064237906495</v>
      </c>
      <c r="K55" s="170">
        <v>90.452580297383122</v>
      </c>
      <c r="L55" s="36">
        <f t="shared" si="1"/>
        <v>0</v>
      </c>
    </row>
    <row r="56" spans="1:12">
      <c r="A56" s="13">
        <v>662492690109</v>
      </c>
      <c r="B56" s="35" t="s">
        <v>2999</v>
      </c>
      <c r="C56" s="19" t="s">
        <v>3001</v>
      </c>
      <c r="D56" s="2" t="s">
        <v>3000</v>
      </c>
      <c r="E56" s="2">
        <v>810002928</v>
      </c>
      <c r="F56" s="2">
        <v>1</v>
      </c>
      <c r="G56" s="33">
        <v>1</v>
      </c>
      <c r="H56" s="58" t="s">
        <v>490</v>
      </c>
      <c r="I56" s="180" t="s">
        <v>490</v>
      </c>
      <c r="J56" s="228">
        <f t="shared" si="0"/>
        <v>327.7172720640001</v>
      </c>
      <c r="K56" s="170">
        <v>409.64659008000007</v>
      </c>
      <c r="L56" s="36">
        <f t="shared" si="1"/>
        <v>0</v>
      </c>
    </row>
    <row r="57" spans="1:12">
      <c r="A57" s="23">
        <v>662492002964</v>
      </c>
      <c r="B57" s="56" t="s">
        <v>5014</v>
      </c>
      <c r="C57" s="22" t="s">
        <v>5021</v>
      </c>
      <c r="D57" s="2" t="s">
        <v>5020</v>
      </c>
      <c r="E57" s="2">
        <v>810002929</v>
      </c>
      <c r="F57" s="168">
        <v>2</v>
      </c>
      <c r="G57" s="9">
        <v>2.74</v>
      </c>
      <c r="H57" s="9">
        <v>0.84630000000000005</v>
      </c>
      <c r="I57" s="169">
        <v>100</v>
      </c>
      <c r="J57" s="228">
        <f t="shared" si="0"/>
        <v>96.387432960000027</v>
      </c>
      <c r="K57" s="170">
        <v>120.48429120000003</v>
      </c>
      <c r="L57" s="36">
        <f t="shared" si="1"/>
        <v>0</v>
      </c>
    </row>
    <row r="58" spans="1:12">
      <c r="A58" s="23"/>
      <c r="B58" s="179"/>
      <c r="C58" s="178"/>
      <c r="D58" s="2" t="s">
        <v>8043</v>
      </c>
      <c r="E58" s="2" t="s">
        <v>8043</v>
      </c>
      <c r="F58" s="168"/>
      <c r="G58" s="9"/>
      <c r="H58" s="9"/>
      <c r="I58" s="169"/>
      <c r="J58" s="228"/>
    </row>
    <row r="59" spans="1:12">
      <c r="A59" s="23"/>
      <c r="B59" s="167" t="s">
        <v>5022</v>
      </c>
      <c r="C59" s="178"/>
      <c r="D59" s="2" t="s">
        <v>8043</v>
      </c>
      <c r="E59" s="2" t="s">
        <v>8043</v>
      </c>
      <c r="F59" s="168" t="s">
        <v>488</v>
      </c>
      <c r="G59" s="9"/>
      <c r="H59" s="9"/>
      <c r="I59" s="169"/>
      <c r="J59" s="228"/>
    </row>
    <row r="60" spans="1:12">
      <c r="A60" s="23">
        <v>662492003428</v>
      </c>
      <c r="B60" s="179" t="s">
        <v>4413</v>
      </c>
      <c r="C60" s="22" t="s">
        <v>5024</v>
      </c>
      <c r="D60" s="2" t="s">
        <v>5023</v>
      </c>
      <c r="E60" s="2">
        <v>810002930</v>
      </c>
      <c r="F60" s="168">
        <v>4</v>
      </c>
      <c r="G60" s="9">
        <v>6.32</v>
      </c>
      <c r="H60" s="9">
        <v>0.89239999999999997</v>
      </c>
      <c r="I60" s="169">
        <v>240</v>
      </c>
      <c r="J60" s="228">
        <f t="shared" si="0"/>
        <v>49.528882260142154</v>
      </c>
      <c r="K60" s="170">
        <v>61.911102825177686</v>
      </c>
      <c r="L60" s="36">
        <f t="shared" si="1"/>
        <v>0</v>
      </c>
    </row>
    <row r="61" spans="1:12">
      <c r="A61" s="23">
        <v>662492003107</v>
      </c>
      <c r="B61" s="179" t="s">
        <v>3204</v>
      </c>
      <c r="C61" s="22" t="s">
        <v>4308</v>
      </c>
      <c r="D61" s="2" t="s">
        <v>4307</v>
      </c>
      <c r="E61" s="2">
        <v>810002931</v>
      </c>
      <c r="F61" s="168">
        <v>4</v>
      </c>
      <c r="G61" s="9">
        <v>11.2</v>
      </c>
      <c r="H61" s="9">
        <v>1.6708000000000001</v>
      </c>
      <c r="I61" s="169">
        <v>180</v>
      </c>
      <c r="J61" s="228">
        <f t="shared" si="0"/>
        <v>173.49737932800008</v>
      </c>
      <c r="K61" s="170">
        <v>216.87172416000007</v>
      </c>
      <c r="L61" s="36">
        <f t="shared" si="1"/>
        <v>0</v>
      </c>
    </row>
    <row r="62" spans="1:12">
      <c r="A62" s="23">
        <v>662492003091</v>
      </c>
      <c r="B62" s="179" t="s">
        <v>3207</v>
      </c>
      <c r="C62" s="22" t="s">
        <v>2404</v>
      </c>
      <c r="D62" s="2" t="s">
        <v>2403</v>
      </c>
      <c r="E62" s="2">
        <v>810002932</v>
      </c>
      <c r="F62" s="168">
        <v>4</v>
      </c>
      <c r="G62" s="9">
        <v>16.559999999999999</v>
      </c>
      <c r="H62" s="9">
        <v>3.4283999999999999</v>
      </c>
      <c r="I62" s="180">
        <v>96</v>
      </c>
      <c r="J62" s="228">
        <f t="shared" si="0"/>
        <v>66.840562661475374</v>
      </c>
      <c r="K62" s="170">
        <v>83.550703326844214</v>
      </c>
      <c r="L62" s="36">
        <f t="shared" si="1"/>
        <v>0</v>
      </c>
    </row>
    <row r="63" spans="1:12">
      <c r="A63" s="23">
        <v>662492003084</v>
      </c>
      <c r="B63" s="179" t="s">
        <v>3210</v>
      </c>
      <c r="C63" s="22" t="s">
        <v>2406</v>
      </c>
      <c r="D63" s="2" t="s">
        <v>2405</v>
      </c>
      <c r="E63" s="2">
        <v>810002933</v>
      </c>
      <c r="F63" s="168">
        <v>4</v>
      </c>
      <c r="G63" s="9">
        <v>21.32</v>
      </c>
      <c r="H63" s="9">
        <v>2.8736999999999999</v>
      </c>
      <c r="I63" s="169">
        <v>72</v>
      </c>
      <c r="J63" s="228">
        <f t="shared" si="0"/>
        <v>185.06387128320003</v>
      </c>
      <c r="K63" s="170">
        <v>231.32983910400003</v>
      </c>
      <c r="L63" s="36">
        <f t="shared" si="1"/>
        <v>0</v>
      </c>
    </row>
    <row r="64" spans="1:12">
      <c r="A64" s="23">
        <v>662492003077</v>
      </c>
      <c r="B64" s="179" t="s">
        <v>3213</v>
      </c>
      <c r="C64" s="22" t="s">
        <v>2408</v>
      </c>
      <c r="D64" s="2" t="s">
        <v>2407</v>
      </c>
      <c r="E64" s="2">
        <v>810002934</v>
      </c>
      <c r="F64" s="168">
        <v>4</v>
      </c>
      <c r="G64" s="9">
        <v>31.26</v>
      </c>
      <c r="H64" s="9">
        <v>1.048</v>
      </c>
      <c r="I64" s="169">
        <v>96</v>
      </c>
      <c r="J64" s="228">
        <f t="shared" si="0"/>
        <v>188.91936860160001</v>
      </c>
      <c r="K64" s="170">
        <v>236.14921075200002</v>
      </c>
      <c r="L64" s="36">
        <f t="shared" si="1"/>
        <v>0</v>
      </c>
    </row>
    <row r="65" spans="1:12">
      <c r="A65" s="23">
        <v>662492003060</v>
      </c>
      <c r="B65" s="179" t="s">
        <v>2577</v>
      </c>
      <c r="C65" s="22" t="s">
        <v>2410</v>
      </c>
      <c r="D65" s="2" t="s">
        <v>2409</v>
      </c>
      <c r="E65" s="2">
        <v>810002935</v>
      </c>
      <c r="F65" s="168">
        <v>4</v>
      </c>
      <c r="G65" s="9">
        <v>41.16</v>
      </c>
      <c r="H65" s="9">
        <v>7.6727999999999996</v>
      </c>
      <c r="I65" s="169">
        <v>36</v>
      </c>
      <c r="J65" s="228">
        <f t="shared" si="0"/>
        <v>105.76968157420279</v>
      </c>
      <c r="K65" s="170">
        <v>132.21210196775348</v>
      </c>
      <c r="L65" s="36">
        <f t="shared" si="1"/>
        <v>0</v>
      </c>
    </row>
    <row r="66" spans="1:12">
      <c r="A66" s="23">
        <v>662492003053</v>
      </c>
      <c r="B66" s="179" t="s">
        <v>5183</v>
      </c>
      <c r="C66" s="22" t="s">
        <v>3905</v>
      </c>
      <c r="D66" s="2" t="s">
        <v>3904</v>
      </c>
      <c r="E66" s="2">
        <v>810002936</v>
      </c>
      <c r="F66" s="168">
        <v>4</v>
      </c>
      <c r="G66" s="9">
        <v>50.92</v>
      </c>
      <c r="H66" s="9">
        <v>5.6828000000000003</v>
      </c>
      <c r="I66" s="169">
        <v>48</v>
      </c>
      <c r="J66" s="228">
        <f t="shared" si="0"/>
        <v>118.09174816564189</v>
      </c>
      <c r="K66" s="170">
        <v>147.61468520705236</v>
      </c>
      <c r="L66" s="36">
        <f t="shared" si="1"/>
        <v>0</v>
      </c>
    </row>
    <row r="67" spans="1:12">
      <c r="A67" s="23">
        <v>662492003114</v>
      </c>
      <c r="B67" s="56" t="s">
        <v>5186</v>
      </c>
      <c r="C67" s="22" t="s">
        <v>3907</v>
      </c>
      <c r="D67" s="2" t="s">
        <v>3906</v>
      </c>
      <c r="E67" s="2">
        <v>810002937</v>
      </c>
      <c r="F67" s="168">
        <v>4</v>
      </c>
      <c r="G67" s="9">
        <v>11.72</v>
      </c>
      <c r="H67" s="9">
        <v>1.6708000000000001</v>
      </c>
      <c r="I67" s="169">
        <v>180</v>
      </c>
      <c r="J67" s="228">
        <f t="shared" si="0"/>
        <v>131.08690882560003</v>
      </c>
      <c r="K67" s="170">
        <v>163.85863603200002</v>
      </c>
      <c r="L67" s="36">
        <f t="shared" si="1"/>
        <v>0</v>
      </c>
    </row>
    <row r="68" spans="1:12">
      <c r="A68" s="23">
        <v>662492003145</v>
      </c>
      <c r="B68" s="56" t="s">
        <v>3908</v>
      </c>
      <c r="C68" s="22" t="s">
        <v>3910</v>
      </c>
      <c r="D68" s="2" t="s">
        <v>3909</v>
      </c>
      <c r="E68" s="2">
        <v>810002938</v>
      </c>
      <c r="F68" s="168">
        <v>6</v>
      </c>
      <c r="G68" s="9">
        <v>10.8</v>
      </c>
      <c r="H68" s="9">
        <v>1.3764000000000001</v>
      </c>
      <c r="I68" s="169">
        <v>252</v>
      </c>
      <c r="J68" s="228">
        <f t="shared" si="0"/>
        <v>66.536626794882849</v>
      </c>
      <c r="K68" s="170">
        <v>83.170783493603551</v>
      </c>
      <c r="L68" s="36">
        <f t="shared" si="1"/>
        <v>0</v>
      </c>
    </row>
    <row r="69" spans="1:12">
      <c r="A69" s="23">
        <v>662492003237</v>
      </c>
      <c r="B69" s="179" t="s">
        <v>4840</v>
      </c>
      <c r="C69" s="22" t="s">
        <v>3912</v>
      </c>
      <c r="D69" s="2" t="s">
        <v>3911</v>
      </c>
      <c r="E69" s="2">
        <v>810002939</v>
      </c>
      <c r="F69" s="168">
        <v>6</v>
      </c>
      <c r="G69" s="9">
        <v>15.42</v>
      </c>
      <c r="H69" s="9">
        <v>2.8736999999999999</v>
      </c>
      <c r="I69" s="169">
        <v>108</v>
      </c>
      <c r="J69" s="228">
        <f t="shared" si="0"/>
        <v>150.36439541760004</v>
      </c>
      <c r="K69" s="170">
        <v>187.95549427200004</v>
      </c>
      <c r="L69" s="36">
        <f t="shared" ref="L69:L80" si="2">IF($L$4="(net)",0,(K69*$L$4))</f>
        <v>0</v>
      </c>
    </row>
    <row r="70" spans="1:12">
      <c r="A70" s="23">
        <v>662492003244</v>
      </c>
      <c r="B70" s="179" t="s">
        <v>3487</v>
      </c>
      <c r="C70" s="22" t="s">
        <v>3914</v>
      </c>
      <c r="D70" s="2" t="s">
        <v>3913</v>
      </c>
      <c r="E70" s="2">
        <v>810002940</v>
      </c>
      <c r="F70" s="168">
        <v>6</v>
      </c>
      <c r="G70" s="9">
        <v>16.260000000000002</v>
      </c>
      <c r="H70" s="9">
        <v>2.8736999999999999</v>
      </c>
      <c r="I70" s="169">
        <v>108</v>
      </c>
      <c r="J70" s="228">
        <f t="shared" ref="J70:J80" si="3">K70*$J$4</f>
        <v>74.375639354082026</v>
      </c>
      <c r="K70" s="170">
        <v>92.969549192602528</v>
      </c>
      <c r="L70" s="36">
        <f t="shared" si="2"/>
        <v>0</v>
      </c>
    </row>
    <row r="71" spans="1:12">
      <c r="A71" s="23">
        <v>662492003121</v>
      </c>
      <c r="B71" s="179" t="s">
        <v>1451</v>
      </c>
      <c r="C71" s="22" t="s">
        <v>3028</v>
      </c>
      <c r="D71" s="2" t="s">
        <v>3915</v>
      </c>
      <c r="E71" s="2">
        <v>810002941</v>
      </c>
      <c r="F71" s="168">
        <v>6</v>
      </c>
      <c r="G71" s="9">
        <v>15.3</v>
      </c>
      <c r="H71" s="9">
        <v>3.1530999999999998</v>
      </c>
      <c r="I71" s="169">
        <v>162</v>
      </c>
      <c r="J71" s="228">
        <f t="shared" si="3"/>
        <v>104.06004232461979</v>
      </c>
      <c r="K71" s="170">
        <v>130.07505290577473</v>
      </c>
      <c r="L71" s="36">
        <f t="shared" si="2"/>
        <v>0</v>
      </c>
    </row>
    <row r="72" spans="1:12">
      <c r="A72" s="23">
        <v>662492003138</v>
      </c>
      <c r="B72" s="179" t="s">
        <v>1454</v>
      </c>
      <c r="C72" s="22" t="s">
        <v>3030</v>
      </c>
      <c r="D72" s="2" t="s">
        <v>3029</v>
      </c>
      <c r="E72" s="2">
        <v>810002942</v>
      </c>
      <c r="F72" s="168">
        <v>6</v>
      </c>
      <c r="G72" s="9">
        <v>16.559999999999999</v>
      </c>
      <c r="H72" s="9">
        <v>3.1530999999999998</v>
      </c>
      <c r="I72" s="169">
        <v>162</v>
      </c>
      <c r="J72" s="228">
        <f t="shared" si="3"/>
        <v>444.86507519999998</v>
      </c>
      <c r="K72" s="170">
        <v>556.08134399999994</v>
      </c>
      <c r="L72" s="36">
        <f t="shared" si="2"/>
        <v>0</v>
      </c>
    </row>
    <row r="73" spans="1:12">
      <c r="A73" s="23">
        <v>662492003251</v>
      </c>
      <c r="B73" s="179" t="s">
        <v>1315</v>
      </c>
      <c r="C73" s="22" t="s">
        <v>4179</v>
      </c>
      <c r="D73" s="2" t="s">
        <v>3031</v>
      </c>
      <c r="E73" s="2">
        <v>810002943</v>
      </c>
      <c r="F73" s="168">
        <v>6</v>
      </c>
      <c r="G73" s="9">
        <v>5.64</v>
      </c>
      <c r="H73" s="9">
        <v>0.36509999999999998</v>
      </c>
      <c r="I73" s="169">
        <v>756</v>
      </c>
      <c r="J73" s="228">
        <f t="shared" si="3"/>
        <v>21.402150605891137</v>
      </c>
      <c r="K73" s="170">
        <v>26.752688257363918</v>
      </c>
      <c r="L73" s="36">
        <f t="shared" si="2"/>
        <v>0</v>
      </c>
    </row>
    <row r="74" spans="1:12">
      <c r="A74" s="23">
        <v>662492003213</v>
      </c>
      <c r="B74" s="179" t="s">
        <v>4833</v>
      </c>
      <c r="C74" s="22" t="s">
        <v>4181</v>
      </c>
      <c r="D74" s="2" t="s">
        <v>4180</v>
      </c>
      <c r="E74" s="2">
        <v>810002944</v>
      </c>
      <c r="F74" s="189">
        <v>12</v>
      </c>
      <c r="G74" s="9">
        <v>9.48</v>
      </c>
      <c r="H74" s="9">
        <v>0.23580000000000001</v>
      </c>
      <c r="I74" s="169">
        <v>1728</v>
      </c>
      <c r="J74" s="228">
        <f t="shared" si="3"/>
        <v>11.068331141744885</v>
      </c>
      <c r="K74" s="170">
        <v>13.835413927181106</v>
      </c>
      <c r="L74" s="36">
        <f t="shared" si="2"/>
        <v>0</v>
      </c>
    </row>
    <row r="75" spans="1:12">
      <c r="A75" s="23">
        <v>662492003152</v>
      </c>
      <c r="B75" s="56" t="s">
        <v>5003</v>
      </c>
      <c r="C75" s="22" t="s">
        <v>4183</v>
      </c>
      <c r="D75" s="2" t="s">
        <v>4182</v>
      </c>
      <c r="E75" s="2">
        <v>810002945</v>
      </c>
      <c r="F75" s="168">
        <v>6</v>
      </c>
      <c r="G75" s="9">
        <v>19.38</v>
      </c>
      <c r="H75" s="9">
        <v>3.6297999999999999</v>
      </c>
      <c r="I75" s="169">
        <v>162</v>
      </c>
      <c r="J75" s="228">
        <f t="shared" si="3"/>
        <v>147.25692736408413</v>
      </c>
      <c r="K75" s="170">
        <v>184.07115920510515</v>
      </c>
      <c r="L75" s="36">
        <f t="shared" si="2"/>
        <v>0</v>
      </c>
    </row>
    <row r="76" spans="1:12">
      <c r="A76" s="23">
        <v>662492003183</v>
      </c>
      <c r="B76" s="179" t="s">
        <v>5008</v>
      </c>
      <c r="C76" s="22" t="s">
        <v>439</v>
      </c>
      <c r="D76" s="2" t="s">
        <v>438</v>
      </c>
      <c r="E76" s="2">
        <v>810002948</v>
      </c>
      <c r="F76" s="168">
        <v>6</v>
      </c>
      <c r="G76" s="9">
        <v>0.78</v>
      </c>
      <c r="H76" s="9">
        <v>0.23580000000000001</v>
      </c>
      <c r="I76" s="169">
        <v>864</v>
      </c>
      <c r="J76" s="228">
        <f t="shared" si="3"/>
        <v>14.690233551972614</v>
      </c>
      <c r="K76" s="170">
        <v>18.362791939965767</v>
      </c>
      <c r="L76" s="36">
        <f t="shared" si="2"/>
        <v>0</v>
      </c>
    </row>
    <row r="77" spans="1:12">
      <c r="A77" s="23">
        <v>662492003220</v>
      </c>
      <c r="B77" s="179" t="s">
        <v>5011</v>
      </c>
      <c r="C77" s="22" t="s">
        <v>441</v>
      </c>
      <c r="D77" s="2" t="s">
        <v>440</v>
      </c>
      <c r="E77" s="2">
        <v>810002949</v>
      </c>
      <c r="F77" s="168">
        <v>6</v>
      </c>
      <c r="G77" s="9">
        <v>2.82</v>
      </c>
      <c r="H77" s="9">
        <v>0.23580000000000001</v>
      </c>
      <c r="I77" s="169">
        <v>864</v>
      </c>
      <c r="J77" s="228">
        <f t="shared" si="3"/>
        <v>16.944424562533921</v>
      </c>
      <c r="K77" s="170">
        <v>21.180530703167403</v>
      </c>
      <c r="L77" s="36">
        <f t="shared" si="2"/>
        <v>0</v>
      </c>
    </row>
    <row r="78" spans="1:12">
      <c r="A78" s="23">
        <v>662492003206</v>
      </c>
      <c r="B78" s="56" t="s">
        <v>2426</v>
      </c>
      <c r="C78" s="22" t="s">
        <v>443</v>
      </c>
      <c r="D78" s="2" t="s">
        <v>442</v>
      </c>
      <c r="E78" s="2">
        <v>810002950</v>
      </c>
      <c r="F78" s="168">
        <v>6</v>
      </c>
      <c r="G78" s="9">
        <v>18.239999999999998</v>
      </c>
      <c r="H78" s="58" t="s">
        <v>490</v>
      </c>
      <c r="I78" s="180" t="s">
        <v>490</v>
      </c>
      <c r="J78" s="228">
        <f t="shared" si="3"/>
        <v>72.362064237906495</v>
      </c>
      <c r="K78" s="170">
        <v>90.452580297383122</v>
      </c>
      <c r="L78" s="36">
        <f t="shared" si="2"/>
        <v>0</v>
      </c>
    </row>
    <row r="79" spans="1:12">
      <c r="A79" s="13">
        <v>662492203606</v>
      </c>
      <c r="B79" s="35" t="s">
        <v>2999</v>
      </c>
      <c r="C79" s="19" t="s">
        <v>445</v>
      </c>
      <c r="D79" s="2" t="s">
        <v>444</v>
      </c>
      <c r="E79" s="2">
        <v>810002951</v>
      </c>
      <c r="F79" s="2">
        <v>1</v>
      </c>
      <c r="G79" s="9">
        <v>1</v>
      </c>
      <c r="H79" s="50" t="s">
        <v>490</v>
      </c>
      <c r="I79" s="180" t="s">
        <v>490</v>
      </c>
      <c r="J79" s="228">
        <f t="shared" si="3"/>
        <v>109.45490395663731</v>
      </c>
      <c r="K79" s="170">
        <v>136.81862994579663</v>
      </c>
      <c r="L79" s="36">
        <f t="shared" si="2"/>
        <v>0</v>
      </c>
    </row>
    <row r="80" spans="1:12">
      <c r="A80" s="23">
        <v>662492003190</v>
      </c>
      <c r="B80" s="179" t="s">
        <v>5014</v>
      </c>
      <c r="C80" s="22" t="s">
        <v>447</v>
      </c>
      <c r="D80" s="2" t="s">
        <v>446</v>
      </c>
      <c r="E80" s="2">
        <v>810002952</v>
      </c>
      <c r="F80" s="168">
        <v>2</v>
      </c>
      <c r="G80" s="9">
        <v>2.86</v>
      </c>
      <c r="H80" s="9">
        <v>0.84630000000000005</v>
      </c>
      <c r="I80" s="169">
        <v>100</v>
      </c>
      <c r="J80" s="228">
        <f t="shared" si="3"/>
        <v>84.820941004800019</v>
      </c>
      <c r="K80" s="170">
        <v>106.02617625600001</v>
      </c>
      <c r="L80" s="36">
        <f t="shared" si="2"/>
        <v>0</v>
      </c>
    </row>
    <row r="81" spans="1:10">
      <c r="A81" s="23"/>
      <c r="B81" s="179"/>
      <c r="C81" s="178"/>
      <c r="D81" s="178"/>
      <c r="E81" s="178"/>
      <c r="F81" s="168"/>
      <c r="G81" s="9"/>
      <c r="H81" s="9"/>
      <c r="I81" s="169"/>
      <c r="J81" s="227"/>
    </row>
  </sheetData>
  <mergeCells count="2">
    <mergeCell ref="A1:K1"/>
    <mergeCell ref="B5:C5"/>
  </mergeCells>
  <phoneticPr fontId="7" type="noConversion"/>
  <pageMargins left="0.75" right="0.75" top="1" bottom="1" header="0.5" footer="0.5"/>
  <pageSetup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M15"/>
  <sheetViews>
    <sheetView workbookViewId="0">
      <selection activeCell="L4" sqref="L4"/>
    </sheetView>
  </sheetViews>
  <sheetFormatPr defaultRowHeight="15"/>
  <cols>
    <col min="2" max="2" width="17.44140625" bestFit="1" customWidth="1"/>
    <col min="6" max="6" width="4.88671875" customWidth="1"/>
    <col min="7" max="8" width="6" customWidth="1"/>
    <col min="9" max="9" width="5.5546875" customWidth="1"/>
    <col min="11" max="11" width="7.6640625" customWidth="1"/>
  </cols>
  <sheetData>
    <row r="1" spans="1:13" ht="18">
      <c r="A1" s="876" t="s">
        <v>8278</v>
      </c>
      <c r="B1" s="879"/>
      <c r="C1" s="879"/>
      <c r="D1" s="879"/>
      <c r="E1" s="879"/>
      <c r="F1" s="879"/>
      <c r="G1" s="879"/>
      <c r="H1" s="879"/>
      <c r="I1" s="879"/>
      <c r="J1" s="879"/>
      <c r="K1" s="879"/>
      <c r="L1" s="567"/>
    </row>
    <row r="2" spans="1:13">
      <c r="A2" s="43"/>
      <c r="B2" s="4"/>
      <c r="C2" s="13"/>
      <c r="D2" s="12"/>
      <c r="E2" s="12"/>
      <c r="F2" s="2"/>
      <c r="G2" s="3"/>
      <c r="H2" s="3"/>
      <c r="I2" s="68"/>
      <c r="J2" s="202"/>
      <c r="K2" s="108"/>
      <c r="L2" s="17"/>
    </row>
    <row r="3" spans="1:13" ht="34.5" thickBot="1">
      <c r="A3" s="44" t="s">
        <v>1073</v>
      </c>
      <c r="B3" s="190" t="s">
        <v>489</v>
      </c>
      <c r="C3" s="80" t="s">
        <v>8255</v>
      </c>
      <c r="D3" s="44" t="s">
        <v>8038</v>
      </c>
      <c r="E3" s="44" t="s">
        <v>8288</v>
      </c>
      <c r="F3" s="536" t="s">
        <v>8290</v>
      </c>
      <c r="G3" s="191" t="s">
        <v>8289</v>
      </c>
      <c r="H3" s="30" t="s">
        <v>8291</v>
      </c>
      <c r="I3" s="30" t="s">
        <v>8292</v>
      </c>
      <c r="J3" s="78" t="s">
        <v>1840</v>
      </c>
      <c r="K3" s="566" t="s">
        <v>12523</v>
      </c>
      <c r="L3" s="784" t="s">
        <v>8041</v>
      </c>
      <c r="M3" s="261"/>
    </row>
    <row r="4" spans="1:13" ht="15.75" thickTop="1">
      <c r="A4" s="13"/>
      <c r="B4" s="4" t="s">
        <v>488</v>
      </c>
      <c r="C4" s="13" t="s">
        <v>488</v>
      </c>
      <c r="D4" s="12" t="s">
        <v>488</v>
      </c>
      <c r="E4" s="12"/>
      <c r="F4" s="2" t="s">
        <v>488</v>
      </c>
      <c r="G4" s="3"/>
      <c r="H4" s="568"/>
      <c r="I4" s="79"/>
      <c r="J4" s="198">
        <v>0.8</v>
      </c>
      <c r="K4" s="568"/>
      <c r="L4" s="569"/>
    </row>
    <row r="5" spans="1:13">
      <c r="A5" s="13"/>
      <c r="B5" s="5" t="s">
        <v>8279</v>
      </c>
      <c r="C5" s="181"/>
      <c r="D5" s="12"/>
      <c r="E5" s="12"/>
      <c r="F5" s="2"/>
      <c r="G5" s="3"/>
      <c r="H5" s="3"/>
      <c r="I5" s="68"/>
      <c r="J5" s="202"/>
      <c r="K5" s="4"/>
      <c r="L5" s="17"/>
    </row>
    <row r="6" spans="1:13">
      <c r="A6" s="13">
        <v>662492004234</v>
      </c>
      <c r="B6" s="4" t="s">
        <v>8280</v>
      </c>
      <c r="C6" s="12">
        <v>6006</v>
      </c>
      <c r="D6" s="13" t="s">
        <v>8281</v>
      </c>
      <c r="E6" s="13">
        <v>810006082</v>
      </c>
      <c r="F6" s="2">
        <v>6</v>
      </c>
      <c r="G6" s="3">
        <v>4</v>
      </c>
      <c r="H6" s="3">
        <v>0.73099999999999998</v>
      </c>
      <c r="I6" s="68">
        <v>480</v>
      </c>
      <c r="J6" s="202">
        <f>K6*$J$4</f>
        <v>22.795242345308164</v>
      </c>
      <c r="K6" s="145">
        <v>28.494052931635203</v>
      </c>
      <c r="L6" s="170">
        <f>IF($L$4="(net)",0,(K6*$L$4))</f>
        <v>0</v>
      </c>
    </row>
    <row r="7" spans="1:13">
      <c r="A7" s="13">
        <v>662492004227</v>
      </c>
      <c r="B7" s="4" t="s">
        <v>8282</v>
      </c>
      <c r="C7" s="12">
        <v>6004</v>
      </c>
      <c r="D7" s="13" t="s">
        <v>8283</v>
      </c>
      <c r="E7" s="13">
        <v>810006081</v>
      </c>
      <c r="F7" s="2">
        <v>6</v>
      </c>
      <c r="G7" s="3">
        <v>7.2</v>
      </c>
      <c r="H7" s="3">
        <v>1.2161999999999999</v>
      </c>
      <c r="I7" s="68">
        <v>240</v>
      </c>
      <c r="J7" s="202">
        <f>K7*$J$4</f>
        <v>26.393963542302728</v>
      </c>
      <c r="K7" s="145">
        <v>32.992454427878407</v>
      </c>
      <c r="L7" s="170">
        <f>IF($L$4="(net)",0,(K7*$L$4))</f>
        <v>0</v>
      </c>
    </row>
    <row r="8" spans="1:13">
      <c r="A8" s="13">
        <v>662492004210</v>
      </c>
      <c r="B8" s="4" t="s">
        <v>8284</v>
      </c>
      <c r="C8" s="12">
        <v>6003</v>
      </c>
      <c r="D8" s="13" t="s">
        <v>8285</v>
      </c>
      <c r="E8" s="13">
        <v>810006080</v>
      </c>
      <c r="F8" s="2">
        <v>6</v>
      </c>
      <c r="G8" s="3">
        <v>8.1</v>
      </c>
      <c r="H8" s="3">
        <v>1.8119000000000001</v>
      </c>
      <c r="I8" s="68">
        <v>240</v>
      </c>
      <c r="J8" s="202">
        <f>K8*$J$4</f>
        <v>30.062854790492167</v>
      </c>
      <c r="K8" s="145">
        <v>37.578568488115209</v>
      </c>
      <c r="L8" s="170">
        <f>IF($L$4="(net)",0,(K8*$L$4))</f>
        <v>0</v>
      </c>
    </row>
    <row r="9" spans="1:13">
      <c r="A9" s="13">
        <v>662492004203</v>
      </c>
      <c r="B9" s="4" t="s">
        <v>8286</v>
      </c>
      <c r="C9" s="12">
        <v>6002</v>
      </c>
      <c r="D9" s="13" t="s">
        <v>8287</v>
      </c>
      <c r="E9" s="13">
        <v>810006079</v>
      </c>
      <c r="F9" s="2">
        <v>6</v>
      </c>
      <c r="G9" s="3">
        <v>10</v>
      </c>
      <c r="H9" s="3">
        <v>2.4342999999999999</v>
      </c>
      <c r="I9" s="68">
        <v>120</v>
      </c>
      <c r="J9" s="202">
        <f>K9*$J$4</f>
        <v>33.451065833902092</v>
      </c>
      <c r="K9" s="145">
        <v>41.813832292377612</v>
      </c>
      <c r="L9" s="170">
        <f>IF($L$4="(net)",0,(K9*$L$4))</f>
        <v>0</v>
      </c>
    </row>
    <row r="10" spans="1:13">
      <c r="J10" s="202"/>
      <c r="L10" s="170"/>
    </row>
    <row r="11" spans="1:13">
      <c r="B11" s="5" t="s">
        <v>8301</v>
      </c>
      <c r="J11" s="202"/>
      <c r="L11" s="170"/>
    </row>
    <row r="12" spans="1:13">
      <c r="A12" s="13">
        <v>662492004364</v>
      </c>
      <c r="B12" s="4" t="s">
        <v>8280</v>
      </c>
      <c r="C12" s="199" t="s">
        <v>8297</v>
      </c>
      <c r="D12" s="13" t="s">
        <v>8293</v>
      </c>
      <c r="E12" s="13">
        <v>810006093</v>
      </c>
      <c r="F12" s="2">
        <v>6</v>
      </c>
      <c r="G12" s="3">
        <v>5.8997999999999999</v>
      </c>
      <c r="H12" s="3">
        <v>1.1363000000000001</v>
      </c>
      <c r="I12" s="68">
        <v>264</v>
      </c>
      <c r="J12" s="202">
        <f>K12*$J$4</f>
        <v>23.958060336537603</v>
      </c>
      <c r="K12" s="145">
        <v>29.947575420672003</v>
      </c>
      <c r="L12" s="170">
        <f>IF($L$4="(net)",0,(K12*$L$4))</f>
        <v>0</v>
      </c>
    </row>
    <row r="13" spans="1:13">
      <c r="A13" s="13">
        <v>662492004357</v>
      </c>
      <c r="B13" s="4" t="s">
        <v>8282</v>
      </c>
      <c r="C13" s="199" t="s">
        <v>8298</v>
      </c>
      <c r="D13" s="13" t="s">
        <v>8294</v>
      </c>
      <c r="E13" s="13">
        <v>810006092</v>
      </c>
      <c r="F13" s="2">
        <v>6</v>
      </c>
      <c r="G13" s="3">
        <v>7.8197999999999999</v>
      </c>
      <c r="H13" s="3">
        <v>1.9698</v>
      </c>
      <c r="I13" s="68">
        <v>156</v>
      </c>
      <c r="J13" s="202">
        <f>K13*$J$4</f>
        <v>28.50908937117697</v>
      </c>
      <c r="K13" s="145">
        <v>35.636361713971212</v>
      </c>
      <c r="L13" s="170">
        <f>IF($L$4="(net)",0,(K13*$L$4))</f>
        <v>0</v>
      </c>
    </row>
    <row r="14" spans="1:13">
      <c r="A14" s="13">
        <v>662492004340</v>
      </c>
      <c r="B14" s="4" t="s">
        <v>8284</v>
      </c>
      <c r="C14" s="199" t="s">
        <v>8299</v>
      </c>
      <c r="D14" s="13" t="s">
        <v>8295</v>
      </c>
      <c r="E14" s="13">
        <v>810006091</v>
      </c>
      <c r="F14" s="2">
        <v>6</v>
      </c>
      <c r="G14" s="3">
        <v>11.64</v>
      </c>
      <c r="H14" s="3">
        <v>2.8971</v>
      </c>
      <c r="I14" s="68">
        <v>156</v>
      </c>
      <c r="J14" s="202">
        <f>K14*$J$4</f>
        <v>33.180409922150403</v>
      </c>
      <c r="K14" s="145">
        <v>41.475512402688004</v>
      </c>
      <c r="L14" s="170">
        <f>IF($L$4="(net)",0,(K14*$L$4))</f>
        <v>0</v>
      </c>
    </row>
    <row r="15" spans="1:13">
      <c r="A15" s="13">
        <v>662492004333</v>
      </c>
      <c r="B15" s="4" t="s">
        <v>8286</v>
      </c>
      <c r="C15" s="199" t="s">
        <v>8300</v>
      </c>
      <c r="D15" s="13" t="s">
        <v>8296</v>
      </c>
      <c r="E15" s="13">
        <v>810006090</v>
      </c>
      <c r="F15" s="2">
        <v>6</v>
      </c>
      <c r="G15" s="3">
        <v>14.22</v>
      </c>
      <c r="H15" s="3">
        <v>5.6283000000000003</v>
      </c>
      <c r="I15" s="68">
        <v>78</v>
      </c>
      <c r="J15" s="202">
        <f>K15*$J$4</f>
        <v>37.150029961175051</v>
      </c>
      <c r="K15" s="145">
        <v>46.437537451468813</v>
      </c>
      <c r="L15" s="170">
        <f>IF($L$4="(net)",0,(K15*$L$4))</f>
        <v>0</v>
      </c>
    </row>
  </sheetData>
  <mergeCells count="1">
    <mergeCell ref="A1:K1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8"/>
  <dimension ref="A1:L31"/>
  <sheetViews>
    <sheetView workbookViewId="0">
      <selection activeCell="L4" sqref="L4"/>
    </sheetView>
  </sheetViews>
  <sheetFormatPr defaultRowHeight="15"/>
  <cols>
    <col min="1" max="1" width="8.88671875" customWidth="1"/>
    <col min="2" max="2" width="19.44140625" customWidth="1"/>
    <col min="3" max="3" width="8.33203125" customWidth="1"/>
    <col min="4" max="4" width="8.88671875" style="365" customWidth="1"/>
    <col min="5" max="5" width="6.77734375" bestFit="1" customWidth="1"/>
    <col min="6" max="6" width="4.44140625" customWidth="1"/>
    <col min="7" max="7" width="5.21875" customWidth="1"/>
    <col min="8" max="8" width="4" bestFit="1" customWidth="1"/>
    <col min="9" max="9" width="4.6640625" bestFit="1" customWidth="1"/>
    <col min="10" max="10" width="5.109375" style="221" bestFit="1" customWidth="1"/>
    <col min="11" max="11" width="6.88671875" bestFit="1" customWidth="1"/>
    <col min="12" max="12" width="8.88671875" style="36" customWidth="1"/>
  </cols>
  <sheetData>
    <row r="1" spans="1:12" ht="18">
      <c r="A1" s="628" t="s">
        <v>448</v>
      </c>
    </row>
    <row r="2" spans="1:12">
      <c r="A2" s="43"/>
      <c r="B2" s="4"/>
      <c r="C2" s="24"/>
      <c r="D2" s="12"/>
      <c r="E2" s="24"/>
      <c r="F2" s="2"/>
      <c r="G2" s="3"/>
      <c r="H2" s="3"/>
      <c r="I2" s="68"/>
      <c r="J2" s="202"/>
      <c r="K2" s="15"/>
    </row>
    <row r="3" spans="1:12" ht="45.75" thickBot="1">
      <c r="A3" s="44" t="s">
        <v>1073</v>
      </c>
      <c r="B3" s="190" t="s">
        <v>489</v>
      </c>
      <c r="C3" s="80" t="s">
        <v>8255</v>
      </c>
      <c r="D3" s="44" t="s">
        <v>8038</v>
      </c>
      <c r="E3" s="536" t="s">
        <v>8253</v>
      </c>
      <c r="F3" s="191" t="s">
        <v>1074</v>
      </c>
      <c r="G3" s="30" t="s">
        <v>1075</v>
      </c>
      <c r="H3" s="30" t="s">
        <v>1076</v>
      </c>
      <c r="I3" s="78" t="s">
        <v>3069</v>
      </c>
      <c r="J3" s="209" t="s">
        <v>1840</v>
      </c>
      <c r="K3" s="566" t="s">
        <v>12523</v>
      </c>
      <c r="L3" s="571" t="s">
        <v>8041</v>
      </c>
    </row>
    <row r="4" spans="1:12" ht="15.75" thickTop="1">
      <c r="A4" s="14"/>
      <c r="B4" s="33"/>
      <c r="C4" s="21"/>
      <c r="D4" s="12" t="s">
        <v>488</v>
      </c>
      <c r="E4" s="21"/>
      <c r="F4" s="6"/>
      <c r="G4" s="7"/>
      <c r="H4" s="7"/>
      <c r="I4" s="100"/>
      <c r="J4" s="192">
        <v>0.8</v>
      </c>
      <c r="K4" s="193"/>
      <c r="L4" s="551"/>
    </row>
    <row r="5" spans="1:12">
      <c r="A5" s="64"/>
      <c r="B5" s="5" t="s">
        <v>449</v>
      </c>
      <c r="D5" s="136"/>
      <c r="F5" s="2"/>
      <c r="G5" s="3"/>
      <c r="H5" s="3"/>
      <c r="I5" s="68"/>
      <c r="J5" s="202"/>
      <c r="K5" s="15"/>
    </row>
    <row r="6" spans="1:12">
      <c r="A6" s="13">
        <v>662492636107</v>
      </c>
      <c r="B6" s="35" t="s">
        <v>450</v>
      </c>
      <c r="C6" s="19" t="s">
        <v>452</v>
      </c>
      <c r="D6" s="12" t="s">
        <v>451</v>
      </c>
      <c r="E6" s="2">
        <v>810002953</v>
      </c>
      <c r="F6" s="2">
        <v>6</v>
      </c>
      <c r="G6" s="3">
        <v>6.24</v>
      </c>
      <c r="H6" s="194">
        <v>0.73099999999999998</v>
      </c>
      <c r="I6" s="195">
        <v>720</v>
      </c>
      <c r="J6" s="229">
        <f>K6*$J$4</f>
        <v>59.681418989044545</v>
      </c>
      <c r="K6" s="145">
        <v>74.601773736305674</v>
      </c>
      <c r="L6" s="36">
        <f>IF($L$4="(net)",0,(K6*$L$4))</f>
        <v>0</v>
      </c>
    </row>
    <row r="7" spans="1:12">
      <c r="A7" s="13">
        <v>662492766606</v>
      </c>
      <c r="B7" s="1" t="s">
        <v>453</v>
      </c>
      <c r="C7" s="19" t="s">
        <v>455</v>
      </c>
      <c r="D7" s="12" t="s">
        <v>454</v>
      </c>
      <c r="E7" s="2">
        <v>810002954</v>
      </c>
      <c r="F7" s="2">
        <v>6</v>
      </c>
      <c r="G7" s="3">
        <v>8.6999999999999993</v>
      </c>
      <c r="H7" s="194">
        <v>1.2161999999999999</v>
      </c>
      <c r="I7" s="195">
        <v>240</v>
      </c>
      <c r="J7" s="229">
        <f t="shared" ref="J7:J24" si="0">K7*$J$4</f>
        <v>72.309063075985236</v>
      </c>
      <c r="K7" s="145">
        <v>90.386328844981549</v>
      </c>
      <c r="L7" s="36">
        <f t="shared" ref="L7:L31" si="1">IF($L$4="(net)",0,(K7*$L$4))</f>
        <v>0</v>
      </c>
    </row>
    <row r="8" spans="1:12">
      <c r="A8" s="13">
        <v>662492367308</v>
      </c>
      <c r="B8" s="1" t="s">
        <v>456</v>
      </c>
      <c r="C8" s="19" t="s">
        <v>458</v>
      </c>
      <c r="D8" s="12" t="s">
        <v>457</v>
      </c>
      <c r="E8" s="2">
        <v>810002955</v>
      </c>
      <c r="F8" s="2">
        <v>6</v>
      </c>
      <c r="G8" s="3">
        <v>11.22</v>
      </c>
      <c r="H8" s="194">
        <v>1.8119000000000001</v>
      </c>
      <c r="I8" s="195">
        <v>240</v>
      </c>
      <c r="J8" s="229">
        <f t="shared" si="0"/>
        <v>82.937437670100792</v>
      </c>
      <c r="K8" s="145">
        <v>103.67179708762599</v>
      </c>
      <c r="L8" s="36">
        <f t="shared" si="1"/>
        <v>0</v>
      </c>
    </row>
    <row r="9" spans="1:12">
      <c r="A9" s="13">
        <v>662492546307</v>
      </c>
      <c r="B9" s="1" t="s">
        <v>459</v>
      </c>
      <c r="C9" s="19" t="s">
        <v>461</v>
      </c>
      <c r="D9" s="12" t="s">
        <v>460</v>
      </c>
      <c r="E9" s="2">
        <v>810002956</v>
      </c>
      <c r="F9" s="2">
        <v>6</v>
      </c>
      <c r="G9" s="3">
        <v>13.98</v>
      </c>
      <c r="H9" s="194">
        <v>2.4342999999999999</v>
      </c>
      <c r="I9" s="195">
        <v>120</v>
      </c>
      <c r="J9" s="229">
        <f t="shared" si="0"/>
        <v>94.494505189915785</v>
      </c>
      <c r="K9" s="145">
        <v>118.11813148739472</v>
      </c>
      <c r="L9" s="36">
        <f t="shared" si="1"/>
        <v>0</v>
      </c>
    </row>
    <row r="10" spans="1:12">
      <c r="A10" s="13">
        <v>662492884409</v>
      </c>
      <c r="B10" s="1" t="s">
        <v>462</v>
      </c>
      <c r="C10" s="19" t="s">
        <v>464</v>
      </c>
      <c r="D10" s="12" t="s">
        <v>463</v>
      </c>
      <c r="E10" s="2">
        <v>810002957</v>
      </c>
      <c r="F10" s="2">
        <v>6</v>
      </c>
      <c r="G10" s="3">
        <v>17.28</v>
      </c>
      <c r="H10" s="194">
        <v>3.0032999999999999</v>
      </c>
      <c r="I10" s="195">
        <v>120</v>
      </c>
      <c r="J10" s="229">
        <f t="shared" si="0"/>
        <v>106.94157009685938</v>
      </c>
      <c r="K10" s="145">
        <v>133.67696262107421</v>
      </c>
      <c r="L10" s="36">
        <f t="shared" si="1"/>
        <v>0</v>
      </c>
    </row>
    <row r="11" spans="1:12">
      <c r="A11" s="101"/>
      <c r="B11" s="60"/>
      <c r="C11" s="82"/>
      <c r="D11" s="12"/>
      <c r="E11" s="2" t="s">
        <v>8043</v>
      </c>
      <c r="F11" s="196"/>
      <c r="G11" s="83"/>
      <c r="H11" s="83"/>
      <c r="I11" s="197"/>
      <c r="J11" s="229"/>
      <c r="K11" s="155"/>
    </row>
    <row r="12" spans="1:12">
      <c r="A12" s="64"/>
      <c r="B12" s="5" t="s">
        <v>465</v>
      </c>
      <c r="D12" s="12"/>
      <c r="E12" s="2" t="s">
        <v>8043</v>
      </c>
      <c r="F12" s="2"/>
      <c r="G12" s="3"/>
      <c r="H12" s="3"/>
      <c r="I12" s="68"/>
      <c r="J12" s="229"/>
      <c r="K12" s="145"/>
    </row>
    <row r="13" spans="1:12">
      <c r="A13" s="13">
        <v>662492375600</v>
      </c>
      <c r="B13" s="35" t="s">
        <v>450</v>
      </c>
      <c r="C13" s="19" t="s">
        <v>467</v>
      </c>
      <c r="D13" s="12" t="s">
        <v>466</v>
      </c>
      <c r="E13" s="2">
        <v>810002958</v>
      </c>
      <c r="F13" s="2">
        <v>6</v>
      </c>
      <c r="G13" s="3">
        <v>7.98</v>
      </c>
      <c r="H13" s="3">
        <v>1.1363000000000001</v>
      </c>
      <c r="I13" s="68">
        <v>264</v>
      </c>
      <c r="J13" s="229">
        <f t="shared" si="0"/>
        <v>65.485749774665905</v>
      </c>
      <c r="K13" s="145">
        <v>81.857187218332385</v>
      </c>
      <c r="L13" s="36">
        <f t="shared" si="1"/>
        <v>0</v>
      </c>
    </row>
    <row r="14" spans="1:12">
      <c r="A14" s="13">
        <v>662492396308</v>
      </c>
      <c r="B14" s="1" t="s">
        <v>453</v>
      </c>
      <c r="C14" s="19" t="s">
        <v>469</v>
      </c>
      <c r="D14" s="12" t="s">
        <v>468</v>
      </c>
      <c r="E14" s="2">
        <v>810002959</v>
      </c>
      <c r="F14" s="2">
        <v>6</v>
      </c>
      <c r="G14" s="3">
        <v>10.98</v>
      </c>
      <c r="H14" s="3">
        <v>1.9698</v>
      </c>
      <c r="I14" s="68">
        <v>156</v>
      </c>
      <c r="J14" s="229">
        <f t="shared" si="0"/>
        <v>81.002660741560362</v>
      </c>
      <c r="K14" s="145">
        <v>101.25332592695044</v>
      </c>
      <c r="L14" s="36">
        <f t="shared" si="1"/>
        <v>0</v>
      </c>
    </row>
    <row r="15" spans="1:12">
      <c r="A15" s="13">
        <v>662492539002</v>
      </c>
      <c r="B15" s="1" t="s">
        <v>456</v>
      </c>
      <c r="C15" s="19" t="s">
        <v>471</v>
      </c>
      <c r="D15" s="12" t="s">
        <v>470</v>
      </c>
      <c r="E15" s="2">
        <v>810002960</v>
      </c>
      <c r="F15" s="2">
        <v>6</v>
      </c>
      <c r="G15" s="3">
        <v>15</v>
      </c>
      <c r="H15" s="3">
        <v>2.8971</v>
      </c>
      <c r="I15" s="68">
        <v>156</v>
      </c>
      <c r="J15" s="229">
        <f t="shared" si="0"/>
        <v>94.610591805628232</v>
      </c>
      <c r="K15" s="145">
        <v>118.26323975703528</v>
      </c>
      <c r="L15" s="36">
        <f t="shared" si="1"/>
        <v>0</v>
      </c>
    </row>
    <row r="16" spans="1:12">
      <c r="A16" s="13">
        <v>662492717806</v>
      </c>
      <c r="B16" s="1" t="s">
        <v>459</v>
      </c>
      <c r="C16" s="19" t="s">
        <v>473</v>
      </c>
      <c r="D16" s="12" t="s">
        <v>472</v>
      </c>
      <c r="E16" s="2">
        <v>810002961</v>
      </c>
      <c r="F16" s="2">
        <v>6</v>
      </c>
      <c r="G16" s="3">
        <v>18.96</v>
      </c>
      <c r="H16" s="3">
        <v>5.6283000000000003</v>
      </c>
      <c r="I16" s="68">
        <v>78</v>
      </c>
      <c r="J16" s="229">
        <f t="shared" si="0"/>
        <v>109.34069348824951</v>
      </c>
      <c r="K16" s="145">
        <v>136.67586686031188</v>
      </c>
      <c r="L16" s="36">
        <f t="shared" si="1"/>
        <v>0</v>
      </c>
    </row>
    <row r="17" spans="1:12">
      <c r="A17" s="13">
        <v>662492771501</v>
      </c>
      <c r="B17" s="1" t="s">
        <v>462</v>
      </c>
      <c r="C17" s="19" t="s">
        <v>475</v>
      </c>
      <c r="D17" s="12" t="s">
        <v>474</v>
      </c>
      <c r="E17" s="2">
        <v>810002962</v>
      </c>
      <c r="F17" s="2">
        <v>6</v>
      </c>
      <c r="G17" s="3">
        <v>21.6</v>
      </c>
      <c r="H17" s="3">
        <v>4.8019999999999996</v>
      </c>
      <c r="I17" s="68">
        <v>78</v>
      </c>
      <c r="J17" s="229">
        <f t="shared" si="0"/>
        <v>123.95470855515842</v>
      </c>
      <c r="K17" s="145">
        <v>154.94338569394802</v>
      </c>
      <c r="L17" s="36">
        <f t="shared" si="1"/>
        <v>0</v>
      </c>
    </row>
    <row r="18" spans="1:12">
      <c r="A18" s="101"/>
      <c r="B18" s="60"/>
      <c r="C18" s="82"/>
      <c r="D18" s="12"/>
      <c r="E18" s="2" t="s">
        <v>8043</v>
      </c>
      <c r="F18" s="196"/>
      <c r="G18" s="83"/>
      <c r="H18" s="83"/>
      <c r="I18" s="197"/>
      <c r="J18" s="229"/>
      <c r="K18" s="155"/>
    </row>
    <row r="19" spans="1:12">
      <c r="A19" s="64"/>
      <c r="B19" s="5" t="s">
        <v>476</v>
      </c>
      <c r="D19" s="12"/>
      <c r="E19" s="2" t="s">
        <v>8043</v>
      </c>
      <c r="F19" s="2"/>
      <c r="G19" s="3"/>
      <c r="H19" s="3"/>
      <c r="I19" s="68"/>
      <c r="J19" s="229"/>
      <c r="K19" s="145"/>
    </row>
    <row r="20" spans="1:12">
      <c r="A20" s="13">
        <v>662492623503</v>
      </c>
      <c r="B20" s="35" t="s">
        <v>450</v>
      </c>
      <c r="C20" s="19" t="s">
        <v>478</v>
      </c>
      <c r="D20" s="12" t="s">
        <v>477</v>
      </c>
      <c r="E20" s="2">
        <v>810002963</v>
      </c>
      <c r="F20" s="2">
        <v>6</v>
      </c>
      <c r="G20" s="3">
        <v>9.42</v>
      </c>
      <c r="H20" s="3">
        <v>1.4505999999999999</v>
      </c>
      <c r="I20" s="68">
        <v>216</v>
      </c>
      <c r="J20" s="229">
        <f t="shared" si="0"/>
        <v>262.17381765120007</v>
      </c>
      <c r="K20" s="145">
        <v>327.71727206400004</v>
      </c>
      <c r="L20" s="36">
        <f t="shared" si="1"/>
        <v>0</v>
      </c>
    </row>
    <row r="21" spans="1:12">
      <c r="A21" s="13">
        <v>662492446102</v>
      </c>
      <c r="B21" s="1" t="s">
        <v>453</v>
      </c>
      <c r="C21" s="19" t="s">
        <v>480</v>
      </c>
      <c r="D21" s="12" t="s">
        <v>479</v>
      </c>
      <c r="E21" s="2">
        <v>810002964</v>
      </c>
      <c r="F21" s="2">
        <v>6</v>
      </c>
      <c r="G21" s="3">
        <v>14.16</v>
      </c>
      <c r="H21" s="3">
        <v>2.8736999999999999</v>
      </c>
      <c r="I21" s="68">
        <v>162</v>
      </c>
      <c r="J21" s="229">
        <f t="shared" si="0"/>
        <v>87.632496350025647</v>
      </c>
      <c r="K21" s="145">
        <v>109.54062043753206</v>
      </c>
      <c r="L21" s="36">
        <f t="shared" si="1"/>
        <v>0</v>
      </c>
    </row>
    <row r="22" spans="1:12">
      <c r="A22" s="13">
        <v>662492383605</v>
      </c>
      <c r="B22" s="1" t="s">
        <v>456</v>
      </c>
      <c r="C22" s="19" t="s">
        <v>482</v>
      </c>
      <c r="D22" s="12" t="s">
        <v>481</v>
      </c>
      <c r="E22" s="2">
        <v>810002965</v>
      </c>
      <c r="F22" s="2">
        <v>6</v>
      </c>
      <c r="G22" s="3">
        <v>18.54</v>
      </c>
      <c r="H22" s="3">
        <v>4.2356999999999996</v>
      </c>
      <c r="I22" s="68">
        <v>108</v>
      </c>
      <c r="J22" s="229">
        <f t="shared" si="0"/>
        <v>114.29372242531311</v>
      </c>
      <c r="K22" s="145">
        <v>142.86715303164138</v>
      </c>
      <c r="L22" s="36">
        <f t="shared" si="1"/>
        <v>0</v>
      </c>
    </row>
    <row r="23" spans="1:12">
      <c r="A23" s="13">
        <v>662492614402</v>
      </c>
      <c r="B23" s="1" t="s">
        <v>459</v>
      </c>
      <c r="C23" s="19" t="s">
        <v>484</v>
      </c>
      <c r="D23" s="12" t="s">
        <v>483</v>
      </c>
      <c r="E23" s="2">
        <v>810002966</v>
      </c>
      <c r="F23" s="2">
        <v>6</v>
      </c>
      <c r="G23" s="3">
        <v>22.5</v>
      </c>
      <c r="H23" s="3">
        <v>7.6727999999999996</v>
      </c>
      <c r="I23" s="68">
        <v>54</v>
      </c>
      <c r="J23" s="229">
        <f>K23*$J$4</f>
        <v>121.38790449662807</v>
      </c>
      <c r="K23" s="145">
        <v>151.73488062078508</v>
      </c>
      <c r="L23" s="36">
        <f t="shared" si="1"/>
        <v>0</v>
      </c>
    </row>
    <row r="24" spans="1:12">
      <c r="A24" s="13">
        <v>662492688007</v>
      </c>
      <c r="B24" s="1" t="s">
        <v>462</v>
      </c>
      <c r="C24" s="19" t="s">
        <v>486</v>
      </c>
      <c r="D24" s="12" t="s">
        <v>485</v>
      </c>
      <c r="E24" s="2">
        <v>810002967</v>
      </c>
      <c r="F24" s="2">
        <v>6</v>
      </c>
      <c r="G24" s="3">
        <v>26.740200000000002</v>
      </c>
      <c r="H24" s="3">
        <v>7.0209000000000001</v>
      </c>
      <c r="I24" s="68">
        <v>54</v>
      </c>
      <c r="J24" s="229">
        <f t="shared" si="0"/>
        <v>139.71669126633469</v>
      </c>
      <c r="K24" s="145">
        <v>174.64586408291837</v>
      </c>
      <c r="L24" s="36">
        <f t="shared" si="1"/>
        <v>0</v>
      </c>
    </row>
    <row r="25" spans="1:12">
      <c r="A25" s="101"/>
      <c r="B25" s="60"/>
      <c r="C25" s="82"/>
      <c r="D25" s="12"/>
      <c r="E25" s="2" t="s">
        <v>8043</v>
      </c>
      <c r="F25" s="196"/>
      <c r="G25" s="83"/>
      <c r="H25" s="83"/>
      <c r="I25" s="197"/>
      <c r="J25" s="229"/>
      <c r="K25" s="155"/>
    </row>
    <row r="26" spans="1:12" s="4" customFormat="1" ht="12.75" customHeight="1">
      <c r="A26" s="64"/>
      <c r="B26" s="5" t="s">
        <v>6000</v>
      </c>
      <c r="C26"/>
      <c r="D26" s="12"/>
      <c r="E26" s="2" t="s">
        <v>8043</v>
      </c>
      <c r="F26" s="2"/>
      <c r="G26" s="3"/>
      <c r="H26" s="3"/>
      <c r="I26" s="68"/>
      <c r="J26" s="229"/>
      <c r="K26" s="17"/>
      <c r="L26" s="36"/>
    </row>
    <row r="27" spans="1:12" s="4" customFormat="1" ht="12.75" customHeight="1">
      <c r="A27" s="13">
        <v>662492169001</v>
      </c>
      <c r="B27" s="35" t="s">
        <v>450</v>
      </c>
      <c r="C27" s="19" t="s">
        <v>6002</v>
      </c>
      <c r="D27" s="12" t="s">
        <v>6001</v>
      </c>
      <c r="E27" s="2">
        <v>810002968</v>
      </c>
      <c r="F27" s="2">
        <v>6</v>
      </c>
      <c r="G27" s="3">
        <v>11.1</v>
      </c>
      <c r="H27" s="3">
        <v>2.0566</v>
      </c>
      <c r="I27" s="68">
        <v>252</v>
      </c>
      <c r="J27" s="229">
        <f>K27*$J$4</f>
        <v>72.204612181661233</v>
      </c>
      <c r="K27" s="4">
        <v>90.255765227076537</v>
      </c>
      <c r="L27" s="36">
        <f t="shared" si="1"/>
        <v>0</v>
      </c>
    </row>
    <row r="28" spans="1:12" s="4" customFormat="1" ht="12.75" customHeight="1">
      <c r="A28" s="13">
        <v>662492197608</v>
      </c>
      <c r="B28" s="1" t="s">
        <v>453</v>
      </c>
      <c r="C28" s="19" t="s">
        <v>6004</v>
      </c>
      <c r="D28" s="12" t="s">
        <v>6003</v>
      </c>
      <c r="E28" s="2">
        <v>810002969</v>
      </c>
      <c r="F28" s="2">
        <v>6</v>
      </c>
      <c r="G28" s="3">
        <v>16.14</v>
      </c>
      <c r="H28" s="3">
        <v>3.9018000000000002</v>
      </c>
      <c r="I28" s="68">
        <v>126</v>
      </c>
      <c r="J28" s="229">
        <f>K28*$J$4</f>
        <v>155.70277632000003</v>
      </c>
      <c r="K28" s="4">
        <v>194.62847040000003</v>
      </c>
      <c r="L28" s="36">
        <f t="shared" si="1"/>
        <v>0</v>
      </c>
    </row>
    <row r="29" spans="1:12" s="4" customFormat="1" ht="12.75" customHeight="1">
      <c r="A29" s="13">
        <v>662492260203</v>
      </c>
      <c r="B29" s="1" t="s">
        <v>456</v>
      </c>
      <c r="C29" s="19" t="s">
        <v>6006</v>
      </c>
      <c r="D29" s="12" t="s">
        <v>6005</v>
      </c>
      <c r="E29" s="2">
        <v>810002970</v>
      </c>
      <c r="F29" s="2">
        <v>6</v>
      </c>
      <c r="G29" s="3">
        <v>21.6</v>
      </c>
      <c r="H29" s="3">
        <v>5.9882</v>
      </c>
      <c r="I29" s="68">
        <v>84</v>
      </c>
      <c r="J29" s="229">
        <f>K29*$J$4</f>
        <v>113.28613939450432</v>
      </c>
      <c r="K29" s="4">
        <v>141.60767424313039</v>
      </c>
      <c r="L29" s="36">
        <f t="shared" si="1"/>
        <v>0</v>
      </c>
    </row>
    <row r="30" spans="1:12" s="4" customFormat="1" ht="12.75" customHeight="1">
      <c r="A30" s="13">
        <v>662492499702</v>
      </c>
      <c r="B30" s="1" t="s">
        <v>459</v>
      </c>
      <c r="C30" s="19" t="s">
        <v>6008</v>
      </c>
      <c r="D30" s="12" t="s">
        <v>6007</v>
      </c>
      <c r="E30" s="2">
        <v>810002971</v>
      </c>
      <c r="F30" s="2">
        <v>6</v>
      </c>
      <c r="G30" s="3">
        <v>26.58</v>
      </c>
      <c r="H30" s="3">
        <v>7.6727999999999996</v>
      </c>
      <c r="I30" s="68">
        <v>42</v>
      </c>
      <c r="J30" s="229">
        <f>K30*$J$4</f>
        <v>177.94603008000004</v>
      </c>
      <c r="K30" s="4">
        <v>222.43253760000005</v>
      </c>
      <c r="L30" s="36">
        <f t="shared" si="1"/>
        <v>0</v>
      </c>
    </row>
    <row r="31" spans="1:12" s="4" customFormat="1" ht="12.75" customHeight="1">
      <c r="A31" s="13">
        <v>662492814802</v>
      </c>
      <c r="B31" s="1" t="s">
        <v>462</v>
      </c>
      <c r="C31" s="19" t="s">
        <v>6010</v>
      </c>
      <c r="D31" s="12" t="s">
        <v>6009</v>
      </c>
      <c r="E31" s="2">
        <v>810002972</v>
      </c>
      <c r="F31" s="2">
        <v>6</v>
      </c>
      <c r="G31" s="3">
        <v>32.340000000000003</v>
      </c>
      <c r="H31" s="3">
        <v>9.5711999999999993</v>
      </c>
      <c r="I31" s="68">
        <v>42</v>
      </c>
      <c r="J31" s="229">
        <f>K31*$J$4</f>
        <v>154.75960443558438</v>
      </c>
      <c r="K31" s="4">
        <v>193.44950554448044</v>
      </c>
      <c r="L31" s="36">
        <f t="shared" si="1"/>
        <v>0</v>
      </c>
    </row>
  </sheetData>
  <phoneticPr fontId="7" type="noConversion"/>
  <pageMargins left="0.75" right="0.75" top="1" bottom="1" header="0.5" footer="0.5"/>
  <pageSetup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A4393"/>
  <sheetViews>
    <sheetView topLeftCell="A547" workbookViewId="0">
      <selection activeCell="A566" sqref="A566"/>
    </sheetView>
  </sheetViews>
  <sheetFormatPr defaultRowHeight="15"/>
  <sheetData>
    <row r="1" spans="1:1">
      <c r="A1" t="s">
        <v>6392</v>
      </c>
    </row>
    <row r="2" spans="1:1">
      <c r="A2" s="24" t="s">
        <v>4331</v>
      </c>
    </row>
    <row r="3" spans="1:1">
      <c r="A3" s="19" t="s">
        <v>1077</v>
      </c>
    </row>
    <row r="4" spans="1:1">
      <c r="A4" s="19" t="s">
        <v>1078</v>
      </c>
    </row>
    <row r="5" spans="1:1">
      <c r="A5" s="19" t="s">
        <v>3574</v>
      </c>
    </row>
    <row r="6" spans="1:1">
      <c r="A6" s="19" t="s">
        <v>1079</v>
      </c>
    </row>
    <row r="7" spans="1:1">
      <c r="A7" s="19" t="s">
        <v>3420</v>
      </c>
    </row>
    <row r="8" spans="1:1">
      <c r="A8" s="19" t="s">
        <v>3575</v>
      </c>
    </row>
    <row r="9" spans="1:1">
      <c r="A9" s="19" t="s">
        <v>2859</v>
      </c>
    </row>
    <row r="10" spans="1:1">
      <c r="A10" s="19" t="s">
        <v>3576</v>
      </c>
    </row>
    <row r="11" spans="1:1">
      <c r="A11" s="19" t="s">
        <v>2858</v>
      </c>
    </row>
    <row r="12" spans="1:1">
      <c r="A12" s="19" t="s">
        <v>3577</v>
      </c>
    </row>
    <row r="13" spans="1:1">
      <c r="A13" s="19" t="s">
        <v>2866</v>
      </c>
    </row>
    <row r="14" spans="1:1">
      <c r="A14" s="19" t="s">
        <v>3578</v>
      </c>
    </row>
    <row r="15" spans="1:1">
      <c r="A15" s="19" t="s">
        <v>1011</v>
      </c>
    </row>
    <row r="16" spans="1:1">
      <c r="A16" s="24" t="s">
        <v>3735</v>
      </c>
    </row>
    <row r="17" spans="1:1">
      <c r="A17" s="19" t="s">
        <v>1965</v>
      </c>
    </row>
    <row r="18" spans="1:1">
      <c r="A18" s="19" t="s">
        <v>2957</v>
      </c>
    </row>
    <row r="19" spans="1:1">
      <c r="A19" s="24" t="s">
        <v>4375</v>
      </c>
    </row>
    <row r="20" spans="1:1">
      <c r="A20" s="24" t="s">
        <v>4377</v>
      </c>
    </row>
    <row r="21" spans="1:1">
      <c r="A21" s="24" t="s">
        <v>3565</v>
      </c>
    </row>
    <row r="22" spans="1:1">
      <c r="A22" s="24" t="s">
        <v>4326</v>
      </c>
    </row>
    <row r="23" spans="1:1">
      <c r="A23" s="19" t="s">
        <v>3579</v>
      </c>
    </row>
    <row r="24" spans="1:1">
      <c r="A24" s="24" t="s">
        <v>4956</v>
      </c>
    </row>
    <row r="25" spans="1:1">
      <c r="A25" s="24" t="s">
        <v>4955</v>
      </c>
    </row>
    <row r="26" spans="1:1">
      <c r="A26" s="24" t="s">
        <v>2938</v>
      </c>
    </row>
    <row r="27" spans="1:1">
      <c r="A27" s="19" t="s">
        <v>2383</v>
      </c>
    </row>
    <row r="28" spans="1:1">
      <c r="A28" s="24" t="s">
        <v>2934</v>
      </c>
    </row>
    <row r="29" spans="1:1">
      <c r="A29" s="19" t="s">
        <v>2933</v>
      </c>
    </row>
    <row r="30" spans="1:1">
      <c r="A30" s="24" t="s">
        <v>4958</v>
      </c>
    </row>
    <row r="31" spans="1:1">
      <c r="A31" s="24" t="s">
        <v>4957</v>
      </c>
    </row>
    <row r="32" spans="1:1">
      <c r="A32" s="19" t="s">
        <v>2384</v>
      </c>
    </row>
    <row r="33" spans="1:1">
      <c r="A33" s="19" t="s">
        <v>616</v>
      </c>
    </row>
    <row r="34" spans="1:1">
      <c r="A34" s="19" t="s">
        <v>617</v>
      </c>
    </row>
    <row r="35" spans="1:1">
      <c r="A35" s="19" t="s">
        <v>1083</v>
      </c>
    </row>
    <row r="36" spans="1:1">
      <c r="A36" s="19" t="s">
        <v>282</v>
      </c>
    </row>
    <row r="37" spans="1:1">
      <c r="A37" s="19" t="s">
        <v>288</v>
      </c>
    </row>
    <row r="38" spans="1:1">
      <c r="A38" s="24" t="s">
        <v>6214</v>
      </c>
    </row>
    <row r="39" spans="1:1">
      <c r="A39" s="19" t="s">
        <v>2387</v>
      </c>
    </row>
    <row r="40" spans="1:1">
      <c r="A40" s="19" t="s">
        <v>2385</v>
      </c>
    </row>
    <row r="41" spans="1:1">
      <c r="A41" s="19" t="s">
        <v>2386</v>
      </c>
    </row>
    <row r="42" spans="1:1">
      <c r="A42" s="24" t="s">
        <v>1979</v>
      </c>
    </row>
    <row r="43" spans="1:1">
      <c r="A43" s="19" t="s">
        <v>2394</v>
      </c>
    </row>
    <row r="44" spans="1:1">
      <c r="A44" s="19" t="s">
        <v>1070</v>
      </c>
    </row>
    <row r="45" spans="1:1">
      <c r="A45" s="19" t="s">
        <v>2388</v>
      </c>
    </row>
    <row r="46" spans="1:1">
      <c r="A46" s="19" t="s">
        <v>2389</v>
      </c>
    </row>
    <row r="47" spans="1:1">
      <c r="A47" s="19" t="s">
        <v>2390</v>
      </c>
    </row>
    <row r="48" spans="1:1">
      <c r="A48" s="19" t="s">
        <v>2391</v>
      </c>
    </row>
    <row r="49" spans="1:1">
      <c r="A49" s="19" t="s">
        <v>2392</v>
      </c>
    </row>
    <row r="50" spans="1:1">
      <c r="A50" s="19" t="s">
        <v>2393</v>
      </c>
    </row>
    <row r="51" spans="1:1">
      <c r="A51" s="19" t="s">
        <v>429</v>
      </c>
    </row>
    <row r="52" spans="1:1">
      <c r="A52" s="19" t="s">
        <v>1071</v>
      </c>
    </row>
    <row r="53" spans="1:1">
      <c r="A53" s="19" t="s">
        <v>618</v>
      </c>
    </row>
    <row r="54" spans="1:1">
      <c r="A54" s="19" t="s">
        <v>1085</v>
      </c>
    </row>
    <row r="55" spans="1:1">
      <c r="A55" s="19" t="s">
        <v>499</v>
      </c>
    </row>
    <row r="56" spans="1:1">
      <c r="A56" s="19" t="s">
        <v>326</v>
      </c>
    </row>
    <row r="57" spans="1:1">
      <c r="A57" s="24" t="s">
        <v>327</v>
      </c>
    </row>
    <row r="58" spans="1:1">
      <c r="A58" s="24" t="s">
        <v>328</v>
      </c>
    </row>
    <row r="59" spans="1:1">
      <c r="A59" s="24" t="s">
        <v>329</v>
      </c>
    </row>
    <row r="60" spans="1:1">
      <c r="A60" s="24" t="s">
        <v>330</v>
      </c>
    </row>
    <row r="61" spans="1:1">
      <c r="A61" s="24" t="s">
        <v>331</v>
      </c>
    </row>
    <row r="62" spans="1:1">
      <c r="A62" s="19" t="s">
        <v>332</v>
      </c>
    </row>
    <row r="63" spans="1:1">
      <c r="A63" s="24" t="s">
        <v>333</v>
      </c>
    </row>
    <row r="64" spans="1:1">
      <c r="A64" s="19" t="s">
        <v>334</v>
      </c>
    </row>
    <row r="65" spans="1:1">
      <c r="A65" s="24" t="s">
        <v>335</v>
      </c>
    </row>
    <row r="66" spans="1:1">
      <c r="A66" s="19" t="s">
        <v>336</v>
      </c>
    </row>
    <row r="67" spans="1:1">
      <c r="A67" s="24" t="s">
        <v>4336</v>
      </c>
    </row>
    <row r="68" spans="1:1">
      <c r="A68" s="24" t="s">
        <v>337</v>
      </c>
    </row>
    <row r="69" spans="1:1">
      <c r="A69" s="24" t="s">
        <v>4337</v>
      </c>
    </row>
    <row r="70" spans="1:1">
      <c r="A70" s="24" t="s">
        <v>667</v>
      </c>
    </row>
    <row r="71" spans="1:1">
      <c r="A71" s="19" t="s">
        <v>79</v>
      </c>
    </row>
    <row r="72" spans="1:1">
      <c r="A72" s="24" t="s">
        <v>668</v>
      </c>
    </row>
    <row r="73" spans="1:1">
      <c r="A73" s="24" t="s">
        <v>669</v>
      </c>
    </row>
    <row r="74" spans="1:1">
      <c r="A74" s="19" t="s">
        <v>80</v>
      </c>
    </row>
    <row r="75" spans="1:1">
      <c r="A75" s="24" t="s">
        <v>4338</v>
      </c>
    </row>
    <row r="76" spans="1:1">
      <c r="A76" s="24" t="s">
        <v>670</v>
      </c>
    </row>
    <row r="77" spans="1:1">
      <c r="A77" s="19" t="s">
        <v>81</v>
      </c>
    </row>
    <row r="78" spans="1:1">
      <c r="A78" s="24" t="s">
        <v>4339</v>
      </c>
    </row>
    <row r="79" spans="1:1">
      <c r="A79" s="19" t="s">
        <v>82</v>
      </c>
    </row>
    <row r="80" spans="1:1">
      <c r="A80" s="24" t="s">
        <v>4340</v>
      </c>
    </row>
    <row r="81" spans="1:1">
      <c r="A81" s="24" t="s">
        <v>2860</v>
      </c>
    </row>
    <row r="82" spans="1:1">
      <c r="A82" s="19" t="s">
        <v>83</v>
      </c>
    </row>
    <row r="83" spans="1:1">
      <c r="A83" s="24" t="s">
        <v>2861</v>
      </c>
    </row>
    <row r="84" spans="1:1">
      <c r="A84" s="24" t="s">
        <v>4341</v>
      </c>
    </row>
    <row r="85" spans="1:1">
      <c r="A85" s="19" t="s">
        <v>2868</v>
      </c>
    </row>
    <row r="86" spans="1:1">
      <c r="A86" s="19" t="s">
        <v>84</v>
      </c>
    </row>
    <row r="87" spans="1:1">
      <c r="A87" s="19" t="s">
        <v>2867</v>
      </c>
    </row>
    <row r="88" spans="1:1">
      <c r="A88" s="24" t="s">
        <v>4342</v>
      </c>
    </row>
    <row r="89" spans="1:1">
      <c r="A89" s="19" t="s">
        <v>4291</v>
      </c>
    </row>
    <row r="90" spans="1:1">
      <c r="A90" s="19" t="s">
        <v>85</v>
      </c>
    </row>
    <row r="91" spans="1:1">
      <c r="A91" s="19" t="s">
        <v>1012</v>
      </c>
    </row>
    <row r="92" spans="1:1">
      <c r="A92" s="24" t="s">
        <v>3738</v>
      </c>
    </row>
    <row r="93" spans="1:1">
      <c r="A93" s="24" t="s">
        <v>3737</v>
      </c>
    </row>
    <row r="94" spans="1:1">
      <c r="A94" s="19" t="s">
        <v>305</v>
      </c>
    </row>
    <row r="95" spans="1:1">
      <c r="A95" s="19" t="s">
        <v>1967</v>
      </c>
    </row>
    <row r="96" spans="1:1">
      <c r="A96" s="19" t="s">
        <v>1966</v>
      </c>
    </row>
    <row r="97" spans="1:1">
      <c r="A97" s="19" t="s">
        <v>1969</v>
      </c>
    </row>
    <row r="98" spans="1:1">
      <c r="A98" s="19" t="s">
        <v>1968</v>
      </c>
    </row>
    <row r="99" spans="1:1">
      <c r="A99" s="19" t="s">
        <v>90</v>
      </c>
    </row>
    <row r="100" spans="1:1">
      <c r="A100" s="24" t="s">
        <v>3566</v>
      </c>
    </row>
    <row r="101" spans="1:1">
      <c r="A101" s="24" t="s">
        <v>3567</v>
      </c>
    </row>
    <row r="102" spans="1:1">
      <c r="A102" s="24" t="s">
        <v>4327</v>
      </c>
    </row>
    <row r="103" spans="1:1">
      <c r="A103" s="24" t="s">
        <v>3395</v>
      </c>
    </row>
    <row r="104" spans="1:1">
      <c r="A104" s="19" t="s">
        <v>86</v>
      </c>
    </row>
    <row r="105" spans="1:1">
      <c r="A105" s="24" t="s">
        <v>2939</v>
      </c>
    </row>
    <row r="106" spans="1:1">
      <c r="A106" s="19" t="s">
        <v>87</v>
      </c>
    </row>
    <row r="107" spans="1:1">
      <c r="A107" s="24" t="s">
        <v>845</v>
      </c>
    </row>
    <row r="108" spans="1:1">
      <c r="A108" s="24" t="s">
        <v>844</v>
      </c>
    </row>
    <row r="109" spans="1:1">
      <c r="A109" s="24" t="s">
        <v>843</v>
      </c>
    </row>
    <row r="110" spans="1:1">
      <c r="A110" s="24" t="s">
        <v>842</v>
      </c>
    </row>
    <row r="111" spans="1:1">
      <c r="A111" s="19" t="s">
        <v>1119</v>
      </c>
    </row>
    <row r="112" spans="1:1">
      <c r="A112" s="24" t="s">
        <v>195</v>
      </c>
    </row>
    <row r="113" spans="1:1">
      <c r="A113" s="19" t="s">
        <v>619</v>
      </c>
    </row>
    <row r="114" spans="1:1">
      <c r="A114" s="19" t="s">
        <v>1120</v>
      </c>
    </row>
    <row r="115" spans="1:1">
      <c r="A115" s="19" t="s">
        <v>284</v>
      </c>
    </row>
    <row r="116" spans="1:1">
      <c r="A116" s="19" t="s">
        <v>290</v>
      </c>
    </row>
    <row r="117" spans="1:1">
      <c r="A117" s="24" t="s">
        <v>6167</v>
      </c>
    </row>
    <row r="118" spans="1:1">
      <c r="A118" s="19" t="s">
        <v>91</v>
      </c>
    </row>
    <row r="119" spans="1:1">
      <c r="A119" s="19" t="s">
        <v>608</v>
      </c>
    </row>
    <row r="120" spans="1:1">
      <c r="A120" s="24" t="s">
        <v>609</v>
      </c>
    </row>
    <row r="121" spans="1:1">
      <c r="A121" s="24" t="s">
        <v>610</v>
      </c>
    </row>
    <row r="122" spans="1:1">
      <c r="A122" s="24" t="s">
        <v>611</v>
      </c>
    </row>
    <row r="123" spans="1:1">
      <c r="A123" s="19" t="s">
        <v>88</v>
      </c>
    </row>
    <row r="124" spans="1:1">
      <c r="A124" s="19" t="s">
        <v>89</v>
      </c>
    </row>
    <row r="125" spans="1:1">
      <c r="A125" s="19" t="s">
        <v>1980</v>
      </c>
    </row>
    <row r="126" spans="1:1">
      <c r="A126" s="19" t="s">
        <v>98</v>
      </c>
    </row>
    <row r="127" spans="1:1">
      <c r="A127" s="19" t="s">
        <v>92</v>
      </c>
    </row>
    <row r="128" spans="1:1">
      <c r="A128" s="19" t="s">
        <v>93</v>
      </c>
    </row>
    <row r="129" spans="1:1">
      <c r="A129" s="19" t="s">
        <v>5203</v>
      </c>
    </row>
    <row r="130" spans="1:1">
      <c r="A130" s="19" t="s">
        <v>94</v>
      </c>
    </row>
    <row r="131" spans="1:1">
      <c r="A131" s="19" t="s">
        <v>5206</v>
      </c>
    </row>
    <row r="132" spans="1:1">
      <c r="A132" s="19" t="s">
        <v>95</v>
      </c>
    </row>
    <row r="133" spans="1:1">
      <c r="A133" s="19" t="s">
        <v>96</v>
      </c>
    </row>
    <row r="134" spans="1:1">
      <c r="A134" s="19" t="s">
        <v>97</v>
      </c>
    </row>
    <row r="135" spans="1:1">
      <c r="A135" s="24" t="s">
        <v>2262</v>
      </c>
    </row>
    <row r="136" spans="1:1">
      <c r="A136" s="24" t="s">
        <v>3048</v>
      </c>
    </row>
    <row r="137" spans="1:1">
      <c r="A137" s="19" t="s">
        <v>430</v>
      </c>
    </row>
    <row r="138" spans="1:1">
      <c r="A138" s="19" t="s">
        <v>99</v>
      </c>
    </row>
    <row r="139" spans="1:1">
      <c r="A139" s="19" t="s">
        <v>1273</v>
      </c>
    </row>
    <row r="140" spans="1:1">
      <c r="A140" s="24" t="s">
        <v>4537</v>
      </c>
    </row>
    <row r="141" spans="1:1">
      <c r="A141" s="19" t="s">
        <v>5794</v>
      </c>
    </row>
    <row r="142" spans="1:1">
      <c r="A142" s="24" t="s">
        <v>338</v>
      </c>
    </row>
    <row r="143" spans="1:1">
      <c r="A143" s="24" t="s">
        <v>4343</v>
      </c>
    </row>
    <row r="144" spans="1:1">
      <c r="A144" s="19" t="s">
        <v>1080</v>
      </c>
    </row>
    <row r="145" spans="1:1">
      <c r="A145" s="19" t="s">
        <v>100</v>
      </c>
    </row>
    <row r="146" spans="1:1">
      <c r="A146" s="24" t="s">
        <v>1160</v>
      </c>
    </row>
    <row r="147" spans="1:1">
      <c r="A147" s="19" t="s">
        <v>1081</v>
      </c>
    </row>
    <row r="148" spans="1:1">
      <c r="A148" s="19" t="s">
        <v>101</v>
      </c>
    </row>
    <row r="149" spans="1:1">
      <c r="A149" s="24" t="s">
        <v>4344</v>
      </c>
    </row>
    <row r="150" spans="1:1">
      <c r="A150" s="19" t="s">
        <v>1082</v>
      </c>
    </row>
    <row r="151" spans="1:1">
      <c r="A151" s="19" t="s">
        <v>102</v>
      </c>
    </row>
    <row r="152" spans="1:1">
      <c r="A152" s="24" t="s">
        <v>4345</v>
      </c>
    </row>
    <row r="153" spans="1:1">
      <c r="A153" s="19" t="s">
        <v>103</v>
      </c>
    </row>
    <row r="154" spans="1:1">
      <c r="A154" s="24" t="s">
        <v>4346</v>
      </c>
    </row>
    <row r="155" spans="1:1">
      <c r="A155" s="19" t="s">
        <v>2863</v>
      </c>
    </row>
    <row r="156" spans="1:1">
      <c r="A156" s="19" t="s">
        <v>104</v>
      </c>
    </row>
    <row r="157" spans="1:1">
      <c r="A157" s="19" t="s">
        <v>2862</v>
      </c>
    </row>
    <row r="158" spans="1:1">
      <c r="A158" s="24" t="s">
        <v>4347</v>
      </c>
    </row>
    <row r="159" spans="1:1">
      <c r="A159" s="19" t="s">
        <v>2870</v>
      </c>
    </row>
    <row r="160" spans="1:1">
      <c r="A160" s="19" t="s">
        <v>105</v>
      </c>
    </row>
    <row r="161" spans="1:1">
      <c r="A161" s="19" t="s">
        <v>2869</v>
      </c>
    </row>
    <row r="162" spans="1:1">
      <c r="A162" s="24" t="s">
        <v>1879</v>
      </c>
    </row>
    <row r="163" spans="1:1">
      <c r="A163" s="19" t="s">
        <v>4293</v>
      </c>
    </row>
    <row r="164" spans="1:1">
      <c r="A164" s="19" t="s">
        <v>106</v>
      </c>
    </row>
    <row r="165" spans="1:1">
      <c r="A165" s="19" t="s">
        <v>4292</v>
      </c>
    </row>
    <row r="166" spans="1:1">
      <c r="A166" s="24" t="s">
        <v>3740</v>
      </c>
    </row>
    <row r="167" spans="1:1">
      <c r="A167" s="24" t="s">
        <v>3739</v>
      </c>
    </row>
    <row r="168" spans="1:1">
      <c r="A168" s="19" t="s">
        <v>1971</v>
      </c>
    </row>
    <row r="169" spans="1:1">
      <c r="A169" s="19" t="s">
        <v>1970</v>
      </c>
    </row>
    <row r="170" spans="1:1">
      <c r="A170" s="19" t="s">
        <v>1973</v>
      </c>
    </row>
    <row r="171" spans="1:1">
      <c r="A171" s="19" t="s">
        <v>1972</v>
      </c>
    </row>
    <row r="172" spans="1:1">
      <c r="A172" s="19" t="s">
        <v>3478</v>
      </c>
    </row>
    <row r="173" spans="1:1">
      <c r="A173" s="24" t="s">
        <v>3568</v>
      </c>
    </row>
    <row r="174" spans="1:1">
      <c r="A174" s="24" t="s">
        <v>3569</v>
      </c>
    </row>
    <row r="175" spans="1:1">
      <c r="A175" s="24" t="s">
        <v>4328</v>
      </c>
    </row>
    <row r="176" spans="1:1">
      <c r="A176" s="19" t="s">
        <v>107</v>
      </c>
    </row>
    <row r="177" spans="1:1">
      <c r="A177" s="24" t="s">
        <v>848</v>
      </c>
    </row>
    <row r="178" spans="1:1">
      <c r="A178" s="24" t="s">
        <v>847</v>
      </c>
    </row>
    <row r="179" spans="1:1">
      <c r="A179" s="24" t="s">
        <v>2940</v>
      </c>
    </row>
    <row r="180" spans="1:1">
      <c r="A180" s="19" t="s">
        <v>108</v>
      </c>
    </row>
    <row r="181" spans="1:1">
      <c r="A181" s="24" t="s">
        <v>2602</v>
      </c>
    </row>
    <row r="182" spans="1:1">
      <c r="A182" s="24" t="s">
        <v>851</v>
      </c>
    </row>
    <row r="183" spans="1:1">
      <c r="A183" s="24" t="s">
        <v>850</v>
      </c>
    </row>
    <row r="184" spans="1:1">
      <c r="A184" s="24" t="s">
        <v>849</v>
      </c>
    </row>
    <row r="185" spans="1:1">
      <c r="A185" s="19" t="s">
        <v>109</v>
      </c>
    </row>
    <row r="186" spans="1:1">
      <c r="A186" s="19" t="s">
        <v>1274</v>
      </c>
    </row>
    <row r="187" spans="1:1">
      <c r="A187" s="19" t="s">
        <v>1084</v>
      </c>
    </row>
    <row r="188" spans="1:1">
      <c r="A188" s="19" t="s">
        <v>285</v>
      </c>
    </row>
    <row r="189" spans="1:1">
      <c r="A189" s="19" t="s">
        <v>291</v>
      </c>
    </row>
    <row r="190" spans="1:1">
      <c r="A190" s="24" t="s">
        <v>6215</v>
      </c>
    </row>
    <row r="191" spans="1:1">
      <c r="A191" s="19" t="s">
        <v>3479</v>
      </c>
    </row>
    <row r="192" spans="1:1">
      <c r="A192" s="19" t="s">
        <v>110</v>
      </c>
    </row>
    <row r="193" spans="1:1">
      <c r="A193" s="19" t="s">
        <v>111</v>
      </c>
    </row>
    <row r="194" spans="1:1">
      <c r="A194" s="19" t="s">
        <v>1981</v>
      </c>
    </row>
    <row r="195" spans="1:1">
      <c r="A195" s="19" t="s">
        <v>1153</v>
      </c>
    </row>
    <row r="196" spans="1:1">
      <c r="A196" s="19" t="s">
        <v>1154</v>
      </c>
    </row>
    <row r="197" spans="1:1">
      <c r="A197" s="19" t="s">
        <v>3480</v>
      </c>
    </row>
    <row r="198" spans="1:1">
      <c r="A198" s="19" t="s">
        <v>3481</v>
      </c>
    </row>
    <row r="199" spans="1:1">
      <c r="A199" s="19" t="s">
        <v>1149</v>
      </c>
    </row>
    <row r="200" spans="1:1">
      <c r="A200" s="19" t="s">
        <v>1150</v>
      </c>
    </row>
    <row r="201" spans="1:1">
      <c r="A201" s="19" t="s">
        <v>1151</v>
      </c>
    </row>
    <row r="202" spans="1:1">
      <c r="A202" s="19" t="s">
        <v>1152</v>
      </c>
    </row>
    <row r="203" spans="1:1">
      <c r="A203" s="24" t="s">
        <v>161</v>
      </c>
    </row>
    <row r="204" spans="1:1">
      <c r="A204" s="24" t="s">
        <v>162</v>
      </c>
    </row>
    <row r="205" spans="1:1">
      <c r="A205" s="19" t="s">
        <v>431</v>
      </c>
    </row>
    <row r="206" spans="1:1">
      <c r="A206" s="19" t="s">
        <v>1155</v>
      </c>
    </row>
    <row r="207" spans="1:1">
      <c r="A207" s="19" t="s">
        <v>1275</v>
      </c>
    </row>
    <row r="208" spans="1:1">
      <c r="A208" s="19" t="s">
        <v>1087</v>
      </c>
    </row>
    <row r="209" spans="1:1">
      <c r="A209" s="24" t="s">
        <v>339</v>
      </c>
    </row>
    <row r="210" spans="1:1">
      <c r="A210" s="19" t="s">
        <v>340</v>
      </c>
    </row>
    <row r="211" spans="1:1">
      <c r="A211" s="24" t="s">
        <v>1880</v>
      </c>
    </row>
    <row r="212" spans="1:1">
      <c r="A212" s="24" t="s">
        <v>3725</v>
      </c>
    </row>
    <row r="213" spans="1:1">
      <c r="A213" s="19" t="s">
        <v>1156</v>
      </c>
    </row>
    <row r="214" spans="1:1">
      <c r="A214" s="24" t="s">
        <v>3726</v>
      </c>
    </row>
    <row r="215" spans="1:1">
      <c r="A215" s="24" t="s">
        <v>3727</v>
      </c>
    </row>
    <row r="216" spans="1:1">
      <c r="A216" s="19" t="s">
        <v>1157</v>
      </c>
    </row>
    <row r="217" spans="1:1">
      <c r="A217" s="24" t="s">
        <v>1881</v>
      </c>
    </row>
    <row r="218" spans="1:1">
      <c r="A218" s="24" t="s">
        <v>3728</v>
      </c>
    </row>
    <row r="219" spans="1:1">
      <c r="A219" s="19" t="s">
        <v>1158</v>
      </c>
    </row>
    <row r="220" spans="1:1">
      <c r="A220" s="24" t="s">
        <v>1882</v>
      </c>
    </row>
    <row r="221" spans="1:1">
      <c r="A221" s="19" t="s">
        <v>1159</v>
      </c>
    </row>
    <row r="222" spans="1:1">
      <c r="A222" s="24" t="s">
        <v>1883</v>
      </c>
    </row>
    <row r="223" spans="1:1">
      <c r="A223" s="19" t="s">
        <v>2865</v>
      </c>
    </row>
    <row r="224" spans="1:1">
      <c r="A224" s="19" t="s">
        <v>3580</v>
      </c>
    </row>
    <row r="225" spans="1:1">
      <c r="A225" s="19" t="s">
        <v>2864</v>
      </c>
    </row>
    <row r="226" spans="1:1">
      <c r="A226" s="24" t="s">
        <v>1884</v>
      </c>
    </row>
    <row r="227" spans="1:1">
      <c r="A227" s="19" t="s">
        <v>2872</v>
      </c>
    </row>
    <row r="228" spans="1:1">
      <c r="A228" s="19" t="s">
        <v>3581</v>
      </c>
    </row>
    <row r="229" spans="1:1">
      <c r="A229" s="19" t="s">
        <v>2871</v>
      </c>
    </row>
    <row r="230" spans="1:1">
      <c r="A230" s="24" t="s">
        <v>1885</v>
      </c>
    </row>
    <row r="231" spans="1:1">
      <c r="A231" s="19" t="s">
        <v>4295</v>
      </c>
    </row>
    <row r="232" spans="1:1">
      <c r="A232" s="19" t="s">
        <v>3582</v>
      </c>
    </row>
    <row r="233" spans="1:1">
      <c r="A233" s="19" t="s">
        <v>4294</v>
      </c>
    </row>
    <row r="234" spans="1:1">
      <c r="A234" s="24" t="s">
        <v>3742</v>
      </c>
    </row>
    <row r="235" spans="1:1">
      <c r="A235" s="24" t="s">
        <v>3741</v>
      </c>
    </row>
    <row r="236" spans="1:1">
      <c r="A236" s="19" t="s">
        <v>306</v>
      </c>
    </row>
    <row r="237" spans="1:1">
      <c r="A237" s="19" t="s">
        <v>1975</v>
      </c>
    </row>
    <row r="238" spans="1:1">
      <c r="A238" s="19" t="s">
        <v>1974</v>
      </c>
    </row>
    <row r="239" spans="1:1">
      <c r="A239" s="19" t="s">
        <v>1977</v>
      </c>
    </row>
    <row r="240" spans="1:1">
      <c r="A240" s="19" t="s">
        <v>1976</v>
      </c>
    </row>
    <row r="241" spans="1:1">
      <c r="A241" s="19" t="s">
        <v>3589</v>
      </c>
    </row>
    <row r="242" spans="1:1">
      <c r="A242" s="24" t="s">
        <v>4324</v>
      </c>
    </row>
    <row r="243" spans="1:1">
      <c r="A243" s="24" t="s">
        <v>4325</v>
      </c>
    </row>
    <row r="244" spans="1:1">
      <c r="A244" s="24" t="s">
        <v>4329</v>
      </c>
    </row>
    <row r="245" spans="1:1">
      <c r="A245" s="19" t="s">
        <v>3584</v>
      </c>
    </row>
    <row r="246" spans="1:1">
      <c r="A246" s="24" t="s">
        <v>2941</v>
      </c>
    </row>
    <row r="247" spans="1:1">
      <c r="A247" s="19" t="s">
        <v>3585</v>
      </c>
    </row>
    <row r="248" spans="1:1">
      <c r="A248" s="24" t="s">
        <v>2607</v>
      </c>
    </row>
    <row r="249" spans="1:1">
      <c r="A249" s="24" t="s">
        <v>2606</v>
      </c>
    </row>
    <row r="250" spans="1:1">
      <c r="A250" s="24" t="s">
        <v>2605</v>
      </c>
    </row>
    <row r="251" spans="1:1">
      <c r="A251" s="24" t="s">
        <v>2604</v>
      </c>
    </row>
    <row r="252" spans="1:1">
      <c r="A252" s="19" t="s">
        <v>3586</v>
      </c>
    </row>
    <row r="253" spans="1:1">
      <c r="A253" s="24" t="s">
        <v>1118</v>
      </c>
    </row>
    <row r="254" spans="1:1">
      <c r="A254" s="19" t="s">
        <v>4535</v>
      </c>
    </row>
    <row r="255" spans="1:1">
      <c r="A255" s="19" t="s">
        <v>1121</v>
      </c>
    </row>
    <row r="256" spans="1:1">
      <c r="A256" s="19" t="s">
        <v>286</v>
      </c>
    </row>
    <row r="257" spans="1:1">
      <c r="A257" s="19" t="s">
        <v>292</v>
      </c>
    </row>
    <row r="258" spans="1:1">
      <c r="A258" s="24" t="s">
        <v>6169</v>
      </c>
    </row>
    <row r="259" spans="1:1">
      <c r="A259" s="19" t="s">
        <v>3590</v>
      </c>
    </row>
    <row r="260" spans="1:1">
      <c r="A260" s="24" t="s">
        <v>612</v>
      </c>
    </row>
    <row r="261" spans="1:1">
      <c r="A261" s="24" t="s">
        <v>613</v>
      </c>
    </row>
    <row r="262" spans="1:1">
      <c r="A262" s="24" t="s">
        <v>614</v>
      </c>
    </row>
    <row r="263" spans="1:1">
      <c r="A263" s="24" t="s">
        <v>615</v>
      </c>
    </row>
    <row r="264" spans="1:1">
      <c r="A264" s="19" t="s">
        <v>3587</v>
      </c>
    </row>
    <row r="265" spans="1:1">
      <c r="A265" s="19" t="s">
        <v>3588</v>
      </c>
    </row>
    <row r="266" spans="1:1">
      <c r="A266" s="19" t="s">
        <v>1982</v>
      </c>
    </row>
    <row r="267" spans="1:1">
      <c r="A267" s="19" t="s">
        <v>72</v>
      </c>
    </row>
    <row r="268" spans="1:1">
      <c r="A268" s="19" t="s">
        <v>3591</v>
      </c>
    </row>
    <row r="269" spans="1:1">
      <c r="A269" s="19" t="s">
        <v>67</v>
      </c>
    </row>
    <row r="270" spans="1:1">
      <c r="A270" s="19" t="s">
        <v>5207</v>
      </c>
    </row>
    <row r="271" spans="1:1">
      <c r="A271" s="19" t="s">
        <v>68</v>
      </c>
    </row>
    <row r="272" spans="1:1">
      <c r="A272" s="19" t="s">
        <v>5208</v>
      </c>
    </row>
    <row r="273" spans="1:1">
      <c r="A273" s="19" t="s">
        <v>69</v>
      </c>
    </row>
    <row r="274" spans="1:1">
      <c r="A274" s="19" t="s">
        <v>70</v>
      </c>
    </row>
    <row r="275" spans="1:1">
      <c r="A275" s="19" t="s">
        <v>71</v>
      </c>
    </row>
    <row r="276" spans="1:1">
      <c r="A276" s="24" t="s">
        <v>163</v>
      </c>
    </row>
    <row r="277" spans="1:1">
      <c r="A277" s="24" t="s">
        <v>164</v>
      </c>
    </row>
    <row r="278" spans="1:1">
      <c r="A278" s="19" t="s">
        <v>3583</v>
      </c>
    </row>
    <row r="279" spans="1:1">
      <c r="A279" s="19" t="s">
        <v>73</v>
      </c>
    </row>
    <row r="280" spans="1:1">
      <c r="A280" s="19" t="s">
        <v>4536</v>
      </c>
    </row>
    <row r="281" spans="1:1">
      <c r="A281" s="24" t="s">
        <v>4538</v>
      </c>
    </row>
    <row r="282" spans="1:1">
      <c r="A282" s="24" t="s">
        <v>6011</v>
      </c>
    </row>
    <row r="283" spans="1:1">
      <c r="A283" s="19" t="s">
        <v>341</v>
      </c>
    </row>
    <row r="284" spans="1:1">
      <c r="A284" s="19" t="s">
        <v>2613</v>
      </c>
    </row>
    <row r="285" spans="1:1">
      <c r="A285" s="19" t="s">
        <v>74</v>
      </c>
    </row>
    <row r="286" spans="1:1">
      <c r="A286" s="24" t="s">
        <v>17</v>
      </c>
    </row>
    <row r="287" spans="1:1">
      <c r="A287" s="19" t="s">
        <v>75</v>
      </c>
    </row>
    <row r="288" spans="1:1">
      <c r="A288" s="24" t="s">
        <v>18</v>
      </c>
    </row>
    <row r="289" spans="1:1">
      <c r="A289" s="19" t="s">
        <v>76</v>
      </c>
    </row>
    <row r="290" spans="1:1">
      <c r="A290" s="19" t="s">
        <v>4296</v>
      </c>
    </row>
    <row r="291" spans="1:1">
      <c r="A291" s="24" t="s">
        <v>19</v>
      </c>
    </row>
    <row r="292" spans="1:1">
      <c r="A292" s="19" t="s">
        <v>77</v>
      </c>
    </row>
    <row r="293" spans="1:1">
      <c r="A293" s="19" t="s">
        <v>4348</v>
      </c>
    </row>
    <row r="294" spans="1:1">
      <c r="A294" s="19" t="s">
        <v>20</v>
      </c>
    </row>
    <row r="295" spans="1:1">
      <c r="A295" s="24" t="s">
        <v>2615</v>
      </c>
    </row>
    <row r="296" spans="1:1">
      <c r="A296" s="24" t="s">
        <v>3772</v>
      </c>
    </row>
    <row r="297" spans="1:1">
      <c r="A297" s="19" t="s">
        <v>78</v>
      </c>
    </row>
    <row r="298" spans="1:1">
      <c r="A298" s="24" t="s">
        <v>2611</v>
      </c>
    </row>
    <row r="299" spans="1:1">
      <c r="A299" s="24" t="s">
        <v>1015</v>
      </c>
    </row>
    <row r="300" spans="1:1">
      <c r="A300" s="24" t="s">
        <v>1502</v>
      </c>
    </row>
    <row r="301" spans="1:1">
      <c r="A301" s="24" t="s">
        <v>2360</v>
      </c>
    </row>
    <row r="302" spans="1:1">
      <c r="A302" s="24" t="s">
        <v>1503</v>
      </c>
    </row>
    <row r="303" spans="1:1">
      <c r="A303" s="19" t="s">
        <v>1088</v>
      </c>
    </row>
    <row r="304" spans="1:1">
      <c r="A304" s="19" t="s">
        <v>2612</v>
      </c>
    </row>
    <row r="305" spans="1:1">
      <c r="A305" s="19" t="s">
        <v>1090</v>
      </c>
    </row>
    <row r="306" spans="1:1">
      <c r="A306" s="24" t="s">
        <v>4349</v>
      </c>
    </row>
    <row r="307" spans="1:1">
      <c r="A307" s="24" t="s">
        <v>1014</v>
      </c>
    </row>
    <row r="308" spans="1:1">
      <c r="A308" s="24" t="s">
        <v>3773</v>
      </c>
    </row>
    <row r="309" spans="1:1">
      <c r="A309" s="24" t="s">
        <v>1504</v>
      </c>
    </row>
    <row r="310" spans="1:1">
      <c r="A310" s="24" t="s">
        <v>1013</v>
      </c>
    </row>
    <row r="311" spans="1:1">
      <c r="A311" s="24" t="s">
        <v>113</v>
      </c>
    </row>
    <row r="312" spans="1:1">
      <c r="A312" s="24" t="s">
        <v>1111</v>
      </c>
    </row>
    <row r="313" spans="1:1">
      <c r="A313" s="24" t="s">
        <v>1112</v>
      </c>
    </row>
    <row r="314" spans="1:1">
      <c r="A314" s="24" t="s">
        <v>1113</v>
      </c>
    </row>
    <row r="315" spans="1:1">
      <c r="A315" s="24" t="s">
        <v>112</v>
      </c>
    </row>
    <row r="316" spans="1:1">
      <c r="A316" s="24" t="s">
        <v>1500</v>
      </c>
    </row>
    <row r="317" spans="1:1">
      <c r="A317" s="24" t="s">
        <v>1501</v>
      </c>
    </row>
    <row r="318" spans="1:1">
      <c r="A318" s="19" t="s">
        <v>1089</v>
      </c>
    </row>
    <row r="319" spans="1:1">
      <c r="A319" s="24" t="s">
        <v>1016</v>
      </c>
    </row>
    <row r="320" spans="1:1">
      <c r="A320" s="24" t="s">
        <v>1018</v>
      </c>
    </row>
    <row r="321" spans="1:1">
      <c r="A321" s="19" t="s">
        <v>3493</v>
      </c>
    </row>
    <row r="322" spans="1:1">
      <c r="A322" s="19" t="s">
        <v>2616</v>
      </c>
    </row>
    <row r="323" spans="1:1">
      <c r="A323" s="24" t="s">
        <v>114</v>
      </c>
    </row>
    <row r="324" spans="1:1">
      <c r="A324" s="24" t="s">
        <v>21</v>
      </c>
    </row>
    <row r="325" spans="1:1">
      <c r="A325" s="24" t="s">
        <v>115</v>
      </c>
    </row>
    <row r="326" spans="1:1">
      <c r="A326" s="24" t="s">
        <v>22</v>
      </c>
    </row>
    <row r="327" spans="1:1">
      <c r="A327" s="24" t="s">
        <v>116</v>
      </c>
    </row>
    <row r="328" spans="1:1">
      <c r="A328" s="24" t="s">
        <v>4297</v>
      </c>
    </row>
    <row r="329" spans="1:1">
      <c r="A329" s="24" t="s">
        <v>23</v>
      </c>
    </row>
    <row r="330" spans="1:1">
      <c r="A330" s="24" t="s">
        <v>117</v>
      </c>
    </row>
    <row r="331" spans="1:1">
      <c r="A331" s="19" t="s">
        <v>4298</v>
      </c>
    </row>
    <row r="332" spans="1:1">
      <c r="A332" s="24" t="s">
        <v>24</v>
      </c>
    </row>
    <row r="333" spans="1:1">
      <c r="A333" s="19" t="s">
        <v>2617</v>
      </c>
    </row>
    <row r="334" spans="1:1">
      <c r="A334" s="19" t="s">
        <v>3774</v>
      </c>
    </row>
    <row r="335" spans="1:1">
      <c r="A335" s="24" t="s">
        <v>118</v>
      </c>
    </row>
    <row r="336" spans="1:1">
      <c r="A336" s="19" t="s">
        <v>2642</v>
      </c>
    </row>
    <row r="337" spans="1:1">
      <c r="A337" s="24" t="s">
        <v>127</v>
      </c>
    </row>
    <row r="338" spans="1:1">
      <c r="A338" s="24" t="s">
        <v>121</v>
      </c>
    </row>
    <row r="339" spans="1:1">
      <c r="A339" s="24" t="s">
        <v>2361</v>
      </c>
    </row>
    <row r="340" spans="1:1">
      <c r="A340" s="24" t="s">
        <v>122</v>
      </c>
    </row>
    <row r="341" spans="1:1">
      <c r="A341" s="19" t="s">
        <v>1091</v>
      </c>
    </row>
    <row r="342" spans="1:1">
      <c r="A342" s="19" t="s">
        <v>2641</v>
      </c>
    </row>
    <row r="343" spans="1:1">
      <c r="A343" s="19" t="s">
        <v>1093</v>
      </c>
    </row>
    <row r="344" spans="1:1">
      <c r="A344" s="24" t="s">
        <v>125</v>
      </c>
    </row>
    <row r="345" spans="1:1">
      <c r="A345" s="24" t="s">
        <v>1168</v>
      </c>
    </row>
    <row r="346" spans="1:1">
      <c r="A346" s="24" t="s">
        <v>123</v>
      </c>
    </row>
    <row r="347" spans="1:1">
      <c r="A347" s="24" t="s">
        <v>124</v>
      </c>
    </row>
    <row r="348" spans="1:1">
      <c r="A348" s="24" t="s">
        <v>3438</v>
      </c>
    </row>
    <row r="349" spans="1:1">
      <c r="A349" s="24" t="s">
        <v>126</v>
      </c>
    </row>
    <row r="350" spans="1:1">
      <c r="A350" s="24" t="s">
        <v>3439</v>
      </c>
    </row>
    <row r="351" spans="1:1">
      <c r="A351" s="24" t="s">
        <v>128</v>
      </c>
    </row>
    <row r="352" spans="1:1">
      <c r="A352" s="24" t="s">
        <v>3437</v>
      </c>
    </row>
    <row r="353" spans="1:1">
      <c r="A353" s="24" t="s">
        <v>119</v>
      </c>
    </row>
    <row r="354" spans="1:1">
      <c r="A354" s="24" t="s">
        <v>120</v>
      </c>
    </row>
    <row r="355" spans="1:1">
      <c r="A355" s="19" t="s">
        <v>1092</v>
      </c>
    </row>
    <row r="356" spans="1:1">
      <c r="A356" s="19" t="s">
        <v>2643</v>
      </c>
    </row>
    <row r="357" spans="1:1">
      <c r="A357" s="24" t="s">
        <v>3440</v>
      </c>
    </row>
    <row r="358" spans="1:1">
      <c r="A358" s="24" t="s">
        <v>25</v>
      </c>
    </row>
    <row r="359" spans="1:1">
      <c r="A359" s="24" t="s">
        <v>3441</v>
      </c>
    </row>
    <row r="360" spans="1:1">
      <c r="A360" s="24" t="s">
        <v>26</v>
      </c>
    </row>
    <row r="361" spans="1:1">
      <c r="A361" s="24" t="s">
        <v>3442</v>
      </c>
    </row>
    <row r="362" spans="1:1">
      <c r="A362" s="24" t="s">
        <v>27</v>
      </c>
    </row>
    <row r="363" spans="1:1">
      <c r="A363" s="24" t="s">
        <v>3443</v>
      </c>
    </row>
    <row r="364" spans="1:1">
      <c r="A364" s="24" t="s">
        <v>28</v>
      </c>
    </row>
    <row r="365" spans="1:1">
      <c r="A365" s="19" t="s">
        <v>2644</v>
      </c>
    </row>
    <row r="366" spans="1:1">
      <c r="A366" s="19" t="s">
        <v>1230</v>
      </c>
    </row>
    <row r="367" spans="1:1">
      <c r="A367" s="24" t="s">
        <v>3444</v>
      </c>
    </row>
    <row r="368" spans="1:1">
      <c r="A368" s="19" t="s">
        <v>4684</v>
      </c>
    </row>
    <row r="369" spans="1:1">
      <c r="A369" s="24" t="s">
        <v>3453</v>
      </c>
    </row>
    <row r="370" spans="1:1">
      <c r="A370" s="24" t="s">
        <v>3447</v>
      </c>
    </row>
    <row r="371" spans="1:1">
      <c r="A371" s="24" t="s">
        <v>2362</v>
      </c>
    </row>
    <row r="372" spans="1:1">
      <c r="A372" s="24" t="s">
        <v>3448</v>
      </c>
    </row>
    <row r="373" spans="1:1">
      <c r="A373" s="19" t="s">
        <v>1094</v>
      </c>
    </row>
    <row r="374" spans="1:1">
      <c r="A374" s="19" t="s">
        <v>4685</v>
      </c>
    </row>
    <row r="375" spans="1:1">
      <c r="A375" s="19" t="s">
        <v>1096</v>
      </c>
    </row>
    <row r="376" spans="1:1">
      <c r="A376" s="24" t="s">
        <v>3451</v>
      </c>
    </row>
    <row r="377" spans="1:1">
      <c r="A377" s="24" t="s">
        <v>1169</v>
      </c>
    </row>
    <row r="378" spans="1:1">
      <c r="A378" s="24" t="s">
        <v>3449</v>
      </c>
    </row>
    <row r="379" spans="1:1">
      <c r="A379" s="24" t="s">
        <v>3450</v>
      </c>
    </row>
    <row r="380" spans="1:1">
      <c r="A380" s="24" t="s">
        <v>3456</v>
      </c>
    </row>
    <row r="381" spans="1:1">
      <c r="A381" s="24" t="s">
        <v>3452</v>
      </c>
    </row>
    <row r="382" spans="1:1">
      <c r="A382" s="24" t="s">
        <v>3457</v>
      </c>
    </row>
    <row r="383" spans="1:1">
      <c r="A383" s="24" t="s">
        <v>3454</v>
      </c>
    </row>
    <row r="384" spans="1:1">
      <c r="A384" s="24" t="s">
        <v>3455</v>
      </c>
    </row>
    <row r="385" spans="1:1">
      <c r="A385" s="24" t="s">
        <v>3445</v>
      </c>
    </row>
    <row r="386" spans="1:1">
      <c r="A386" s="24" t="s">
        <v>3446</v>
      </c>
    </row>
    <row r="387" spans="1:1">
      <c r="A387" s="19" t="s">
        <v>1095</v>
      </c>
    </row>
    <row r="388" spans="1:1">
      <c r="A388" s="19" t="s">
        <v>4686</v>
      </c>
    </row>
    <row r="389" spans="1:1">
      <c r="A389" s="24" t="s">
        <v>3458</v>
      </c>
    </row>
    <row r="390" spans="1:1">
      <c r="A390" s="24" t="s">
        <v>29</v>
      </c>
    </row>
    <row r="391" spans="1:1">
      <c r="A391" s="24" t="s">
        <v>3459</v>
      </c>
    </row>
    <row r="392" spans="1:1">
      <c r="A392" s="24" t="s">
        <v>4184</v>
      </c>
    </row>
    <row r="393" spans="1:1">
      <c r="A393" s="24" t="s">
        <v>4696</v>
      </c>
    </row>
    <row r="394" spans="1:1">
      <c r="A394" s="24" t="s">
        <v>4185</v>
      </c>
    </row>
    <row r="395" spans="1:1">
      <c r="A395" s="24" t="s">
        <v>4697</v>
      </c>
    </row>
    <row r="396" spans="1:1">
      <c r="A396" s="24" t="s">
        <v>4186</v>
      </c>
    </row>
    <row r="397" spans="1:1">
      <c r="A397" s="19" t="s">
        <v>2630</v>
      </c>
    </row>
    <row r="398" spans="1:1">
      <c r="A398" s="19" t="s">
        <v>1231</v>
      </c>
    </row>
    <row r="399" spans="1:1">
      <c r="A399" s="24" t="s">
        <v>4698</v>
      </c>
    </row>
    <row r="400" spans="1:1">
      <c r="A400" s="19" t="s">
        <v>2631</v>
      </c>
    </row>
    <row r="401" spans="1:1">
      <c r="A401" s="24" t="s">
        <v>2366</v>
      </c>
    </row>
    <row r="402" spans="1:1">
      <c r="A402" s="24" t="s">
        <v>4701</v>
      </c>
    </row>
    <row r="403" spans="1:1">
      <c r="A403" s="24" t="s">
        <v>2363</v>
      </c>
    </row>
    <row r="404" spans="1:1">
      <c r="A404" s="24" t="s">
        <v>4702</v>
      </c>
    </row>
    <row r="405" spans="1:1">
      <c r="A405" s="19" t="s">
        <v>1837</v>
      </c>
    </row>
    <row r="406" spans="1:1">
      <c r="A406" s="19" t="s">
        <v>2632</v>
      </c>
    </row>
    <row r="407" spans="1:1">
      <c r="A407" s="19" t="s">
        <v>487</v>
      </c>
    </row>
    <row r="408" spans="1:1">
      <c r="A408" s="24" t="s">
        <v>4705</v>
      </c>
    </row>
    <row r="409" spans="1:1">
      <c r="A409" s="24" t="s">
        <v>1170</v>
      </c>
    </row>
    <row r="410" spans="1:1">
      <c r="A410" s="24" t="s">
        <v>4703</v>
      </c>
    </row>
    <row r="411" spans="1:1">
      <c r="A411" s="24" t="s">
        <v>4704</v>
      </c>
    </row>
    <row r="412" spans="1:1">
      <c r="A412" s="24" t="s">
        <v>4660</v>
      </c>
    </row>
    <row r="413" spans="1:1">
      <c r="A413" s="24" t="s">
        <v>2365</v>
      </c>
    </row>
    <row r="414" spans="1:1">
      <c r="A414" s="24" t="s">
        <v>4661</v>
      </c>
    </row>
    <row r="415" spans="1:1">
      <c r="A415" s="24" t="s">
        <v>4658</v>
      </c>
    </row>
    <row r="416" spans="1:1">
      <c r="A416" s="24" t="s">
        <v>4659</v>
      </c>
    </row>
    <row r="417" spans="1:1">
      <c r="A417" s="24" t="s">
        <v>4699</v>
      </c>
    </row>
    <row r="418" spans="1:1">
      <c r="A418" s="24" t="s">
        <v>4700</v>
      </c>
    </row>
    <row r="419" spans="1:1">
      <c r="A419" s="19" t="s">
        <v>1838</v>
      </c>
    </row>
    <row r="420" spans="1:1">
      <c r="A420" s="19" t="s">
        <v>185</v>
      </c>
    </row>
    <row r="421" spans="1:1">
      <c r="A421" s="19" t="s">
        <v>3250</v>
      </c>
    </row>
    <row r="422" spans="1:1">
      <c r="A422" s="19" t="s">
        <v>186</v>
      </c>
    </row>
    <row r="423" spans="1:1">
      <c r="A423" s="19" t="s">
        <v>3251</v>
      </c>
    </row>
    <row r="424" spans="1:1">
      <c r="A424" s="19" t="s">
        <v>187</v>
      </c>
    </row>
    <row r="425" spans="1:1">
      <c r="A425" s="19" t="s">
        <v>3252</v>
      </c>
    </row>
    <row r="426" spans="1:1">
      <c r="A426" s="19" t="s">
        <v>188</v>
      </c>
    </row>
    <row r="427" spans="1:1">
      <c r="A427" s="19" t="s">
        <v>3253</v>
      </c>
    </row>
    <row r="428" spans="1:1">
      <c r="A428" s="24">
        <v>99564</v>
      </c>
    </row>
    <row r="429" spans="1:1">
      <c r="A429" s="24" t="s">
        <v>3254</v>
      </c>
    </row>
    <row r="430" spans="1:1">
      <c r="A430" s="19" t="s">
        <v>189</v>
      </c>
    </row>
    <row r="431" spans="1:1">
      <c r="A431" s="19" t="s">
        <v>3255</v>
      </c>
    </row>
    <row r="432" spans="1:1">
      <c r="A432" s="24">
        <v>99560</v>
      </c>
    </row>
    <row r="433" spans="1:1">
      <c r="A433" s="24">
        <v>99541</v>
      </c>
    </row>
    <row r="434" spans="1:1">
      <c r="A434" s="24" t="s">
        <v>190</v>
      </c>
    </row>
    <row r="435" spans="1:1">
      <c r="A435" s="24">
        <v>99547</v>
      </c>
    </row>
    <row r="436" spans="1:1">
      <c r="A436" s="24">
        <v>99546</v>
      </c>
    </row>
    <row r="437" spans="1:1">
      <c r="A437" s="24" t="s">
        <v>5191</v>
      </c>
    </row>
    <row r="438" spans="1:1">
      <c r="A438" s="24" t="s">
        <v>5192</v>
      </c>
    </row>
    <row r="439" spans="1:1">
      <c r="A439" s="24">
        <v>99559</v>
      </c>
    </row>
    <row r="440" spans="1:1">
      <c r="A440" s="24">
        <v>99585</v>
      </c>
    </row>
    <row r="441" spans="1:1">
      <c r="A441" s="19" t="s">
        <v>293</v>
      </c>
    </row>
    <row r="442" spans="1:1">
      <c r="A442" s="19" t="s">
        <v>294</v>
      </c>
    </row>
    <row r="443" spans="1:1">
      <c r="A443" s="19" t="s">
        <v>5193</v>
      </c>
    </row>
    <row r="444" spans="1:1">
      <c r="A444" s="24">
        <v>99601</v>
      </c>
    </row>
    <row r="445" spans="1:1">
      <c r="A445" s="24" t="s">
        <v>3256</v>
      </c>
    </row>
    <row r="446" spans="1:1">
      <c r="A446" s="24">
        <v>99602</v>
      </c>
    </row>
    <row r="447" spans="1:1">
      <c r="A447" s="24" t="s">
        <v>3856</v>
      </c>
    </row>
    <row r="448" spans="1:1">
      <c r="A448" s="24" t="s">
        <v>4015</v>
      </c>
    </row>
    <row r="449" spans="1:1">
      <c r="A449" s="24" t="s">
        <v>4016</v>
      </c>
    </row>
    <row r="450" spans="1:1">
      <c r="A450" s="24" t="s">
        <v>4017</v>
      </c>
    </row>
    <row r="451" spans="1:1">
      <c r="A451" s="24" t="s">
        <v>3857</v>
      </c>
    </row>
    <row r="452" spans="1:1">
      <c r="A452" s="19" t="s">
        <v>5195</v>
      </c>
    </row>
    <row r="453" spans="1:1">
      <c r="A453" s="24" t="s">
        <v>3858</v>
      </c>
    </row>
    <row r="454" spans="1:1">
      <c r="A454" s="24">
        <v>99666</v>
      </c>
    </row>
    <row r="455" spans="1:1">
      <c r="A455" s="24" t="s">
        <v>3859</v>
      </c>
    </row>
    <row r="456" spans="1:1">
      <c r="A456" s="24">
        <v>99660</v>
      </c>
    </row>
    <row r="457" spans="1:1">
      <c r="A457" s="24">
        <v>99641</v>
      </c>
    </row>
    <row r="458" spans="1:1">
      <c r="A458" s="24">
        <v>99642</v>
      </c>
    </row>
    <row r="459" spans="1:1">
      <c r="A459" s="24">
        <v>99647</v>
      </c>
    </row>
    <row r="460" spans="1:1">
      <c r="A460" s="24">
        <v>99646</v>
      </c>
    </row>
    <row r="461" spans="1:1">
      <c r="A461" s="24">
        <v>99630</v>
      </c>
    </row>
    <row r="462" spans="1:1">
      <c r="A462" s="24" t="s">
        <v>4972</v>
      </c>
    </row>
    <row r="463" spans="1:1">
      <c r="A463" s="24">
        <v>99659</v>
      </c>
    </row>
    <row r="464" spans="1:1">
      <c r="A464" s="24">
        <v>99685</v>
      </c>
    </row>
    <row r="465" spans="1:1">
      <c r="A465" s="19" t="s">
        <v>297</v>
      </c>
    </row>
    <row r="466" spans="1:1">
      <c r="A466" s="19" t="s">
        <v>298</v>
      </c>
    </row>
    <row r="467" spans="1:1">
      <c r="A467" s="19" t="s">
        <v>5196</v>
      </c>
    </row>
    <row r="468" spans="1:1">
      <c r="A468" s="24">
        <v>99701</v>
      </c>
    </row>
    <row r="469" spans="1:1">
      <c r="A469" s="24" t="s">
        <v>15</v>
      </c>
    </row>
    <row r="470" spans="1:1">
      <c r="A470" s="24">
        <v>99702</v>
      </c>
    </row>
    <row r="471" spans="1:1">
      <c r="A471" s="24" t="s">
        <v>3860</v>
      </c>
    </row>
    <row r="472" spans="1:1">
      <c r="A472" s="24">
        <v>99703</v>
      </c>
    </row>
    <row r="473" spans="1:1">
      <c r="A473" s="24" t="s">
        <v>5120</v>
      </c>
    </row>
    <row r="474" spans="1:1">
      <c r="A474" s="24">
        <v>99704</v>
      </c>
    </row>
    <row r="475" spans="1:1">
      <c r="A475" s="24" t="s">
        <v>5121</v>
      </c>
    </row>
    <row r="476" spans="1:1">
      <c r="A476" s="19" t="s">
        <v>5198</v>
      </c>
    </row>
    <row r="477" spans="1:1">
      <c r="A477" s="24" t="s">
        <v>5122</v>
      </c>
    </row>
    <row r="478" spans="1:1">
      <c r="A478" s="24">
        <v>99766</v>
      </c>
    </row>
    <row r="479" spans="1:1">
      <c r="A479" s="24" t="s">
        <v>5123</v>
      </c>
    </row>
    <row r="480" spans="1:1">
      <c r="A480" s="24">
        <v>99760</v>
      </c>
    </row>
    <row r="481" spans="1:1">
      <c r="A481" s="24">
        <v>99741</v>
      </c>
    </row>
    <row r="482" spans="1:1">
      <c r="A482" s="24">
        <v>99742</v>
      </c>
    </row>
    <row r="483" spans="1:1">
      <c r="A483" s="24">
        <v>99747</v>
      </c>
    </row>
    <row r="484" spans="1:1">
      <c r="A484" s="24">
        <v>99746</v>
      </c>
    </row>
    <row r="485" spans="1:1">
      <c r="A485" s="24">
        <v>99730</v>
      </c>
    </row>
    <row r="486" spans="1:1">
      <c r="A486" s="24">
        <v>99759</v>
      </c>
    </row>
    <row r="487" spans="1:1">
      <c r="A487" s="24">
        <v>99785</v>
      </c>
    </row>
    <row r="488" spans="1:1">
      <c r="A488" s="19" t="s">
        <v>299</v>
      </c>
    </row>
    <row r="489" spans="1:1">
      <c r="A489" s="19" t="s">
        <v>300</v>
      </c>
    </row>
    <row r="490" spans="1:1">
      <c r="A490" s="19" t="s">
        <v>5199</v>
      </c>
    </row>
    <row r="491" spans="1:1">
      <c r="A491" s="24">
        <v>99801</v>
      </c>
    </row>
    <row r="492" spans="1:1">
      <c r="A492" s="24" t="s">
        <v>5124</v>
      </c>
    </row>
    <row r="493" spans="1:1">
      <c r="A493" s="24">
        <v>99802</v>
      </c>
    </row>
    <row r="494" spans="1:1">
      <c r="A494" s="24" t="s">
        <v>5125</v>
      </c>
    </row>
    <row r="495" spans="1:1">
      <c r="A495" s="24">
        <v>99803</v>
      </c>
    </row>
    <row r="496" spans="1:1">
      <c r="A496" s="24" t="s">
        <v>511</v>
      </c>
    </row>
    <row r="497" spans="1:1">
      <c r="A497" s="24">
        <v>99804</v>
      </c>
    </row>
    <row r="498" spans="1:1">
      <c r="A498" s="24" t="s">
        <v>512</v>
      </c>
    </row>
    <row r="499" spans="1:1">
      <c r="A499" s="19" t="s">
        <v>5201</v>
      </c>
    </row>
    <row r="500" spans="1:1">
      <c r="A500" s="24" t="s">
        <v>513</v>
      </c>
    </row>
    <row r="501" spans="1:1">
      <c r="A501" s="24">
        <v>99866</v>
      </c>
    </row>
    <row r="502" spans="1:1">
      <c r="A502" s="24" t="s">
        <v>514</v>
      </c>
    </row>
    <row r="503" spans="1:1">
      <c r="A503" s="24">
        <v>99860</v>
      </c>
    </row>
    <row r="504" spans="1:1">
      <c r="A504" s="24">
        <v>99841</v>
      </c>
    </row>
    <row r="505" spans="1:1">
      <c r="A505" s="24">
        <v>99842</v>
      </c>
    </row>
    <row r="506" spans="1:1">
      <c r="A506" s="24">
        <v>99847</v>
      </c>
    </row>
    <row r="507" spans="1:1">
      <c r="A507" s="24">
        <v>99846</v>
      </c>
    </row>
    <row r="508" spans="1:1">
      <c r="A508" s="24">
        <v>99830</v>
      </c>
    </row>
    <row r="509" spans="1:1">
      <c r="A509" s="24">
        <v>99859</v>
      </c>
    </row>
    <row r="510" spans="1:1">
      <c r="A510" s="24">
        <v>99885</v>
      </c>
    </row>
    <row r="511" spans="1:1">
      <c r="A511" s="19" t="s">
        <v>303</v>
      </c>
    </row>
    <row r="512" spans="1:1">
      <c r="A512" s="19" t="s">
        <v>302</v>
      </c>
    </row>
    <row r="513" spans="1:1">
      <c r="A513" s="19" t="s">
        <v>5202</v>
      </c>
    </row>
    <row r="514" spans="1:1">
      <c r="A514" s="66" t="s">
        <v>4664</v>
      </c>
    </row>
    <row r="515" spans="1:1">
      <c r="A515" s="66" t="s">
        <v>4666</v>
      </c>
    </row>
    <row r="516" spans="1:1">
      <c r="A516" s="66" t="s">
        <v>4665</v>
      </c>
    </row>
    <row r="517" spans="1:1">
      <c r="A517" s="19" t="s">
        <v>4952</v>
      </c>
    </row>
    <row r="518" spans="1:1">
      <c r="A518" s="19" t="s">
        <v>4951</v>
      </c>
    </row>
    <row r="519" spans="1:1">
      <c r="A519" s="19" t="s">
        <v>4950</v>
      </c>
    </row>
    <row r="520" spans="1:1">
      <c r="A520" s="19" t="s">
        <v>4949</v>
      </c>
    </row>
    <row r="521" spans="1:1">
      <c r="A521" s="24" t="s">
        <v>4948</v>
      </c>
    </row>
    <row r="522" spans="1:1">
      <c r="A522" s="19" t="s">
        <v>4947</v>
      </c>
    </row>
    <row r="523" spans="1:1">
      <c r="A523" s="24" t="s">
        <v>2852</v>
      </c>
    </row>
    <row r="524" spans="1:1">
      <c r="A524" s="24" t="s">
        <v>2364</v>
      </c>
    </row>
    <row r="525" spans="1:1">
      <c r="A525" s="24" t="s">
        <v>2853</v>
      </c>
    </row>
    <row r="526" spans="1:1">
      <c r="A526" s="19" t="s">
        <v>875</v>
      </c>
    </row>
    <row r="527" spans="1:1">
      <c r="A527" s="19" t="s">
        <v>2626</v>
      </c>
    </row>
    <row r="528" spans="1:1">
      <c r="A528" s="19" t="s">
        <v>876</v>
      </c>
    </row>
    <row r="529" spans="1:1">
      <c r="A529" s="19" t="s">
        <v>2627</v>
      </c>
    </row>
    <row r="530" spans="1:1">
      <c r="A530" s="19" t="s">
        <v>3721</v>
      </c>
    </row>
    <row r="531" spans="1:1">
      <c r="A531" s="24" t="s">
        <v>2085</v>
      </c>
    </row>
    <row r="532" spans="1:1">
      <c r="A532" s="24" t="s">
        <v>2086</v>
      </c>
    </row>
    <row r="533" spans="1:1">
      <c r="A533" s="24" t="s">
        <v>2087</v>
      </c>
    </row>
    <row r="534" spans="1:1">
      <c r="A534" s="24" t="s">
        <v>2088</v>
      </c>
    </row>
    <row r="535" spans="1:1">
      <c r="A535" s="24" t="s">
        <v>2084</v>
      </c>
    </row>
    <row r="536" spans="1:1">
      <c r="A536" s="24" t="s">
        <v>2090</v>
      </c>
    </row>
    <row r="537" spans="1:1">
      <c r="A537" s="24" t="s">
        <v>2089</v>
      </c>
    </row>
    <row r="538" spans="1:1">
      <c r="A538" s="19" t="s">
        <v>2078</v>
      </c>
    </row>
    <row r="539" spans="1:1">
      <c r="A539" s="24" t="s">
        <v>2077</v>
      </c>
    </row>
    <row r="540" spans="1:1">
      <c r="A540" s="24" t="s">
        <v>2374</v>
      </c>
    </row>
    <row r="541" spans="1:1">
      <c r="A541" s="24" t="s">
        <v>2376</v>
      </c>
    </row>
    <row r="542" spans="1:1">
      <c r="A542" s="24" t="s">
        <v>4379</v>
      </c>
    </row>
    <row r="543" spans="1:1">
      <c r="A543" s="24" t="s">
        <v>1983</v>
      </c>
    </row>
    <row r="544" spans="1:1">
      <c r="A544" s="24" t="s">
        <v>1984</v>
      </c>
    </row>
    <row r="545" spans="1:1">
      <c r="A545" s="24" t="s">
        <v>1985</v>
      </c>
    </row>
    <row r="546" spans="1:1">
      <c r="A546" s="24" t="s">
        <v>1986</v>
      </c>
    </row>
    <row r="547" spans="1:1">
      <c r="A547" s="24" t="s">
        <v>2937</v>
      </c>
    </row>
    <row r="548" spans="1:1">
      <c r="A548" s="24" t="s">
        <v>1179</v>
      </c>
    </row>
    <row r="549" spans="1:1">
      <c r="A549" s="19" t="s">
        <v>2647</v>
      </c>
    </row>
    <row r="550" spans="1:1">
      <c r="A550" s="24" t="s">
        <v>3722</v>
      </c>
    </row>
    <row r="551" spans="1:1">
      <c r="A551" s="19" t="s">
        <v>3720</v>
      </c>
    </row>
    <row r="552" spans="1:1">
      <c r="A552" s="19" t="s">
        <v>3719</v>
      </c>
    </row>
    <row r="553" spans="1:1">
      <c r="A553" s="24" t="s">
        <v>2092</v>
      </c>
    </row>
    <row r="554" spans="1:1">
      <c r="A554" s="24" t="s">
        <v>2094</v>
      </c>
    </row>
    <row r="555" spans="1:1">
      <c r="A555" s="24" t="s">
        <v>3718</v>
      </c>
    </row>
    <row r="556" spans="1:1">
      <c r="A556" s="24" t="s">
        <v>2079</v>
      </c>
    </row>
    <row r="557" spans="1:1">
      <c r="A557" s="24" t="s">
        <v>2080</v>
      </c>
    </row>
    <row r="558" spans="1:1">
      <c r="A558" s="24" t="s">
        <v>2081</v>
      </c>
    </row>
    <row r="559" spans="1:1">
      <c r="A559" s="24" t="s">
        <v>2082</v>
      </c>
    </row>
    <row r="560" spans="1:1">
      <c r="A560" s="24" t="s">
        <v>2083</v>
      </c>
    </row>
    <row r="561" spans="1:1">
      <c r="A561" s="24" t="s">
        <v>5210</v>
      </c>
    </row>
    <row r="562" spans="1:1">
      <c r="A562" s="24" t="s">
        <v>5212</v>
      </c>
    </row>
    <row r="563" spans="1:1">
      <c r="A563" s="19" t="s">
        <v>2608</v>
      </c>
    </row>
    <row r="564" spans="1:1">
      <c r="A564" s="24" t="s">
        <v>1176</v>
      </c>
    </row>
    <row r="565" spans="1:1">
      <c r="A565" s="19" t="s">
        <v>2091</v>
      </c>
    </row>
    <row r="566" spans="1:1">
      <c r="A566" s="19" t="s">
        <v>2648</v>
      </c>
    </row>
    <row r="567" spans="1:1">
      <c r="A567" s="19" t="s">
        <v>595</v>
      </c>
    </row>
    <row r="568" spans="1:1">
      <c r="A568" s="19" t="s">
        <v>594</v>
      </c>
    </row>
    <row r="569" spans="1:1">
      <c r="A569" s="19" t="s">
        <v>593</v>
      </c>
    </row>
    <row r="570" spans="1:1">
      <c r="A570" s="19" t="s">
        <v>592</v>
      </c>
    </row>
    <row r="571" spans="1:1">
      <c r="A571" s="24" t="s">
        <v>591</v>
      </c>
    </row>
    <row r="572" spans="1:1">
      <c r="A572" s="19" t="s">
        <v>2650</v>
      </c>
    </row>
    <row r="573" spans="1:1">
      <c r="A573" s="24" t="s">
        <v>2649</v>
      </c>
    </row>
    <row r="574" spans="1:1">
      <c r="A574" s="19" t="s">
        <v>2849</v>
      </c>
    </row>
    <row r="575" spans="1:1">
      <c r="A575" s="19" t="s">
        <v>2848</v>
      </c>
    </row>
    <row r="576" spans="1:1">
      <c r="A576" s="19" t="s">
        <v>2847</v>
      </c>
    </row>
    <row r="577" spans="1:1">
      <c r="A577" s="19" t="s">
        <v>2846</v>
      </c>
    </row>
    <row r="578" spans="1:1">
      <c r="A578" s="19" t="s">
        <v>2282</v>
      </c>
    </row>
    <row r="579" spans="1:1">
      <c r="A579" s="24" t="s">
        <v>604</v>
      </c>
    </row>
    <row r="580" spans="1:1">
      <c r="A580" s="24" t="s">
        <v>605</v>
      </c>
    </row>
    <row r="581" spans="1:1">
      <c r="A581" s="24" t="s">
        <v>606</v>
      </c>
    </row>
    <row r="582" spans="1:1">
      <c r="A582" s="24" t="s">
        <v>607</v>
      </c>
    </row>
    <row r="583" spans="1:1">
      <c r="A583" s="24" t="s">
        <v>603</v>
      </c>
    </row>
    <row r="584" spans="1:1">
      <c r="A584" s="24" t="s">
        <v>2279</v>
      </c>
    </row>
    <row r="585" spans="1:1">
      <c r="A585" s="24" t="s">
        <v>2278</v>
      </c>
    </row>
    <row r="586" spans="1:1">
      <c r="A586" s="19" t="s">
        <v>597</v>
      </c>
    </row>
    <row r="587" spans="1:1">
      <c r="A587" s="24" t="s">
        <v>596</v>
      </c>
    </row>
    <row r="588" spans="1:1">
      <c r="A588" s="19" t="s">
        <v>2277</v>
      </c>
    </row>
    <row r="589" spans="1:1">
      <c r="A589" s="24" t="s">
        <v>2276</v>
      </c>
    </row>
    <row r="590" spans="1:1">
      <c r="A590" s="19" t="s">
        <v>4662</v>
      </c>
    </row>
    <row r="591" spans="1:1">
      <c r="A591" s="24" t="s">
        <v>1180</v>
      </c>
    </row>
    <row r="592" spans="1:1">
      <c r="A592" s="19" t="s">
        <v>2284</v>
      </c>
    </row>
    <row r="593" spans="1:1">
      <c r="A593" s="24" t="s">
        <v>2283</v>
      </c>
    </row>
    <row r="594" spans="1:1">
      <c r="A594" s="19" t="s">
        <v>2281</v>
      </c>
    </row>
    <row r="595" spans="1:1">
      <c r="A595" s="24" t="s">
        <v>598</v>
      </c>
    </row>
    <row r="596" spans="1:1">
      <c r="A596" s="24" t="s">
        <v>599</v>
      </c>
    </row>
    <row r="597" spans="1:1">
      <c r="A597" s="24" t="s">
        <v>600</v>
      </c>
    </row>
    <row r="598" spans="1:1">
      <c r="A598" s="24" t="s">
        <v>601</v>
      </c>
    </row>
    <row r="599" spans="1:1">
      <c r="A599" s="24" t="s">
        <v>602</v>
      </c>
    </row>
    <row r="600" spans="1:1">
      <c r="A600" s="24" t="s">
        <v>1177</v>
      </c>
    </row>
    <row r="601" spans="1:1">
      <c r="A601" s="19" t="s">
        <v>2280</v>
      </c>
    </row>
    <row r="602" spans="1:1">
      <c r="A602" s="19" t="s">
        <v>2291</v>
      </c>
    </row>
    <row r="603" spans="1:1">
      <c r="A603" s="19" t="s">
        <v>2290</v>
      </c>
    </row>
    <row r="604" spans="1:1">
      <c r="A604" s="19" t="s">
        <v>2289</v>
      </c>
    </row>
    <row r="605" spans="1:1">
      <c r="A605" s="19" t="s">
        <v>2288</v>
      </c>
    </row>
    <row r="606" spans="1:1">
      <c r="A606" s="19" t="s">
        <v>2856</v>
      </c>
    </row>
    <row r="607" spans="1:1">
      <c r="A607" s="24" t="s">
        <v>2287</v>
      </c>
    </row>
    <row r="608" spans="1:1">
      <c r="A608" s="19" t="s">
        <v>2857</v>
      </c>
    </row>
    <row r="609" spans="1:1">
      <c r="A609" s="19" t="s">
        <v>2286</v>
      </c>
    </row>
    <row r="610" spans="1:1">
      <c r="A610" s="24" t="s">
        <v>2854</v>
      </c>
    </row>
    <row r="611" spans="1:1">
      <c r="A611" s="24" t="s">
        <v>2285</v>
      </c>
    </row>
    <row r="612" spans="1:1">
      <c r="A612" s="24" t="s">
        <v>2855</v>
      </c>
    </row>
    <row r="613" spans="1:1">
      <c r="A613" s="19" t="s">
        <v>877</v>
      </c>
    </row>
    <row r="614" spans="1:1">
      <c r="A614" s="19" t="s">
        <v>2629</v>
      </c>
    </row>
    <row r="615" spans="1:1">
      <c r="A615" s="19" t="s">
        <v>878</v>
      </c>
    </row>
    <row r="616" spans="1:1">
      <c r="A616" s="19" t="s">
        <v>2628</v>
      </c>
    </row>
    <row r="617" spans="1:1">
      <c r="A617" s="19" t="s">
        <v>7</v>
      </c>
    </row>
    <row r="618" spans="1:1">
      <c r="A618" s="24" t="s">
        <v>1963</v>
      </c>
    </row>
    <row r="619" spans="1:1">
      <c r="A619" s="24" t="s">
        <v>1964</v>
      </c>
    </row>
    <row r="620" spans="1:1">
      <c r="A620" s="24" t="s">
        <v>3412</v>
      </c>
    </row>
    <row r="621" spans="1:1">
      <c r="A621" s="24" t="s">
        <v>3413</v>
      </c>
    </row>
    <row r="622" spans="1:1">
      <c r="A622" s="24" t="s">
        <v>178</v>
      </c>
    </row>
    <row r="623" spans="1:1">
      <c r="A623" s="24" t="s">
        <v>4</v>
      </c>
    </row>
    <row r="624" spans="1:1">
      <c r="A624" s="24" t="s">
        <v>3</v>
      </c>
    </row>
    <row r="625" spans="1:1">
      <c r="A625" s="19" t="s">
        <v>2293</v>
      </c>
    </row>
    <row r="626" spans="1:1">
      <c r="A626" s="24" t="s">
        <v>2292</v>
      </c>
    </row>
    <row r="627" spans="1:1">
      <c r="A627" s="19" t="s">
        <v>3415</v>
      </c>
    </row>
    <row r="628" spans="1:1">
      <c r="A628" s="24" t="s">
        <v>3414</v>
      </c>
    </row>
    <row r="629" spans="1:1">
      <c r="A629" s="19" t="s">
        <v>4663</v>
      </c>
    </row>
    <row r="630" spans="1:1">
      <c r="A630" s="24" t="s">
        <v>1987</v>
      </c>
    </row>
    <row r="631" spans="1:1">
      <c r="A631" s="24" t="s">
        <v>180</v>
      </c>
    </row>
    <row r="632" spans="1:1">
      <c r="A632" s="24" t="s">
        <v>1988</v>
      </c>
    </row>
    <row r="633" spans="1:1">
      <c r="A633" s="24" t="s">
        <v>179</v>
      </c>
    </row>
    <row r="634" spans="1:1">
      <c r="A634" s="24" t="s">
        <v>2936</v>
      </c>
    </row>
    <row r="635" spans="1:1">
      <c r="A635" s="24" t="s">
        <v>1181</v>
      </c>
    </row>
    <row r="636" spans="1:1">
      <c r="A636" s="19" t="s">
        <v>3729</v>
      </c>
    </row>
    <row r="637" spans="1:1">
      <c r="A637" s="24" t="s">
        <v>665</v>
      </c>
    </row>
    <row r="638" spans="1:1">
      <c r="A638" s="19" t="s">
        <v>6</v>
      </c>
    </row>
    <row r="639" spans="1:1">
      <c r="A639" s="24" t="s">
        <v>2294</v>
      </c>
    </row>
    <row r="640" spans="1:1">
      <c r="A640" s="24" t="s">
        <v>2295</v>
      </c>
    </row>
    <row r="641" spans="1:1">
      <c r="A641" s="24" t="s">
        <v>2296</v>
      </c>
    </row>
    <row r="642" spans="1:1">
      <c r="A642" s="24" t="s">
        <v>2045</v>
      </c>
    </row>
    <row r="643" spans="1:1">
      <c r="A643" s="24" t="s">
        <v>177</v>
      </c>
    </row>
    <row r="644" spans="1:1">
      <c r="A644" s="24" t="s">
        <v>5213</v>
      </c>
    </row>
    <row r="645" spans="1:1">
      <c r="A645" s="24" t="s">
        <v>5214</v>
      </c>
    </row>
    <row r="646" spans="1:1">
      <c r="A646" s="24" t="s">
        <v>1178</v>
      </c>
    </row>
    <row r="647" spans="1:1">
      <c r="A647" s="19" t="s">
        <v>5</v>
      </c>
    </row>
    <row r="648" spans="1:1">
      <c r="A648" s="67" t="s">
        <v>6191</v>
      </c>
    </row>
    <row r="649" spans="1:1">
      <c r="A649" s="66" t="s">
        <v>3780</v>
      </c>
    </row>
    <row r="650" spans="1:1">
      <c r="A650" s="19" t="s">
        <v>1662</v>
      </c>
    </row>
    <row r="651" spans="1:1">
      <c r="A651" s="19" t="s">
        <v>1663</v>
      </c>
    </row>
    <row r="652" spans="1:1">
      <c r="A652" s="24" t="s">
        <v>1665</v>
      </c>
    </row>
    <row r="653" spans="1:1">
      <c r="A653" s="19" t="s">
        <v>1666</v>
      </c>
    </row>
    <row r="654" spans="1:1">
      <c r="A654" s="19" t="s">
        <v>1667</v>
      </c>
    </row>
    <row r="655" spans="1:1">
      <c r="A655" s="24" t="s">
        <v>1668</v>
      </c>
    </row>
    <row r="656" spans="1:1">
      <c r="A656" s="24" t="s">
        <v>1670</v>
      </c>
    </row>
    <row r="657" spans="1:1">
      <c r="A657" s="24" t="s">
        <v>1671</v>
      </c>
    </row>
    <row r="658" spans="1:1">
      <c r="A658" s="19" t="s">
        <v>1672</v>
      </c>
    </row>
    <row r="659" spans="1:1">
      <c r="A659" s="19" t="s">
        <v>1673</v>
      </c>
    </row>
    <row r="660" spans="1:1">
      <c r="A660" s="24" t="s">
        <v>2395</v>
      </c>
    </row>
    <row r="661" spans="1:1">
      <c r="A661" s="19" t="s">
        <v>2396</v>
      </c>
    </row>
    <row r="662" spans="1:1">
      <c r="A662" s="66" t="s">
        <v>2397</v>
      </c>
    </row>
    <row r="663" spans="1:1">
      <c r="A663" s="66" t="s">
        <v>2398</v>
      </c>
    </row>
    <row r="664" spans="1:1">
      <c r="A664" s="66" t="s">
        <v>2399</v>
      </c>
    </row>
    <row r="665" spans="1:1">
      <c r="A665" s="66" t="s">
        <v>724</v>
      </c>
    </row>
    <row r="666" spans="1:1">
      <c r="A666" s="67" t="s">
        <v>4973</v>
      </c>
    </row>
    <row r="667" spans="1:1">
      <c r="A667" s="67" t="s">
        <v>3332</v>
      </c>
    </row>
    <row r="668" spans="1:1">
      <c r="A668" s="67" t="s">
        <v>6188</v>
      </c>
    </row>
    <row r="669" spans="1:1">
      <c r="A669" s="24" t="s">
        <v>725</v>
      </c>
    </row>
    <row r="670" spans="1:1">
      <c r="A670" s="24" t="s">
        <v>740</v>
      </c>
    </row>
    <row r="671" spans="1:1">
      <c r="A671" s="19" t="s">
        <v>741</v>
      </c>
    </row>
    <row r="672" spans="1:1">
      <c r="A672" s="19" t="s">
        <v>743</v>
      </c>
    </row>
    <row r="673" spans="1:1">
      <c r="A673" s="24" t="s">
        <v>744</v>
      </c>
    </row>
    <row r="674" spans="1:1">
      <c r="A674" s="289" t="s">
        <v>4407</v>
      </c>
    </row>
    <row r="675" spans="1:1">
      <c r="A675" s="19" t="s">
        <v>523</v>
      </c>
    </row>
    <row r="676" spans="1:1">
      <c r="A676" s="24" t="s">
        <v>6177</v>
      </c>
    </row>
    <row r="677" spans="1:1">
      <c r="A677" s="24" t="s">
        <v>4380</v>
      </c>
    </row>
    <row r="678" spans="1:1">
      <c r="A678" s="24" t="s">
        <v>6030</v>
      </c>
    </row>
    <row r="679" spans="1:1">
      <c r="A679" s="24" t="s">
        <v>4381</v>
      </c>
    </row>
    <row r="680" spans="1:1">
      <c r="A680" s="24" t="s">
        <v>4382</v>
      </c>
    </row>
    <row r="681" spans="1:1">
      <c r="A681" s="24" t="s">
        <v>524</v>
      </c>
    </row>
    <row r="682" spans="1:1">
      <c r="A682" s="19" t="s">
        <v>525</v>
      </c>
    </row>
    <row r="683" spans="1:1">
      <c r="A683" s="19" t="s">
        <v>526</v>
      </c>
    </row>
    <row r="684" spans="1:1">
      <c r="A684" s="24" t="s">
        <v>6257</v>
      </c>
    </row>
    <row r="685" spans="1:1">
      <c r="A685" s="24" t="s">
        <v>527</v>
      </c>
    </row>
    <row r="686" spans="1:1">
      <c r="A686" s="24" t="s">
        <v>271</v>
      </c>
    </row>
    <row r="687" spans="1:1">
      <c r="A687" s="19" t="s">
        <v>529</v>
      </c>
    </row>
    <row r="688" spans="1:1">
      <c r="A688" s="19" t="s">
        <v>919</v>
      </c>
    </row>
    <row r="689" spans="1:1">
      <c r="A689" s="19" t="s">
        <v>3651</v>
      </c>
    </row>
    <row r="690" spans="1:1">
      <c r="A690" s="19" t="s">
        <v>3656</v>
      </c>
    </row>
    <row r="691" spans="1:1">
      <c r="A691" s="24" t="s">
        <v>4732</v>
      </c>
    </row>
    <row r="692" spans="1:1">
      <c r="A692" s="19" t="s">
        <v>6127</v>
      </c>
    </row>
    <row r="693" spans="1:1">
      <c r="A693" s="24" t="s">
        <v>3657</v>
      </c>
    </row>
    <row r="694" spans="1:1">
      <c r="A694" s="24" t="s">
        <v>6216</v>
      </c>
    </row>
    <row r="695" spans="1:1">
      <c r="A695" s="19" t="s">
        <v>3658</v>
      </c>
    </row>
    <row r="696" spans="1:1">
      <c r="A696" s="24" t="s">
        <v>6170</v>
      </c>
    </row>
    <row r="697" spans="1:1">
      <c r="A697" s="24" t="s">
        <v>6171</v>
      </c>
    </row>
    <row r="698" spans="1:1">
      <c r="A698" s="24" t="s">
        <v>6172</v>
      </c>
    </row>
    <row r="699" spans="1:1">
      <c r="A699" s="24" t="s">
        <v>6173</v>
      </c>
    </row>
    <row r="700" spans="1:1">
      <c r="A700" s="24" t="s">
        <v>6174</v>
      </c>
    </row>
    <row r="701" spans="1:1">
      <c r="A701" s="24" t="s">
        <v>6175</v>
      </c>
    </row>
    <row r="702" spans="1:1">
      <c r="A702" s="24" t="s">
        <v>6192</v>
      </c>
    </row>
    <row r="703" spans="1:1">
      <c r="A703" s="19" t="s">
        <v>3659</v>
      </c>
    </row>
    <row r="704" spans="1:1">
      <c r="A704" s="67" t="s">
        <v>273</v>
      </c>
    </row>
    <row r="705" spans="1:1">
      <c r="A705" s="19" t="s">
        <v>3660</v>
      </c>
    </row>
    <row r="706" spans="1:1">
      <c r="A706" s="19" t="s">
        <v>4777</v>
      </c>
    </row>
    <row r="707" spans="1:1">
      <c r="A707" s="24" t="s">
        <v>4778</v>
      </c>
    </row>
    <row r="708" spans="1:1">
      <c r="A708" s="19" t="s">
        <v>4779</v>
      </c>
    </row>
    <row r="709" spans="1:1">
      <c r="A709" s="19" t="s">
        <v>4780</v>
      </c>
    </row>
    <row r="710" spans="1:1">
      <c r="A710" s="24" t="s">
        <v>4781</v>
      </c>
    </row>
    <row r="711" spans="1:1">
      <c r="A711" s="19" t="s">
        <v>4782</v>
      </c>
    </row>
    <row r="712" spans="1:1">
      <c r="A712" s="19" t="s">
        <v>4783</v>
      </c>
    </row>
    <row r="713" spans="1:1">
      <c r="A713" s="24" t="s">
        <v>5035</v>
      </c>
    </row>
    <row r="714" spans="1:1">
      <c r="A714" s="19" t="s">
        <v>4879</v>
      </c>
    </row>
    <row r="715" spans="1:1">
      <c r="A715" s="66" t="s">
        <v>4880</v>
      </c>
    </row>
    <row r="716" spans="1:1">
      <c r="A716" s="66" t="s">
        <v>4881</v>
      </c>
    </row>
    <row r="717" spans="1:1">
      <c r="A717" s="66" t="s">
        <v>4882</v>
      </c>
    </row>
    <row r="718" spans="1:1">
      <c r="A718" s="66" t="s">
        <v>4883</v>
      </c>
    </row>
    <row r="719" spans="1:1">
      <c r="A719" s="67" t="s">
        <v>6189</v>
      </c>
    </row>
    <row r="720" spans="1:1">
      <c r="A720" s="24" t="s">
        <v>4884</v>
      </c>
    </row>
    <row r="721" spans="1:1">
      <c r="A721" s="24" t="s">
        <v>4885</v>
      </c>
    </row>
    <row r="722" spans="1:1">
      <c r="A722" s="24" t="s">
        <v>6031</v>
      </c>
    </row>
    <row r="723" spans="1:1">
      <c r="A723" s="24" t="s">
        <v>3708</v>
      </c>
    </row>
    <row r="724" spans="1:1">
      <c r="A724" s="19" t="s">
        <v>3709</v>
      </c>
    </row>
    <row r="725" spans="1:1">
      <c r="A725" s="24" t="s">
        <v>3710</v>
      </c>
    </row>
    <row r="726" spans="1:1">
      <c r="A726" s="24" t="s">
        <v>4408</v>
      </c>
    </row>
    <row r="727" spans="1:1">
      <c r="A727" s="19" t="s">
        <v>2534</v>
      </c>
    </row>
    <row r="728" spans="1:1">
      <c r="A728" s="24" t="s">
        <v>6178</v>
      </c>
    </row>
    <row r="729" spans="1:1">
      <c r="A729" s="24" t="s">
        <v>2535</v>
      </c>
    </row>
    <row r="730" spans="1:1">
      <c r="A730" s="19" t="s">
        <v>2536</v>
      </c>
    </row>
    <row r="731" spans="1:1">
      <c r="A731" s="19" t="s">
        <v>2537</v>
      </c>
    </row>
    <row r="732" spans="1:1">
      <c r="A732" s="24" t="s">
        <v>2538</v>
      </c>
    </row>
    <row r="733" spans="1:1">
      <c r="A733" s="24" t="s">
        <v>2539</v>
      </c>
    </row>
    <row r="734" spans="1:1">
      <c r="A734" s="19" t="s">
        <v>2540</v>
      </c>
    </row>
    <row r="735" spans="1:1">
      <c r="A735" s="19" t="s">
        <v>2541</v>
      </c>
    </row>
    <row r="736" spans="1:1">
      <c r="A736" s="19" t="s">
        <v>2542</v>
      </c>
    </row>
    <row r="737" spans="1:1">
      <c r="A737" s="19" t="s">
        <v>2543</v>
      </c>
    </row>
    <row r="738" spans="1:1">
      <c r="A738" s="19" t="s">
        <v>2544</v>
      </c>
    </row>
    <row r="739" spans="1:1">
      <c r="A739" s="19" t="s">
        <v>2545</v>
      </c>
    </row>
    <row r="740" spans="1:1">
      <c r="A740" s="19" t="s">
        <v>2546</v>
      </c>
    </row>
    <row r="741" spans="1:1">
      <c r="A741" s="19" t="s">
        <v>2547</v>
      </c>
    </row>
    <row r="742" spans="1:1">
      <c r="A742" s="24" t="s">
        <v>2548</v>
      </c>
    </row>
    <row r="743" spans="1:1">
      <c r="A743" s="19" t="s">
        <v>2549</v>
      </c>
    </row>
    <row r="744" spans="1:1">
      <c r="A744" s="19" t="s">
        <v>2550</v>
      </c>
    </row>
    <row r="745" spans="1:1">
      <c r="A745" s="24" t="s">
        <v>2551</v>
      </c>
    </row>
    <row r="746" spans="1:1">
      <c r="A746" s="19" t="s">
        <v>2552</v>
      </c>
    </row>
    <row r="747" spans="1:1">
      <c r="A747" s="19" t="s">
        <v>2553</v>
      </c>
    </row>
    <row r="748" spans="1:1">
      <c r="A748" s="24" t="s">
        <v>2554</v>
      </c>
    </row>
    <row r="749" spans="1:1">
      <c r="A749" s="19" t="s">
        <v>2555</v>
      </c>
    </row>
    <row r="750" spans="1:1">
      <c r="A750" s="66" t="s">
        <v>5047</v>
      </c>
    </row>
    <row r="751" spans="1:1">
      <c r="A751" s="66" t="s">
        <v>5048</v>
      </c>
    </row>
    <row r="752" spans="1:1">
      <c r="A752" s="66" t="s">
        <v>5049</v>
      </c>
    </row>
    <row r="753" spans="1:1">
      <c r="A753" s="66" t="s">
        <v>5050</v>
      </c>
    </row>
    <row r="754" spans="1:1">
      <c r="A754" s="67" t="s">
        <v>6190</v>
      </c>
    </row>
    <row r="755" spans="1:1">
      <c r="A755" s="24" t="s">
        <v>5051</v>
      </c>
    </row>
    <row r="756" spans="1:1">
      <c r="A756" s="24" t="s">
        <v>5052</v>
      </c>
    </row>
    <row r="757" spans="1:1">
      <c r="A757" s="24" t="s">
        <v>6032</v>
      </c>
    </row>
    <row r="758" spans="1:1">
      <c r="A758" s="24" t="s">
        <v>5053</v>
      </c>
    </row>
    <row r="759" spans="1:1">
      <c r="A759" s="19" t="s">
        <v>5054</v>
      </c>
    </row>
    <row r="760" spans="1:1">
      <c r="A760" s="24" t="s">
        <v>2958</v>
      </c>
    </row>
    <row r="761" spans="1:1">
      <c r="A761" s="24" t="s">
        <v>4409</v>
      </c>
    </row>
    <row r="762" spans="1:1">
      <c r="A762" s="19" t="s">
        <v>2959</v>
      </c>
    </row>
    <row r="763" spans="1:1">
      <c r="A763" s="24" t="s">
        <v>6179</v>
      </c>
    </row>
    <row r="764" spans="1:1">
      <c r="A764" s="24" t="s">
        <v>2960</v>
      </c>
    </row>
    <row r="765" spans="1:1">
      <c r="A765" s="24" t="s">
        <v>2961</v>
      </c>
    </row>
    <row r="766" spans="1:1">
      <c r="A766" s="24" t="s">
        <v>2962</v>
      </c>
    </row>
    <row r="767" spans="1:1">
      <c r="A767" s="24" t="s">
        <v>2963</v>
      </c>
    </row>
    <row r="768" spans="1:1">
      <c r="A768" s="19" t="s">
        <v>2964</v>
      </c>
    </row>
    <row r="769" spans="1:1">
      <c r="A769" s="19" t="s">
        <v>2965</v>
      </c>
    </row>
    <row r="770" spans="1:1">
      <c r="A770" s="24" t="s">
        <v>2966</v>
      </c>
    </row>
    <row r="771" spans="1:1">
      <c r="A771" s="24" t="s">
        <v>272</v>
      </c>
    </row>
    <row r="772" spans="1:1">
      <c r="A772" s="19" t="s">
        <v>2967</v>
      </c>
    </row>
    <row r="773" spans="1:1">
      <c r="A773" s="19" t="s">
        <v>2968</v>
      </c>
    </row>
    <row r="774" spans="1:1">
      <c r="A774" s="19" t="s">
        <v>2969</v>
      </c>
    </row>
    <row r="775" spans="1:1">
      <c r="A775" s="19" t="s">
        <v>2970</v>
      </c>
    </row>
    <row r="776" spans="1:1">
      <c r="A776" s="24" t="s">
        <v>4733</v>
      </c>
    </row>
    <row r="777" spans="1:1">
      <c r="A777" s="19" t="s">
        <v>6128</v>
      </c>
    </row>
    <row r="778" spans="1:1">
      <c r="A778" s="19" t="s">
        <v>2971</v>
      </c>
    </row>
    <row r="779" spans="1:1">
      <c r="A779" s="19" t="s">
        <v>2972</v>
      </c>
    </row>
    <row r="780" spans="1:1">
      <c r="A780" s="4" t="s">
        <v>3558</v>
      </c>
    </row>
    <row r="781" spans="1:1">
      <c r="A781" s="4" t="s">
        <v>3559</v>
      </c>
    </row>
    <row r="782" spans="1:1">
      <c r="A782" s="4" t="s">
        <v>3560</v>
      </c>
    </row>
    <row r="783" spans="1:1">
      <c r="A783" s="4" t="s">
        <v>3109</v>
      </c>
    </row>
    <row r="784" spans="1:1">
      <c r="A784" s="4" t="s">
        <v>3112</v>
      </c>
    </row>
    <row r="785" spans="1:1">
      <c r="A785" s="4" t="s">
        <v>3114</v>
      </c>
    </row>
    <row r="786" spans="1:1">
      <c r="A786" s="4" t="s">
        <v>3115</v>
      </c>
    </row>
    <row r="787" spans="1:1">
      <c r="A787" s="4" t="s">
        <v>3117</v>
      </c>
    </row>
    <row r="788" spans="1:1">
      <c r="A788" s="4" t="s">
        <v>3119</v>
      </c>
    </row>
    <row r="789" spans="1:1">
      <c r="A789" s="4" t="s">
        <v>3120</v>
      </c>
    </row>
    <row r="790" spans="1:1">
      <c r="A790" s="4" t="s">
        <v>3121</v>
      </c>
    </row>
    <row r="791" spans="1:1">
      <c r="A791" s="4" t="s">
        <v>3123</v>
      </c>
    </row>
    <row r="792" spans="1:1">
      <c r="A792" s="4" t="s">
        <v>3124</v>
      </c>
    </row>
    <row r="793" spans="1:1">
      <c r="A793" s="4" t="s">
        <v>3126</v>
      </c>
    </row>
    <row r="794" spans="1:1">
      <c r="A794" s="4" t="s">
        <v>3127</v>
      </c>
    </row>
    <row r="795" spans="1:1">
      <c r="A795" s="4" t="s">
        <v>1182</v>
      </c>
    </row>
    <row r="796" spans="1:1">
      <c r="A796" s="4" t="s">
        <v>3128</v>
      </c>
    </row>
    <row r="797" spans="1:1">
      <c r="A797" s="4" t="s">
        <v>3129</v>
      </c>
    </row>
    <row r="798" spans="1:1">
      <c r="A798" s="241" t="s">
        <v>343</v>
      </c>
    </row>
    <row r="799" spans="1:1">
      <c r="A799" s="4" t="s">
        <v>3130</v>
      </c>
    </row>
    <row r="800" spans="1:1">
      <c r="A800" s="4" t="s">
        <v>4893</v>
      </c>
    </row>
    <row r="801" spans="1:1">
      <c r="A801" s="4" t="s">
        <v>1629</v>
      </c>
    </row>
    <row r="802" spans="1:1">
      <c r="A802" s="4" t="s">
        <v>3132</v>
      </c>
    </row>
    <row r="803" spans="1:1">
      <c r="A803" s="4" t="s">
        <v>3133</v>
      </c>
    </row>
    <row r="804" spans="1:1">
      <c r="A804" s="4" t="s">
        <v>3134</v>
      </c>
    </row>
    <row r="805" spans="1:1">
      <c r="A805" s="4" t="s">
        <v>3135</v>
      </c>
    </row>
    <row r="806" spans="1:1">
      <c r="A806" s="4" t="s">
        <v>3136</v>
      </c>
    </row>
    <row r="807" spans="1:1">
      <c r="A807" s="4" t="s">
        <v>3137</v>
      </c>
    </row>
    <row r="808" spans="1:1">
      <c r="A808" s="4" t="s">
        <v>3138</v>
      </c>
    </row>
    <row r="809" spans="1:1">
      <c r="A809" s="4" t="s">
        <v>3139</v>
      </c>
    </row>
    <row r="810" spans="1:1">
      <c r="A810" s="4" t="s">
        <v>4012</v>
      </c>
    </row>
    <row r="811" spans="1:1">
      <c r="A811" s="4" t="s">
        <v>4013</v>
      </c>
    </row>
    <row r="812" spans="1:1">
      <c r="A812" s="4" t="s">
        <v>4014</v>
      </c>
    </row>
    <row r="813" spans="1:1">
      <c r="A813" s="4" t="s">
        <v>3140</v>
      </c>
    </row>
    <row r="814" spans="1:1">
      <c r="A814" s="4" t="s">
        <v>3141</v>
      </c>
    </row>
    <row r="815" spans="1:1">
      <c r="A815" s="4" t="s">
        <v>584</v>
      </c>
    </row>
    <row r="816" spans="1:1">
      <c r="A816" s="4" t="s">
        <v>3142</v>
      </c>
    </row>
    <row r="817" spans="1:1">
      <c r="A817" s="4" t="s">
        <v>3335</v>
      </c>
    </row>
    <row r="818" spans="1:1">
      <c r="A818" s="4" t="s">
        <v>3143</v>
      </c>
    </row>
    <row r="819" spans="1:1">
      <c r="A819" s="4" t="s">
        <v>3144</v>
      </c>
    </row>
    <row r="820" spans="1:1">
      <c r="A820" s="4" t="s">
        <v>3145</v>
      </c>
    </row>
    <row r="821" spans="1:1">
      <c r="A821" s="4" t="s">
        <v>4894</v>
      </c>
    </row>
    <row r="822" spans="1:1">
      <c r="A822" s="4" t="s">
        <v>1630</v>
      </c>
    </row>
    <row r="823" spans="1:1">
      <c r="A823" s="4" t="s">
        <v>3147</v>
      </c>
    </row>
    <row r="824" spans="1:1">
      <c r="A824" s="4" t="s">
        <v>3148</v>
      </c>
    </row>
    <row r="825" spans="1:1">
      <c r="A825" s="4" t="s">
        <v>3149</v>
      </c>
    </row>
    <row r="826" spans="1:1">
      <c r="A826" s="4" t="s">
        <v>3150</v>
      </c>
    </row>
    <row r="827" spans="1:1">
      <c r="A827" s="4" t="s">
        <v>3151</v>
      </c>
    </row>
    <row r="828" spans="1:1">
      <c r="A828" s="4" t="s">
        <v>4241</v>
      </c>
    </row>
    <row r="829" spans="1:1">
      <c r="A829" s="4" t="s">
        <v>4242</v>
      </c>
    </row>
    <row r="830" spans="1:1">
      <c r="A830" s="4" t="s">
        <v>4243</v>
      </c>
    </row>
    <row r="831" spans="1:1">
      <c r="A831" s="4" t="s">
        <v>4244</v>
      </c>
    </row>
    <row r="832" spans="1:1">
      <c r="A832" s="4" t="s">
        <v>4245</v>
      </c>
    </row>
    <row r="833" spans="1:1">
      <c r="A833" s="4" t="s">
        <v>4246</v>
      </c>
    </row>
    <row r="834" spans="1:1">
      <c r="A834" s="4" t="s">
        <v>4247</v>
      </c>
    </row>
    <row r="835" spans="1:1">
      <c r="A835" s="4" t="s">
        <v>4248</v>
      </c>
    </row>
    <row r="836" spans="1:1">
      <c r="A836" s="4" t="s">
        <v>4250</v>
      </c>
    </row>
    <row r="837" spans="1:1">
      <c r="A837" s="4" t="s">
        <v>4251</v>
      </c>
    </row>
    <row r="838" spans="1:1">
      <c r="A838" s="4" t="s">
        <v>3336</v>
      </c>
    </row>
    <row r="839" spans="1:1">
      <c r="A839" s="4" t="s">
        <v>4252</v>
      </c>
    </row>
    <row r="840" spans="1:1">
      <c r="A840" s="4" t="s">
        <v>4253</v>
      </c>
    </row>
    <row r="841" spans="1:1">
      <c r="A841" s="4" t="s">
        <v>4254</v>
      </c>
    </row>
    <row r="842" spans="1:1">
      <c r="A842" s="4" t="s">
        <v>4895</v>
      </c>
    </row>
    <row r="843" spans="1:1">
      <c r="A843" s="4" t="s">
        <v>1628</v>
      </c>
    </row>
    <row r="844" spans="1:1">
      <c r="A844" s="4" t="s">
        <v>4256</v>
      </c>
    </row>
    <row r="845" spans="1:1">
      <c r="A845" s="4" t="s">
        <v>4257</v>
      </c>
    </row>
    <row r="846" spans="1:1">
      <c r="A846" s="4" t="s">
        <v>4258</v>
      </c>
    </row>
    <row r="847" spans="1:1">
      <c r="A847" s="4" t="s">
        <v>4259</v>
      </c>
    </row>
    <row r="848" spans="1:1">
      <c r="A848" s="4" t="s">
        <v>4260</v>
      </c>
    </row>
    <row r="849" spans="1:1">
      <c r="A849" s="4" t="s">
        <v>4261</v>
      </c>
    </row>
    <row r="850" spans="1:1">
      <c r="A850" s="4" t="s">
        <v>4262</v>
      </c>
    </row>
    <row r="851" spans="1:1">
      <c r="A851" s="4" t="s">
        <v>4263</v>
      </c>
    </row>
    <row r="852" spans="1:1">
      <c r="A852" s="4" t="s">
        <v>4264</v>
      </c>
    </row>
    <row r="853" spans="1:1">
      <c r="A853" s="4" t="s">
        <v>4265</v>
      </c>
    </row>
    <row r="854" spans="1:1">
      <c r="A854" s="4" t="s">
        <v>4266</v>
      </c>
    </row>
    <row r="855" spans="1:1">
      <c r="A855" s="4" t="s">
        <v>4267</v>
      </c>
    </row>
    <row r="856" spans="1:1">
      <c r="A856" s="4" t="s">
        <v>4268</v>
      </c>
    </row>
    <row r="857" spans="1:1">
      <c r="A857" s="4" t="s">
        <v>492</v>
      </c>
    </row>
    <row r="858" spans="1:1">
      <c r="A858" s="4" t="s">
        <v>4269</v>
      </c>
    </row>
    <row r="859" spans="1:1">
      <c r="A859" s="4" t="s">
        <v>3337</v>
      </c>
    </row>
    <row r="860" spans="1:1">
      <c r="A860" s="4" t="s">
        <v>4270</v>
      </c>
    </row>
    <row r="861" spans="1:1">
      <c r="A861" s="4" t="s">
        <v>4271</v>
      </c>
    </row>
    <row r="862" spans="1:1">
      <c r="A862" s="4" t="s">
        <v>4272</v>
      </c>
    </row>
    <row r="863" spans="1:1">
      <c r="A863" s="4" t="s">
        <v>2666</v>
      </c>
    </row>
    <row r="864" spans="1:1">
      <c r="A864" s="66" t="s">
        <v>1962</v>
      </c>
    </row>
    <row r="865" spans="1:1">
      <c r="A865" s="24" t="s">
        <v>4687</v>
      </c>
    </row>
    <row r="866" spans="1:1">
      <c r="A866" s="19" t="s">
        <v>5783</v>
      </c>
    </row>
    <row r="867" spans="1:1">
      <c r="A867" s="24" t="s">
        <v>6199</v>
      </c>
    </row>
    <row r="868" spans="1:1">
      <c r="A868" s="19" t="s">
        <v>4671</v>
      </c>
    </row>
    <row r="869" spans="1:1">
      <c r="A869" s="19" t="s">
        <v>4670</v>
      </c>
    </row>
    <row r="870" spans="1:1">
      <c r="A870" s="19" t="s">
        <v>4669</v>
      </c>
    </row>
    <row r="871" spans="1:1">
      <c r="A871" s="19" t="s">
        <v>4668</v>
      </c>
    </row>
    <row r="872" spans="1:1">
      <c r="A872" s="19" t="s">
        <v>4667</v>
      </c>
    </row>
    <row r="873" spans="1:1">
      <c r="A873" s="19" t="s">
        <v>4673</v>
      </c>
    </row>
    <row r="874" spans="1:1">
      <c r="A874" s="19" t="s">
        <v>4672</v>
      </c>
    </row>
    <row r="875" spans="1:1">
      <c r="A875" s="19" t="s">
        <v>4675</v>
      </c>
    </row>
    <row r="876" spans="1:1">
      <c r="A876" s="19" t="s">
        <v>4674</v>
      </c>
    </row>
    <row r="877" spans="1:1">
      <c r="A877" s="19" t="s">
        <v>4676</v>
      </c>
    </row>
    <row r="878" spans="1:1">
      <c r="A878" s="19" t="s">
        <v>4677</v>
      </c>
    </row>
    <row r="879" spans="1:1">
      <c r="A879" s="19" t="s">
        <v>4680</v>
      </c>
    </row>
    <row r="880" spans="1:1">
      <c r="A880" s="19" t="s">
        <v>4678</v>
      </c>
    </row>
    <row r="881" spans="1:1">
      <c r="A881" s="19" t="s">
        <v>4679</v>
      </c>
    </row>
    <row r="882" spans="1:1">
      <c r="A882" s="19" t="s">
        <v>4681</v>
      </c>
    </row>
    <row r="883" spans="1:1">
      <c r="A883" s="19" t="s">
        <v>4682</v>
      </c>
    </row>
    <row r="884" spans="1:1">
      <c r="A884" s="19" t="s">
        <v>208</v>
      </c>
    </row>
    <row r="885" spans="1:1">
      <c r="A885" s="19" t="s">
        <v>5784</v>
      </c>
    </row>
    <row r="886" spans="1:1">
      <c r="A886" s="24" t="s">
        <v>6200</v>
      </c>
    </row>
    <row r="887" spans="1:1">
      <c r="A887" s="19" t="s">
        <v>2633</v>
      </c>
    </row>
    <row r="888" spans="1:1">
      <c r="A888" s="19" t="s">
        <v>4683</v>
      </c>
    </row>
    <row r="889" spans="1:1">
      <c r="A889" s="24" t="s">
        <v>5112</v>
      </c>
    </row>
    <row r="890" spans="1:1">
      <c r="A890" s="19" t="s">
        <v>2635</v>
      </c>
    </row>
    <row r="891" spans="1:1">
      <c r="A891" s="24" t="s">
        <v>4511</v>
      </c>
    </row>
    <row r="892" spans="1:1">
      <c r="A892" s="24" t="s">
        <v>4513</v>
      </c>
    </row>
    <row r="893" spans="1:1">
      <c r="A893" s="19" t="s">
        <v>2634</v>
      </c>
    </row>
    <row r="894" spans="1:1">
      <c r="A894" s="19" t="s">
        <v>2637</v>
      </c>
    </row>
    <row r="895" spans="1:1">
      <c r="A895" s="19" t="s">
        <v>2636</v>
      </c>
    </row>
    <row r="896" spans="1:1">
      <c r="A896" s="19" t="s">
        <v>2638</v>
      </c>
    </row>
    <row r="897" spans="1:1">
      <c r="A897" s="19" t="s">
        <v>2639</v>
      </c>
    </row>
    <row r="898" spans="1:1">
      <c r="A898" s="19" t="s">
        <v>1165</v>
      </c>
    </row>
    <row r="899" spans="1:1">
      <c r="A899" s="24" t="s">
        <v>6381</v>
      </c>
    </row>
    <row r="900" spans="1:1">
      <c r="A900" s="19" t="s">
        <v>2640</v>
      </c>
    </row>
    <row r="901" spans="1:1">
      <c r="A901" s="19" t="s">
        <v>1164</v>
      </c>
    </row>
    <row r="902" spans="1:1">
      <c r="A902" s="19" t="s">
        <v>1166</v>
      </c>
    </row>
    <row r="903" spans="1:1">
      <c r="A903" s="19" t="s">
        <v>5785</v>
      </c>
    </row>
    <row r="904" spans="1:1">
      <c r="A904" s="24" t="s">
        <v>6201</v>
      </c>
    </row>
    <row r="905" spans="1:1">
      <c r="A905" s="19" t="s">
        <v>1949</v>
      </c>
    </row>
    <row r="906" spans="1:1">
      <c r="A906" s="19" t="s">
        <v>1948</v>
      </c>
    </row>
    <row r="907" spans="1:1">
      <c r="A907" s="19" t="s">
        <v>1175</v>
      </c>
    </row>
    <row r="908" spans="1:1">
      <c r="A908" s="19" t="s">
        <v>1174</v>
      </c>
    </row>
    <row r="909" spans="1:1">
      <c r="A909" s="19" t="s">
        <v>1173</v>
      </c>
    </row>
    <row r="910" spans="1:1">
      <c r="A910" s="19" t="s">
        <v>1951</v>
      </c>
    </row>
    <row r="911" spans="1:1">
      <c r="A911" s="19" t="s">
        <v>1950</v>
      </c>
    </row>
    <row r="912" spans="1:1">
      <c r="A912" s="19" t="s">
        <v>1953</v>
      </c>
    </row>
    <row r="913" spans="1:1">
      <c r="A913" s="19" t="s">
        <v>1952</v>
      </c>
    </row>
    <row r="914" spans="1:1">
      <c r="A914" s="19" t="s">
        <v>1954</v>
      </c>
    </row>
    <row r="915" spans="1:1">
      <c r="A915" s="19" t="s">
        <v>1955</v>
      </c>
    </row>
    <row r="916" spans="1:1">
      <c r="A916" s="19" t="s">
        <v>1958</v>
      </c>
    </row>
    <row r="917" spans="1:1">
      <c r="A917" s="19" t="s">
        <v>1960</v>
      </c>
    </row>
    <row r="918" spans="1:1">
      <c r="A918" s="24" t="s">
        <v>6383</v>
      </c>
    </row>
    <row r="919" spans="1:1">
      <c r="A919" s="19" t="s">
        <v>1956</v>
      </c>
    </row>
    <row r="920" spans="1:1">
      <c r="A920" s="19" t="s">
        <v>1957</v>
      </c>
    </row>
    <row r="921" spans="1:1">
      <c r="A921" s="19" t="s">
        <v>1959</v>
      </c>
    </row>
    <row r="922" spans="1:1">
      <c r="A922" s="19" t="s">
        <v>1961</v>
      </c>
    </row>
    <row r="923" spans="1:1">
      <c r="A923" s="24" t="s">
        <v>1125</v>
      </c>
    </row>
    <row r="924" spans="1:1">
      <c r="A924" s="66" t="s">
        <v>1163</v>
      </c>
    </row>
    <row r="925" spans="1:1">
      <c r="A925" s="24" t="s">
        <v>5789</v>
      </c>
    </row>
    <row r="926" spans="1:1">
      <c r="A926" s="19" t="s">
        <v>5786</v>
      </c>
    </row>
    <row r="927" spans="1:1">
      <c r="A927" s="123" t="s">
        <v>6194</v>
      </c>
    </row>
    <row r="928" spans="1:1">
      <c r="A928" s="24" t="s">
        <v>2988</v>
      </c>
    </row>
    <row r="929" spans="1:1">
      <c r="A929" s="289" t="s">
        <v>4706</v>
      </c>
    </row>
    <row r="930" spans="1:1">
      <c r="A930" s="19" t="s">
        <v>5790</v>
      </c>
    </row>
    <row r="931" spans="1:1">
      <c r="A931" s="24" t="s">
        <v>4047</v>
      </c>
    </row>
    <row r="932" spans="1:1">
      <c r="A932" s="19" t="s">
        <v>496</v>
      </c>
    </row>
    <row r="933" spans="1:1">
      <c r="A933" s="289" t="s">
        <v>1692</v>
      </c>
    </row>
    <row r="934" spans="1:1">
      <c r="A934" s="19" t="s">
        <v>495</v>
      </c>
    </row>
    <row r="935" spans="1:1">
      <c r="A935" s="289" t="s">
        <v>1696</v>
      </c>
    </row>
    <row r="936" spans="1:1">
      <c r="A936" s="19" t="s">
        <v>2942</v>
      </c>
    </row>
    <row r="937" spans="1:1">
      <c r="A937" s="289" t="s">
        <v>1695</v>
      </c>
    </row>
    <row r="938" spans="1:1">
      <c r="A938" s="19" t="s">
        <v>4022</v>
      </c>
    </row>
    <row r="939" spans="1:1">
      <c r="A939" s="19" t="s">
        <v>4019</v>
      </c>
    </row>
    <row r="940" spans="1:1">
      <c r="A940" s="289" t="s">
        <v>4707</v>
      </c>
    </row>
    <row r="941" spans="1:1">
      <c r="A941" s="19" t="s">
        <v>497</v>
      </c>
    </row>
    <row r="942" spans="1:1">
      <c r="A942" s="289" t="s">
        <v>1698</v>
      </c>
    </row>
    <row r="943" spans="1:1">
      <c r="A943" s="19" t="s">
        <v>4018</v>
      </c>
    </row>
    <row r="944" spans="1:1">
      <c r="A944" s="289" t="s">
        <v>1700</v>
      </c>
    </row>
    <row r="945" spans="1:1">
      <c r="A945" s="19" t="s">
        <v>4025</v>
      </c>
    </row>
    <row r="946" spans="1:1">
      <c r="A946" s="19" t="s">
        <v>4024</v>
      </c>
    </row>
    <row r="947" spans="1:1">
      <c r="A947" s="19" t="s">
        <v>4021</v>
      </c>
    </row>
    <row r="948" spans="1:1">
      <c r="A948" s="19" t="s">
        <v>4020</v>
      </c>
    </row>
    <row r="949" spans="1:1">
      <c r="A949" s="289" t="s">
        <v>4710</v>
      </c>
    </row>
    <row r="950" spans="1:1">
      <c r="A950" s="24" t="s">
        <v>4714</v>
      </c>
    </row>
    <row r="951" spans="1:1">
      <c r="A951" s="19" t="s">
        <v>4023</v>
      </c>
    </row>
    <row r="952" spans="1:1">
      <c r="A952" s="19" t="s">
        <v>5787</v>
      </c>
    </row>
    <row r="953" spans="1:1">
      <c r="A953" s="24" t="s">
        <v>5791</v>
      </c>
    </row>
    <row r="954" spans="1:1">
      <c r="A954" s="19" t="s">
        <v>4028</v>
      </c>
    </row>
    <row r="955" spans="1:1">
      <c r="A955" s="19" t="s">
        <v>4027</v>
      </c>
    </row>
    <row r="956" spans="1:1">
      <c r="A956" s="24" t="s">
        <v>5101</v>
      </c>
    </row>
    <row r="957" spans="1:1">
      <c r="A957" s="19" t="s">
        <v>4026</v>
      </c>
    </row>
    <row r="958" spans="1:1">
      <c r="A958" s="24" t="s">
        <v>5102</v>
      </c>
    </row>
    <row r="959" spans="1:1">
      <c r="A959" s="19" t="s">
        <v>4029</v>
      </c>
    </row>
    <row r="960" spans="1:1">
      <c r="A960" s="24" t="s">
        <v>5104</v>
      </c>
    </row>
    <row r="961" spans="1:1">
      <c r="A961" s="19" t="s">
        <v>4034</v>
      </c>
    </row>
    <row r="962" spans="1:1">
      <c r="A962" s="19" t="s">
        <v>4033</v>
      </c>
    </row>
    <row r="963" spans="1:1">
      <c r="A963" s="19" t="s">
        <v>4031</v>
      </c>
    </row>
    <row r="964" spans="1:1">
      <c r="A964" s="19" t="s">
        <v>4030</v>
      </c>
    </row>
    <row r="965" spans="1:1">
      <c r="A965" s="19" t="s">
        <v>4032</v>
      </c>
    </row>
    <row r="966" spans="1:1">
      <c r="A966" s="19" t="s">
        <v>5788</v>
      </c>
    </row>
    <row r="967" spans="1:1">
      <c r="A967" s="123" t="s">
        <v>6198</v>
      </c>
    </row>
    <row r="968" spans="1:1">
      <c r="A968" s="19" t="s">
        <v>5792</v>
      </c>
    </row>
    <row r="969" spans="1:1">
      <c r="A969" s="19" t="s">
        <v>4037</v>
      </c>
    </row>
    <row r="970" spans="1:1">
      <c r="A970" s="289" t="s">
        <v>1702</v>
      </c>
    </row>
    <row r="971" spans="1:1">
      <c r="A971" s="19" t="s">
        <v>4036</v>
      </c>
    </row>
    <row r="972" spans="1:1">
      <c r="A972" s="289" t="s">
        <v>1703</v>
      </c>
    </row>
    <row r="973" spans="1:1">
      <c r="A973" s="19" t="s">
        <v>4035</v>
      </c>
    </row>
    <row r="974" spans="1:1">
      <c r="A974" s="289" t="s">
        <v>1704</v>
      </c>
    </row>
    <row r="975" spans="1:1">
      <c r="A975" s="19" t="s">
        <v>4043</v>
      </c>
    </row>
    <row r="976" spans="1:1">
      <c r="A976" s="19" t="s">
        <v>4040</v>
      </c>
    </row>
    <row r="977" spans="1:1">
      <c r="A977" s="289" t="s">
        <v>4711</v>
      </c>
    </row>
    <row r="978" spans="1:1">
      <c r="A978" s="19" t="s">
        <v>4038</v>
      </c>
    </row>
    <row r="979" spans="1:1">
      <c r="A979" s="289" t="s">
        <v>1705</v>
      </c>
    </row>
    <row r="980" spans="1:1">
      <c r="A980" s="19" t="s">
        <v>4039</v>
      </c>
    </row>
    <row r="981" spans="1:1">
      <c r="A981" s="289" t="s">
        <v>1706</v>
      </c>
    </row>
    <row r="982" spans="1:1">
      <c r="A982" s="19" t="s">
        <v>4046</v>
      </c>
    </row>
    <row r="983" spans="1:1">
      <c r="A983" s="19" t="s">
        <v>4045</v>
      </c>
    </row>
    <row r="984" spans="1:1">
      <c r="A984" s="19" t="s">
        <v>4042</v>
      </c>
    </row>
    <row r="985" spans="1:1">
      <c r="A985" s="19" t="s">
        <v>4041</v>
      </c>
    </row>
    <row r="986" spans="1:1">
      <c r="A986" s="289" t="s">
        <v>4712</v>
      </c>
    </row>
    <row r="987" spans="1:1">
      <c r="A987" s="19" t="s">
        <v>4044</v>
      </c>
    </row>
    <row r="988" spans="1:1">
      <c r="A988" s="19" t="s">
        <v>3767</v>
      </c>
    </row>
    <row r="989" spans="1:1">
      <c r="A989" s="19" t="s">
        <v>4049</v>
      </c>
    </row>
    <row r="990" spans="1:1">
      <c r="A990" s="19" t="s">
        <v>4048</v>
      </c>
    </row>
    <row r="991" spans="1:1">
      <c r="A991" s="19" t="s">
        <v>4755</v>
      </c>
    </row>
    <row r="992" spans="1:1">
      <c r="A992" s="19" t="s">
        <v>4756</v>
      </c>
    </row>
    <row r="993" spans="1:1">
      <c r="A993" s="19" t="s">
        <v>3770</v>
      </c>
    </row>
    <row r="994" spans="1:1">
      <c r="A994" s="19" t="s">
        <v>3768</v>
      </c>
    </row>
    <row r="995" spans="1:1">
      <c r="A995" s="19" t="s">
        <v>3769</v>
      </c>
    </row>
    <row r="996" spans="1:1">
      <c r="A996" s="19" t="s">
        <v>4754</v>
      </c>
    </row>
    <row r="997" spans="1:1">
      <c r="A997" s="19" t="s">
        <v>1162</v>
      </c>
    </row>
    <row r="998" spans="1:1">
      <c r="A998" s="114" t="s">
        <v>168</v>
      </c>
    </row>
    <row r="999" spans="1:1">
      <c r="A999" s="115" t="s">
        <v>1171</v>
      </c>
    </row>
    <row r="1000" spans="1:1">
      <c r="A1000" s="115" t="s">
        <v>169</v>
      </c>
    </row>
    <row r="1001" spans="1:1">
      <c r="A1001" s="115" t="s">
        <v>1172</v>
      </c>
    </row>
    <row r="1002" spans="1:1">
      <c r="A1002" s="115" t="s">
        <v>170</v>
      </c>
    </row>
    <row r="1003" spans="1:1">
      <c r="A1003" s="114" t="s">
        <v>2267</v>
      </c>
    </row>
    <row r="1004" spans="1:1">
      <c r="A1004" s="116" t="s">
        <v>171</v>
      </c>
    </row>
    <row r="1005" spans="1:1">
      <c r="A1005" s="115" t="s">
        <v>172</v>
      </c>
    </row>
    <row r="1006" spans="1:1">
      <c r="A1006" s="115" t="s">
        <v>173</v>
      </c>
    </row>
    <row r="1007" spans="1:1">
      <c r="A1007" s="33" t="s">
        <v>2834</v>
      </c>
    </row>
    <row r="1008" spans="1:1">
      <c r="A1008" s="33" t="s">
        <v>2835</v>
      </c>
    </row>
    <row r="1009" spans="1:1">
      <c r="A1009" s="33" t="s">
        <v>2836</v>
      </c>
    </row>
    <row r="1010" spans="1:1">
      <c r="A1010" s="33" t="s">
        <v>2837</v>
      </c>
    </row>
    <row r="1011" spans="1:1">
      <c r="A1011" s="33" t="s">
        <v>3553</v>
      </c>
    </row>
    <row r="1012" spans="1:1">
      <c r="A1012" s="33" t="s">
        <v>2838</v>
      </c>
    </row>
    <row r="1013" spans="1:1">
      <c r="A1013" s="33" t="s">
        <v>2839</v>
      </c>
    </row>
    <row r="1014" spans="1:1">
      <c r="A1014" s="33" t="s">
        <v>3418</v>
      </c>
    </row>
    <row r="1015" spans="1:1">
      <c r="A1015" s="33" t="s">
        <v>2840</v>
      </c>
    </row>
    <row r="1016" spans="1:1">
      <c r="A1016" s="33" t="s">
        <v>2841</v>
      </c>
    </row>
    <row r="1017" spans="1:1">
      <c r="A1017" s="33" t="s">
        <v>2842</v>
      </c>
    </row>
    <row r="1018" spans="1:1">
      <c r="A1018" s="33" t="s">
        <v>2843</v>
      </c>
    </row>
    <row r="1019" spans="1:1">
      <c r="A1019" s="33" t="s">
        <v>2844</v>
      </c>
    </row>
    <row r="1020" spans="1:1">
      <c r="A1020" s="33" t="s">
        <v>2845</v>
      </c>
    </row>
    <row r="1021" spans="1:1">
      <c r="A1021" s="33" t="s">
        <v>2945</v>
      </c>
    </row>
    <row r="1022" spans="1:1">
      <c r="A1022" s="33" t="s">
        <v>2950</v>
      </c>
    </row>
    <row r="1023" spans="1:1">
      <c r="A1023" s="33" t="s">
        <v>4716</v>
      </c>
    </row>
    <row r="1024" spans="1:1">
      <c r="A1024" s="33" t="s">
        <v>4718</v>
      </c>
    </row>
    <row r="1025" spans="1:1">
      <c r="A1025" s="33" t="s">
        <v>2068</v>
      </c>
    </row>
    <row r="1026" spans="1:1">
      <c r="A1026" s="33" t="s">
        <v>586</v>
      </c>
    </row>
    <row r="1027" spans="1:1">
      <c r="A1027" s="33" t="s">
        <v>587</v>
      </c>
    </row>
    <row r="1028" spans="1:1">
      <c r="A1028" s="33" t="s">
        <v>6376</v>
      </c>
    </row>
    <row r="1029" spans="1:1">
      <c r="A1029" s="33" t="s">
        <v>5832</v>
      </c>
    </row>
    <row r="1030" spans="1:1">
      <c r="A1030" s="33" t="s">
        <v>2951</v>
      </c>
    </row>
    <row r="1031" spans="1:1">
      <c r="A1031" s="33" t="s">
        <v>6374</v>
      </c>
    </row>
    <row r="1032" spans="1:1">
      <c r="A1032" s="111" t="s">
        <v>2953</v>
      </c>
    </row>
    <row r="1033" spans="1:1">
      <c r="A1033" s="33" t="s">
        <v>6372</v>
      </c>
    </row>
    <row r="1034" spans="1:1">
      <c r="A1034" s="33" t="s">
        <v>960</v>
      </c>
    </row>
    <row r="1035" spans="1:1">
      <c r="A1035" s="33" t="s">
        <v>961</v>
      </c>
    </row>
    <row r="1036" spans="1:1">
      <c r="A1036" s="33" t="s">
        <v>2954</v>
      </c>
    </row>
    <row r="1037" spans="1:1">
      <c r="A1037" s="33" t="s">
        <v>2955</v>
      </c>
    </row>
    <row r="1038" spans="1:1">
      <c r="A1038" s="33" t="s">
        <v>2458</v>
      </c>
    </row>
    <row r="1039" spans="1:1">
      <c r="A1039" s="33" t="s">
        <v>2459</v>
      </c>
    </row>
    <row r="1040" spans="1:1">
      <c r="A1040" s="33" t="s">
        <v>6356</v>
      </c>
    </row>
    <row r="1041" spans="1:1">
      <c r="A1041" s="33" t="s">
        <v>6358</v>
      </c>
    </row>
    <row r="1042" spans="1:1">
      <c r="A1042" s="33" t="s">
        <v>4992</v>
      </c>
    </row>
    <row r="1043" spans="1:1">
      <c r="A1043" s="33" t="s">
        <v>1209</v>
      </c>
    </row>
    <row r="1044" spans="1:1">
      <c r="A1044" s="33" t="s">
        <v>4416</v>
      </c>
    </row>
    <row r="1045" spans="1:1">
      <c r="A1045" s="33" t="s">
        <v>4418</v>
      </c>
    </row>
    <row r="1046" spans="1:1">
      <c r="A1046" s="33" t="s">
        <v>4960</v>
      </c>
    </row>
    <row r="1047" spans="1:1">
      <c r="A1047" s="33" t="s">
        <v>2772</v>
      </c>
    </row>
    <row r="1048" spans="1:1">
      <c r="A1048" s="33" t="s">
        <v>4420</v>
      </c>
    </row>
    <row r="1049" spans="1:1">
      <c r="A1049" s="33" t="s">
        <v>4421</v>
      </c>
    </row>
    <row r="1050" spans="1:1">
      <c r="A1050" s="33" t="s">
        <v>1211</v>
      </c>
    </row>
    <row r="1051" spans="1:1">
      <c r="A1051" s="33" t="s">
        <v>1213</v>
      </c>
    </row>
    <row r="1052" spans="1:1">
      <c r="A1052" s="33" t="s">
        <v>1214</v>
      </c>
    </row>
    <row r="1053" spans="1:1">
      <c r="A1053" s="33" t="s">
        <v>4422</v>
      </c>
    </row>
    <row r="1054" spans="1:1">
      <c r="A1054" s="33" t="s">
        <v>4722</v>
      </c>
    </row>
    <row r="1055" spans="1:1">
      <c r="A1055" s="33" t="s">
        <v>1217</v>
      </c>
    </row>
    <row r="1056" spans="1:1">
      <c r="A1056" s="111" t="s">
        <v>1218</v>
      </c>
    </row>
    <row r="1057" spans="1:1">
      <c r="A1057" s="114" t="s">
        <v>959</v>
      </c>
    </row>
    <row r="1058" spans="1:1">
      <c r="A1058" s="33" t="s">
        <v>1183</v>
      </c>
    </row>
    <row r="1059" spans="1:1">
      <c r="A1059" s="114" t="s">
        <v>1184</v>
      </c>
    </row>
    <row r="1060" spans="1:1">
      <c r="A1060" s="111" t="s">
        <v>1185</v>
      </c>
    </row>
    <row r="1061" spans="1:1">
      <c r="A1061" s="111" t="s">
        <v>1187</v>
      </c>
    </row>
    <row r="1062" spans="1:1">
      <c r="A1062" s="33" t="s">
        <v>2275</v>
      </c>
    </row>
    <row r="1063" spans="1:1">
      <c r="A1063" s="33" t="s">
        <v>1188</v>
      </c>
    </row>
    <row r="1064" spans="1:1">
      <c r="A1064" s="33" t="s">
        <v>1189</v>
      </c>
    </row>
    <row r="1065" spans="1:1">
      <c r="A1065" s="33" t="s">
        <v>1190</v>
      </c>
    </row>
    <row r="1066" spans="1:1">
      <c r="A1066" s="33" t="s">
        <v>2773</v>
      </c>
    </row>
    <row r="1067" spans="1:1">
      <c r="A1067" s="111" t="s">
        <v>1191</v>
      </c>
    </row>
    <row r="1068" spans="1:1">
      <c r="A1068" s="33" t="s">
        <v>3277</v>
      </c>
    </row>
    <row r="1069" spans="1:1">
      <c r="A1069" s="33" t="s">
        <v>3278</v>
      </c>
    </row>
    <row r="1070" spans="1:1">
      <c r="A1070" s="33" t="s">
        <v>3390</v>
      </c>
    </row>
    <row r="1071" spans="1:1">
      <c r="A1071" s="33" t="s">
        <v>4424</v>
      </c>
    </row>
    <row r="1072" spans="1:1">
      <c r="A1072" s="111" t="s">
        <v>5227</v>
      </c>
    </row>
    <row r="1073" spans="1:1">
      <c r="A1073" s="111" t="s">
        <v>5228</v>
      </c>
    </row>
    <row r="1074" spans="1:1">
      <c r="A1074" s="33" t="s">
        <v>5229</v>
      </c>
    </row>
    <row r="1075" spans="1:1">
      <c r="A1075" s="33" t="s">
        <v>5230</v>
      </c>
    </row>
    <row r="1076" spans="1:1">
      <c r="A1076" s="33" t="s">
        <v>5231</v>
      </c>
    </row>
    <row r="1077" spans="1:1">
      <c r="A1077" s="112" t="s">
        <v>5232</v>
      </c>
    </row>
    <row r="1078" spans="1:1">
      <c r="A1078" s="112" t="s">
        <v>5233</v>
      </c>
    </row>
    <row r="1079" spans="1:1">
      <c r="A1079" s="112" t="s">
        <v>2749</v>
      </c>
    </row>
    <row r="1080" spans="1:1">
      <c r="A1080" s="112" t="s">
        <v>2750</v>
      </c>
    </row>
    <row r="1081" spans="1:1">
      <c r="A1081" s="111" t="s">
        <v>3554</v>
      </c>
    </row>
    <row r="1082" spans="1:1">
      <c r="A1082" s="112" t="s">
        <v>2751</v>
      </c>
    </row>
    <row r="1083" spans="1:1">
      <c r="A1083" s="112" t="s">
        <v>2752</v>
      </c>
    </row>
    <row r="1084" spans="1:1">
      <c r="A1084" s="111" t="s">
        <v>3419</v>
      </c>
    </row>
    <row r="1085" spans="1:1">
      <c r="A1085" s="112" t="s">
        <v>2753</v>
      </c>
    </row>
    <row r="1086" spans="1:1">
      <c r="A1086" s="112" t="s">
        <v>2754</v>
      </c>
    </row>
    <row r="1087" spans="1:1">
      <c r="A1087" s="112" t="s">
        <v>2755</v>
      </c>
    </row>
    <row r="1088" spans="1:1">
      <c r="A1088" s="112" t="s">
        <v>2756</v>
      </c>
    </row>
    <row r="1089" spans="1:1">
      <c r="A1089" s="112" t="s">
        <v>2757</v>
      </c>
    </row>
    <row r="1090" spans="1:1">
      <c r="A1090" s="112" t="s">
        <v>2758</v>
      </c>
    </row>
    <row r="1091" spans="1:1">
      <c r="A1091" s="111" t="s">
        <v>2759</v>
      </c>
    </row>
    <row r="1092" spans="1:1">
      <c r="A1092" s="111" t="s">
        <v>2760</v>
      </c>
    </row>
    <row r="1093" spans="1:1">
      <c r="A1093" s="33" t="s">
        <v>4719</v>
      </c>
    </row>
    <row r="1094" spans="1:1">
      <c r="A1094" s="33" t="s">
        <v>4721</v>
      </c>
    </row>
    <row r="1095" spans="1:1">
      <c r="A1095" s="112" t="s">
        <v>2761</v>
      </c>
    </row>
    <row r="1096" spans="1:1">
      <c r="A1096" s="112" t="s">
        <v>818</v>
      </c>
    </row>
    <row r="1097" spans="1:1">
      <c r="A1097" s="112" t="s">
        <v>819</v>
      </c>
    </row>
    <row r="1098" spans="1:1">
      <c r="A1098" s="111" t="s">
        <v>427</v>
      </c>
    </row>
    <row r="1099" spans="1:1">
      <c r="A1099" s="111" t="s">
        <v>428</v>
      </c>
    </row>
    <row r="1100" spans="1:1">
      <c r="A1100" s="33" t="s">
        <v>6378</v>
      </c>
    </row>
    <row r="1101" spans="1:1">
      <c r="A1101" s="112" t="s">
        <v>2241</v>
      </c>
    </row>
    <row r="1102" spans="1:1">
      <c r="A1102" s="112" t="s">
        <v>2242</v>
      </c>
    </row>
    <row r="1103" spans="1:1">
      <c r="A1103" s="112" t="s">
        <v>2668</v>
      </c>
    </row>
    <row r="1104" spans="1:1">
      <c r="A1104" s="112" t="s">
        <v>2669</v>
      </c>
    </row>
    <row r="1105" spans="1:1">
      <c r="A1105" s="112" t="s">
        <v>6360</v>
      </c>
    </row>
    <row r="1106" spans="1:1">
      <c r="A1106" s="112" t="s">
        <v>6362</v>
      </c>
    </row>
    <row r="1107" spans="1:1">
      <c r="A1107" s="112" t="s">
        <v>2670</v>
      </c>
    </row>
    <row r="1108" spans="1:1">
      <c r="A1108" s="112" t="s">
        <v>2671</v>
      </c>
    </row>
    <row r="1109" spans="1:1">
      <c r="A1109" s="112" t="s">
        <v>2673</v>
      </c>
    </row>
    <row r="1110" spans="1:1">
      <c r="A1110" s="112" t="s">
        <v>2675</v>
      </c>
    </row>
    <row r="1111" spans="1:1">
      <c r="A1111" s="112" t="s">
        <v>4425</v>
      </c>
    </row>
    <row r="1112" spans="1:1">
      <c r="A1112" s="112" t="s">
        <v>4426</v>
      </c>
    </row>
    <row r="1113" spans="1:1">
      <c r="A1113" s="112" t="s">
        <v>2424</v>
      </c>
    </row>
    <row r="1114" spans="1:1">
      <c r="A1114" s="112" t="s">
        <v>4223</v>
      </c>
    </row>
    <row r="1115" spans="1:1">
      <c r="A1115" s="112" t="s">
        <v>2425</v>
      </c>
    </row>
    <row r="1116" spans="1:1">
      <c r="A1116" s="112" t="s">
        <v>4224</v>
      </c>
    </row>
    <row r="1117" spans="1:1">
      <c r="A1117" s="112" t="s">
        <v>4225</v>
      </c>
    </row>
    <row r="1118" spans="1:1">
      <c r="A1118" s="112" t="s">
        <v>4226</v>
      </c>
    </row>
    <row r="1119" spans="1:1">
      <c r="A1119" s="112" t="s">
        <v>1</v>
      </c>
    </row>
    <row r="1120" spans="1:1">
      <c r="A1120" s="112" t="s">
        <v>4723</v>
      </c>
    </row>
    <row r="1121" spans="1:1">
      <c r="A1121" s="112" t="s">
        <v>4227</v>
      </c>
    </row>
    <row r="1122" spans="1:1">
      <c r="A1122" s="111" t="s">
        <v>4228</v>
      </c>
    </row>
    <row r="1123" spans="1:1">
      <c r="A1123" s="115" t="s">
        <v>3324</v>
      </c>
    </row>
    <row r="1124" spans="1:1">
      <c r="A1124" s="114" t="s">
        <v>5574</v>
      </c>
    </row>
    <row r="1125" spans="1:1">
      <c r="A1125" s="112" t="s">
        <v>4229</v>
      </c>
    </row>
    <row r="1126" spans="1:1">
      <c r="A1126" s="117" t="s">
        <v>2439</v>
      </c>
    </row>
    <row r="1127" spans="1:1">
      <c r="A1127" s="111" t="s">
        <v>3894</v>
      </c>
    </row>
    <row r="1128" spans="1:1">
      <c r="A1128" s="111" t="s">
        <v>3895</v>
      </c>
    </row>
    <row r="1129" spans="1:1">
      <c r="A1129" s="112" t="s">
        <v>3896</v>
      </c>
    </row>
    <row r="1130" spans="1:1">
      <c r="A1130" s="112" t="s">
        <v>3897</v>
      </c>
    </row>
    <row r="1131" spans="1:1">
      <c r="A1131" s="112" t="s">
        <v>3898</v>
      </c>
    </row>
    <row r="1132" spans="1:1">
      <c r="A1132" s="112" t="s">
        <v>2775</v>
      </c>
    </row>
    <row r="1133" spans="1:1">
      <c r="A1133" s="113" t="s">
        <v>3899</v>
      </c>
    </row>
    <row r="1134" spans="1:1">
      <c r="A1134" s="112" t="s">
        <v>3900</v>
      </c>
    </row>
    <row r="1135" spans="1:1">
      <c r="A1135" s="112" t="s">
        <v>3901</v>
      </c>
    </row>
    <row r="1136" spans="1:1">
      <c r="A1136" s="111" t="s">
        <v>3392</v>
      </c>
    </row>
    <row r="1137" spans="1:1">
      <c r="A1137" s="33" t="s">
        <v>2</v>
      </c>
    </row>
    <row r="1138" spans="1:1">
      <c r="A1138" s="111" t="s">
        <v>3902</v>
      </c>
    </row>
    <row r="1139" spans="1:1">
      <c r="A1139" s="112" t="s">
        <v>3903</v>
      </c>
    </row>
    <row r="1140" spans="1:1">
      <c r="A1140" s="112" t="s">
        <v>167</v>
      </c>
    </row>
    <row r="1141" spans="1:1">
      <c r="A1141" s="35" t="s">
        <v>752</v>
      </c>
    </row>
    <row r="1142" spans="1:1">
      <c r="A1142" s="4" t="s">
        <v>753</v>
      </c>
    </row>
    <row r="1143" spans="1:1">
      <c r="A1143" s="4" t="s">
        <v>754</v>
      </c>
    </row>
    <row r="1144" spans="1:1">
      <c r="A1144" s="1" t="s">
        <v>755</v>
      </c>
    </row>
    <row r="1145" spans="1:1">
      <c r="A1145" s="4" t="s">
        <v>756</v>
      </c>
    </row>
    <row r="1146" spans="1:1">
      <c r="A1146" s="4" t="s">
        <v>757</v>
      </c>
    </row>
    <row r="1147" spans="1:1">
      <c r="A1147" s="4" t="s">
        <v>758</v>
      </c>
    </row>
    <row r="1148" spans="1:1">
      <c r="A1148" s="4" t="s">
        <v>759</v>
      </c>
    </row>
    <row r="1149" spans="1:1">
      <c r="A1149" s="4" t="s">
        <v>760</v>
      </c>
    </row>
    <row r="1150" spans="1:1">
      <c r="A1150" s="4" t="s">
        <v>761</v>
      </c>
    </row>
    <row r="1151" spans="1:1">
      <c r="A1151" s="4" t="s">
        <v>762</v>
      </c>
    </row>
    <row r="1152" spans="1:1">
      <c r="A1152" s="4" t="s">
        <v>763</v>
      </c>
    </row>
    <row r="1153" spans="1:1">
      <c r="A1153" s="4" t="s">
        <v>764</v>
      </c>
    </row>
    <row r="1154" spans="1:1">
      <c r="A1154" s="4" t="s">
        <v>1843</v>
      </c>
    </row>
    <row r="1155" spans="1:1">
      <c r="A1155" s="24" t="s">
        <v>5576</v>
      </c>
    </row>
    <row r="1156" spans="1:1">
      <c r="A1156" s="24" t="s">
        <v>5619</v>
      </c>
    </row>
    <row r="1157" spans="1:1">
      <c r="A1157" s="24" t="s">
        <v>5577</v>
      </c>
    </row>
    <row r="1158" spans="1:1">
      <c r="A1158" s="24" t="s">
        <v>5616</v>
      </c>
    </row>
    <row r="1159" spans="1:1">
      <c r="A1159" s="24" t="s">
        <v>5578</v>
      </c>
    </row>
    <row r="1160" spans="1:1">
      <c r="A1160" s="24" t="s">
        <v>5617</v>
      </c>
    </row>
    <row r="1161" spans="1:1">
      <c r="A1161" s="24" t="s">
        <v>5579</v>
      </c>
    </row>
    <row r="1162" spans="1:1">
      <c r="A1162" s="24" t="s">
        <v>5580</v>
      </c>
    </row>
    <row r="1163" spans="1:1">
      <c r="A1163" s="24" t="s">
        <v>5581</v>
      </c>
    </row>
    <row r="1164" spans="1:1">
      <c r="A1164" s="24" t="s">
        <v>5582</v>
      </c>
    </row>
    <row r="1165" spans="1:1">
      <c r="A1165" s="24" t="s">
        <v>5583</v>
      </c>
    </row>
    <row r="1166" spans="1:1">
      <c r="A1166" s="24" t="s">
        <v>5618</v>
      </c>
    </row>
    <row r="1167" spans="1:1">
      <c r="A1167" s="24" t="s">
        <v>5584</v>
      </c>
    </row>
    <row r="1168" spans="1:1">
      <c r="A1168" s="24" t="s">
        <v>5585</v>
      </c>
    </row>
    <row r="1169" spans="1:1">
      <c r="A1169" s="24" t="s">
        <v>5586</v>
      </c>
    </row>
    <row r="1170" spans="1:1">
      <c r="A1170" s="24" t="s">
        <v>5623</v>
      </c>
    </row>
    <row r="1171" spans="1:1">
      <c r="A1171" s="24" t="s">
        <v>5587</v>
      </c>
    </row>
    <row r="1172" spans="1:1">
      <c r="A1172" s="24" t="s">
        <v>5620</v>
      </c>
    </row>
    <row r="1173" spans="1:1">
      <c r="A1173" s="24" t="s">
        <v>5588</v>
      </c>
    </row>
    <row r="1174" spans="1:1">
      <c r="A1174" s="24" t="s">
        <v>5621</v>
      </c>
    </row>
    <row r="1175" spans="1:1">
      <c r="A1175" s="24" t="s">
        <v>5589</v>
      </c>
    </row>
    <row r="1176" spans="1:1">
      <c r="A1176" s="24" t="s">
        <v>5590</v>
      </c>
    </row>
    <row r="1177" spans="1:1">
      <c r="A1177" s="24" t="s">
        <v>5591</v>
      </c>
    </row>
    <row r="1178" spans="1:1">
      <c r="A1178" s="24" t="s">
        <v>5592</v>
      </c>
    </row>
    <row r="1179" spans="1:1">
      <c r="A1179" s="24" t="s">
        <v>5593</v>
      </c>
    </row>
    <row r="1180" spans="1:1">
      <c r="A1180" s="24" t="s">
        <v>5622</v>
      </c>
    </row>
    <row r="1181" spans="1:1">
      <c r="A1181" s="24" t="s">
        <v>5594</v>
      </c>
    </row>
    <row r="1182" spans="1:1">
      <c r="A1182" s="24" t="s">
        <v>5595</v>
      </c>
    </row>
    <row r="1183" spans="1:1">
      <c r="A1183" s="24" t="s">
        <v>5624</v>
      </c>
    </row>
    <row r="1184" spans="1:1">
      <c r="A1184" s="24" t="s">
        <v>5596</v>
      </c>
    </row>
    <row r="1185" spans="1:1">
      <c r="A1185" s="24" t="s">
        <v>5597</v>
      </c>
    </row>
    <row r="1186" spans="1:1">
      <c r="A1186" s="24" t="s">
        <v>5692</v>
      </c>
    </row>
    <row r="1187" spans="1:1">
      <c r="A1187" s="24" t="s">
        <v>2441</v>
      </c>
    </row>
    <row r="1188" spans="1:1">
      <c r="A1188" s="24" t="s">
        <v>2442</v>
      </c>
    </row>
    <row r="1189" spans="1:1">
      <c r="A1189" s="24" t="s">
        <v>2443</v>
      </c>
    </row>
    <row r="1190" spans="1:1">
      <c r="A1190" s="24" t="s">
        <v>2445</v>
      </c>
    </row>
    <row r="1191" spans="1:1">
      <c r="A1191" s="24" t="s">
        <v>2450</v>
      </c>
    </row>
    <row r="1192" spans="1:1">
      <c r="A1192" s="24" t="s">
        <v>2451</v>
      </c>
    </row>
    <row r="1193" spans="1:1">
      <c r="A1193" s="24" t="s">
        <v>2446</v>
      </c>
    </row>
    <row r="1194" spans="1:1">
      <c r="A1194" s="24" t="s">
        <v>2447</v>
      </c>
    </row>
    <row r="1195" spans="1:1">
      <c r="A1195" s="24" t="s">
        <v>2448</v>
      </c>
    </row>
    <row r="1196" spans="1:1">
      <c r="A1196" s="24" t="s">
        <v>2449</v>
      </c>
    </row>
    <row r="1197" spans="1:1">
      <c r="A1197" s="24" t="s">
        <v>2453</v>
      </c>
    </row>
    <row r="1198" spans="1:1">
      <c r="A1198" s="24" t="s">
        <v>3893</v>
      </c>
    </row>
    <row r="1199" spans="1:1">
      <c r="A1199" s="24" t="s">
        <v>6363</v>
      </c>
    </row>
    <row r="1200" spans="1:1">
      <c r="A1200" s="24" t="s">
        <v>212</v>
      </c>
    </row>
    <row r="1201" spans="1:1">
      <c r="A1201" s="24" t="s">
        <v>3426</v>
      </c>
    </row>
    <row r="1202" spans="1:1">
      <c r="A1202" s="24" t="s">
        <v>3427</v>
      </c>
    </row>
    <row r="1203" spans="1:1">
      <c r="A1203" s="24" t="s">
        <v>215</v>
      </c>
    </row>
    <row r="1204" spans="1:1">
      <c r="A1204" s="24" t="s">
        <v>3425</v>
      </c>
    </row>
    <row r="1205" spans="1:1">
      <c r="A1205" s="24" t="s">
        <v>1345</v>
      </c>
    </row>
    <row r="1206" spans="1:1">
      <c r="A1206" s="24" t="s">
        <v>213</v>
      </c>
    </row>
    <row r="1207" spans="1:1">
      <c r="A1207" s="24" t="s">
        <v>214</v>
      </c>
    </row>
    <row r="1208" spans="1:1">
      <c r="A1208" s="24" t="s">
        <v>211</v>
      </c>
    </row>
    <row r="1209" spans="1:1">
      <c r="A1209" s="24" t="s">
        <v>3423</v>
      </c>
    </row>
    <row r="1210" spans="1:1">
      <c r="A1210" s="24" t="s">
        <v>4050</v>
      </c>
    </row>
    <row r="1211" spans="1:1">
      <c r="A1211" s="24" t="s">
        <v>210</v>
      </c>
    </row>
    <row r="1212" spans="1:1">
      <c r="A1212" s="24" t="s">
        <v>209</v>
      </c>
    </row>
    <row r="1213" spans="1:1">
      <c r="A1213" s="137" t="s">
        <v>3074</v>
      </c>
    </row>
    <row r="1214" spans="1:1">
      <c r="A1214" s="137" t="s">
        <v>3075</v>
      </c>
    </row>
    <row r="1215" spans="1:1">
      <c r="A1215" s="24" t="s">
        <v>4370</v>
      </c>
    </row>
    <row r="1216" spans="1:1">
      <c r="A1216" s="24" t="s">
        <v>3732</v>
      </c>
    </row>
    <row r="1217" spans="1:1">
      <c r="A1217" s="138" t="s">
        <v>2379</v>
      </c>
    </row>
    <row r="1218" spans="1:1">
      <c r="A1218" s="138" t="s">
        <v>2380</v>
      </c>
    </row>
    <row r="1219" spans="1:1">
      <c r="A1219" s="24" t="s">
        <v>4369</v>
      </c>
    </row>
    <row r="1220" spans="1:1">
      <c r="A1220" s="24" t="s">
        <v>182</v>
      </c>
    </row>
    <row r="1221" spans="1:1">
      <c r="A1221" s="138" t="s">
        <v>2381</v>
      </c>
    </row>
    <row r="1222" spans="1:1">
      <c r="A1222" s="138" t="s">
        <v>2382</v>
      </c>
    </row>
    <row r="1223" spans="1:1">
      <c r="A1223" s="24" t="s">
        <v>872</v>
      </c>
    </row>
    <row r="1224" spans="1:1">
      <c r="A1224" s="24" t="s">
        <v>5215</v>
      </c>
    </row>
    <row r="1225" spans="1:1">
      <c r="A1225" s="24" t="s">
        <v>3424</v>
      </c>
    </row>
    <row r="1226" spans="1:1">
      <c r="A1226" s="24" t="s">
        <v>206</v>
      </c>
    </row>
    <row r="1227" spans="1:1">
      <c r="A1227" s="24" t="s">
        <v>207</v>
      </c>
    </row>
    <row r="1228" spans="1:1">
      <c r="A1228" s="24" t="s">
        <v>5204</v>
      </c>
    </row>
    <row r="1229" spans="1:1">
      <c r="A1229" s="24" t="s">
        <v>5205</v>
      </c>
    </row>
    <row r="1230" spans="1:1">
      <c r="A1230" s="19" t="s">
        <v>4724</v>
      </c>
    </row>
    <row r="1231" spans="1:1">
      <c r="A1231" s="24" t="s">
        <v>3422</v>
      </c>
    </row>
    <row r="1232" spans="1:1">
      <c r="A1232" s="24" t="s">
        <v>181</v>
      </c>
    </row>
    <row r="1233" spans="1:1">
      <c r="A1233" s="24" t="s">
        <v>3421</v>
      </c>
    </row>
    <row r="1234" spans="1:1">
      <c r="A1234" s="24" t="s">
        <v>216</v>
      </c>
    </row>
    <row r="1235" spans="1:1">
      <c r="A1235" s="24" t="s">
        <v>217</v>
      </c>
    </row>
    <row r="1236" spans="1:1">
      <c r="A1236" s="24" t="s">
        <v>3320</v>
      </c>
    </row>
    <row r="1237" spans="1:1">
      <c r="A1237" s="24" t="s">
        <v>873</v>
      </c>
    </row>
    <row r="1238" spans="1:1">
      <c r="A1238" s="19" t="s">
        <v>4367</v>
      </c>
    </row>
    <row r="1239" spans="1:1">
      <c r="A1239" s="24" t="s">
        <v>6364</v>
      </c>
    </row>
    <row r="1240" spans="1:1">
      <c r="A1240" s="24" t="s">
        <v>4530</v>
      </c>
    </row>
    <row r="1241" spans="1:1">
      <c r="A1241" s="24" t="s">
        <v>2358</v>
      </c>
    </row>
    <row r="1242" spans="1:1">
      <c r="A1242" s="24" t="s">
        <v>2359</v>
      </c>
    </row>
    <row r="1243" spans="1:1">
      <c r="A1243" s="24" t="s">
        <v>4533</v>
      </c>
    </row>
    <row r="1244" spans="1:1">
      <c r="A1244" s="24" t="s">
        <v>823</v>
      </c>
    </row>
    <row r="1245" spans="1:1">
      <c r="A1245" s="24" t="s">
        <v>4531</v>
      </c>
    </row>
    <row r="1246" spans="1:1">
      <c r="A1246" s="24" t="s">
        <v>4532</v>
      </c>
    </row>
    <row r="1247" spans="1:1">
      <c r="A1247" s="24" t="s">
        <v>4529</v>
      </c>
    </row>
    <row r="1248" spans="1:1">
      <c r="A1248" s="24" t="s">
        <v>3428</v>
      </c>
    </row>
    <row r="1249" spans="1:1">
      <c r="A1249" s="24" t="s">
        <v>3070</v>
      </c>
    </row>
    <row r="1250" spans="1:1">
      <c r="A1250" s="24" t="s">
        <v>1127</v>
      </c>
    </row>
    <row r="1251" spans="1:1">
      <c r="A1251" s="24" t="s">
        <v>1126</v>
      </c>
    </row>
    <row r="1252" spans="1:1">
      <c r="A1252" s="137" t="s">
        <v>2645</v>
      </c>
    </row>
    <row r="1253" spans="1:1">
      <c r="A1253" s="137" t="s">
        <v>2646</v>
      </c>
    </row>
    <row r="1254" spans="1:1">
      <c r="A1254" s="24" t="s">
        <v>4053</v>
      </c>
    </row>
    <row r="1255" spans="1:1">
      <c r="A1255" s="24" t="s">
        <v>5216</v>
      </c>
    </row>
    <row r="1256" spans="1:1">
      <c r="A1256" s="19" t="s">
        <v>4054</v>
      </c>
    </row>
    <row r="1257" spans="1:1">
      <c r="A1257" s="19" t="s">
        <v>1072</v>
      </c>
    </row>
    <row r="1258" spans="1:1">
      <c r="A1258" s="24" t="s">
        <v>3068</v>
      </c>
    </row>
    <row r="1259" spans="1:1">
      <c r="A1259" s="24" t="s">
        <v>5217</v>
      </c>
    </row>
    <row r="1260" spans="1:1">
      <c r="A1260" s="24" t="s">
        <v>1499</v>
      </c>
    </row>
    <row r="1261" spans="1:1">
      <c r="A1261" s="24" t="s">
        <v>218</v>
      </c>
    </row>
    <row r="1262" spans="1:1">
      <c r="A1262" s="24" t="s">
        <v>219</v>
      </c>
    </row>
    <row r="1263" spans="1:1">
      <c r="A1263" s="24" t="s">
        <v>3878</v>
      </c>
    </row>
    <row r="1264" spans="1:1">
      <c r="A1264" s="24" t="s">
        <v>1124</v>
      </c>
    </row>
    <row r="1265" spans="1:1">
      <c r="A1265" s="24" t="s">
        <v>4052</v>
      </c>
    </row>
    <row r="1266" spans="1:1">
      <c r="A1266" s="19" t="s">
        <v>166</v>
      </c>
    </row>
    <row r="1267" spans="1:1">
      <c r="A1267" s="24" t="s">
        <v>4051</v>
      </c>
    </row>
    <row r="1268" spans="1:1">
      <c r="A1268" s="24" t="s">
        <v>165</v>
      </c>
    </row>
    <row r="1269" spans="1:1">
      <c r="A1269" s="24" t="s">
        <v>4534</v>
      </c>
    </row>
    <row r="1270" spans="1:1">
      <c r="A1270" s="24" t="s">
        <v>3411</v>
      </c>
    </row>
    <row r="1271" spans="1:1">
      <c r="A1271" s="24" t="s">
        <v>3321</v>
      </c>
    </row>
    <row r="1272" spans="1:1">
      <c r="A1272" s="19" t="s">
        <v>874</v>
      </c>
    </row>
    <row r="1273" spans="1:1">
      <c r="A1273" s="19" t="s">
        <v>4368</v>
      </c>
    </row>
    <row r="1274" spans="1:1">
      <c r="A1274" s="119" t="s">
        <v>2096</v>
      </c>
    </row>
    <row r="1275" spans="1:1">
      <c r="A1275" s="119" t="s">
        <v>2097</v>
      </c>
    </row>
    <row r="1276" spans="1:1">
      <c r="A1276" s="119" t="s">
        <v>2103</v>
      </c>
    </row>
    <row r="1277" spans="1:1">
      <c r="A1277" s="119" t="s">
        <v>5696</v>
      </c>
    </row>
    <row r="1278" spans="1:1">
      <c r="A1278" s="119" t="s">
        <v>5697</v>
      </c>
    </row>
    <row r="1279" spans="1:1">
      <c r="A1279" s="119" t="s">
        <v>5720</v>
      </c>
    </row>
    <row r="1280" spans="1:1">
      <c r="A1280" s="4" t="s">
        <v>2261</v>
      </c>
    </row>
    <row r="1281" spans="1:1">
      <c r="A1281" s="119" t="s">
        <v>2098</v>
      </c>
    </row>
    <row r="1282" spans="1:1">
      <c r="A1282" s="119" t="s">
        <v>2099</v>
      </c>
    </row>
    <row r="1283" spans="1:1">
      <c r="A1283" s="119" t="s">
        <v>2100</v>
      </c>
    </row>
    <row r="1284" spans="1:1">
      <c r="A1284" s="119" t="s">
        <v>5722</v>
      </c>
    </row>
    <row r="1285" spans="1:1">
      <c r="A1285" s="119" t="s">
        <v>5723</v>
      </c>
    </row>
    <row r="1286" spans="1:1">
      <c r="A1286" s="119" t="s">
        <v>2101</v>
      </c>
    </row>
    <row r="1287" spans="1:1">
      <c r="A1287" s="119" t="s">
        <v>2102</v>
      </c>
    </row>
    <row r="1288" spans="1:1">
      <c r="A1288" s="4" t="s">
        <v>2104</v>
      </c>
    </row>
    <row r="1289" spans="1:1">
      <c r="A1289" s="4" t="s">
        <v>2105</v>
      </c>
    </row>
    <row r="1290" spans="1:1">
      <c r="A1290" s="4" t="s">
        <v>2106</v>
      </c>
    </row>
    <row r="1291" spans="1:1">
      <c r="A1291" s="4" t="s">
        <v>2107</v>
      </c>
    </row>
    <row r="1292" spans="1:1">
      <c r="A1292" s="4" t="s">
        <v>2108</v>
      </c>
    </row>
    <row r="1293" spans="1:1">
      <c r="A1293" s="4" t="s">
        <v>2109</v>
      </c>
    </row>
    <row r="1294" spans="1:1">
      <c r="A1294" s="4" t="s">
        <v>2947</v>
      </c>
    </row>
    <row r="1295" spans="1:1">
      <c r="A1295" s="4" t="s">
        <v>2949</v>
      </c>
    </row>
    <row r="1296" spans="1:1">
      <c r="A1296" s="4" t="s">
        <v>2110</v>
      </c>
    </row>
    <row r="1297" spans="1:1">
      <c r="A1297" s="4" t="s">
        <v>2112</v>
      </c>
    </row>
    <row r="1298" spans="1:1">
      <c r="A1298" s="4" t="s">
        <v>2113</v>
      </c>
    </row>
    <row r="1299" spans="1:1">
      <c r="A1299" s="4" t="s">
        <v>2114</v>
      </c>
    </row>
    <row r="1300" spans="1:1">
      <c r="A1300" s="4" t="s">
        <v>2115</v>
      </c>
    </row>
    <row r="1301" spans="1:1">
      <c r="A1301" s="4" t="s">
        <v>2116</v>
      </c>
    </row>
    <row r="1302" spans="1:1">
      <c r="A1302" s="4" t="s">
        <v>2117</v>
      </c>
    </row>
    <row r="1303" spans="1:1">
      <c r="A1303" s="4" t="s">
        <v>2118</v>
      </c>
    </row>
    <row r="1304" spans="1:1">
      <c r="A1304" s="4" t="s">
        <v>2120</v>
      </c>
    </row>
    <row r="1305" spans="1:1">
      <c r="A1305" s="4" t="s">
        <v>2122</v>
      </c>
    </row>
    <row r="1306" spans="1:1">
      <c r="A1306" s="35" t="s">
        <v>2124</v>
      </c>
    </row>
    <row r="1307" spans="1:1">
      <c r="A1307" s="1" t="s">
        <v>2126</v>
      </c>
    </row>
    <row r="1308" spans="1:1">
      <c r="A1308" s="35" t="s">
        <v>6202</v>
      </c>
    </row>
    <row r="1309" spans="1:1">
      <c r="A1309" s="35" t="s">
        <v>6206</v>
      </c>
    </row>
    <row r="1310" spans="1:1">
      <c r="A1310" s="1" t="s">
        <v>6141</v>
      </c>
    </row>
    <row r="1311" spans="1:1">
      <c r="A1311" s="1" t="s">
        <v>6142</v>
      </c>
    </row>
    <row r="1312" spans="1:1">
      <c r="A1312" s="35" t="s">
        <v>6210</v>
      </c>
    </row>
    <row r="1313" spans="1:1">
      <c r="A1313" s="35" t="s">
        <v>6208</v>
      </c>
    </row>
    <row r="1314" spans="1:1">
      <c r="A1314" s="35" t="s">
        <v>6207</v>
      </c>
    </row>
    <row r="1315" spans="1:1">
      <c r="A1315" s="35" t="s">
        <v>4525</v>
      </c>
    </row>
    <row r="1316" spans="1:1">
      <c r="A1316" s="35" t="s">
        <v>2129</v>
      </c>
    </row>
    <row r="1317" spans="1:1">
      <c r="A1317" s="35" t="s">
        <v>2130</v>
      </c>
    </row>
    <row r="1318" spans="1:1">
      <c r="A1318" s="35" t="s">
        <v>3106</v>
      </c>
    </row>
    <row r="1319" spans="1:1">
      <c r="A1319" s="1" t="s">
        <v>2131</v>
      </c>
    </row>
    <row r="1320" spans="1:1">
      <c r="A1320" s="1" t="s">
        <v>2132</v>
      </c>
    </row>
    <row r="1321" spans="1:1">
      <c r="A1321" s="35" t="s">
        <v>2133</v>
      </c>
    </row>
    <row r="1322" spans="1:1">
      <c r="A1322" s="4" t="s">
        <v>2134</v>
      </c>
    </row>
    <row r="1323" spans="1:1">
      <c r="A1323" s="4" t="s">
        <v>2135</v>
      </c>
    </row>
    <row r="1324" spans="1:1">
      <c r="A1324" s="35" t="s">
        <v>2136</v>
      </c>
    </row>
    <row r="1325" spans="1:1">
      <c r="A1325" s="35" t="s">
        <v>742</v>
      </c>
    </row>
    <row r="1326" spans="1:1">
      <c r="A1326" s="35" t="s">
        <v>3331</v>
      </c>
    </row>
    <row r="1327" spans="1:1">
      <c r="A1327" s="4" t="s">
        <v>2137</v>
      </c>
    </row>
    <row r="1328" spans="1:1">
      <c r="A1328" s="4" t="s">
        <v>2138</v>
      </c>
    </row>
    <row r="1329" spans="1:1">
      <c r="A1329" s="4" t="s">
        <v>11</v>
      </c>
    </row>
    <row r="1330" spans="1:1">
      <c r="A1330" s="4" t="s">
        <v>2153</v>
      </c>
    </row>
    <row r="1331" spans="1:1">
      <c r="A1331" s="4" t="s">
        <v>13</v>
      </c>
    </row>
    <row r="1332" spans="1:1">
      <c r="A1332" s="4" t="s">
        <v>3333</v>
      </c>
    </row>
    <row r="1333" spans="1:1">
      <c r="A1333" s="4" t="s">
        <v>14</v>
      </c>
    </row>
    <row r="1334" spans="1:1">
      <c r="A1334" s="4" t="s">
        <v>3886</v>
      </c>
    </row>
    <row r="1335" spans="1:1">
      <c r="A1335" s="4" t="s">
        <v>3881</v>
      </c>
    </row>
    <row r="1336" spans="1:1">
      <c r="A1336" s="4" t="s">
        <v>2139</v>
      </c>
    </row>
    <row r="1337" spans="1:1">
      <c r="A1337" s="56" t="s">
        <v>2140</v>
      </c>
    </row>
    <row r="1338" spans="1:1">
      <c r="A1338" s="4" t="s">
        <v>2141</v>
      </c>
    </row>
    <row r="1339" spans="1:1">
      <c r="A1339" s="4" t="s">
        <v>2142</v>
      </c>
    </row>
    <row r="1340" spans="1:1">
      <c r="A1340" s="35" t="s">
        <v>2143</v>
      </c>
    </row>
    <row r="1341" spans="1:1">
      <c r="A1341" s="35" t="s">
        <v>2144</v>
      </c>
    </row>
    <row r="1342" spans="1:1">
      <c r="A1342" s="1" t="s">
        <v>2145</v>
      </c>
    </row>
    <row r="1343" spans="1:1">
      <c r="A1343" s="35" t="s">
        <v>3154</v>
      </c>
    </row>
    <row r="1344" spans="1:1">
      <c r="A1344" s="35" t="s">
        <v>4320</v>
      </c>
    </row>
    <row r="1345" spans="1:1">
      <c r="A1345" s="315" t="s">
        <v>345</v>
      </c>
    </row>
    <row r="1346" spans="1:1">
      <c r="A1346" s="315" t="s">
        <v>346</v>
      </c>
    </row>
    <row r="1347" spans="1:1">
      <c r="A1347" s="1" t="s">
        <v>994</v>
      </c>
    </row>
    <row r="1348" spans="1:1">
      <c r="A1348" s="35" t="s">
        <v>3884</v>
      </c>
    </row>
    <row r="1349" spans="1:1">
      <c r="A1349" s="1" t="s">
        <v>995</v>
      </c>
    </row>
    <row r="1350" spans="1:1">
      <c r="A1350" s="35" t="s">
        <v>2232</v>
      </c>
    </row>
    <row r="1351" spans="1:1">
      <c r="A1351" s="4" t="s">
        <v>4322</v>
      </c>
    </row>
    <row r="1352" spans="1:1">
      <c r="A1352" s="139" t="s">
        <v>3763</v>
      </c>
    </row>
    <row r="1353" spans="1:1">
      <c r="A1353" s="4" t="s">
        <v>3765</v>
      </c>
    </row>
    <row r="1354" spans="1:1">
      <c r="A1354" s="1" t="s">
        <v>274</v>
      </c>
    </row>
    <row r="1355" spans="1:1">
      <c r="A1355" s="1" t="s">
        <v>228</v>
      </c>
    </row>
    <row r="1356" spans="1:1">
      <c r="A1356" s="35" t="s">
        <v>3749</v>
      </c>
    </row>
    <row r="1357" spans="1:1">
      <c r="A1357" s="35" t="s">
        <v>2454</v>
      </c>
    </row>
    <row r="1358" spans="1:1">
      <c r="A1358" s="35" t="s">
        <v>2455</v>
      </c>
    </row>
    <row r="1359" spans="1:1">
      <c r="A1359" s="4" t="s">
        <v>2347</v>
      </c>
    </row>
    <row r="1360" spans="1:1">
      <c r="A1360" s="35" t="s">
        <v>5173</v>
      </c>
    </row>
    <row r="1361" spans="1:1">
      <c r="A1361" s="1" t="s">
        <v>4067</v>
      </c>
    </row>
    <row r="1362" spans="1:1">
      <c r="A1362" s="241" t="s">
        <v>347</v>
      </c>
    </row>
    <row r="1363" spans="1:1">
      <c r="A1363" s="4" t="s">
        <v>4068</v>
      </c>
    </row>
    <row r="1364" spans="1:1">
      <c r="A1364" s="1" t="s">
        <v>4069</v>
      </c>
    </row>
    <row r="1365" spans="1:1">
      <c r="A1365" s="35" t="s">
        <v>4070</v>
      </c>
    </row>
    <row r="1366" spans="1:1">
      <c r="A1366" s="35" t="s">
        <v>5799</v>
      </c>
    </row>
    <row r="1367" spans="1:1">
      <c r="A1367" s="1" t="s">
        <v>4071</v>
      </c>
    </row>
    <row r="1368" spans="1:1">
      <c r="A1368" s="35" t="s">
        <v>4072</v>
      </c>
    </row>
    <row r="1369" spans="1:1">
      <c r="A1369" s="35" t="s">
        <v>3652</v>
      </c>
    </row>
    <row r="1370" spans="1:1">
      <c r="A1370" s="35" t="s">
        <v>4073</v>
      </c>
    </row>
    <row r="1371" spans="1:1">
      <c r="A1371" s="35" t="s">
        <v>4074</v>
      </c>
    </row>
    <row r="1372" spans="1:1">
      <c r="A1372" s="35" t="s">
        <v>4075</v>
      </c>
    </row>
    <row r="1373" spans="1:1">
      <c r="A1373" s="35" t="s">
        <v>3104</v>
      </c>
    </row>
    <row r="1374" spans="1:1">
      <c r="A1374" s="35" t="s">
        <v>4076</v>
      </c>
    </row>
    <row r="1375" spans="1:1">
      <c r="A1375" s="4" t="s">
        <v>4077</v>
      </c>
    </row>
    <row r="1376" spans="1:1">
      <c r="A1376" s="1" t="s">
        <v>567</v>
      </c>
    </row>
    <row r="1377" spans="1:1">
      <c r="A1377" s="4" t="s">
        <v>4078</v>
      </c>
    </row>
    <row r="1378" spans="1:1">
      <c r="A1378" s="4" t="s">
        <v>4079</v>
      </c>
    </row>
    <row r="1379" spans="1:1">
      <c r="A1379" s="4" t="s">
        <v>4080</v>
      </c>
    </row>
    <row r="1380" spans="1:1">
      <c r="A1380" s="4" t="s">
        <v>4081</v>
      </c>
    </row>
    <row r="1381" spans="1:1">
      <c r="A1381" s="4" t="s">
        <v>4082</v>
      </c>
    </row>
    <row r="1382" spans="1:1">
      <c r="A1382" s="4" t="s">
        <v>4083</v>
      </c>
    </row>
    <row r="1383" spans="1:1">
      <c r="A1383" s="4" t="s">
        <v>4134</v>
      </c>
    </row>
    <row r="1384" spans="1:1">
      <c r="A1384" s="4" t="s">
        <v>4135</v>
      </c>
    </row>
    <row r="1385" spans="1:1">
      <c r="A1385" s="4" t="s">
        <v>4136</v>
      </c>
    </row>
    <row r="1386" spans="1:1">
      <c r="A1386" s="4" t="s">
        <v>4137</v>
      </c>
    </row>
    <row r="1387" spans="1:1">
      <c r="A1387" s="4" t="s">
        <v>4138</v>
      </c>
    </row>
    <row r="1388" spans="1:1">
      <c r="A1388" s="4" t="s">
        <v>4139</v>
      </c>
    </row>
    <row r="1389" spans="1:1">
      <c r="A1389" s="4" t="s">
        <v>4140</v>
      </c>
    </row>
    <row r="1390" spans="1:1">
      <c r="A1390" s="1" t="s">
        <v>4141</v>
      </c>
    </row>
    <row r="1391" spans="1:1">
      <c r="A1391" s="4" t="s">
        <v>4142</v>
      </c>
    </row>
    <row r="1392" spans="1:1">
      <c r="A1392" s="4" t="s">
        <v>4143</v>
      </c>
    </row>
    <row r="1393" spans="1:1">
      <c r="A1393" s="35" t="s">
        <v>4144</v>
      </c>
    </row>
    <row r="1394" spans="1:1">
      <c r="A1394" s="1" t="s">
        <v>4145</v>
      </c>
    </row>
    <row r="1395" spans="1:1">
      <c r="A1395" s="35" t="s">
        <v>4146</v>
      </c>
    </row>
    <row r="1396" spans="1:1">
      <c r="A1396" s="35" t="s">
        <v>4620</v>
      </c>
    </row>
    <row r="1397" spans="1:1">
      <c r="A1397" s="346" t="s">
        <v>6203</v>
      </c>
    </row>
    <row r="1398" spans="1:1">
      <c r="A1398" s="346" t="s">
        <v>6205</v>
      </c>
    </row>
    <row r="1399" spans="1:1">
      <c r="A1399" s="35" t="s">
        <v>4526</v>
      </c>
    </row>
    <row r="1400" spans="1:1">
      <c r="A1400" s="35" t="s">
        <v>869</v>
      </c>
    </row>
    <row r="1401" spans="1:1">
      <c r="A1401" s="35" t="s">
        <v>4621</v>
      </c>
    </row>
    <row r="1402" spans="1:1">
      <c r="A1402" s="35" t="s">
        <v>4622</v>
      </c>
    </row>
    <row r="1403" spans="1:1">
      <c r="A1403" s="1" t="s">
        <v>4623</v>
      </c>
    </row>
    <row r="1404" spans="1:1">
      <c r="A1404" s="1" t="s">
        <v>4624</v>
      </c>
    </row>
    <row r="1405" spans="1:1">
      <c r="A1405" s="35" t="s">
        <v>4625</v>
      </c>
    </row>
    <row r="1406" spans="1:1">
      <c r="A1406" s="4" t="s">
        <v>4626</v>
      </c>
    </row>
    <row r="1407" spans="1:1">
      <c r="A1407" s="4" t="s">
        <v>4627</v>
      </c>
    </row>
    <row r="1408" spans="1:1">
      <c r="A1408" s="35" t="s">
        <v>4628</v>
      </c>
    </row>
    <row r="1409" spans="1:1">
      <c r="A1409" s="35" t="s">
        <v>9</v>
      </c>
    </row>
    <row r="1410" spans="1:1">
      <c r="A1410" s="35" t="s">
        <v>2776</v>
      </c>
    </row>
    <row r="1411" spans="1:1">
      <c r="A1411" s="4" t="s">
        <v>4629</v>
      </c>
    </row>
    <row r="1412" spans="1:1">
      <c r="A1412" s="4" t="s">
        <v>4630</v>
      </c>
    </row>
    <row r="1413" spans="1:1">
      <c r="A1413" s="4" t="s">
        <v>572</v>
      </c>
    </row>
    <row r="1414" spans="1:1">
      <c r="A1414" s="4" t="s">
        <v>3889</v>
      </c>
    </row>
    <row r="1415" spans="1:1">
      <c r="A1415" s="4" t="s">
        <v>2154</v>
      </c>
    </row>
    <row r="1416" spans="1:1">
      <c r="A1416" s="4" t="s">
        <v>3302</v>
      </c>
    </row>
    <row r="1417" spans="1:1">
      <c r="A1417" s="56" t="s">
        <v>3303</v>
      </c>
    </row>
    <row r="1418" spans="1:1">
      <c r="A1418" s="4" t="s">
        <v>3304</v>
      </c>
    </row>
    <row r="1419" spans="1:1">
      <c r="A1419" s="4" t="s">
        <v>3305</v>
      </c>
    </row>
    <row r="1420" spans="1:1">
      <c r="A1420" s="35" t="s">
        <v>3306</v>
      </c>
    </row>
    <row r="1421" spans="1:1">
      <c r="A1421" s="35" t="s">
        <v>3307</v>
      </c>
    </row>
    <row r="1422" spans="1:1">
      <c r="A1422" s="1" t="s">
        <v>3308</v>
      </c>
    </row>
    <row r="1423" spans="1:1">
      <c r="A1423" s="35" t="s">
        <v>3309</v>
      </c>
    </row>
    <row r="1424" spans="1:1">
      <c r="A1424" s="35" t="s">
        <v>3310</v>
      </c>
    </row>
    <row r="1425" spans="1:1">
      <c r="A1425" s="35" t="s">
        <v>3887</v>
      </c>
    </row>
    <row r="1426" spans="1:1">
      <c r="A1426" s="315" t="s">
        <v>348</v>
      </c>
    </row>
    <row r="1427" spans="1:1">
      <c r="A1427" s="4" t="s">
        <v>3311</v>
      </c>
    </row>
    <row r="1428" spans="1:1">
      <c r="A1428" s="139" t="s">
        <v>3312</v>
      </c>
    </row>
    <row r="1429" spans="1:1">
      <c r="A1429" s="4" t="s">
        <v>1220</v>
      </c>
    </row>
    <row r="1430" spans="1:1">
      <c r="A1430" s="1" t="s">
        <v>1221</v>
      </c>
    </row>
    <row r="1431" spans="1:1">
      <c r="A1431" s="1" t="s">
        <v>1222</v>
      </c>
    </row>
    <row r="1432" spans="1:1">
      <c r="A1432" s="35" t="s">
        <v>3750</v>
      </c>
    </row>
    <row r="1433" spans="1:1">
      <c r="A1433" s="35" t="s">
        <v>2456</v>
      </c>
    </row>
    <row r="1434" spans="1:1">
      <c r="A1434" s="35" t="s">
        <v>2457</v>
      </c>
    </row>
    <row r="1435" spans="1:1">
      <c r="A1435" s="4" t="s">
        <v>1223</v>
      </c>
    </row>
    <row r="1436" spans="1:1">
      <c r="A1436" s="35" t="s">
        <v>1224</v>
      </c>
    </row>
    <row r="1437" spans="1:1">
      <c r="A1437" s="1" t="s">
        <v>1225</v>
      </c>
    </row>
    <row r="1438" spans="1:1">
      <c r="A1438" s="4" t="s">
        <v>1226</v>
      </c>
    </row>
    <row r="1439" spans="1:1">
      <c r="A1439" s="1" t="s">
        <v>1227</v>
      </c>
    </row>
    <row r="1440" spans="1:1">
      <c r="A1440" s="1" t="s">
        <v>1228</v>
      </c>
    </row>
    <row r="1441" spans="1:1">
      <c r="A1441" s="35" t="s">
        <v>1229</v>
      </c>
    </row>
    <row r="1442" spans="1:1">
      <c r="A1442" s="35" t="s">
        <v>3653</v>
      </c>
    </row>
    <row r="1443" spans="1:1">
      <c r="A1443" s="35" t="s">
        <v>3655</v>
      </c>
    </row>
    <row r="1444" spans="1:1">
      <c r="A1444" s="19" t="s">
        <v>3049</v>
      </c>
    </row>
    <row r="1445" spans="1:1">
      <c r="A1445" s="24" t="s">
        <v>3050</v>
      </c>
    </row>
    <row r="1446" spans="1:1">
      <c r="A1446" s="19" t="s">
        <v>852</v>
      </c>
    </row>
    <row r="1447" spans="1:1">
      <c r="A1447" s="24" t="s">
        <v>853</v>
      </c>
    </row>
    <row r="1448" spans="1:1">
      <c r="A1448" s="19" t="s">
        <v>854</v>
      </c>
    </row>
    <row r="1449" spans="1:1">
      <c r="A1449" s="24" t="s">
        <v>855</v>
      </c>
    </row>
    <row r="1450" spans="1:1">
      <c r="A1450" s="19" t="s">
        <v>856</v>
      </c>
    </row>
    <row r="1451" spans="1:1">
      <c r="A1451" s="24" t="s">
        <v>857</v>
      </c>
    </row>
    <row r="1452" spans="1:1">
      <c r="A1452" s="19" t="s">
        <v>858</v>
      </c>
    </row>
    <row r="1453" spans="1:1">
      <c r="A1453" s="24" t="s">
        <v>859</v>
      </c>
    </row>
    <row r="1454" spans="1:1">
      <c r="A1454" s="24" t="s">
        <v>861</v>
      </c>
    </row>
    <row r="1455" spans="1:1">
      <c r="A1455" s="24" t="s">
        <v>863</v>
      </c>
    </row>
    <row r="1456" spans="1:1">
      <c r="A1456" s="24" t="s">
        <v>864</v>
      </c>
    </row>
    <row r="1457" spans="1:1">
      <c r="A1457" s="19" t="s">
        <v>865</v>
      </c>
    </row>
    <row r="1458" spans="1:1">
      <c r="A1458" s="19" t="s">
        <v>866</v>
      </c>
    </row>
    <row r="1459" spans="1:1">
      <c r="A1459" s="19" t="s">
        <v>867</v>
      </c>
    </row>
    <row r="1460" spans="1:1">
      <c r="A1460" s="19" t="s">
        <v>3076</v>
      </c>
    </row>
    <row r="1461" spans="1:1">
      <c r="A1461" s="19" t="s">
        <v>3077</v>
      </c>
    </row>
    <row r="1462" spans="1:1">
      <c r="A1462" s="19" t="s">
        <v>3078</v>
      </c>
    </row>
    <row r="1463" spans="1:1">
      <c r="A1463" s="19" t="s">
        <v>3080</v>
      </c>
    </row>
    <row r="1464" spans="1:1">
      <c r="A1464" s="19" t="s">
        <v>3082</v>
      </c>
    </row>
    <row r="1465" spans="1:1">
      <c r="A1465" s="24" t="s">
        <v>3084</v>
      </c>
    </row>
    <row r="1466" spans="1:1">
      <c r="A1466" s="24" t="s">
        <v>3086</v>
      </c>
    </row>
    <row r="1467" spans="1:1">
      <c r="A1467" s="19" t="s">
        <v>3087</v>
      </c>
    </row>
    <row r="1468" spans="1:1">
      <c r="A1468" s="19" t="s">
        <v>3089</v>
      </c>
    </row>
    <row r="1469" spans="1:1">
      <c r="A1469" s="19" t="s">
        <v>963</v>
      </c>
    </row>
    <row r="1470" spans="1:1">
      <c r="A1470" s="19" t="s">
        <v>965</v>
      </c>
    </row>
    <row r="1471" spans="1:1">
      <c r="A1471" s="19" t="s">
        <v>966</v>
      </c>
    </row>
    <row r="1472" spans="1:1">
      <c r="A1472" s="19" t="s">
        <v>4055</v>
      </c>
    </row>
    <row r="1473" spans="1:1">
      <c r="A1473" s="19" t="s">
        <v>4056</v>
      </c>
    </row>
    <row r="1474" spans="1:1">
      <c r="A1474" s="19" t="s">
        <v>4057</v>
      </c>
    </row>
    <row r="1475" spans="1:1">
      <c r="A1475" s="24" t="s">
        <v>4059</v>
      </c>
    </row>
    <row r="1476" spans="1:1">
      <c r="A1476" s="19" t="s">
        <v>4060</v>
      </c>
    </row>
    <row r="1477" spans="1:1">
      <c r="A1477" s="19" t="s">
        <v>4061</v>
      </c>
    </row>
    <row r="1478" spans="1:1">
      <c r="A1478" s="19" t="s">
        <v>4062</v>
      </c>
    </row>
    <row r="1479" spans="1:1">
      <c r="A1479" s="19" t="s">
        <v>882</v>
      </c>
    </row>
    <row r="1480" spans="1:1">
      <c r="A1480" s="19" t="s">
        <v>883</v>
      </c>
    </row>
    <row r="1481" spans="1:1">
      <c r="A1481" s="19" t="s">
        <v>884</v>
      </c>
    </row>
    <row r="1482" spans="1:1">
      <c r="A1482" s="19" t="s">
        <v>885</v>
      </c>
    </row>
    <row r="1483" spans="1:1">
      <c r="A1483" s="24" t="s">
        <v>886</v>
      </c>
    </row>
    <row r="1484" spans="1:1">
      <c r="A1484" s="19" t="s">
        <v>887</v>
      </c>
    </row>
    <row r="1485" spans="1:1">
      <c r="A1485" s="24" t="s">
        <v>888</v>
      </c>
    </row>
    <row r="1486" spans="1:1">
      <c r="A1486" s="19" t="s">
        <v>889</v>
      </c>
    </row>
    <row r="1487" spans="1:1">
      <c r="A1487" s="24" t="s">
        <v>890</v>
      </c>
    </row>
    <row r="1488" spans="1:1">
      <c r="A1488" s="19" t="s">
        <v>891</v>
      </c>
    </row>
    <row r="1489" spans="1:1">
      <c r="A1489" s="24" t="s">
        <v>892</v>
      </c>
    </row>
    <row r="1490" spans="1:1">
      <c r="A1490" s="19" t="s">
        <v>893</v>
      </c>
    </row>
    <row r="1491" spans="1:1">
      <c r="A1491" s="24" t="s">
        <v>894</v>
      </c>
    </row>
    <row r="1492" spans="1:1">
      <c r="A1492" s="24" t="s">
        <v>895</v>
      </c>
    </row>
    <row r="1493" spans="1:1">
      <c r="A1493" s="19" t="s">
        <v>896</v>
      </c>
    </row>
    <row r="1494" spans="1:1">
      <c r="A1494" s="24" t="s">
        <v>897</v>
      </c>
    </row>
    <row r="1495" spans="1:1">
      <c r="A1495" s="19" t="s">
        <v>898</v>
      </c>
    </row>
    <row r="1496" spans="1:1">
      <c r="A1496" s="19" t="s">
        <v>899</v>
      </c>
    </row>
    <row r="1497" spans="1:1">
      <c r="A1497" s="19" t="s">
        <v>900</v>
      </c>
    </row>
    <row r="1498" spans="1:1">
      <c r="A1498" s="19" t="s">
        <v>901</v>
      </c>
    </row>
    <row r="1499" spans="1:1">
      <c r="A1499" s="19" t="s">
        <v>902</v>
      </c>
    </row>
    <row r="1500" spans="1:1">
      <c r="A1500" s="19" t="s">
        <v>903</v>
      </c>
    </row>
    <row r="1501" spans="1:1">
      <c r="A1501" s="19" t="s">
        <v>904</v>
      </c>
    </row>
    <row r="1502" spans="1:1">
      <c r="A1502" s="19" t="s">
        <v>906</v>
      </c>
    </row>
    <row r="1503" spans="1:1">
      <c r="A1503" s="19" t="s">
        <v>908</v>
      </c>
    </row>
    <row r="1504" spans="1:1">
      <c r="A1504" s="24" t="s">
        <v>909</v>
      </c>
    </row>
    <row r="1505" spans="1:1">
      <c r="A1505" s="24" t="s">
        <v>910</v>
      </c>
    </row>
    <row r="1506" spans="1:1">
      <c r="A1506" s="19" t="s">
        <v>911</v>
      </c>
    </row>
    <row r="1507" spans="1:1">
      <c r="A1507" s="19" t="s">
        <v>912</v>
      </c>
    </row>
    <row r="1508" spans="1:1">
      <c r="A1508" s="19" t="s">
        <v>913</v>
      </c>
    </row>
    <row r="1509" spans="1:1">
      <c r="A1509" s="19" t="s">
        <v>914</v>
      </c>
    </row>
    <row r="1510" spans="1:1">
      <c r="A1510" s="19" t="s">
        <v>915</v>
      </c>
    </row>
    <row r="1511" spans="1:1">
      <c r="A1511" s="19" t="s">
        <v>916</v>
      </c>
    </row>
    <row r="1512" spans="1:1">
      <c r="A1512" s="19" t="s">
        <v>917</v>
      </c>
    </row>
    <row r="1513" spans="1:1">
      <c r="A1513" s="19" t="s">
        <v>918</v>
      </c>
    </row>
    <row r="1514" spans="1:1">
      <c r="A1514" s="24" t="s">
        <v>2460</v>
      </c>
    </row>
    <row r="1515" spans="1:1">
      <c r="A1515" s="19" t="s">
        <v>2461</v>
      </c>
    </row>
    <row r="1516" spans="1:1">
      <c r="A1516" s="19" t="s">
        <v>2462</v>
      </c>
    </row>
    <row r="1517" spans="1:1">
      <c r="A1517" s="19" t="s">
        <v>2463</v>
      </c>
    </row>
    <row r="1518" spans="1:1">
      <c r="A1518" s="19" t="s">
        <v>2464</v>
      </c>
    </row>
    <row r="1519" spans="1:1">
      <c r="A1519" s="66" t="s">
        <v>3967</v>
      </c>
    </row>
    <row r="1520" spans="1:1">
      <c r="A1520" s="66" t="s">
        <v>3969</v>
      </c>
    </row>
    <row r="1521" spans="1:1">
      <c r="A1521" s="19" t="s">
        <v>3970</v>
      </c>
    </row>
    <row r="1522" spans="1:1">
      <c r="A1522" s="24" t="s">
        <v>1742</v>
      </c>
    </row>
    <row r="1523" spans="1:1">
      <c r="A1523" s="19" t="s">
        <v>3971</v>
      </c>
    </row>
    <row r="1524" spans="1:1">
      <c r="A1524" s="19" t="s">
        <v>1800</v>
      </c>
    </row>
    <row r="1525" spans="1:1">
      <c r="A1525" s="19" t="s">
        <v>3972</v>
      </c>
    </row>
    <row r="1526" spans="1:1">
      <c r="A1526" s="24" t="s">
        <v>1743</v>
      </c>
    </row>
    <row r="1527" spans="1:1">
      <c r="A1527" s="19" t="s">
        <v>3973</v>
      </c>
    </row>
    <row r="1528" spans="1:1">
      <c r="A1528" s="19" t="s">
        <v>1801</v>
      </c>
    </row>
    <row r="1529" spans="1:1">
      <c r="A1529" s="24" t="s">
        <v>3974</v>
      </c>
    </row>
    <row r="1530" spans="1:1">
      <c r="A1530" s="289" t="s">
        <v>530</v>
      </c>
    </row>
    <row r="1531" spans="1:1">
      <c r="A1531" s="19" t="s">
        <v>1802</v>
      </c>
    </row>
    <row r="1532" spans="1:1">
      <c r="A1532" s="24" t="s">
        <v>3975</v>
      </c>
    </row>
    <row r="1533" spans="1:1">
      <c r="A1533" s="19" t="s">
        <v>2989</v>
      </c>
    </row>
    <row r="1534" spans="1:1">
      <c r="A1534" s="19" t="s">
        <v>4598</v>
      </c>
    </row>
    <row r="1535" spans="1:1">
      <c r="A1535" s="19" t="s">
        <v>1804</v>
      </c>
    </row>
    <row r="1536" spans="1:1">
      <c r="A1536" s="19" t="s">
        <v>3863</v>
      </c>
    </row>
    <row r="1537" spans="1:1">
      <c r="A1537" s="19" t="s">
        <v>3864</v>
      </c>
    </row>
    <row r="1538" spans="1:1">
      <c r="A1538" s="289" t="s">
        <v>1834</v>
      </c>
    </row>
    <row r="1539" spans="1:1">
      <c r="A1539" s="19" t="s">
        <v>3865</v>
      </c>
    </row>
    <row r="1540" spans="1:1">
      <c r="A1540" s="19" t="s">
        <v>1805</v>
      </c>
    </row>
    <row r="1541" spans="1:1">
      <c r="A1541" s="19" t="s">
        <v>701</v>
      </c>
    </row>
    <row r="1542" spans="1:1">
      <c r="A1542" s="19" t="s">
        <v>1803</v>
      </c>
    </row>
    <row r="1543" spans="1:1">
      <c r="A1543" s="24" t="s">
        <v>702</v>
      </c>
    </row>
    <row r="1544" spans="1:1">
      <c r="A1544" s="19" t="s">
        <v>703</v>
      </c>
    </row>
    <row r="1545" spans="1:1">
      <c r="A1545" s="19" t="s">
        <v>704</v>
      </c>
    </row>
    <row r="1546" spans="1:1">
      <c r="A1546" s="19" t="s">
        <v>705</v>
      </c>
    </row>
    <row r="1547" spans="1:1">
      <c r="A1547" s="24" t="s">
        <v>706</v>
      </c>
    </row>
    <row r="1548" spans="1:1">
      <c r="A1548" s="19" t="s">
        <v>707</v>
      </c>
    </row>
    <row r="1549" spans="1:1">
      <c r="A1549" s="289" t="s">
        <v>276</v>
      </c>
    </row>
    <row r="1550" spans="1:1">
      <c r="A1550" s="19" t="s">
        <v>708</v>
      </c>
    </row>
    <row r="1551" spans="1:1">
      <c r="A1551" s="289" t="s">
        <v>3163</v>
      </c>
    </row>
    <row r="1552" spans="1:1">
      <c r="A1552" s="289" t="s">
        <v>277</v>
      </c>
    </row>
    <row r="1553" spans="1:1">
      <c r="A1553" s="19" t="s">
        <v>709</v>
      </c>
    </row>
    <row r="1554" spans="1:1">
      <c r="A1554" s="289" t="s">
        <v>278</v>
      </c>
    </row>
    <row r="1555" spans="1:1">
      <c r="A1555" s="19" t="s">
        <v>710</v>
      </c>
    </row>
    <row r="1556" spans="1:1">
      <c r="A1556" s="289" t="s">
        <v>279</v>
      </c>
    </row>
    <row r="1557" spans="1:1">
      <c r="A1557" s="19" t="s">
        <v>711</v>
      </c>
    </row>
    <row r="1558" spans="1:1">
      <c r="A1558" s="289" t="s">
        <v>3164</v>
      </c>
    </row>
    <row r="1559" spans="1:1">
      <c r="A1559" s="289" t="s">
        <v>531</v>
      </c>
    </row>
    <row r="1560" spans="1:1">
      <c r="A1560" s="24" t="s">
        <v>712</v>
      </c>
    </row>
    <row r="1561" spans="1:1">
      <c r="A1561" s="19" t="s">
        <v>713</v>
      </c>
    </row>
    <row r="1562" spans="1:1">
      <c r="A1562" s="19" t="s">
        <v>714</v>
      </c>
    </row>
    <row r="1563" spans="1:1">
      <c r="A1563" s="289" t="s">
        <v>280</v>
      </c>
    </row>
    <row r="1564" spans="1:1">
      <c r="A1564" s="19" t="s">
        <v>715</v>
      </c>
    </row>
    <row r="1565" spans="1:1">
      <c r="A1565" s="19" t="s">
        <v>716</v>
      </c>
    </row>
    <row r="1566" spans="1:1">
      <c r="A1566" s="24" t="s">
        <v>717</v>
      </c>
    </row>
    <row r="1567" spans="1:1">
      <c r="A1567" s="24" t="s">
        <v>718</v>
      </c>
    </row>
    <row r="1568" spans="1:1">
      <c r="A1568" s="289" t="s">
        <v>4323</v>
      </c>
    </row>
    <row r="1569" spans="1:1">
      <c r="A1569" s="19" t="s">
        <v>719</v>
      </c>
    </row>
    <row r="1570" spans="1:1">
      <c r="A1570" s="19" t="s">
        <v>720</v>
      </c>
    </row>
    <row r="1571" spans="1:1">
      <c r="A1571" s="19" t="s">
        <v>721</v>
      </c>
    </row>
    <row r="1572" spans="1:1">
      <c r="A1572" s="24" t="s">
        <v>722</v>
      </c>
    </row>
    <row r="1573" spans="1:1">
      <c r="A1573" s="19" t="s">
        <v>723</v>
      </c>
    </row>
    <row r="1574" spans="1:1">
      <c r="A1574" s="245" t="s">
        <v>5265</v>
      </c>
    </row>
    <row r="1575" spans="1:1">
      <c r="A1575" s="245" t="s">
        <v>5266</v>
      </c>
    </row>
    <row r="1576" spans="1:1">
      <c r="A1576" s="245" t="s">
        <v>5267</v>
      </c>
    </row>
    <row r="1577" spans="1:1">
      <c r="A1577" s="245" t="s">
        <v>5268</v>
      </c>
    </row>
    <row r="1578" spans="1:1">
      <c r="A1578" s="245" t="s">
        <v>5269</v>
      </c>
    </row>
    <row r="1579" spans="1:1">
      <c r="A1579" s="245" t="s">
        <v>5270</v>
      </c>
    </row>
    <row r="1580" spans="1:1">
      <c r="A1580" s="245" t="s">
        <v>5698</v>
      </c>
    </row>
    <row r="1581" spans="1:1">
      <c r="A1581" s="245" t="s">
        <v>5699</v>
      </c>
    </row>
    <row r="1582" spans="1:1">
      <c r="A1582" s="245" t="s">
        <v>5271</v>
      </c>
    </row>
    <row r="1583" spans="1:1">
      <c r="A1583" s="245" t="s">
        <v>5272</v>
      </c>
    </row>
    <row r="1584" spans="1:1">
      <c r="A1584" s="245" t="s">
        <v>5273</v>
      </c>
    </row>
    <row r="1585" spans="1:1">
      <c r="A1585" s="245" t="s">
        <v>5274</v>
      </c>
    </row>
    <row r="1586" spans="1:1">
      <c r="A1586" s="245" t="s">
        <v>5536</v>
      </c>
    </row>
    <row r="1587" spans="1:1">
      <c r="A1587" s="245" t="s">
        <v>5275</v>
      </c>
    </row>
    <row r="1588" spans="1:1">
      <c r="A1588" s="245" t="s">
        <v>5276</v>
      </c>
    </row>
    <row r="1589" spans="1:1">
      <c r="A1589" s="245" t="s">
        <v>5277</v>
      </c>
    </row>
    <row r="1590" spans="1:1">
      <c r="A1590" s="245" t="s">
        <v>5278</v>
      </c>
    </row>
    <row r="1591" spans="1:1">
      <c r="A1591" s="245" t="s">
        <v>5279</v>
      </c>
    </row>
    <row r="1592" spans="1:1">
      <c r="A1592" s="245" t="s">
        <v>5280</v>
      </c>
    </row>
    <row r="1593" spans="1:1">
      <c r="A1593" s="245" t="s">
        <v>5281</v>
      </c>
    </row>
    <row r="1594" spans="1:1">
      <c r="A1594" s="245" t="s">
        <v>5700</v>
      </c>
    </row>
    <row r="1595" spans="1:1">
      <c r="A1595" s="245" t="s">
        <v>5701</v>
      </c>
    </row>
    <row r="1596" spans="1:1">
      <c r="A1596" s="245" t="s">
        <v>5282</v>
      </c>
    </row>
    <row r="1597" spans="1:1">
      <c r="A1597" s="245" t="s">
        <v>5283</v>
      </c>
    </row>
    <row r="1598" spans="1:1">
      <c r="A1598" s="245" t="s">
        <v>5284</v>
      </c>
    </row>
    <row r="1599" spans="1:1">
      <c r="A1599" s="245" t="s">
        <v>5285</v>
      </c>
    </row>
    <row r="1600" spans="1:1">
      <c r="A1600" s="245" t="s">
        <v>5286</v>
      </c>
    </row>
    <row r="1601" spans="1:1">
      <c r="A1601" s="245" t="s">
        <v>5287</v>
      </c>
    </row>
    <row r="1602" spans="1:1">
      <c r="A1602" s="242" t="s">
        <v>5550</v>
      </c>
    </row>
    <row r="1603" spans="1:1">
      <c r="A1603" s="242" t="s">
        <v>5551</v>
      </c>
    </row>
    <row r="1604" spans="1:1">
      <c r="A1604" s="242" t="s">
        <v>5552</v>
      </c>
    </row>
    <row r="1605" spans="1:1">
      <c r="A1605" s="242" t="s">
        <v>5553</v>
      </c>
    </row>
    <row r="1606" spans="1:1">
      <c r="A1606" s="242" t="s">
        <v>5562</v>
      </c>
    </row>
    <row r="1607" spans="1:1">
      <c r="A1607" s="242" t="s">
        <v>5555</v>
      </c>
    </row>
    <row r="1608" spans="1:1">
      <c r="A1608" s="242" t="s">
        <v>5556</v>
      </c>
    </row>
    <row r="1609" spans="1:1">
      <c r="A1609" s="242" t="s">
        <v>5560</v>
      </c>
    </row>
    <row r="1610" spans="1:1">
      <c r="A1610" s="242" t="s">
        <v>5554</v>
      </c>
    </row>
    <row r="1611" spans="1:1">
      <c r="A1611" s="242" t="s">
        <v>5561</v>
      </c>
    </row>
    <row r="1612" spans="1:1">
      <c r="A1612" s="242" t="s">
        <v>5557</v>
      </c>
    </row>
    <row r="1613" spans="1:1">
      <c r="A1613" s="242" t="s">
        <v>5558</v>
      </c>
    </row>
    <row r="1614" spans="1:1">
      <c r="A1614" s="242" t="s">
        <v>5559</v>
      </c>
    </row>
    <row r="1615" spans="1:1">
      <c r="A1615" s="245" t="s">
        <v>5292</v>
      </c>
    </row>
    <row r="1616" spans="1:1">
      <c r="A1616" s="245" t="s">
        <v>5288</v>
      </c>
    </row>
    <row r="1617" spans="1:1">
      <c r="A1617" s="245" t="s">
        <v>5289</v>
      </c>
    </row>
    <row r="1618" spans="1:1">
      <c r="A1618" s="245" t="s">
        <v>5290</v>
      </c>
    </row>
    <row r="1619" spans="1:1">
      <c r="A1619" s="245" t="s">
        <v>5291</v>
      </c>
    </row>
    <row r="1620" spans="1:1">
      <c r="A1620" s="245" t="s">
        <v>5293</v>
      </c>
    </row>
    <row r="1621" spans="1:1">
      <c r="A1621" s="245" t="s">
        <v>5294</v>
      </c>
    </row>
    <row r="1622" spans="1:1">
      <c r="A1622" s="245" t="s">
        <v>5295</v>
      </c>
    </row>
    <row r="1623" spans="1:1">
      <c r="A1623" s="245" t="s">
        <v>5296</v>
      </c>
    </row>
    <row r="1624" spans="1:1">
      <c r="A1624" s="245" t="s">
        <v>5297</v>
      </c>
    </row>
    <row r="1625" spans="1:1">
      <c r="A1625" s="245" t="s">
        <v>5298</v>
      </c>
    </row>
    <row r="1626" spans="1:1">
      <c r="A1626" s="245" t="s">
        <v>5299</v>
      </c>
    </row>
    <row r="1627" spans="1:1">
      <c r="A1627" s="245" t="s">
        <v>5300</v>
      </c>
    </row>
    <row r="1628" spans="1:1">
      <c r="A1628" s="245" t="s">
        <v>5301</v>
      </c>
    </row>
    <row r="1629" spans="1:1">
      <c r="A1629" s="245" t="s">
        <v>5302</v>
      </c>
    </row>
    <row r="1630" spans="1:1">
      <c r="A1630" s="245" t="s">
        <v>5303</v>
      </c>
    </row>
    <row r="1631" spans="1:1">
      <c r="A1631" s="245" t="s">
        <v>5304</v>
      </c>
    </row>
    <row r="1632" spans="1:1">
      <c r="A1632" s="245" t="s">
        <v>5305</v>
      </c>
    </row>
    <row r="1633" spans="1:1">
      <c r="A1633" s="245" t="s">
        <v>5306</v>
      </c>
    </row>
    <row r="1634" spans="1:1">
      <c r="A1634" s="245" t="s">
        <v>5307</v>
      </c>
    </row>
    <row r="1635" spans="1:1">
      <c r="A1635" s="245" t="s">
        <v>5308</v>
      </c>
    </row>
    <row r="1636" spans="1:1">
      <c r="A1636" s="245" t="s">
        <v>5309</v>
      </c>
    </row>
    <row r="1637" spans="1:1">
      <c r="A1637" s="245" t="s">
        <v>5310</v>
      </c>
    </row>
    <row r="1638" spans="1:1">
      <c r="A1638" s="245" t="s">
        <v>5311</v>
      </c>
    </row>
    <row r="1639" spans="1:1">
      <c r="A1639" s="245" t="s">
        <v>5312</v>
      </c>
    </row>
    <row r="1640" spans="1:1">
      <c r="A1640" s="362" t="s">
        <v>5313</v>
      </c>
    </row>
    <row r="1641" spans="1:1">
      <c r="A1641" s="245" t="s">
        <v>5314</v>
      </c>
    </row>
    <row r="1642" spans="1:1">
      <c r="A1642" s="245" t="s">
        <v>5315</v>
      </c>
    </row>
    <row r="1643" spans="1:1">
      <c r="A1643" s="245" t="s">
        <v>5535</v>
      </c>
    </row>
    <row r="1644" spans="1:1">
      <c r="A1644" s="242" t="s">
        <v>5834</v>
      </c>
    </row>
    <row r="1645" spans="1:1">
      <c r="A1645" s="245" t="s">
        <v>5316</v>
      </c>
    </row>
    <row r="1646" spans="1:1">
      <c r="A1646" s="245" t="s">
        <v>5317</v>
      </c>
    </row>
    <row r="1647" spans="1:1">
      <c r="A1647" s="245" t="s">
        <v>5318</v>
      </c>
    </row>
    <row r="1648" spans="1:1">
      <c r="A1648" s="245" t="s">
        <v>5319</v>
      </c>
    </row>
    <row r="1649" spans="1:1">
      <c r="A1649" s="245" t="s">
        <v>5320</v>
      </c>
    </row>
    <row r="1650" spans="1:1">
      <c r="A1650" s="245" t="s">
        <v>5321</v>
      </c>
    </row>
    <row r="1651" spans="1:1">
      <c r="A1651" s="245" t="s">
        <v>5322</v>
      </c>
    </row>
    <row r="1652" spans="1:1">
      <c r="A1652" s="245" t="s">
        <v>5323</v>
      </c>
    </row>
    <row r="1653" spans="1:1">
      <c r="A1653" s="245" t="s">
        <v>5324</v>
      </c>
    </row>
    <row r="1654" spans="1:1">
      <c r="A1654" s="245" t="s">
        <v>5325</v>
      </c>
    </row>
    <row r="1655" spans="1:1">
      <c r="A1655" s="245" t="s">
        <v>5326</v>
      </c>
    </row>
    <row r="1656" spans="1:1">
      <c r="A1656" s="245" t="s">
        <v>5327</v>
      </c>
    </row>
    <row r="1657" spans="1:1">
      <c r="A1657" s="245" t="s">
        <v>5328</v>
      </c>
    </row>
    <row r="1658" spans="1:1">
      <c r="A1658" s="245" t="s">
        <v>5329</v>
      </c>
    </row>
    <row r="1659" spans="1:1">
      <c r="A1659" s="245" t="s">
        <v>5330</v>
      </c>
    </row>
    <row r="1660" spans="1:1">
      <c r="A1660" s="245" t="s">
        <v>5331</v>
      </c>
    </row>
    <row r="1661" spans="1:1">
      <c r="A1661" s="245" t="s">
        <v>5373</v>
      </c>
    </row>
    <row r="1662" spans="1:1">
      <c r="A1662" s="245" t="s">
        <v>5332</v>
      </c>
    </row>
    <row r="1663" spans="1:1">
      <c r="A1663" s="242" t="s">
        <v>6219</v>
      </c>
    </row>
    <row r="1664" spans="1:1">
      <c r="A1664" s="245" t="s">
        <v>5333</v>
      </c>
    </row>
    <row r="1665" spans="1:1">
      <c r="A1665" s="245" t="s">
        <v>5334</v>
      </c>
    </row>
    <row r="1666" spans="1:1">
      <c r="A1666" s="245" t="s">
        <v>5335</v>
      </c>
    </row>
    <row r="1667" spans="1:1">
      <c r="A1667" s="245" t="s">
        <v>5702</v>
      </c>
    </row>
    <row r="1668" spans="1:1">
      <c r="A1668" s="245" t="s">
        <v>5703</v>
      </c>
    </row>
    <row r="1669" spans="1:1">
      <c r="A1669" s="245" t="s">
        <v>5704</v>
      </c>
    </row>
    <row r="1670" spans="1:1">
      <c r="A1670" s="245" t="s">
        <v>5705</v>
      </c>
    </row>
    <row r="1671" spans="1:1">
      <c r="A1671" s="245" t="s">
        <v>5706</v>
      </c>
    </row>
    <row r="1672" spans="1:1">
      <c r="A1672" s="245" t="s">
        <v>5707</v>
      </c>
    </row>
    <row r="1673" spans="1:1">
      <c r="A1673" s="245" t="s">
        <v>5708</v>
      </c>
    </row>
    <row r="1674" spans="1:1">
      <c r="A1674" s="245" t="s">
        <v>5709</v>
      </c>
    </row>
    <row r="1675" spans="1:1">
      <c r="A1675" s="245" t="s">
        <v>5710</v>
      </c>
    </row>
    <row r="1676" spans="1:1">
      <c r="A1676" s="245" t="s">
        <v>5711</v>
      </c>
    </row>
    <row r="1677" spans="1:1">
      <c r="A1677" s="245" t="s">
        <v>5712</v>
      </c>
    </row>
    <row r="1678" spans="1:1">
      <c r="A1678" s="245" t="s">
        <v>5713</v>
      </c>
    </row>
    <row r="1679" spans="1:1">
      <c r="A1679" s="245" t="s">
        <v>5714</v>
      </c>
    </row>
    <row r="1680" spans="1:1">
      <c r="A1680" s="245" t="s">
        <v>5715</v>
      </c>
    </row>
    <row r="1681" spans="1:1">
      <c r="A1681" s="245" t="s">
        <v>5716</v>
      </c>
    </row>
    <row r="1682" spans="1:1">
      <c r="A1682" s="245" t="s">
        <v>5336</v>
      </c>
    </row>
    <row r="1683" spans="1:1">
      <c r="A1683" s="245" t="s">
        <v>5337</v>
      </c>
    </row>
    <row r="1684" spans="1:1">
      <c r="A1684" s="245" t="s">
        <v>5338</v>
      </c>
    </row>
    <row r="1685" spans="1:1">
      <c r="A1685" s="245" t="s">
        <v>5339</v>
      </c>
    </row>
    <row r="1686" spans="1:1">
      <c r="A1686" s="245" t="s">
        <v>5340</v>
      </c>
    </row>
    <row r="1687" spans="1:1">
      <c r="A1687" s="245" t="s">
        <v>5341</v>
      </c>
    </row>
    <row r="1688" spans="1:1">
      <c r="A1688" s="245" t="s">
        <v>5342</v>
      </c>
    </row>
    <row r="1689" spans="1:1">
      <c r="A1689" s="245" t="s">
        <v>5343</v>
      </c>
    </row>
    <row r="1690" spans="1:1">
      <c r="A1690" s="245" t="s">
        <v>5344</v>
      </c>
    </row>
    <row r="1691" spans="1:1">
      <c r="A1691" s="245" t="s">
        <v>5345</v>
      </c>
    </row>
    <row r="1692" spans="1:1">
      <c r="A1692" s="245" t="s">
        <v>5346</v>
      </c>
    </row>
    <row r="1693" spans="1:1">
      <c r="A1693" s="245" t="s">
        <v>5347</v>
      </c>
    </row>
    <row r="1694" spans="1:1">
      <c r="A1694" s="245" t="s">
        <v>5397</v>
      </c>
    </row>
    <row r="1695" spans="1:1">
      <c r="A1695" s="245" t="s">
        <v>5348</v>
      </c>
    </row>
    <row r="1696" spans="1:1">
      <c r="A1696" s="242" t="s">
        <v>6220</v>
      </c>
    </row>
    <row r="1697" spans="1:1">
      <c r="A1697" s="245" t="s">
        <v>5349</v>
      </c>
    </row>
    <row r="1698" spans="1:1">
      <c r="A1698" s="245" t="s">
        <v>5350</v>
      </c>
    </row>
    <row r="1699" spans="1:1">
      <c r="A1699" s="245" t="s">
        <v>5351</v>
      </c>
    </row>
    <row r="1700" spans="1:1">
      <c r="A1700" s="245" t="s">
        <v>5352</v>
      </c>
    </row>
    <row r="1701" spans="1:1">
      <c r="A1701" s="245" t="s">
        <v>5353</v>
      </c>
    </row>
    <row r="1702" spans="1:1">
      <c r="A1702" s="245" t="s">
        <v>5354</v>
      </c>
    </row>
    <row r="1703" spans="1:1">
      <c r="A1703" s="245" t="s">
        <v>5355</v>
      </c>
    </row>
    <row r="1704" spans="1:1">
      <c r="A1704" s="245" t="s">
        <v>5356</v>
      </c>
    </row>
    <row r="1705" spans="1:1">
      <c r="A1705" s="245" t="s">
        <v>5357</v>
      </c>
    </row>
    <row r="1706" spans="1:1">
      <c r="A1706" s="245" t="s">
        <v>5358</v>
      </c>
    </row>
    <row r="1707" spans="1:1">
      <c r="A1707" s="245" t="s">
        <v>5359</v>
      </c>
    </row>
    <row r="1708" spans="1:1">
      <c r="A1708" s="245" t="s">
        <v>5360</v>
      </c>
    </row>
    <row r="1709" spans="1:1">
      <c r="A1709" s="245" t="s">
        <v>5361</v>
      </c>
    </row>
    <row r="1710" spans="1:1">
      <c r="A1710" s="245" t="s">
        <v>5362</v>
      </c>
    </row>
    <row r="1711" spans="1:1">
      <c r="A1711" s="245" t="s">
        <v>5363</v>
      </c>
    </row>
    <row r="1712" spans="1:1">
      <c r="A1712" s="245" t="s">
        <v>5364</v>
      </c>
    </row>
    <row r="1713" spans="1:1">
      <c r="A1713" s="245" t="s">
        <v>5365</v>
      </c>
    </row>
    <row r="1714" spans="1:1">
      <c r="A1714" s="245" t="s">
        <v>5366</v>
      </c>
    </row>
    <row r="1715" spans="1:1">
      <c r="A1715" s="245" t="s">
        <v>5367</v>
      </c>
    </row>
    <row r="1716" spans="1:1">
      <c r="A1716" s="245" t="s">
        <v>5368</v>
      </c>
    </row>
    <row r="1717" spans="1:1">
      <c r="A1717" s="245" t="s">
        <v>5369</v>
      </c>
    </row>
    <row r="1718" spans="1:1">
      <c r="A1718" s="245" t="s">
        <v>5537</v>
      </c>
    </row>
    <row r="1719" spans="1:1">
      <c r="A1719" s="245" t="s">
        <v>5370</v>
      </c>
    </row>
    <row r="1720" spans="1:1">
      <c r="A1720" s="245" t="s">
        <v>5371</v>
      </c>
    </row>
    <row r="1721" spans="1:1">
      <c r="A1721" s="245" t="s">
        <v>5372</v>
      </c>
    </row>
    <row r="1722" spans="1:1">
      <c r="A1722" s="245" t="s">
        <v>5396</v>
      </c>
    </row>
    <row r="1723" spans="1:1">
      <c r="A1723" s="245" t="s">
        <v>5374</v>
      </c>
    </row>
    <row r="1724" spans="1:1">
      <c r="A1724" s="242" t="s">
        <v>6221</v>
      </c>
    </row>
    <row r="1725" spans="1:1">
      <c r="A1725" s="245" t="s">
        <v>5375</v>
      </c>
    </row>
    <row r="1726" spans="1:1">
      <c r="A1726" s="245" t="s">
        <v>5376</v>
      </c>
    </row>
    <row r="1727" spans="1:1">
      <c r="A1727" s="245" t="s">
        <v>5377</v>
      </c>
    </row>
    <row r="1728" spans="1:1">
      <c r="A1728" s="245" t="s">
        <v>5378</v>
      </c>
    </row>
    <row r="1729" spans="1:1">
      <c r="A1729" s="245" t="s">
        <v>5379</v>
      </c>
    </row>
    <row r="1730" spans="1:1">
      <c r="A1730" s="245" t="s">
        <v>5380</v>
      </c>
    </row>
    <row r="1731" spans="1:1">
      <c r="A1731" s="245" t="s">
        <v>5381</v>
      </c>
    </row>
    <row r="1732" spans="1:1">
      <c r="A1732" s="245" t="s">
        <v>5382</v>
      </c>
    </row>
    <row r="1733" spans="1:1">
      <c r="A1733" s="245" t="s">
        <v>5383</v>
      </c>
    </row>
    <row r="1734" spans="1:1">
      <c r="A1734" s="245" t="s">
        <v>5384</v>
      </c>
    </row>
    <row r="1735" spans="1:1">
      <c r="A1735" s="245" t="s">
        <v>5385</v>
      </c>
    </row>
    <row r="1736" spans="1:1">
      <c r="A1736" s="245" t="s">
        <v>5386</v>
      </c>
    </row>
    <row r="1737" spans="1:1">
      <c r="A1737" s="245" t="s">
        <v>5387</v>
      </c>
    </row>
    <row r="1738" spans="1:1">
      <c r="A1738" s="245" t="s">
        <v>5388</v>
      </c>
    </row>
    <row r="1739" spans="1:1">
      <c r="A1739" s="245" t="s">
        <v>5389</v>
      </c>
    </row>
    <row r="1740" spans="1:1">
      <c r="A1740" s="245" t="s">
        <v>5390</v>
      </c>
    </row>
    <row r="1741" spans="1:1">
      <c r="A1741" s="245" t="s">
        <v>5391</v>
      </c>
    </row>
    <row r="1742" spans="1:1">
      <c r="A1742" s="245" t="s">
        <v>5392</v>
      </c>
    </row>
    <row r="1743" spans="1:1">
      <c r="A1743" s="245" t="s">
        <v>5393</v>
      </c>
    </row>
    <row r="1744" spans="1:1">
      <c r="A1744" s="245" t="s">
        <v>5394</v>
      </c>
    </row>
    <row r="1745" spans="1:1">
      <c r="A1745" s="245" t="s">
        <v>5395</v>
      </c>
    </row>
    <row r="1746" spans="1:1">
      <c r="A1746" s="245" t="s">
        <v>5398</v>
      </c>
    </row>
    <row r="1747" spans="1:1">
      <c r="A1747" s="242" t="s">
        <v>6222</v>
      </c>
    </row>
    <row r="1748" spans="1:1">
      <c r="A1748" s="245" t="s">
        <v>5399</v>
      </c>
    </row>
    <row r="1749" spans="1:1">
      <c r="A1749" s="245" t="s">
        <v>5400</v>
      </c>
    </row>
    <row r="1750" spans="1:1">
      <c r="A1750" s="245" t="s">
        <v>5401</v>
      </c>
    </row>
    <row r="1751" spans="1:1">
      <c r="A1751" s="245" t="s">
        <v>5402</v>
      </c>
    </row>
    <row r="1752" spans="1:1">
      <c r="A1752" s="245" t="s">
        <v>5403</v>
      </c>
    </row>
    <row r="1753" spans="1:1">
      <c r="A1753" s="245" t="s">
        <v>5533</v>
      </c>
    </row>
    <row r="1754" spans="1:1">
      <c r="A1754" s="245" t="s">
        <v>5404</v>
      </c>
    </row>
    <row r="1755" spans="1:1">
      <c r="A1755" s="245" t="s">
        <v>5405</v>
      </c>
    </row>
    <row r="1756" spans="1:1">
      <c r="A1756" s="245" t="s">
        <v>5406</v>
      </c>
    </row>
    <row r="1757" spans="1:1">
      <c r="A1757" s="245" t="s">
        <v>5407</v>
      </c>
    </row>
    <row r="1758" spans="1:1">
      <c r="A1758" s="245" t="s">
        <v>5408</v>
      </c>
    </row>
    <row r="1759" spans="1:1">
      <c r="A1759" s="245" t="s">
        <v>5409</v>
      </c>
    </row>
    <row r="1760" spans="1:1">
      <c r="A1760" s="245" t="s">
        <v>5410</v>
      </c>
    </row>
    <row r="1761" spans="1:1">
      <c r="A1761" s="245" t="s">
        <v>5411</v>
      </c>
    </row>
    <row r="1762" spans="1:1">
      <c r="A1762" s="245" t="s">
        <v>5412</v>
      </c>
    </row>
    <row r="1763" spans="1:1">
      <c r="A1763" s="245" t="s">
        <v>5413</v>
      </c>
    </row>
    <row r="1764" spans="1:1">
      <c r="A1764" s="245" t="s">
        <v>5414</v>
      </c>
    </row>
    <row r="1765" spans="1:1">
      <c r="A1765" s="245" t="s">
        <v>5415</v>
      </c>
    </row>
    <row r="1766" spans="1:1">
      <c r="A1766" s="245" t="s">
        <v>5416</v>
      </c>
    </row>
    <row r="1767" spans="1:1">
      <c r="A1767" s="245" t="s">
        <v>5417</v>
      </c>
    </row>
    <row r="1768" spans="1:1">
      <c r="A1768" s="245" t="s">
        <v>5418</v>
      </c>
    </row>
    <row r="1769" spans="1:1">
      <c r="A1769" s="245" t="s">
        <v>5419</v>
      </c>
    </row>
    <row r="1770" spans="1:1">
      <c r="A1770" s="245" t="s">
        <v>5420</v>
      </c>
    </row>
    <row r="1771" spans="1:1">
      <c r="A1771" s="245" t="s">
        <v>5421</v>
      </c>
    </row>
    <row r="1772" spans="1:1">
      <c r="A1772" s="245" t="s">
        <v>5422</v>
      </c>
    </row>
    <row r="1773" spans="1:1">
      <c r="A1773" s="245" t="s">
        <v>5423</v>
      </c>
    </row>
    <row r="1774" spans="1:1">
      <c r="A1774" s="245" t="s">
        <v>5424</v>
      </c>
    </row>
    <row r="1775" spans="1:1">
      <c r="A1775" s="245" t="s">
        <v>5425</v>
      </c>
    </row>
    <row r="1776" spans="1:1">
      <c r="A1776" s="245" t="s">
        <v>5426</v>
      </c>
    </row>
    <row r="1777" spans="1:1">
      <c r="A1777" s="245" t="s">
        <v>5427</v>
      </c>
    </row>
    <row r="1778" spans="1:1">
      <c r="A1778" s="245" t="s">
        <v>5538</v>
      </c>
    </row>
    <row r="1779" spans="1:1">
      <c r="A1779" s="245" t="s">
        <v>5428</v>
      </c>
    </row>
    <row r="1780" spans="1:1">
      <c r="A1780" s="245" t="s">
        <v>5429</v>
      </c>
    </row>
    <row r="1781" spans="1:1">
      <c r="A1781" s="245" t="s">
        <v>5430</v>
      </c>
    </row>
    <row r="1782" spans="1:1">
      <c r="A1782" s="245" t="s">
        <v>5431</v>
      </c>
    </row>
    <row r="1783" spans="1:1">
      <c r="A1783" s="245" t="s">
        <v>5432</v>
      </c>
    </row>
    <row r="1784" spans="1:1">
      <c r="A1784" s="245" t="s">
        <v>5433</v>
      </c>
    </row>
    <row r="1785" spans="1:1">
      <c r="A1785" s="245" t="s">
        <v>5434</v>
      </c>
    </row>
    <row r="1786" spans="1:1">
      <c r="A1786" s="245" t="s">
        <v>5435</v>
      </c>
    </row>
    <row r="1787" spans="1:1">
      <c r="A1787" s="245" t="s">
        <v>5436</v>
      </c>
    </row>
    <row r="1788" spans="1:1">
      <c r="A1788" s="245" t="s">
        <v>5534</v>
      </c>
    </row>
    <row r="1789" spans="1:1">
      <c r="A1789" s="245" t="s">
        <v>5437</v>
      </c>
    </row>
    <row r="1790" spans="1:1">
      <c r="A1790" s="245" t="s">
        <v>5438</v>
      </c>
    </row>
    <row r="1791" spans="1:1">
      <c r="A1791" s="245" t="s">
        <v>5439</v>
      </c>
    </row>
    <row r="1792" spans="1:1">
      <c r="A1792" s="245" t="s">
        <v>5440</v>
      </c>
    </row>
    <row r="1793" spans="1:1">
      <c r="A1793" s="245" t="s">
        <v>5441</v>
      </c>
    </row>
    <row r="1794" spans="1:1">
      <c r="A1794" s="245" t="s">
        <v>5442</v>
      </c>
    </row>
    <row r="1795" spans="1:1">
      <c r="A1795" s="245" t="s">
        <v>5443</v>
      </c>
    </row>
    <row r="1796" spans="1:1">
      <c r="A1796" s="245" t="s">
        <v>5444</v>
      </c>
    </row>
    <row r="1797" spans="1:1">
      <c r="A1797" s="245" t="s">
        <v>5445</v>
      </c>
    </row>
    <row r="1798" spans="1:1">
      <c r="A1798" s="245" t="s">
        <v>5446</v>
      </c>
    </row>
    <row r="1799" spans="1:1">
      <c r="A1799" s="245" t="s">
        <v>5447</v>
      </c>
    </row>
    <row r="1800" spans="1:1">
      <c r="A1800" s="245" t="s">
        <v>5448</v>
      </c>
    </row>
    <row r="1801" spans="1:1">
      <c r="A1801" s="245" t="s">
        <v>5449</v>
      </c>
    </row>
    <row r="1802" spans="1:1">
      <c r="A1802" s="245" t="s">
        <v>5450</v>
      </c>
    </row>
    <row r="1803" spans="1:1">
      <c r="A1803" s="245" t="s">
        <v>5451</v>
      </c>
    </row>
    <row r="1804" spans="1:1">
      <c r="A1804" s="245" t="s">
        <v>5452</v>
      </c>
    </row>
    <row r="1805" spans="1:1">
      <c r="A1805" s="245" t="s">
        <v>5453</v>
      </c>
    </row>
    <row r="1806" spans="1:1">
      <c r="A1806" s="245" t="s">
        <v>5454</v>
      </c>
    </row>
    <row r="1807" spans="1:1">
      <c r="A1807" s="245" t="s">
        <v>5455</v>
      </c>
    </row>
    <row r="1808" spans="1:1">
      <c r="A1808" s="245" t="s">
        <v>5456</v>
      </c>
    </row>
    <row r="1809" spans="1:1">
      <c r="A1809" s="245" t="s">
        <v>5457</v>
      </c>
    </row>
    <row r="1810" spans="1:1">
      <c r="A1810" s="245" t="s">
        <v>5458</v>
      </c>
    </row>
    <row r="1811" spans="1:1">
      <c r="A1811" s="245" t="s">
        <v>5459</v>
      </c>
    </row>
    <row r="1812" spans="1:1">
      <c r="A1812" s="245" t="s">
        <v>5460</v>
      </c>
    </row>
    <row r="1813" spans="1:1">
      <c r="A1813" s="245" t="s">
        <v>5461</v>
      </c>
    </row>
    <row r="1814" spans="1:1">
      <c r="A1814" s="245" t="s">
        <v>5462</v>
      </c>
    </row>
    <row r="1815" spans="1:1">
      <c r="A1815" s="245" t="s">
        <v>5463</v>
      </c>
    </row>
    <row r="1816" spans="1:1">
      <c r="A1816" s="245" t="s">
        <v>5464</v>
      </c>
    </row>
    <row r="1817" spans="1:1">
      <c r="A1817" s="245" t="s">
        <v>5465</v>
      </c>
    </row>
    <row r="1818" spans="1:1">
      <c r="A1818" s="245" t="s">
        <v>5466</v>
      </c>
    </row>
    <row r="1819" spans="1:1">
      <c r="A1819" s="35" t="s">
        <v>5539</v>
      </c>
    </row>
    <row r="1820" spans="1:1">
      <c r="A1820" s="35" t="s">
        <v>5467</v>
      </c>
    </row>
    <row r="1821" spans="1:1">
      <c r="A1821" s="35" t="s">
        <v>5468</v>
      </c>
    </row>
    <row r="1822" spans="1:1">
      <c r="A1822" s="35" t="s">
        <v>5469</v>
      </c>
    </row>
    <row r="1823" spans="1:1">
      <c r="A1823" s="35" t="s">
        <v>5470</v>
      </c>
    </row>
    <row r="1824" spans="1:1">
      <c r="A1824" s="35" t="s">
        <v>5471</v>
      </c>
    </row>
    <row r="1825" spans="1:1">
      <c r="A1825" s="35" t="s">
        <v>5540</v>
      </c>
    </row>
    <row r="1826" spans="1:1">
      <c r="A1826" s="35" t="s">
        <v>5472</v>
      </c>
    </row>
    <row r="1827" spans="1:1">
      <c r="A1827" s="35" t="s">
        <v>5473</v>
      </c>
    </row>
    <row r="1828" spans="1:1">
      <c r="A1828" s="35" t="s">
        <v>5474</v>
      </c>
    </row>
    <row r="1829" spans="1:1">
      <c r="A1829" s="35" t="s">
        <v>5475</v>
      </c>
    </row>
    <row r="1830" spans="1:1">
      <c r="A1830" s="35" t="s">
        <v>5476</v>
      </c>
    </row>
    <row r="1831" spans="1:1">
      <c r="A1831" s="35" t="s">
        <v>5477</v>
      </c>
    </row>
    <row r="1832" spans="1:1">
      <c r="A1832" s="35" t="s">
        <v>5478</v>
      </c>
    </row>
    <row r="1833" spans="1:1">
      <c r="A1833" s="35" t="s">
        <v>5541</v>
      </c>
    </row>
    <row r="1834" spans="1:1">
      <c r="A1834" s="35" t="s">
        <v>5479</v>
      </c>
    </row>
    <row r="1835" spans="1:1">
      <c r="A1835" s="35" t="s">
        <v>5480</v>
      </c>
    </row>
    <row r="1836" spans="1:1">
      <c r="A1836" s="35" t="s">
        <v>5481</v>
      </c>
    </row>
    <row r="1837" spans="1:1">
      <c r="A1837" s="35" t="s">
        <v>5482</v>
      </c>
    </row>
    <row r="1838" spans="1:1">
      <c r="A1838" s="35" t="s">
        <v>5483</v>
      </c>
    </row>
    <row r="1839" spans="1:1">
      <c r="A1839" s="35" t="s">
        <v>5484</v>
      </c>
    </row>
    <row r="1840" spans="1:1">
      <c r="A1840" s="35" t="s">
        <v>5485</v>
      </c>
    </row>
    <row r="1841" spans="1:1">
      <c r="A1841" s="35" t="s">
        <v>5486</v>
      </c>
    </row>
    <row r="1842" spans="1:1">
      <c r="A1842" s="35" t="s">
        <v>5542</v>
      </c>
    </row>
    <row r="1843" spans="1:1">
      <c r="A1843" s="35" t="s">
        <v>5487</v>
      </c>
    </row>
    <row r="1844" spans="1:1">
      <c r="A1844" s="35" t="s">
        <v>5488</v>
      </c>
    </row>
    <row r="1845" spans="1:1">
      <c r="A1845" s="35" t="s">
        <v>5489</v>
      </c>
    </row>
    <row r="1846" spans="1:1">
      <c r="A1846" s="35" t="s">
        <v>5490</v>
      </c>
    </row>
    <row r="1847" spans="1:1">
      <c r="A1847" s="35" t="s">
        <v>5491</v>
      </c>
    </row>
    <row r="1848" spans="1:1">
      <c r="A1848" s="35" t="s">
        <v>5492</v>
      </c>
    </row>
    <row r="1849" spans="1:1">
      <c r="A1849" s="35" t="s">
        <v>5493</v>
      </c>
    </row>
    <row r="1850" spans="1:1">
      <c r="A1850" s="35" t="s">
        <v>5494</v>
      </c>
    </row>
    <row r="1851" spans="1:1">
      <c r="A1851" s="35" t="s">
        <v>5543</v>
      </c>
    </row>
    <row r="1852" spans="1:1">
      <c r="A1852" s="35" t="s">
        <v>5495</v>
      </c>
    </row>
    <row r="1853" spans="1:1">
      <c r="A1853" s="35" t="s">
        <v>5496</v>
      </c>
    </row>
    <row r="1854" spans="1:1">
      <c r="A1854" s="35" t="s">
        <v>5497</v>
      </c>
    </row>
    <row r="1855" spans="1:1">
      <c r="A1855" s="35" t="s">
        <v>5498</v>
      </c>
    </row>
    <row r="1856" spans="1:1">
      <c r="A1856" s="35" t="s">
        <v>5499</v>
      </c>
    </row>
    <row r="1857" spans="1:1">
      <c r="A1857" s="35" t="s">
        <v>5500</v>
      </c>
    </row>
    <row r="1858" spans="1:1">
      <c r="A1858" s="35" t="s">
        <v>5501</v>
      </c>
    </row>
    <row r="1859" spans="1:1">
      <c r="A1859" s="35" t="s">
        <v>5544</v>
      </c>
    </row>
    <row r="1860" spans="1:1">
      <c r="A1860" s="35" t="s">
        <v>5502</v>
      </c>
    </row>
    <row r="1861" spans="1:1">
      <c r="A1861" s="35" t="s">
        <v>5503</v>
      </c>
    </row>
    <row r="1862" spans="1:1">
      <c r="A1862" s="35" t="s">
        <v>5504</v>
      </c>
    </row>
    <row r="1863" spans="1:1">
      <c r="A1863" s="35" t="s">
        <v>5505</v>
      </c>
    </row>
    <row r="1864" spans="1:1">
      <c r="A1864" s="35" t="s">
        <v>5506</v>
      </c>
    </row>
    <row r="1865" spans="1:1">
      <c r="A1865" s="35" t="s">
        <v>5507</v>
      </c>
    </row>
    <row r="1866" spans="1:1">
      <c r="A1866" s="35" t="s">
        <v>5508</v>
      </c>
    </row>
    <row r="1867" spans="1:1">
      <c r="A1867" s="35" t="s">
        <v>5615</v>
      </c>
    </row>
    <row r="1868" spans="1:1">
      <c r="A1868" s="35" t="s">
        <v>5545</v>
      </c>
    </row>
    <row r="1869" spans="1:1">
      <c r="A1869" s="35" t="s">
        <v>5509</v>
      </c>
    </row>
    <row r="1870" spans="1:1">
      <c r="A1870" s="35" t="s">
        <v>5549</v>
      </c>
    </row>
    <row r="1871" spans="1:1">
      <c r="A1871" s="35" t="s">
        <v>5510</v>
      </c>
    </row>
    <row r="1872" spans="1:1">
      <c r="A1872" s="35" t="s">
        <v>5511</v>
      </c>
    </row>
    <row r="1873" spans="1:1">
      <c r="A1873" s="35" t="s">
        <v>5512</v>
      </c>
    </row>
    <row r="1874" spans="1:1">
      <c r="A1874" s="35" t="s">
        <v>5513</v>
      </c>
    </row>
    <row r="1875" spans="1:1">
      <c r="A1875" s="35" t="s">
        <v>5546</v>
      </c>
    </row>
    <row r="1876" spans="1:1">
      <c r="A1876" s="35" t="s">
        <v>5514</v>
      </c>
    </row>
    <row r="1877" spans="1:1">
      <c r="A1877" s="35" t="s">
        <v>5515</v>
      </c>
    </row>
    <row r="1878" spans="1:1">
      <c r="A1878" s="35" t="s">
        <v>5516</v>
      </c>
    </row>
    <row r="1879" spans="1:1">
      <c r="A1879" s="35" t="s">
        <v>5517</v>
      </c>
    </row>
    <row r="1880" spans="1:1">
      <c r="A1880" s="35" t="s">
        <v>5518</v>
      </c>
    </row>
    <row r="1881" spans="1:1">
      <c r="A1881" s="35" t="s">
        <v>5519</v>
      </c>
    </row>
    <row r="1882" spans="1:1">
      <c r="A1882" s="35" t="s">
        <v>5547</v>
      </c>
    </row>
    <row r="1883" spans="1:1">
      <c r="A1883" s="35" t="s">
        <v>5520</v>
      </c>
    </row>
    <row r="1884" spans="1:1">
      <c r="A1884" s="35" t="s">
        <v>5521</v>
      </c>
    </row>
    <row r="1885" spans="1:1">
      <c r="A1885" s="35" t="s">
        <v>5522</v>
      </c>
    </row>
    <row r="1886" spans="1:1">
      <c r="A1886" s="35" t="s">
        <v>5523</v>
      </c>
    </row>
    <row r="1887" spans="1:1">
      <c r="A1887" s="35" t="s">
        <v>5524</v>
      </c>
    </row>
    <row r="1888" spans="1:1">
      <c r="A1888" s="35" t="s">
        <v>5525</v>
      </c>
    </row>
    <row r="1889" spans="1:1">
      <c r="A1889" s="35" t="s">
        <v>5526</v>
      </c>
    </row>
    <row r="1890" spans="1:1">
      <c r="A1890" s="35" t="s">
        <v>5548</v>
      </c>
    </row>
    <row r="1891" spans="1:1">
      <c r="A1891" s="35" t="s">
        <v>5527</v>
      </c>
    </row>
    <row r="1892" spans="1:1">
      <c r="A1892" s="35" t="s">
        <v>5528</v>
      </c>
    </row>
    <row r="1893" spans="1:1">
      <c r="A1893" s="35" t="s">
        <v>5529</v>
      </c>
    </row>
    <row r="1894" spans="1:1">
      <c r="A1894" s="35" t="s">
        <v>5530</v>
      </c>
    </row>
    <row r="1895" spans="1:1">
      <c r="A1895" s="35" t="s">
        <v>5531</v>
      </c>
    </row>
    <row r="1896" spans="1:1">
      <c r="A1896" s="35" t="s">
        <v>5532</v>
      </c>
    </row>
    <row r="1897" spans="1:1">
      <c r="A1897" s="1" t="s">
        <v>1411</v>
      </c>
    </row>
    <row r="1898" spans="1:1">
      <c r="A1898" s="4" t="s">
        <v>1412</v>
      </c>
    </row>
    <row r="1899" spans="1:1">
      <c r="A1899" s="1" t="s">
        <v>1413</v>
      </c>
    </row>
    <row r="1900" spans="1:1">
      <c r="A1900" s="1" t="s">
        <v>1414</v>
      </c>
    </row>
    <row r="1901" spans="1:1">
      <c r="A1901" s="1" t="s">
        <v>1415</v>
      </c>
    </row>
    <row r="1902" spans="1:1">
      <c r="A1902" s="1" t="s">
        <v>1417</v>
      </c>
    </row>
    <row r="1903" spans="1:1">
      <c r="A1903" s="1" t="s">
        <v>2010</v>
      </c>
    </row>
    <row r="1904" spans="1:1">
      <c r="A1904" s="4" t="s">
        <v>2011</v>
      </c>
    </row>
    <row r="1905" spans="1:1">
      <c r="A1905" s="1" t="s">
        <v>2012</v>
      </c>
    </row>
    <row r="1906" spans="1:1">
      <c r="A1906" s="1" t="s">
        <v>2013</v>
      </c>
    </row>
    <row r="1907" spans="1:1">
      <c r="A1907" s="1" t="s">
        <v>2014</v>
      </c>
    </row>
    <row r="1908" spans="1:1">
      <c r="A1908" s="1" t="s">
        <v>2016</v>
      </c>
    </row>
    <row r="1909" spans="1:1">
      <c r="A1909" s="1" t="s">
        <v>2018</v>
      </c>
    </row>
    <row r="1910" spans="1:1">
      <c r="A1910" s="4" t="s">
        <v>2019</v>
      </c>
    </row>
    <row r="1911" spans="1:1">
      <c r="A1911" s="1" t="s">
        <v>2021</v>
      </c>
    </row>
    <row r="1912" spans="1:1">
      <c r="A1912" s="1" t="s">
        <v>2022</v>
      </c>
    </row>
    <row r="1913" spans="1:1">
      <c r="A1913" s="1" t="s">
        <v>2023</v>
      </c>
    </row>
    <row r="1914" spans="1:1">
      <c r="A1914" s="1" t="s">
        <v>2025</v>
      </c>
    </row>
    <row r="1915" spans="1:1">
      <c r="A1915" s="1" t="s">
        <v>2027</v>
      </c>
    </row>
    <row r="1916" spans="1:1">
      <c r="A1916" s="1" t="s">
        <v>3505</v>
      </c>
    </row>
    <row r="1917" spans="1:1">
      <c r="A1917" s="1" t="s">
        <v>3506</v>
      </c>
    </row>
    <row r="1918" spans="1:1">
      <c r="A1918" s="1" t="s">
        <v>3507</v>
      </c>
    </row>
    <row r="1919" spans="1:1">
      <c r="A1919" s="1" t="s">
        <v>3508</v>
      </c>
    </row>
    <row r="1920" spans="1:1">
      <c r="A1920" s="1" t="s">
        <v>3509</v>
      </c>
    </row>
    <row r="1921" spans="1:1">
      <c r="A1921" s="1" t="s">
        <v>3511</v>
      </c>
    </row>
    <row r="1922" spans="1:1">
      <c r="A1922" s="4" t="s">
        <v>3513</v>
      </c>
    </row>
    <row r="1923" spans="1:1">
      <c r="A1923" s="1" t="s">
        <v>3514</v>
      </c>
    </row>
    <row r="1924" spans="1:1">
      <c r="A1924" s="1" t="s">
        <v>3515</v>
      </c>
    </row>
    <row r="1925" spans="1:1">
      <c r="A1925" s="1" t="s">
        <v>3516</v>
      </c>
    </row>
    <row r="1926" spans="1:1">
      <c r="A1926" s="4" t="s">
        <v>3517</v>
      </c>
    </row>
    <row r="1927" spans="1:1">
      <c r="A1927" s="1" t="s">
        <v>3519</v>
      </c>
    </row>
    <row r="1928" spans="1:1">
      <c r="A1928" s="4" t="s">
        <v>3520</v>
      </c>
    </row>
    <row r="1929" spans="1:1">
      <c r="A1929" s="1" t="s">
        <v>3521</v>
      </c>
    </row>
    <row r="1930" spans="1:1">
      <c r="A1930" s="1" t="s">
        <v>3522</v>
      </c>
    </row>
    <row r="1931" spans="1:1">
      <c r="A1931" s="1" t="s">
        <v>3523</v>
      </c>
    </row>
    <row r="1932" spans="1:1">
      <c r="A1932" s="1" t="s">
        <v>3525</v>
      </c>
    </row>
    <row r="1933" spans="1:1">
      <c r="A1933" s="1" t="s">
        <v>3527</v>
      </c>
    </row>
    <row r="1934" spans="1:1">
      <c r="A1934" s="4" t="s">
        <v>3528</v>
      </c>
    </row>
    <row r="1935" spans="1:1">
      <c r="A1935" s="1" t="s">
        <v>3529</v>
      </c>
    </row>
    <row r="1936" spans="1:1">
      <c r="A1936" s="1" t="s">
        <v>3530</v>
      </c>
    </row>
    <row r="1937" spans="1:1">
      <c r="A1937" s="1" t="s">
        <v>3531</v>
      </c>
    </row>
    <row r="1938" spans="1:1">
      <c r="A1938" s="1" t="s">
        <v>3532</v>
      </c>
    </row>
    <row r="1939" spans="1:1">
      <c r="A1939" s="1" t="s">
        <v>5640</v>
      </c>
    </row>
    <row r="1940" spans="1:1">
      <c r="A1940" s="1" t="s">
        <v>5641</v>
      </c>
    </row>
    <row r="1941" spans="1:1">
      <c r="A1941" s="1" t="s">
        <v>5642</v>
      </c>
    </row>
    <row r="1942" spans="1:1">
      <c r="A1942" s="1" t="s">
        <v>5643</v>
      </c>
    </row>
    <row r="1943" spans="1:1">
      <c r="A1943" s="1" t="s">
        <v>5644</v>
      </c>
    </row>
    <row r="1944" spans="1:1">
      <c r="A1944" s="1" t="s">
        <v>5645</v>
      </c>
    </row>
    <row r="1945" spans="1:1">
      <c r="A1945" s="1" t="s">
        <v>5646</v>
      </c>
    </row>
    <row r="1946" spans="1:1">
      <c r="A1946" s="35" t="s">
        <v>5691</v>
      </c>
    </row>
    <row r="1947" spans="1:1">
      <c r="A1947" s="1" t="s">
        <v>3536</v>
      </c>
    </row>
    <row r="1948" spans="1:1">
      <c r="A1948" s="1" t="s">
        <v>3538</v>
      </c>
    </row>
    <row r="1949" spans="1:1">
      <c r="A1949" s="1" t="s">
        <v>3540</v>
      </c>
    </row>
    <row r="1950" spans="1:1">
      <c r="A1950" s="1" t="s">
        <v>3433</v>
      </c>
    </row>
    <row r="1951" spans="1:1">
      <c r="A1951" s="1" t="s">
        <v>3435</v>
      </c>
    </row>
    <row r="1952" spans="1:1">
      <c r="A1952" s="1" t="s">
        <v>4352</v>
      </c>
    </row>
    <row r="1953" spans="1:1">
      <c r="A1953" s="1" t="s">
        <v>4354</v>
      </c>
    </row>
    <row r="1954" spans="1:1">
      <c r="A1954" s="1" t="s">
        <v>4356</v>
      </c>
    </row>
    <row r="1955" spans="1:1">
      <c r="A1955" s="1" t="s">
        <v>4540</v>
      </c>
    </row>
    <row r="1956" spans="1:1">
      <c r="A1956" s="1" t="s">
        <v>4542</v>
      </c>
    </row>
    <row r="1957" spans="1:1">
      <c r="A1957" s="1" t="s">
        <v>4545</v>
      </c>
    </row>
    <row r="1958" spans="1:1">
      <c r="A1958" s="4" t="s">
        <v>4547</v>
      </c>
    </row>
    <row r="1959" spans="1:1">
      <c r="A1959" s="1" t="s">
        <v>5134</v>
      </c>
    </row>
    <row r="1960" spans="1:1">
      <c r="A1960" s="1" t="s">
        <v>5136</v>
      </c>
    </row>
    <row r="1961" spans="1:1">
      <c r="A1961" s="1" t="s">
        <v>5138</v>
      </c>
    </row>
    <row r="1962" spans="1:1">
      <c r="A1962" s="1" t="s">
        <v>5141</v>
      </c>
    </row>
    <row r="1963" spans="1:1">
      <c r="A1963" s="4" t="s">
        <v>5143</v>
      </c>
    </row>
    <row r="1964" spans="1:1">
      <c r="A1964" s="35" t="s">
        <v>5145</v>
      </c>
    </row>
    <row r="1965" spans="1:1">
      <c r="A1965" s="35" t="s">
        <v>5147</v>
      </c>
    </row>
    <row r="1966" spans="1:1">
      <c r="A1966" s="35" t="s">
        <v>5149</v>
      </c>
    </row>
    <row r="1967" spans="1:1">
      <c r="A1967" s="1" t="s">
        <v>5152</v>
      </c>
    </row>
    <row r="1968" spans="1:1">
      <c r="A1968" s="1" t="s">
        <v>1234</v>
      </c>
    </row>
    <row r="1969" spans="1:1">
      <c r="A1969" s="1" t="s">
        <v>1236</v>
      </c>
    </row>
    <row r="1970" spans="1:1">
      <c r="A1970" s="1" t="s">
        <v>3022</v>
      </c>
    </row>
    <row r="1971" spans="1:1">
      <c r="A1971" s="1" t="s">
        <v>3024</v>
      </c>
    </row>
    <row r="1972" spans="1:1">
      <c r="A1972" s="1" t="s">
        <v>3027</v>
      </c>
    </row>
    <row r="1973" spans="1:1">
      <c r="A1973" s="1" t="s">
        <v>3483</v>
      </c>
    </row>
    <row r="1974" spans="1:1">
      <c r="A1974" s="1" t="s">
        <v>3485</v>
      </c>
    </row>
    <row r="1975" spans="1:1">
      <c r="A1975" s="1" t="s">
        <v>2764</v>
      </c>
    </row>
    <row r="1976" spans="1:1">
      <c r="A1976" s="1" t="s">
        <v>2766</v>
      </c>
    </row>
    <row r="1977" spans="1:1">
      <c r="A1977" s="1" t="s">
        <v>2769</v>
      </c>
    </row>
    <row r="1978" spans="1:1">
      <c r="A1978" s="1" t="s">
        <v>2771</v>
      </c>
    </row>
    <row r="1979" spans="1:1">
      <c r="A1979" s="1" t="s">
        <v>3006</v>
      </c>
    </row>
    <row r="1980" spans="1:1">
      <c r="A1980" s="1" t="s">
        <v>920</v>
      </c>
    </row>
    <row r="1981" spans="1:1">
      <c r="A1981" s="1" t="s">
        <v>921</v>
      </c>
    </row>
    <row r="1982" spans="1:1">
      <c r="A1982" s="1" t="s">
        <v>924</v>
      </c>
    </row>
    <row r="1983" spans="1:1">
      <c r="A1983" s="1" t="s">
        <v>925</v>
      </c>
    </row>
    <row r="1984" spans="1:1">
      <c r="A1984" s="1" t="s">
        <v>926</v>
      </c>
    </row>
    <row r="1985" spans="1:1">
      <c r="A1985" s="1" t="s">
        <v>927</v>
      </c>
    </row>
    <row r="1986" spans="1:1">
      <c r="A1986" s="1" t="s">
        <v>928</v>
      </c>
    </row>
    <row r="1987" spans="1:1">
      <c r="A1987" s="1" t="s">
        <v>931</v>
      </c>
    </row>
    <row r="1988" spans="1:1">
      <c r="A1988" s="1" t="s">
        <v>932</v>
      </c>
    </row>
    <row r="1989" spans="1:1">
      <c r="A1989" s="1" t="s">
        <v>933</v>
      </c>
    </row>
    <row r="1990" spans="1:1">
      <c r="A1990" s="1" t="s">
        <v>934</v>
      </c>
    </row>
    <row r="1991" spans="1:1">
      <c r="A1991" s="1" t="s">
        <v>935</v>
      </c>
    </row>
    <row r="1992" spans="1:1">
      <c r="A1992" s="1" t="s">
        <v>1349</v>
      </c>
    </row>
    <row r="1993" spans="1:1">
      <c r="A1993" s="1" t="s">
        <v>1350</v>
      </c>
    </row>
    <row r="1994" spans="1:1">
      <c r="A1994" s="1" t="s">
        <v>1351</v>
      </c>
    </row>
    <row r="1995" spans="1:1">
      <c r="A1995" s="1" t="s">
        <v>1352</v>
      </c>
    </row>
    <row r="1996" spans="1:1">
      <c r="A1996" s="1" t="s">
        <v>1353</v>
      </c>
    </row>
    <row r="1997" spans="1:1">
      <c r="A1997" s="1" t="s">
        <v>1356</v>
      </c>
    </row>
    <row r="1998" spans="1:1">
      <c r="A1998" s="1" t="s">
        <v>1357</v>
      </c>
    </row>
    <row r="1999" spans="1:1">
      <c r="A1999" s="1" t="s">
        <v>1358</v>
      </c>
    </row>
    <row r="2000" spans="1:1">
      <c r="A2000" s="1" t="s">
        <v>1359</v>
      </c>
    </row>
    <row r="2001" spans="1:1">
      <c r="A2001" s="1" t="s">
        <v>1360</v>
      </c>
    </row>
    <row r="2002" spans="1:1">
      <c r="A2002" s="1" t="s">
        <v>4592</v>
      </c>
    </row>
    <row r="2003" spans="1:1">
      <c r="A2003" s="1" t="s">
        <v>4593</v>
      </c>
    </row>
    <row r="2004" spans="1:1">
      <c r="A2004" s="1" t="s">
        <v>4594</v>
      </c>
    </row>
    <row r="2005" spans="1:1">
      <c r="A2005" s="1" t="s">
        <v>4595</v>
      </c>
    </row>
    <row r="2006" spans="1:1">
      <c r="A2006" s="1" t="s">
        <v>4596</v>
      </c>
    </row>
    <row r="2007" spans="1:1">
      <c r="A2007" s="1" t="s">
        <v>2185</v>
      </c>
    </row>
    <row r="2008" spans="1:1">
      <c r="A2008" s="1" t="s">
        <v>3325</v>
      </c>
    </row>
    <row r="2009" spans="1:1">
      <c r="A2009" s="1" t="s">
        <v>3326</v>
      </c>
    </row>
    <row r="2010" spans="1:1">
      <c r="A2010" s="1" t="s">
        <v>3327</v>
      </c>
    </row>
    <row r="2011" spans="1:1">
      <c r="A2011" s="1" t="s">
        <v>3328</v>
      </c>
    </row>
    <row r="2012" spans="1:1">
      <c r="A2012" s="1" t="s">
        <v>2051</v>
      </c>
    </row>
    <row r="2013" spans="1:1">
      <c r="A2013" s="1" t="s">
        <v>2052</v>
      </c>
    </row>
    <row r="2014" spans="1:1">
      <c r="A2014" s="1" t="s">
        <v>2053</v>
      </c>
    </row>
    <row r="2015" spans="1:1">
      <c r="A2015" s="1" t="s">
        <v>2054</v>
      </c>
    </row>
    <row r="2016" spans="1:1">
      <c r="A2016" s="1" t="s">
        <v>2055</v>
      </c>
    </row>
    <row r="2017" spans="1:1">
      <c r="A2017" s="4" t="s">
        <v>2057</v>
      </c>
    </row>
    <row r="2018" spans="1:1">
      <c r="A2018" s="4" t="s">
        <v>2058</v>
      </c>
    </row>
    <row r="2019" spans="1:1">
      <c r="A2019" s="1" t="s">
        <v>2059</v>
      </c>
    </row>
    <row r="2020" spans="1:1">
      <c r="A2020" s="1" t="s">
        <v>2060</v>
      </c>
    </row>
    <row r="2021" spans="1:1">
      <c r="A2021" s="1" t="s">
        <v>2061</v>
      </c>
    </row>
    <row r="2022" spans="1:1">
      <c r="A2022" s="1" t="s">
        <v>2062</v>
      </c>
    </row>
    <row r="2023" spans="1:1">
      <c r="A2023" s="4" t="s">
        <v>2063</v>
      </c>
    </row>
    <row r="2024" spans="1:1">
      <c r="A2024" s="1" t="s">
        <v>2064</v>
      </c>
    </row>
    <row r="2025" spans="1:1">
      <c r="A2025" s="1" t="s">
        <v>2065</v>
      </c>
    </row>
    <row r="2026" spans="1:1">
      <c r="A2026" s="1" t="s">
        <v>2066</v>
      </c>
    </row>
    <row r="2027" spans="1:1">
      <c r="A2027" s="1" t="s">
        <v>2067</v>
      </c>
    </row>
    <row r="2028" spans="1:1">
      <c r="A2028" s="1" t="s">
        <v>4962</v>
      </c>
    </row>
    <row r="2029" spans="1:1">
      <c r="A2029" s="4" t="s">
        <v>4963</v>
      </c>
    </row>
    <row r="2030" spans="1:1">
      <c r="A2030" s="1" t="s">
        <v>4964</v>
      </c>
    </row>
    <row r="2031" spans="1:1">
      <c r="A2031" s="1" t="s">
        <v>4965</v>
      </c>
    </row>
    <row r="2032" spans="1:1">
      <c r="A2032" s="1" t="s">
        <v>4966</v>
      </c>
    </row>
    <row r="2033" spans="1:1">
      <c r="A2033" s="1" t="s">
        <v>4967</v>
      </c>
    </row>
    <row r="2034" spans="1:1">
      <c r="A2034" s="1" t="s">
        <v>1008</v>
      </c>
    </row>
    <row r="2035" spans="1:1">
      <c r="A2035" s="4" t="s">
        <v>1009</v>
      </c>
    </row>
    <row r="2036" spans="1:1">
      <c r="A2036" s="1" t="s">
        <v>1010</v>
      </c>
    </row>
    <row r="2037" spans="1:1">
      <c r="A2037" s="1" t="s">
        <v>1495</v>
      </c>
    </row>
    <row r="2038" spans="1:1">
      <c r="A2038" s="1" t="s">
        <v>156</v>
      </c>
    </row>
    <row r="2039" spans="1:1">
      <c r="A2039" s="1" t="s">
        <v>157</v>
      </c>
    </row>
    <row r="2040" spans="1:1">
      <c r="A2040" s="1" t="s">
        <v>158</v>
      </c>
    </row>
    <row r="2041" spans="1:1">
      <c r="A2041" s="4" t="s">
        <v>508</v>
      </c>
    </row>
    <row r="2042" spans="1:1">
      <c r="A2042" s="1" t="s">
        <v>509</v>
      </c>
    </row>
    <row r="2043" spans="1:1">
      <c r="A2043" s="1" t="s">
        <v>510</v>
      </c>
    </row>
    <row r="2044" spans="1:1">
      <c r="A2044" s="1" t="s">
        <v>4974</v>
      </c>
    </row>
    <row r="2045" spans="1:1">
      <c r="A2045" s="1" t="s">
        <v>4975</v>
      </c>
    </row>
    <row r="2046" spans="1:1">
      <c r="A2046" s="1" t="s">
        <v>4976</v>
      </c>
    </row>
    <row r="2047" spans="1:1">
      <c r="A2047" s="35" t="s">
        <v>1496</v>
      </c>
    </row>
    <row r="2048" spans="1:1">
      <c r="A2048" s="1" t="s">
        <v>1497</v>
      </c>
    </row>
    <row r="2049" spans="1:1">
      <c r="A2049" s="1" t="s">
        <v>1498</v>
      </c>
    </row>
    <row r="2050" spans="1:1">
      <c r="A2050" s="1" t="s">
        <v>3879</v>
      </c>
    </row>
    <row r="2051" spans="1:1">
      <c r="A2051" s="1" t="s">
        <v>4453</v>
      </c>
    </row>
    <row r="2052" spans="1:1">
      <c r="A2052" s="1" t="s">
        <v>4454</v>
      </c>
    </row>
    <row r="2053" spans="1:1">
      <c r="A2053" s="4" t="s">
        <v>4455</v>
      </c>
    </row>
    <row r="2054" spans="1:1">
      <c r="A2054" s="1" t="s">
        <v>4456</v>
      </c>
    </row>
    <row r="2055" spans="1:1">
      <c r="A2055" s="1" t="s">
        <v>4457</v>
      </c>
    </row>
    <row r="2056" spans="1:1">
      <c r="A2056" s="1" t="s">
        <v>4458</v>
      </c>
    </row>
    <row r="2057" spans="1:1">
      <c r="A2057" s="1" t="s">
        <v>4459</v>
      </c>
    </row>
    <row r="2058" spans="1:1">
      <c r="A2058" s="1" t="s">
        <v>4460</v>
      </c>
    </row>
    <row r="2059" spans="1:1">
      <c r="A2059" s="1" t="s">
        <v>5647</v>
      </c>
    </row>
    <row r="2060" spans="1:1">
      <c r="A2060" s="1" t="s">
        <v>5648</v>
      </c>
    </row>
    <row r="2061" spans="1:1">
      <c r="A2061" s="1" t="s">
        <v>5649</v>
      </c>
    </row>
    <row r="2062" spans="1:1">
      <c r="A2062" s="1" t="s">
        <v>5650</v>
      </c>
    </row>
    <row r="2063" spans="1:1">
      <c r="A2063" s="1" t="s">
        <v>5651</v>
      </c>
    </row>
    <row r="2064" spans="1:1">
      <c r="A2064" s="1" t="s">
        <v>5652</v>
      </c>
    </row>
    <row r="2065" spans="1:1">
      <c r="A2065" s="1" t="s">
        <v>5653</v>
      </c>
    </row>
    <row r="2066" spans="1:1">
      <c r="A2066" s="1" t="s">
        <v>956</v>
      </c>
    </row>
    <row r="2067" spans="1:1">
      <c r="A2067" s="35" t="s">
        <v>2715</v>
      </c>
    </row>
    <row r="2068" spans="1:1">
      <c r="A2068" s="35" t="s">
        <v>1004</v>
      </c>
    </row>
    <row r="2069" spans="1:1">
      <c r="A2069" s="35" t="s">
        <v>1006</v>
      </c>
    </row>
    <row r="2070" spans="1:1">
      <c r="A2070" s="35" t="s">
        <v>3490</v>
      </c>
    </row>
    <row r="2071" spans="1:1">
      <c r="A2071" s="35" t="s">
        <v>159</v>
      </c>
    </row>
    <row r="2072" spans="1:1">
      <c r="A2072" s="35" t="s">
        <v>4461</v>
      </c>
    </row>
    <row r="2073" spans="1:1">
      <c r="A2073" s="35" t="s">
        <v>4463</v>
      </c>
    </row>
    <row r="2074" spans="1:1">
      <c r="A2074" s="35" t="s">
        <v>5175</v>
      </c>
    </row>
    <row r="2075" spans="1:1">
      <c r="A2075" s="35" t="s">
        <v>1102</v>
      </c>
    </row>
    <row r="2076" spans="1:1">
      <c r="A2076" s="4" t="s">
        <v>1104</v>
      </c>
    </row>
    <row r="2077" spans="1:1">
      <c r="A2077" s="35" t="s">
        <v>1106</v>
      </c>
    </row>
    <row r="2078" spans="1:1">
      <c r="A2078" s="35" t="s">
        <v>1108</v>
      </c>
    </row>
    <row r="2079" spans="1:1">
      <c r="A2079" s="35" t="s">
        <v>3917</v>
      </c>
    </row>
    <row r="2080" spans="1:1">
      <c r="A2080" s="35" t="s">
        <v>1922</v>
      </c>
    </row>
    <row r="2081" spans="1:1">
      <c r="A2081" s="4" t="s">
        <v>1925</v>
      </c>
    </row>
    <row r="2082" spans="1:1">
      <c r="A2082" s="35" t="s">
        <v>1927</v>
      </c>
    </row>
    <row r="2083" spans="1:1">
      <c r="A2083" s="35" t="s">
        <v>1929</v>
      </c>
    </row>
    <row r="2084" spans="1:1">
      <c r="A2084" s="35" t="s">
        <v>1931</v>
      </c>
    </row>
    <row r="2085" spans="1:1">
      <c r="A2085" s="35" t="s">
        <v>1933</v>
      </c>
    </row>
    <row r="2086" spans="1:1">
      <c r="A2086" s="4" t="s">
        <v>1936</v>
      </c>
    </row>
    <row r="2087" spans="1:1">
      <c r="A2087" s="35" t="s">
        <v>1938</v>
      </c>
    </row>
    <row r="2088" spans="1:1">
      <c r="A2088" s="35" t="s">
        <v>1940</v>
      </c>
    </row>
    <row r="2089" spans="1:1">
      <c r="A2089" s="35" t="s">
        <v>1942</v>
      </c>
    </row>
    <row r="2090" spans="1:1">
      <c r="A2090" s="35" t="s">
        <v>5106</v>
      </c>
    </row>
    <row r="2091" spans="1:1">
      <c r="A2091" s="4" t="s">
        <v>5108</v>
      </c>
    </row>
    <row r="2092" spans="1:1">
      <c r="A2092" s="35" t="s">
        <v>5110</v>
      </c>
    </row>
    <row r="2093" spans="1:1">
      <c r="A2093" s="35" t="s">
        <v>3157</v>
      </c>
    </row>
    <row r="2094" spans="1:1">
      <c r="A2094" s="35" t="s">
        <v>3159</v>
      </c>
    </row>
    <row r="2095" spans="1:1">
      <c r="A2095" s="35" t="s">
        <v>3161</v>
      </c>
    </row>
    <row r="2096" spans="1:1">
      <c r="A2096" s="4" t="s">
        <v>1288</v>
      </c>
    </row>
    <row r="2097" spans="1:1">
      <c r="A2097" s="35" t="s">
        <v>631</v>
      </c>
    </row>
    <row r="2098" spans="1:1">
      <c r="A2098" s="35" t="s">
        <v>2763</v>
      </c>
    </row>
    <row r="2099" spans="1:1">
      <c r="A2099" s="35" t="s">
        <v>4737</v>
      </c>
    </row>
    <row r="2100" spans="1:1">
      <c r="A2100" s="35" t="s">
        <v>4739</v>
      </c>
    </row>
    <row r="2101" spans="1:1">
      <c r="A2101" s="4" t="s">
        <v>4741</v>
      </c>
    </row>
    <row r="2102" spans="1:1">
      <c r="A2102" s="35" t="s">
        <v>4743</v>
      </c>
    </row>
    <row r="2103" spans="1:1">
      <c r="A2103" s="35" t="s">
        <v>4745</v>
      </c>
    </row>
    <row r="2104" spans="1:1">
      <c r="A2104" s="35" t="s">
        <v>4747</v>
      </c>
    </row>
    <row r="2105" spans="1:1">
      <c r="A2105" s="35" t="s">
        <v>4749</v>
      </c>
    </row>
    <row r="2106" spans="1:1">
      <c r="A2106" s="4" t="s">
        <v>4751</v>
      </c>
    </row>
    <row r="2107" spans="1:1">
      <c r="A2107" s="35" t="s">
        <v>4753</v>
      </c>
    </row>
    <row r="2108" spans="1:1">
      <c r="A2108" s="35" t="s">
        <v>2692</v>
      </c>
    </row>
    <row r="2109" spans="1:1">
      <c r="A2109" s="35" t="s">
        <v>2694</v>
      </c>
    </row>
    <row r="2110" spans="1:1">
      <c r="A2110" s="35" t="s">
        <v>2696</v>
      </c>
    </row>
    <row r="2111" spans="1:1">
      <c r="A2111" s="4" t="s">
        <v>2698</v>
      </c>
    </row>
    <row r="2112" spans="1:1">
      <c r="A2112" s="35" t="s">
        <v>2700</v>
      </c>
    </row>
    <row r="2113" spans="1:1">
      <c r="A2113" s="35" t="s">
        <v>2702</v>
      </c>
    </row>
    <row r="2114" spans="1:1">
      <c r="A2114" s="35" t="s">
        <v>2704</v>
      </c>
    </row>
    <row r="2115" spans="1:1">
      <c r="A2115" s="35" t="s">
        <v>2706</v>
      </c>
    </row>
    <row r="2116" spans="1:1">
      <c r="A2116" s="4" t="s">
        <v>2708</v>
      </c>
    </row>
    <row r="2117" spans="1:1">
      <c r="A2117" s="35" t="s">
        <v>2710</v>
      </c>
    </row>
    <row r="2118" spans="1:1">
      <c r="A2118" s="35" t="s">
        <v>2712</v>
      </c>
    </row>
    <row r="2119" spans="1:1">
      <c r="A2119" s="35" t="s">
        <v>2714</v>
      </c>
    </row>
    <row r="2120" spans="1:1">
      <c r="A2120" s="35" t="s">
        <v>2816</v>
      </c>
    </row>
    <row r="2121" spans="1:1">
      <c r="A2121" s="4" t="s">
        <v>2818</v>
      </c>
    </row>
    <row r="2122" spans="1:1">
      <c r="A2122" s="35" t="s">
        <v>2820</v>
      </c>
    </row>
    <row r="2123" spans="1:1">
      <c r="A2123" s="35" t="s">
        <v>2822</v>
      </c>
    </row>
    <row r="2124" spans="1:1">
      <c r="A2124" s="35" t="s">
        <v>3384</v>
      </c>
    </row>
    <row r="2125" spans="1:1">
      <c r="A2125" s="35" t="s">
        <v>3386</v>
      </c>
    </row>
    <row r="2126" spans="1:1">
      <c r="A2126" s="4" t="s">
        <v>3091</v>
      </c>
    </row>
    <row r="2127" spans="1:1">
      <c r="A2127" s="35" t="s">
        <v>3093</v>
      </c>
    </row>
    <row r="2128" spans="1:1">
      <c r="A2128" s="35" t="s">
        <v>3095</v>
      </c>
    </row>
    <row r="2129" spans="1:1">
      <c r="A2129" s="35" t="s">
        <v>3097</v>
      </c>
    </row>
    <row r="2130" spans="1:1">
      <c r="A2130" s="35" t="s">
        <v>3099</v>
      </c>
    </row>
    <row r="2131" spans="1:1">
      <c r="A2131" s="4" t="s">
        <v>2234</v>
      </c>
    </row>
    <row r="2132" spans="1:1">
      <c r="A2132" s="35" t="s">
        <v>2236</v>
      </c>
    </row>
    <row r="2133" spans="1:1">
      <c r="A2133" s="35" t="s">
        <v>2238</v>
      </c>
    </row>
    <row r="2134" spans="1:1">
      <c r="A2134" s="35" t="s">
        <v>3627</v>
      </c>
    </row>
    <row r="2135" spans="1:1">
      <c r="A2135" s="35" t="s">
        <v>3629</v>
      </c>
    </row>
    <row r="2136" spans="1:1">
      <c r="A2136" s="24" t="s">
        <v>6054</v>
      </c>
    </row>
    <row r="2137" spans="1:1">
      <c r="A2137" s="24" t="s">
        <v>6057</v>
      </c>
    </row>
    <row r="2138" spans="1:1">
      <c r="A2138" s="24" t="s">
        <v>6055</v>
      </c>
    </row>
    <row r="2139" spans="1:1">
      <c r="A2139" s="24" t="s">
        <v>6060</v>
      </c>
    </row>
    <row r="2140" spans="1:1">
      <c r="A2140" s="24" t="s">
        <v>6061</v>
      </c>
    </row>
    <row r="2141" spans="1:1">
      <c r="A2141" s="24" t="s">
        <v>6062</v>
      </c>
    </row>
    <row r="2142" spans="1:1">
      <c r="A2142" s="4" t="s">
        <v>3631</v>
      </c>
    </row>
    <row r="2143" spans="1:1">
      <c r="A2143" s="4" t="s">
        <v>3632</v>
      </c>
    </row>
    <row r="2144" spans="1:1">
      <c r="A2144" s="1" t="s">
        <v>3633</v>
      </c>
    </row>
    <row r="2145" spans="1:1">
      <c r="A2145" s="1" t="s">
        <v>3634</v>
      </c>
    </row>
    <row r="2146" spans="1:1">
      <c r="A2146" s="1" t="s">
        <v>3635</v>
      </c>
    </row>
    <row r="2147" spans="1:1">
      <c r="A2147" s="35" t="s">
        <v>318</v>
      </c>
    </row>
    <row r="2148" spans="1:1">
      <c r="A2148" s="1" t="s">
        <v>3636</v>
      </c>
    </row>
    <row r="2149" spans="1:1">
      <c r="A2149" s="1" t="s">
        <v>3637</v>
      </c>
    </row>
    <row r="2150" spans="1:1">
      <c r="A2150" s="1" t="s">
        <v>3638</v>
      </c>
    </row>
    <row r="2151" spans="1:1">
      <c r="A2151" s="1" t="s">
        <v>3639</v>
      </c>
    </row>
    <row r="2152" spans="1:1">
      <c r="A2152" s="1" t="s">
        <v>3640</v>
      </c>
    </row>
    <row r="2153" spans="1:1">
      <c r="A2153" s="1" t="s">
        <v>3641</v>
      </c>
    </row>
    <row r="2154" spans="1:1">
      <c r="A2154" s="35" t="s">
        <v>319</v>
      </c>
    </row>
    <row r="2155" spans="1:1">
      <c r="A2155" s="110" t="s">
        <v>3642</v>
      </c>
    </row>
    <row r="2156" spans="1:1">
      <c r="A2156" s="110" t="s">
        <v>3643</v>
      </c>
    </row>
    <row r="2157" spans="1:1">
      <c r="A2157" s="110" t="s">
        <v>3644</v>
      </c>
    </row>
    <row r="2158" spans="1:1">
      <c r="A2158" s="110" t="s">
        <v>3645</v>
      </c>
    </row>
    <row r="2159" spans="1:1">
      <c r="A2159" s="110" t="s">
        <v>3646</v>
      </c>
    </row>
    <row r="2160" spans="1:1">
      <c r="A2160" s="110" t="s">
        <v>3647</v>
      </c>
    </row>
    <row r="2161" spans="1:1">
      <c r="A2161" s="35" t="s">
        <v>321</v>
      </c>
    </row>
    <row r="2162" spans="1:1">
      <c r="A2162" s="110" t="s">
        <v>3648</v>
      </c>
    </row>
    <row r="2163" spans="1:1">
      <c r="A2163" s="110" t="s">
        <v>3649</v>
      </c>
    </row>
    <row r="2164" spans="1:1">
      <c r="A2164" s="110" t="s">
        <v>3650</v>
      </c>
    </row>
    <row r="2165" spans="1:1">
      <c r="A2165" s="110" t="s">
        <v>1809</v>
      </c>
    </row>
    <row r="2166" spans="1:1">
      <c r="A2166" s="110" t="s">
        <v>1810</v>
      </c>
    </row>
    <row r="2167" spans="1:1">
      <c r="A2167" s="110" t="s">
        <v>1811</v>
      </c>
    </row>
    <row r="2168" spans="1:1">
      <c r="A2168" s="35" t="s">
        <v>322</v>
      </c>
    </row>
    <row r="2169" spans="1:1">
      <c r="A2169" s="110" t="s">
        <v>1812</v>
      </c>
    </row>
    <row r="2170" spans="1:1">
      <c r="A2170" s="110" t="s">
        <v>1813</v>
      </c>
    </row>
    <row r="2171" spans="1:1">
      <c r="A2171" s="110" t="s">
        <v>1814</v>
      </c>
    </row>
    <row r="2172" spans="1:1">
      <c r="A2172" s="124" t="s">
        <v>1815</v>
      </c>
    </row>
    <row r="2173" spans="1:1">
      <c r="A2173" s="110" t="s">
        <v>1816</v>
      </c>
    </row>
    <row r="2174" spans="1:1">
      <c r="A2174" s="110" t="s">
        <v>1817</v>
      </c>
    </row>
    <row r="2175" spans="1:1">
      <c r="A2175" s="35" t="s">
        <v>323</v>
      </c>
    </row>
    <row r="2176" spans="1:1">
      <c r="A2176" s="110" t="s">
        <v>1818</v>
      </c>
    </row>
    <row r="2177" spans="1:1">
      <c r="A2177" s="110" t="s">
        <v>1819</v>
      </c>
    </row>
    <row r="2178" spans="1:1">
      <c r="A2178" s="110" t="s">
        <v>1820</v>
      </c>
    </row>
    <row r="2179" spans="1:1">
      <c r="A2179" s="110" t="s">
        <v>1821</v>
      </c>
    </row>
    <row r="2180" spans="1:1">
      <c r="A2180" s="110" t="s">
        <v>1822</v>
      </c>
    </row>
    <row r="2181" spans="1:1">
      <c r="A2181" s="110" t="s">
        <v>1823</v>
      </c>
    </row>
    <row r="2182" spans="1:1">
      <c r="A2182" s="35" t="s">
        <v>325</v>
      </c>
    </row>
    <row r="2183" spans="1:1">
      <c r="A2183" s="110" t="s">
        <v>1824</v>
      </c>
    </row>
    <row r="2184" spans="1:1">
      <c r="A2184" s="110" t="s">
        <v>1825</v>
      </c>
    </row>
    <row r="2185" spans="1:1">
      <c r="A2185" s="110" t="s">
        <v>1826</v>
      </c>
    </row>
    <row r="2186" spans="1:1">
      <c r="A2186" s="110" t="s">
        <v>1827</v>
      </c>
    </row>
    <row r="2187" spans="1:1">
      <c r="A2187" s="110" t="s">
        <v>1828</v>
      </c>
    </row>
    <row r="2188" spans="1:1">
      <c r="A2188" s="110" t="s">
        <v>1829</v>
      </c>
    </row>
    <row r="2189" spans="1:1">
      <c r="A2189" s="1" t="s">
        <v>5654</v>
      </c>
    </row>
    <row r="2190" spans="1:1">
      <c r="A2190" s="1" t="s">
        <v>5655</v>
      </c>
    </row>
    <row r="2191" spans="1:1">
      <c r="A2191" s="1" t="s">
        <v>5656</v>
      </c>
    </row>
    <row r="2192" spans="1:1">
      <c r="A2192" s="1" t="s">
        <v>5657</v>
      </c>
    </row>
    <row r="2193" spans="1:1">
      <c r="A2193" s="1" t="s">
        <v>5658</v>
      </c>
    </row>
    <row r="2194" spans="1:1">
      <c r="A2194" s="1" t="s">
        <v>5659</v>
      </c>
    </row>
    <row r="2195" spans="1:1">
      <c r="A2195" s="1" t="s">
        <v>5660</v>
      </c>
    </row>
    <row r="2196" spans="1:1">
      <c r="A2196" s="35" t="s">
        <v>5661</v>
      </c>
    </row>
    <row r="2197" spans="1:1">
      <c r="A2197" s="35" t="s">
        <v>5662</v>
      </c>
    </row>
    <row r="2198" spans="1:1">
      <c r="A2198" s="35" t="s">
        <v>5663</v>
      </c>
    </row>
    <row r="2199" spans="1:1">
      <c r="A2199" s="250" t="s">
        <v>5664</v>
      </c>
    </row>
    <row r="2200" spans="1:1">
      <c r="A2200" s="110" t="s">
        <v>3571</v>
      </c>
    </row>
    <row r="2201" spans="1:1">
      <c r="A2201" s="110" t="s">
        <v>3573</v>
      </c>
    </row>
    <row r="2202" spans="1:1">
      <c r="A2202" s="110" t="s">
        <v>4429</v>
      </c>
    </row>
    <row r="2203" spans="1:1">
      <c r="A2203" s="110" t="s">
        <v>4431</v>
      </c>
    </row>
    <row r="2204" spans="1:1">
      <c r="A2204" s="110" t="s">
        <v>4433</v>
      </c>
    </row>
    <row r="2205" spans="1:1">
      <c r="A2205" s="110" t="s">
        <v>4435</v>
      </c>
    </row>
    <row r="2206" spans="1:1">
      <c r="A2206" s="110" t="s">
        <v>3474</v>
      </c>
    </row>
    <row r="2207" spans="1:1">
      <c r="A2207" s="110" t="s">
        <v>3476</v>
      </c>
    </row>
    <row r="2208" spans="1:1">
      <c r="A2208" s="110" t="s">
        <v>3387</v>
      </c>
    </row>
    <row r="2209" spans="1:1">
      <c r="A2209" s="110" t="s">
        <v>3389</v>
      </c>
    </row>
    <row r="2210" spans="1:1">
      <c r="A2210" s="110" t="s">
        <v>568</v>
      </c>
    </row>
    <row r="2211" spans="1:1">
      <c r="A2211" s="110" t="s">
        <v>766</v>
      </c>
    </row>
    <row r="2212" spans="1:1">
      <c r="A2212" s="110" t="s">
        <v>768</v>
      </c>
    </row>
    <row r="2213" spans="1:1">
      <c r="A2213" s="110" t="s">
        <v>776</v>
      </c>
    </row>
    <row r="2214" spans="1:1">
      <c r="A2214" s="110" t="s">
        <v>4333</v>
      </c>
    </row>
    <row r="2215" spans="1:1">
      <c r="A2215" s="110" t="s">
        <v>727</v>
      </c>
    </row>
    <row r="2216" spans="1:1">
      <c r="A2216" s="124" t="s">
        <v>729</v>
      </c>
    </row>
    <row r="2217" spans="1:1">
      <c r="A2217" s="124" t="s">
        <v>731</v>
      </c>
    </row>
    <row r="2218" spans="1:1">
      <c r="A2218" s="124" t="s">
        <v>733</v>
      </c>
    </row>
    <row r="2219" spans="1:1">
      <c r="A2219" s="110" t="s">
        <v>735</v>
      </c>
    </row>
    <row r="2220" spans="1:1">
      <c r="A2220" s="110" t="s">
        <v>737</v>
      </c>
    </row>
    <row r="2221" spans="1:1">
      <c r="A2221" s="110" t="s">
        <v>739</v>
      </c>
    </row>
    <row r="2222" spans="1:1">
      <c r="A2222" s="124" t="s">
        <v>2557</v>
      </c>
    </row>
    <row r="2223" spans="1:1">
      <c r="A2223" s="124" t="s">
        <v>4600</v>
      </c>
    </row>
    <row r="2224" spans="1:1">
      <c r="A2224" s="110" t="s">
        <v>4602</v>
      </c>
    </row>
    <row r="2225" spans="1:1">
      <c r="A2225" s="110" t="s">
        <v>4604</v>
      </c>
    </row>
    <row r="2226" spans="1:1">
      <c r="A2226" s="110" t="s">
        <v>672</v>
      </c>
    </row>
    <row r="2227" spans="1:1">
      <c r="A2227" s="110" t="s">
        <v>674</v>
      </c>
    </row>
    <row r="2228" spans="1:1">
      <c r="A2228" s="124" t="s">
        <v>676</v>
      </c>
    </row>
    <row r="2229" spans="1:1">
      <c r="A2229" s="110" t="s">
        <v>824</v>
      </c>
    </row>
    <row r="2230" spans="1:1">
      <c r="A2230" s="110" t="s">
        <v>827</v>
      </c>
    </row>
    <row r="2231" spans="1:1">
      <c r="A2231" s="110" t="s">
        <v>829</v>
      </c>
    </row>
    <row r="2232" spans="1:1">
      <c r="A2232" s="110" t="s">
        <v>231</v>
      </c>
    </row>
    <row r="2233" spans="1:1">
      <c r="A2233" s="110" t="s">
        <v>233</v>
      </c>
    </row>
    <row r="2234" spans="1:1">
      <c r="A2234" s="110" t="s">
        <v>235</v>
      </c>
    </row>
    <row r="2235" spans="1:1">
      <c r="A2235" s="110" t="s">
        <v>237</v>
      </c>
    </row>
    <row r="2236" spans="1:1">
      <c r="A2236" s="110" t="s">
        <v>239</v>
      </c>
    </row>
    <row r="2237" spans="1:1">
      <c r="A2237" s="110" t="s">
        <v>241</v>
      </c>
    </row>
    <row r="2238" spans="1:1">
      <c r="A2238" s="110" t="s">
        <v>221</v>
      </c>
    </row>
    <row r="2239" spans="1:1">
      <c r="A2239" s="110" t="s">
        <v>4615</v>
      </c>
    </row>
    <row r="2240" spans="1:1">
      <c r="A2240" s="110" t="s">
        <v>4617</v>
      </c>
    </row>
    <row r="2241" spans="1:1">
      <c r="A2241" s="110" t="s">
        <v>4619</v>
      </c>
    </row>
    <row r="2242" spans="1:1">
      <c r="A2242" s="124" t="s">
        <v>4990</v>
      </c>
    </row>
    <row r="2243" spans="1:1">
      <c r="A2243" s="110" t="s">
        <v>1836</v>
      </c>
    </row>
    <row r="2244" spans="1:1">
      <c r="A2244" s="110" t="s">
        <v>4982</v>
      </c>
    </row>
    <row r="2245" spans="1:1">
      <c r="A2245" s="124" t="s">
        <v>4984</v>
      </c>
    </row>
    <row r="2246" spans="1:1">
      <c r="A2246" s="124" t="s">
        <v>4986</v>
      </c>
    </row>
    <row r="2247" spans="1:1">
      <c r="A2247" s="124" t="s">
        <v>4988</v>
      </c>
    </row>
    <row r="2248" spans="1:1">
      <c r="A2248" s="110" t="s">
        <v>5177</v>
      </c>
    </row>
    <row r="2249" spans="1:1">
      <c r="A2249" s="110" t="s">
        <v>5179</v>
      </c>
    </row>
    <row r="2250" spans="1:1">
      <c r="A2250" s="110" t="s">
        <v>5181</v>
      </c>
    </row>
    <row r="2251" spans="1:1">
      <c r="A2251" s="110" t="s">
        <v>1894</v>
      </c>
    </row>
    <row r="2252" spans="1:1">
      <c r="A2252" s="124" t="s">
        <v>1896</v>
      </c>
    </row>
    <row r="2253" spans="1:1">
      <c r="A2253" s="110" t="s">
        <v>2327</v>
      </c>
    </row>
    <row r="2254" spans="1:1">
      <c r="A2254" s="124" t="s">
        <v>2329</v>
      </c>
    </row>
    <row r="2255" spans="1:1">
      <c r="A2255" s="110" t="s">
        <v>2331</v>
      </c>
    </row>
    <row r="2256" spans="1:1">
      <c r="A2256" s="110" t="s">
        <v>2333</v>
      </c>
    </row>
    <row r="2257" spans="1:1">
      <c r="A2257" s="110" t="s">
        <v>2335</v>
      </c>
    </row>
    <row r="2258" spans="1:1">
      <c r="A2258" s="124" t="s">
        <v>2337</v>
      </c>
    </row>
    <row r="2259" spans="1:1">
      <c r="A2259" s="124" t="s">
        <v>2339</v>
      </c>
    </row>
    <row r="2260" spans="1:1">
      <c r="A2260" s="124" t="s">
        <v>2341</v>
      </c>
    </row>
    <row r="2261" spans="1:1">
      <c r="A2261" s="124" t="s">
        <v>2343</v>
      </c>
    </row>
    <row r="2262" spans="1:1">
      <c r="A2262" s="110" t="s">
        <v>2345</v>
      </c>
    </row>
    <row r="2263" spans="1:1">
      <c r="A2263" s="110" t="s">
        <v>3622</v>
      </c>
    </row>
    <row r="2264" spans="1:1">
      <c r="A2264" s="110" t="s">
        <v>243</v>
      </c>
    </row>
    <row r="2265" spans="1:1">
      <c r="A2265" s="124" t="s">
        <v>245</v>
      </c>
    </row>
    <row r="2266" spans="1:1">
      <c r="A2266" s="124" t="s">
        <v>247</v>
      </c>
    </row>
    <row r="2267" spans="1:1">
      <c r="A2267" s="110" t="s">
        <v>249</v>
      </c>
    </row>
    <row r="2268" spans="1:1">
      <c r="A2268" s="110" t="s">
        <v>251</v>
      </c>
    </row>
    <row r="2269" spans="1:1">
      <c r="A2269" s="110" t="s">
        <v>253</v>
      </c>
    </row>
    <row r="2270" spans="1:1">
      <c r="A2270" s="386" t="s">
        <v>6078</v>
      </c>
    </row>
    <row r="2271" spans="1:1">
      <c r="A2271" s="386" t="s">
        <v>6079</v>
      </c>
    </row>
    <row r="2272" spans="1:1">
      <c r="A2272" s="386" t="s">
        <v>6080</v>
      </c>
    </row>
    <row r="2273" spans="1:1">
      <c r="A2273" s="386" t="s">
        <v>6081</v>
      </c>
    </row>
    <row r="2274" spans="1:1">
      <c r="A2274" s="386" t="s">
        <v>6082</v>
      </c>
    </row>
    <row r="2275" spans="1:1">
      <c r="A2275" s="386" t="s">
        <v>6083</v>
      </c>
    </row>
    <row r="2276" spans="1:1">
      <c r="A2276" s="386" t="s">
        <v>6084</v>
      </c>
    </row>
    <row r="2277" spans="1:1">
      <c r="A2277" s="386" t="s">
        <v>6085</v>
      </c>
    </row>
    <row r="2278" spans="1:1">
      <c r="A2278" s="386" t="s">
        <v>6086</v>
      </c>
    </row>
    <row r="2279" spans="1:1">
      <c r="A2279" s="386" t="s">
        <v>6087</v>
      </c>
    </row>
    <row r="2280" spans="1:1">
      <c r="A2280" s="386" t="s">
        <v>6088</v>
      </c>
    </row>
    <row r="2281" spans="1:1">
      <c r="A2281" s="386" t="s">
        <v>6089</v>
      </c>
    </row>
    <row r="2282" spans="1:1">
      <c r="A2282" s="386" t="s">
        <v>6092</v>
      </c>
    </row>
    <row r="2283" spans="1:1">
      <c r="A2283" s="386" t="s">
        <v>6093</v>
      </c>
    </row>
    <row r="2284" spans="1:1">
      <c r="A2284" s="110" t="s">
        <v>255</v>
      </c>
    </row>
    <row r="2285" spans="1:1">
      <c r="A2285" s="110" t="s">
        <v>256</v>
      </c>
    </row>
    <row r="2286" spans="1:1">
      <c r="A2286" s="110" t="s">
        <v>257</v>
      </c>
    </row>
    <row r="2287" spans="1:1">
      <c r="A2287" s="110" t="s">
        <v>258</v>
      </c>
    </row>
    <row r="2288" spans="1:1">
      <c r="A2288" s="110" t="s">
        <v>259</v>
      </c>
    </row>
    <row r="2289" spans="1:1">
      <c r="A2289" s="35" t="s">
        <v>308</v>
      </c>
    </row>
    <row r="2290" spans="1:1">
      <c r="A2290" s="110" t="s">
        <v>260</v>
      </c>
    </row>
    <row r="2291" spans="1:1">
      <c r="A2291" s="110" t="s">
        <v>261</v>
      </c>
    </row>
    <row r="2292" spans="1:1">
      <c r="A2292" s="110" t="s">
        <v>262</v>
      </c>
    </row>
    <row r="2293" spans="1:1">
      <c r="A2293" s="110" t="s">
        <v>263</v>
      </c>
    </row>
    <row r="2294" spans="1:1">
      <c r="A2294" s="124" t="s">
        <v>264</v>
      </c>
    </row>
    <row r="2295" spans="1:1">
      <c r="A2295" s="124" t="s">
        <v>265</v>
      </c>
    </row>
    <row r="2296" spans="1:1">
      <c r="A2296" s="35" t="s">
        <v>310</v>
      </c>
    </row>
    <row r="2297" spans="1:1">
      <c r="A2297" s="110" t="s">
        <v>266</v>
      </c>
    </row>
    <row r="2298" spans="1:1">
      <c r="A2298" s="124" t="s">
        <v>267</v>
      </c>
    </row>
    <row r="2299" spans="1:1">
      <c r="A2299" s="124" t="s">
        <v>268</v>
      </c>
    </row>
    <row r="2300" spans="1:1">
      <c r="A2300" s="110" t="s">
        <v>656</v>
      </c>
    </row>
    <row r="2301" spans="1:1">
      <c r="A2301" s="110" t="s">
        <v>657</v>
      </c>
    </row>
    <row r="2302" spans="1:1">
      <c r="A2302" s="110" t="s">
        <v>658</v>
      </c>
    </row>
    <row r="2303" spans="1:1">
      <c r="A2303" s="35" t="s">
        <v>312</v>
      </c>
    </row>
    <row r="2304" spans="1:1">
      <c r="A2304" s="124" t="s">
        <v>659</v>
      </c>
    </row>
    <row r="2305" spans="1:1">
      <c r="A2305" s="124" t="s">
        <v>660</v>
      </c>
    </row>
    <row r="2306" spans="1:1">
      <c r="A2306" s="124" t="s">
        <v>661</v>
      </c>
    </row>
    <row r="2307" spans="1:1">
      <c r="A2307" s="110" t="s">
        <v>662</v>
      </c>
    </row>
    <row r="2308" spans="1:1">
      <c r="A2308" s="110" t="s">
        <v>663</v>
      </c>
    </row>
    <row r="2309" spans="1:1">
      <c r="A2309" s="124" t="s">
        <v>3002</v>
      </c>
    </row>
    <row r="2310" spans="1:1">
      <c r="A2310" s="35" t="s">
        <v>314</v>
      </c>
    </row>
    <row r="2311" spans="1:1">
      <c r="A2311" s="1" t="s">
        <v>5563</v>
      </c>
    </row>
    <row r="2312" spans="1:1">
      <c r="A2312" s="110" t="s">
        <v>3003</v>
      </c>
    </row>
    <row r="2313" spans="1:1">
      <c r="A2313" s="124" t="s">
        <v>405</v>
      </c>
    </row>
    <row r="2314" spans="1:1">
      <c r="A2314" s="124" t="s">
        <v>406</v>
      </c>
    </row>
    <row r="2315" spans="1:1">
      <c r="A2315" s="110" t="s">
        <v>407</v>
      </c>
    </row>
    <row r="2316" spans="1:1">
      <c r="A2316" s="110" t="s">
        <v>408</v>
      </c>
    </row>
    <row r="2317" spans="1:1">
      <c r="A2317" s="35" t="s">
        <v>316</v>
      </c>
    </row>
    <row r="2318" spans="1:1">
      <c r="A2318" s="1" t="s">
        <v>409</v>
      </c>
    </row>
    <row r="2319" spans="1:1">
      <c r="A2319" s="110" t="s">
        <v>410</v>
      </c>
    </row>
    <row r="2320" spans="1:1">
      <c r="A2320" s="110" t="s">
        <v>411</v>
      </c>
    </row>
    <row r="2321" spans="1:1">
      <c r="A2321" s="124" t="s">
        <v>412</v>
      </c>
    </row>
    <row r="2322" spans="1:1">
      <c r="A2322" s="124" t="s">
        <v>413</v>
      </c>
    </row>
    <row r="2323" spans="1:1">
      <c r="A2323" s="110" t="s">
        <v>414</v>
      </c>
    </row>
    <row r="2324" spans="1:1">
      <c r="A2324" s="35" t="s">
        <v>317</v>
      </c>
    </row>
    <row r="2325" spans="1:1">
      <c r="A2325" s="110" t="s">
        <v>415</v>
      </c>
    </row>
    <row r="2326" spans="1:1">
      <c r="A2326" s="110" t="s">
        <v>416</v>
      </c>
    </row>
    <row r="2327" spans="1:1">
      <c r="A2327" s="110" t="s">
        <v>417</v>
      </c>
    </row>
    <row r="2328" spans="1:1">
      <c r="A2328" s="110" t="s">
        <v>418</v>
      </c>
    </row>
    <row r="2329" spans="1:1">
      <c r="A2329" s="110" t="s">
        <v>419</v>
      </c>
    </row>
    <row r="2330" spans="1:1">
      <c r="A2330" s="110" t="s">
        <v>420</v>
      </c>
    </row>
    <row r="2331" spans="1:1">
      <c r="A2331" s="1" t="s">
        <v>5665</v>
      </c>
    </row>
    <row r="2332" spans="1:1">
      <c r="A2332" s="1" t="s">
        <v>5666</v>
      </c>
    </row>
    <row r="2333" spans="1:1">
      <c r="A2333" s="1" t="s">
        <v>5667</v>
      </c>
    </row>
    <row r="2334" spans="1:1">
      <c r="A2334" s="1" t="s">
        <v>5668</v>
      </c>
    </row>
    <row r="2335" spans="1:1">
      <c r="A2335" s="1" t="s">
        <v>5669</v>
      </c>
    </row>
    <row r="2336" spans="1:1">
      <c r="A2336" s="1" t="s">
        <v>5670</v>
      </c>
    </row>
    <row r="2337" spans="1:1">
      <c r="A2337" s="1" t="s">
        <v>5671</v>
      </c>
    </row>
    <row r="2338" spans="1:1">
      <c r="A2338" s="35" t="s">
        <v>5672</v>
      </c>
    </row>
    <row r="2339" spans="1:1">
      <c r="A2339" s="35" t="s">
        <v>5673</v>
      </c>
    </row>
    <row r="2340" spans="1:1">
      <c r="A2340" s="35" t="s">
        <v>5674</v>
      </c>
    </row>
    <row r="2341" spans="1:1">
      <c r="A2341" s="250" t="s">
        <v>5675</v>
      </c>
    </row>
    <row r="2342" spans="1:1">
      <c r="A2342" s="110" t="s">
        <v>422</v>
      </c>
    </row>
    <row r="2343" spans="1:1">
      <c r="A2343" s="110" t="s">
        <v>4310</v>
      </c>
    </row>
    <row r="2344" spans="1:1">
      <c r="A2344" s="110" t="s">
        <v>4312</v>
      </c>
    </row>
    <row r="2345" spans="1:1">
      <c r="A2345" s="110" t="s">
        <v>5115</v>
      </c>
    </row>
    <row r="2346" spans="1:1">
      <c r="A2346" s="1" t="s">
        <v>5117</v>
      </c>
    </row>
    <row r="2347" spans="1:1">
      <c r="A2347" s="110" t="s">
        <v>5119</v>
      </c>
    </row>
    <row r="2348" spans="1:1">
      <c r="A2348" s="110" t="s">
        <v>4606</v>
      </c>
    </row>
    <row r="2349" spans="1:1">
      <c r="A2349" s="124" t="s">
        <v>4608</v>
      </c>
    </row>
    <row r="2350" spans="1:1">
      <c r="A2350" s="124" t="s">
        <v>4610</v>
      </c>
    </row>
    <row r="2351" spans="1:1">
      <c r="A2351" s="110" t="s">
        <v>4010</v>
      </c>
    </row>
    <row r="2352" spans="1:1">
      <c r="A2352" s="110" t="s">
        <v>1845</v>
      </c>
    </row>
    <row r="2353" spans="1:1">
      <c r="A2353" s="124" t="s">
        <v>1847</v>
      </c>
    </row>
    <row r="2354" spans="1:1">
      <c r="A2354" s="124" t="s">
        <v>1849</v>
      </c>
    </row>
    <row r="2355" spans="1:1">
      <c r="A2355" s="110" t="s">
        <v>1851</v>
      </c>
    </row>
    <row r="2356" spans="1:1">
      <c r="A2356" s="110" t="s">
        <v>1853</v>
      </c>
    </row>
    <row r="2357" spans="1:1">
      <c r="A2357" s="110" t="s">
        <v>1621</v>
      </c>
    </row>
    <row r="2358" spans="1:1">
      <c r="A2358" s="124" t="s">
        <v>1623</v>
      </c>
    </row>
    <row r="2359" spans="1:1">
      <c r="A2359" s="124" t="s">
        <v>1625</v>
      </c>
    </row>
    <row r="2360" spans="1:1">
      <c r="A2360" s="124" t="s">
        <v>2974</v>
      </c>
    </row>
    <row r="2361" spans="1:1">
      <c r="A2361" s="124" t="s">
        <v>2976</v>
      </c>
    </row>
    <row r="2362" spans="1:1">
      <c r="A2362" s="110" t="s">
        <v>2978</v>
      </c>
    </row>
    <row r="2363" spans="1:1">
      <c r="A2363" s="110" t="s">
        <v>2980</v>
      </c>
    </row>
    <row r="2364" spans="1:1">
      <c r="A2364" s="110" t="s">
        <v>2982</v>
      </c>
    </row>
    <row r="2365" spans="1:1">
      <c r="A2365" s="110" t="s">
        <v>2984</v>
      </c>
    </row>
    <row r="2366" spans="1:1">
      <c r="A2366" s="110" t="s">
        <v>2986</v>
      </c>
    </row>
    <row r="2367" spans="1:1">
      <c r="A2367" s="110" t="s">
        <v>130</v>
      </c>
    </row>
    <row r="2368" spans="1:1">
      <c r="A2368" s="124" t="s">
        <v>1147</v>
      </c>
    </row>
    <row r="2369" spans="1:1">
      <c r="A2369" s="110" t="s">
        <v>691</v>
      </c>
    </row>
    <row r="2370" spans="1:1">
      <c r="A2370" s="110" t="s">
        <v>693</v>
      </c>
    </row>
    <row r="2371" spans="1:1">
      <c r="A2371" s="110" t="s">
        <v>695</v>
      </c>
    </row>
    <row r="2372" spans="1:1">
      <c r="A2372" s="110" t="s">
        <v>697</v>
      </c>
    </row>
    <row r="2373" spans="1:1">
      <c r="A2373" s="124" t="s">
        <v>699</v>
      </c>
    </row>
    <row r="2374" spans="1:1">
      <c r="A2374" s="110" t="s">
        <v>1129</v>
      </c>
    </row>
    <row r="2375" spans="1:1">
      <c r="A2375" s="124" t="s">
        <v>1131</v>
      </c>
    </row>
    <row r="2376" spans="1:1">
      <c r="A2376" s="110" t="s">
        <v>1133</v>
      </c>
    </row>
    <row r="2377" spans="1:1">
      <c r="A2377" s="110" t="s">
        <v>1135</v>
      </c>
    </row>
    <row r="2378" spans="1:1">
      <c r="A2378" s="110" t="s">
        <v>1137</v>
      </c>
    </row>
    <row r="2379" spans="1:1">
      <c r="A2379" s="110" t="s">
        <v>1139</v>
      </c>
    </row>
    <row r="2380" spans="1:1">
      <c r="A2380" s="110" t="s">
        <v>1141</v>
      </c>
    </row>
    <row r="2381" spans="1:1">
      <c r="A2381" s="110" t="s">
        <v>1143</v>
      </c>
    </row>
    <row r="2382" spans="1:1">
      <c r="A2382" s="110" t="s">
        <v>1145</v>
      </c>
    </row>
    <row r="2383" spans="1:1">
      <c r="A2383" s="110" t="s">
        <v>2146</v>
      </c>
    </row>
    <row r="2384" spans="1:1">
      <c r="A2384" s="110" t="s">
        <v>2148</v>
      </c>
    </row>
    <row r="2385" spans="1:1">
      <c r="A2385" s="110" t="s">
        <v>2150</v>
      </c>
    </row>
    <row r="2386" spans="1:1">
      <c r="A2386" s="110" t="s">
        <v>3596</v>
      </c>
    </row>
    <row r="2387" spans="1:1">
      <c r="A2387" s="110" t="s">
        <v>3598</v>
      </c>
    </row>
    <row r="2388" spans="1:1">
      <c r="A2388" s="110" t="s">
        <v>621</v>
      </c>
    </row>
    <row r="2389" spans="1:1">
      <c r="A2389" s="110" t="s">
        <v>623</v>
      </c>
    </row>
    <row r="2390" spans="1:1">
      <c r="A2390" s="110" t="s">
        <v>625</v>
      </c>
    </row>
    <row r="2391" spans="1:1">
      <c r="A2391" s="110" t="s">
        <v>627</v>
      </c>
    </row>
    <row r="2392" spans="1:1">
      <c r="A2392" s="124" t="s">
        <v>629</v>
      </c>
    </row>
    <row r="2393" spans="1:1">
      <c r="A2393" s="124" t="s">
        <v>4693</v>
      </c>
    </row>
    <row r="2394" spans="1:1">
      <c r="A2394" s="124" t="s">
        <v>4695</v>
      </c>
    </row>
    <row r="2395" spans="1:1">
      <c r="A2395" s="124" t="s">
        <v>3489</v>
      </c>
    </row>
    <row r="2396" spans="1:1">
      <c r="A2396" s="110" t="s">
        <v>3292</v>
      </c>
    </row>
    <row r="2397" spans="1:1">
      <c r="A2397" s="110" t="s">
        <v>3294</v>
      </c>
    </row>
    <row r="2398" spans="1:1">
      <c r="A2398" s="110" t="s">
        <v>3296</v>
      </c>
    </row>
    <row r="2399" spans="1:1">
      <c r="A2399" s="110" t="s">
        <v>3298</v>
      </c>
    </row>
    <row r="2400" spans="1:1">
      <c r="A2400" s="110" t="s">
        <v>3300</v>
      </c>
    </row>
    <row r="2401" spans="1:1">
      <c r="A2401" s="110" t="s">
        <v>4335</v>
      </c>
    </row>
    <row r="2402" spans="1:1">
      <c r="A2402" s="110" t="s">
        <v>565</v>
      </c>
    </row>
    <row r="2403" spans="1:1">
      <c r="A2403" s="110" t="s">
        <v>5091</v>
      </c>
    </row>
    <row r="2404" spans="1:1">
      <c r="A2404" s="110" t="s">
        <v>2422</v>
      </c>
    </row>
    <row r="2405" spans="1:1">
      <c r="A2405" s="110" t="s">
        <v>1842</v>
      </c>
    </row>
    <row r="2406" spans="1:1">
      <c r="A2406" s="110" t="s">
        <v>574</v>
      </c>
    </row>
    <row r="2407" spans="1:1">
      <c r="A2407" s="110" t="s">
        <v>576</v>
      </c>
    </row>
    <row r="2408" spans="1:1">
      <c r="A2408" s="110" t="s">
        <v>578</v>
      </c>
    </row>
    <row r="2409" spans="1:1">
      <c r="A2409" s="110" t="s">
        <v>580</v>
      </c>
    </row>
    <row r="2410" spans="1:1">
      <c r="A2410" s="110" t="s">
        <v>582</v>
      </c>
    </row>
    <row r="2411" spans="1:1">
      <c r="A2411" s="110" t="s">
        <v>4815</v>
      </c>
    </row>
    <row r="2412" spans="1:1">
      <c r="A2412" s="35" t="s">
        <v>4818</v>
      </c>
    </row>
    <row r="2413" spans="1:1">
      <c r="A2413" s="35" t="s">
        <v>4832</v>
      </c>
    </row>
    <row r="2414" spans="1:1">
      <c r="A2414" s="35" t="s">
        <v>4868</v>
      </c>
    </row>
    <row r="2415" spans="1:1">
      <c r="A2415" s="35" t="s">
        <v>1795</v>
      </c>
    </row>
    <row r="2416" spans="1:1">
      <c r="A2416" s="1" t="s">
        <v>39</v>
      </c>
    </row>
    <row r="2417" spans="1:1">
      <c r="A2417" s="1" t="s">
        <v>3876</v>
      </c>
    </row>
    <row r="2418" spans="1:1">
      <c r="A2418" s="35" t="s">
        <v>5678</v>
      </c>
    </row>
    <row r="2419" spans="1:1">
      <c r="A2419" s="35" t="s">
        <v>3761</v>
      </c>
    </row>
    <row r="2420" spans="1:1">
      <c r="A2420" s="35" t="s">
        <v>4820</v>
      </c>
    </row>
    <row r="2421" spans="1:1">
      <c r="A2421" s="35" t="s">
        <v>2309</v>
      </c>
    </row>
    <row r="2422" spans="1:1">
      <c r="A2422" s="35" t="s">
        <v>4870</v>
      </c>
    </row>
    <row r="2423" spans="1:1">
      <c r="A2423" s="35" t="s">
        <v>1797</v>
      </c>
    </row>
    <row r="2424" spans="1:1">
      <c r="A2424" s="1" t="s">
        <v>41</v>
      </c>
    </row>
    <row r="2425" spans="1:1">
      <c r="A2425" s="1" t="s">
        <v>3866</v>
      </c>
    </row>
    <row r="2426" spans="1:1">
      <c r="A2426" s="35" t="s">
        <v>5680</v>
      </c>
    </row>
    <row r="2427" spans="1:1">
      <c r="A2427" s="35" t="s">
        <v>4822</v>
      </c>
    </row>
    <row r="2428" spans="1:1">
      <c r="A2428" s="35" t="s">
        <v>2311</v>
      </c>
    </row>
    <row r="2429" spans="1:1">
      <c r="A2429" s="35" t="s">
        <v>5800</v>
      </c>
    </row>
    <row r="2430" spans="1:1">
      <c r="A2430" s="35" t="s">
        <v>5801</v>
      </c>
    </row>
    <row r="2431" spans="1:1">
      <c r="A2431" s="35" t="s">
        <v>4872</v>
      </c>
    </row>
    <row r="2432" spans="1:1">
      <c r="A2432" s="35" t="s">
        <v>1799</v>
      </c>
    </row>
    <row r="2433" spans="1:1">
      <c r="A2433" s="4" t="s">
        <v>34</v>
      </c>
    </row>
    <row r="2434" spans="1:1">
      <c r="A2434" s="1" t="s">
        <v>43</v>
      </c>
    </row>
    <row r="2435" spans="1:1">
      <c r="A2435" s="1" t="s">
        <v>3868</v>
      </c>
    </row>
    <row r="2436" spans="1:1">
      <c r="A2436" s="35" t="s">
        <v>5682</v>
      </c>
    </row>
    <row r="2437" spans="1:1">
      <c r="A2437" s="35" t="s">
        <v>4824</v>
      </c>
    </row>
    <row r="2438" spans="1:1">
      <c r="A2438" s="35" t="s">
        <v>2313</v>
      </c>
    </row>
    <row r="2439" spans="1:1">
      <c r="A2439" s="35" t="s">
        <v>5802</v>
      </c>
    </row>
    <row r="2440" spans="1:1">
      <c r="A2440" s="35" t="s">
        <v>5803</v>
      </c>
    </row>
    <row r="2441" spans="1:1">
      <c r="A2441" s="35" t="s">
        <v>4874</v>
      </c>
    </row>
    <row r="2442" spans="1:1">
      <c r="A2442" s="35" t="s">
        <v>4405</v>
      </c>
    </row>
    <row r="2443" spans="1:1">
      <c r="A2443" s="35" t="s">
        <v>45</v>
      </c>
    </row>
    <row r="2444" spans="1:1">
      <c r="A2444" s="1" t="s">
        <v>3496</v>
      </c>
    </row>
    <row r="2445" spans="1:1">
      <c r="A2445" s="35" t="s">
        <v>5684</v>
      </c>
    </row>
    <row r="2446" spans="1:1">
      <c r="A2446" s="35" t="s">
        <v>4826</v>
      </c>
    </row>
    <row r="2447" spans="1:1">
      <c r="A2447" s="35" t="s">
        <v>2315</v>
      </c>
    </row>
    <row r="2448" spans="1:1">
      <c r="A2448" s="35" t="s">
        <v>5804</v>
      </c>
    </row>
    <row r="2449" spans="1:1">
      <c r="A2449" s="35" t="s">
        <v>5805</v>
      </c>
    </row>
    <row r="2450" spans="1:1">
      <c r="A2450" s="35" t="s">
        <v>4876</v>
      </c>
    </row>
    <row r="2451" spans="1:1">
      <c r="A2451" s="35" t="s">
        <v>2423</v>
      </c>
    </row>
    <row r="2452" spans="1:1">
      <c r="A2452" s="4" t="s">
        <v>35</v>
      </c>
    </row>
    <row r="2453" spans="1:1">
      <c r="A2453" s="1" t="s">
        <v>3870</v>
      </c>
    </row>
    <row r="2454" spans="1:1">
      <c r="A2454" s="1" t="s">
        <v>3498</v>
      </c>
    </row>
    <row r="2455" spans="1:1">
      <c r="A2455" s="35" t="s">
        <v>5686</v>
      </c>
    </row>
    <row r="2456" spans="1:1">
      <c r="A2456" s="4" t="s">
        <v>3504</v>
      </c>
    </row>
    <row r="2457" spans="1:1">
      <c r="A2457" s="35" t="s">
        <v>4828</v>
      </c>
    </row>
    <row r="2458" spans="1:1">
      <c r="A2458" s="35" t="s">
        <v>2317</v>
      </c>
    </row>
    <row r="2459" spans="1:1">
      <c r="A2459" s="35" t="s">
        <v>4878</v>
      </c>
    </row>
    <row r="2460" spans="1:1">
      <c r="A2460" s="35" t="s">
        <v>31</v>
      </c>
    </row>
    <row r="2461" spans="1:1">
      <c r="A2461" s="4" t="s">
        <v>36</v>
      </c>
    </row>
    <row r="2462" spans="1:1">
      <c r="A2462" s="1" t="s">
        <v>3872</v>
      </c>
    </row>
    <row r="2463" spans="1:1">
      <c r="A2463" s="1" t="s">
        <v>3500</v>
      </c>
    </row>
    <row r="2464" spans="1:1">
      <c r="A2464" s="35" t="s">
        <v>5688</v>
      </c>
    </row>
    <row r="2465" spans="1:1">
      <c r="A2465" s="35" t="s">
        <v>4830</v>
      </c>
    </row>
    <row r="2466" spans="1:1">
      <c r="A2466" s="35" t="s">
        <v>2319</v>
      </c>
    </row>
    <row r="2467" spans="1:1">
      <c r="A2467" s="35" t="s">
        <v>1793</v>
      </c>
    </row>
    <row r="2468" spans="1:1">
      <c r="A2468" s="35" t="s">
        <v>33</v>
      </c>
    </row>
    <row r="2469" spans="1:1">
      <c r="A2469" s="4" t="s">
        <v>37</v>
      </c>
    </row>
    <row r="2470" spans="1:1">
      <c r="A2470" s="1" t="s">
        <v>3874</v>
      </c>
    </row>
    <row r="2471" spans="1:1">
      <c r="A2471" s="1" t="s">
        <v>3502</v>
      </c>
    </row>
    <row r="2472" spans="1:1">
      <c r="A2472" s="373" t="s">
        <v>5690</v>
      </c>
    </row>
    <row r="2473" spans="1:1">
      <c r="A2473" s="24" t="s">
        <v>175</v>
      </c>
    </row>
    <row r="2474" spans="1:1">
      <c r="A2474" s="24" t="s">
        <v>176</v>
      </c>
    </row>
    <row r="2475" spans="1:1">
      <c r="A2475" s="19" t="s">
        <v>5569</v>
      </c>
    </row>
    <row r="2476" spans="1:1">
      <c r="A2476" s="19" t="s">
        <v>5566</v>
      </c>
    </row>
    <row r="2477" spans="1:1">
      <c r="A2477" s="19" t="s">
        <v>5568</v>
      </c>
    </row>
    <row r="2478" spans="1:1">
      <c r="A2478" s="19" t="s">
        <v>5567</v>
      </c>
    </row>
    <row r="2479" spans="1:1">
      <c r="A2479" s="24" t="s">
        <v>4447</v>
      </c>
    </row>
    <row r="2480" spans="1:1">
      <c r="A2480" s="24" t="s">
        <v>4448</v>
      </c>
    </row>
    <row r="2481" spans="1:1">
      <c r="A2481" s="24" t="s">
        <v>4449</v>
      </c>
    </row>
    <row r="2482" spans="1:1">
      <c r="A2482" s="24" t="s">
        <v>4450</v>
      </c>
    </row>
    <row r="2483" spans="1:1">
      <c r="A2483" s="2" t="s">
        <v>5838</v>
      </c>
    </row>
    <row r="2484" spans="1:1">
      <c r="A2484" s="2" t="s">
        <v>5839</v>
      </c>
    </row>
    <row r="2485" spans="1:1">
      <c r="A2485" s="2" t="s">
        <v>5840</v>
      </c>
    </row>
    <row r="2486" spans="1:1">
      <c r="A2486" s="2" t="s">
        <v>5841</v>
      </c>
    </row>
    <row r="2487" spans="1:1">
      <c r="A2487" s="2" t="s">
        <v>5994</v>
      </c>
    </row>
    <row r="2488" spans="1:1">
      <c r="A2488" s="2" t="s">
        <v>5842</v>
      </c>
    </row>
    <row r="2489" spans="1:1">
      <c r="A2489" s="2" t="s">
        <v>5843</v>
      </c>
    </row>
    <row r="2490" spans="1:1">
      <c r="A2490" s="2" t="s">
        <v>5844</v>
      </c>
    </row>
    <row r="2491" spans="1:1">
      <c r="A2491" s="2" t="s">
        <v>5845</v>
      </c>
    </row>
    <row r="2492" spans="1:1">
      <c r="A2492" s="2" t="s">
        <v>5847</v>
      </c>
    </row>
    <row r="2493" spans="1:1">
      <c r="A2493" s="2" t="s">
        <v>6034</v>
      </c>
    </row>
    <row r="2494" spans="1:1">
      <c r="A2494" s="2" t="s">
        <v>5848</v>
      </c>
    </row>
    <row r="2495" spans="1:1">
      <c r="A2495" s="2" t="s">
        <v>6035</v>
      </c>
    </row>
    <row r="2496" spans="1:1">
      <c r="A2496" s="2" t="s">
        <v>5849</v>
      </c>
    </row>
    <row r="2497" spans="1:1">
      <c r="A2497" s="2" t="s">
        <v>5850</v>
      </c>
    </row>
    <row r="2498" spans="1:1">
      <c r="A2498" s="2" t="s">
        <v>5851</v>
      </c>
    </row>
    <row r="2499" spans="1:1">
      <c r="A2499" s="2" t="s">
        <v>5852</v>
      </c>
    </row>
    <row r="2500" spans="1:1">
      <c r="A2500" s="2" t="s">
        <v>5853</v>
      </c>
    </row>
    <row r="2501" spans="1:1">
      <c r="A2501" s="2" t="s">
        <v>6036</v>
      </c>
    </row>
    <row r="2502" spans="1:1">
      <c r="A2502" s="2" t="s">
        <v>5854</v>
      </c>
    </row>
    <row r="2503" spans="1:1">
      <c r="A2503" s="2" t="s">
        <v>6037</v>
      </c>
    </row>
    <row r="2504" spans="1:1">
      <c r="A2504" s="2" t="s">
        <v>6047</v>
      </c>
    </row>
    <row r="2505" spans="1:1">
      <c r="A2505" s="2" t="s">
        <v>6291</v>
      </c>
    </row>
    <row r="2506" spans="1:1">
      <c r="A2506" s="2" t="s">
        <v>5855</v>
      </c>
    </row>
    <row r="2507" spans="1:1">
      <c r="A2507" s="2" t="s">
        <v>5856</v>
      </c>
    </row>
    <row r="2508" spans="1:1">
      <c r="A2508" s="2" t="s">
        <v>6094</v>
      </c>
    </row>
    <row r="2509" spans="1:1">
      <c r="A2509" s="2" t="s">
        <v>5857</v>
      </c>
    </row>
    <row r="2510" spans="1:1">
      <c r="A2510" s="2" t="s">
        <v>5858</v>
      </c>
    </row>
    <row r="2511" spans="1:1">
      <c r="A2511" s="2" t="s">
        <v>6130</v>
      </c>
    </row>
    <row r="2512" spans="1:1">
      <c r="A2512" s="2" t="s">
        <v>6292</v>
      </c>
    </row>
    <row r="2513" spans="1:1">
      <c r="A2513" s="2" t="s">
        <v>6131</v>
      </c>
    </row>
    <row r="2514" spans="1:1">
      <c r="A2514" s="2" t="s">
        <v>6132</v>
      </c>
    </row>
    <row r="2515" spans="1:1">
      <c r="A2515" s="2" t="s">
        <v>5860</v>
      </c>
    </row>
    <row r="2516" spans="1:1">
      <c r="A2516" s="2" t="s">
        <v>6295</v>
      </c>
    </row>
    <row r="2517" spans="1:1">
      <c r="A2517" s="2" t="s">
        <v>5861</v>
      </c>
    </row>
    <row r="2518" spans="1:1">
      <c r="A2518" s="2" t="s">
        <v>5863</v>
      </c>
    </row>
    <row r="2519" spans="1:1">
      <c r="A2519" s="2" t="s">
        <v>5865</v>
      </c>
    </row>
    <row r="2520" spans="1:1">
      <c r="A2520" s="2" t="s">
        <v>6096</v>
      </c>
    </row>
    <row r="2521" spans="1:1">
      <c r="A2521" s="2" t="s">
        <v>6013</v>
      </c>
    </row>
    <row r="2522" spans="1:1">
      <c r="A2522" s="2" t="s">
        <v>6014</v>
      </c>
    </row>
    <row r="2523" spans="1:1">
      <c r="A2523" s="2" t="s">
        <v>6217</v>
      </c>
    </row>
    <row r="2524" spans="1:1">
      <c r="A2524" s="240" t="s">
        <v>6143</v>
      </c>
    </row>
    <row r="2525" spans="1:1">
      <c r="A2525" s="2" t="s">
        <v>5867</v>
      </c>
    </row>
    <row r="2526" spans="1:1">
      <c r="A2526" s="2" t="s">
        <v>6050</v>
      </c>
    </row>
    <row r="2527" spans="1:1">
      <c r="A2527" s="2" t="s">
        <v>5869</v>
      </c>
    </row>
    <row r="2528" spans="1:1">
      <c r="A2528" s="2" t="s">
        <v>5870</v>
      </c>
    </row>
    <row r="2529" spans="1:1">
      <c r="A2529" s="2" t="s">
        <v>6046</v>
      </c>
    </row>
    <row r="2530" spans="1:1">
      <c r="A2530" s="2" t="s">
        <v>5872</v>
      </c>
    </row>
    <row r="2531" spans="1:1">
      <c r="A2531" s="2" t="s">
        <v>6038</v>
      </c>
    </row>
    <row r="2532" spans="1:1">
      <c r="A2532" s="2" t="s">
        <v>5873</v>
      </c>
    </row>
    <row r="2533" spans="1:1">
      <c r="A2533" s="2" t="s">
        <v>6039</v>
      </c>
    </row>
    <row r="2534" spans="1:1">
      <c r="A2534" s="2" t="s">
        <v>5874</v>
      </c>
    </row>
    <row r="2535" spans="1:1">
      <c r="A2535" s="2" t="s">
        <v>5875</v>
      </c>
    </row>
    <row r="2536" spans="1:1">
      <c r="A2536" s="2" t="s">
        <v>5876</v>
      </c>
    </row>
    <row r="2537" spans="1:1">
      <c r="A2537" s="2" t="s">
        <v>5877</v>
      </c>
    </row>
    <row r="2538" spans="1:1">
      <c r="A2538" s="2" t="s">
        <v>5878</v>
      </c>
    </row>
    <row r="2539" spans="1:1">
      <c r="A2539" s="2" t="s">
        <v>6040</v>
      </c>
    </row>
    <row r="2540" spans="1:1">
      <c r="A2540" s="2" t="s">
        <v>5879</v>
      </c>
    </row>
    <row r="2541" spans="1:1">
      <c r="A2541" s="2" t="s">
        <v>6041</v>
      </c>
    </row>
    <row r="2542" spans="1:1">
      <c r="A2542" s="2" t="s">
        <v>6048</v>
      </c>
    </row>
    <row r="2543" spans="1:1">
      <c r="A2543" s="2" t="s">
        <v>6296</v>
      </c>
    </row>
    <row r="2544" spans="1:1">
      <c r="A2544" s="2" t="s">
        <v>5880</v>
      </c>
    </row>
    <row r="2545" spans="1:1">
      <c r="A2545" s="2" t="s">
        <v>5881</v>
      </c>
    </row>
    <row r="2546" spans="1:1">
      <c r="A2546" s="2" t="s">
        <v>6097</v>
      </c>
    </row>
    <row r="2547" spans="1:1">
      <c r="A2547" s="2" t="s">
        <v>5882</v>
      </c>
    </row>
    <row r="2548" spans="1:1">
      <c r="A2548" s="2" t="s">
        <v>5883</v>
      </c>
    </row>
    <row r="2549" spans="1:1">
      <c r="A2549" s="2" t="s">
        <v>6028</v>
      </c>
    </row>
    <row r="2550" spans="1:1">
      <c r="A2550" s="2" t="s">
        <v>6133</v>
      </c>
    </row>
    <row r="2551" spans="1:1">
      <c r="A2551" s="2" t="s">
        <v>6297</v>
      </c>
    </row>
    <row r="2552" spans="1:1">
      <c r="A2552" s="2" t="s">
        <v>6134</v>
      </c>
    </row>
    <row r="2553" spans="1:1">
      <c r="A2553" s="2" t="s">
        <v>6135</v>
      </c>
    </row>
    <row r="2554" spans="1:1">
      <c r="A2554" s="2" t="s">
        <v>5884</v>
      </c>
    </row>
    <row r="2555" spans="1:1">
      <c r="A2555" s="2" t="s">
        <v>6298</v>
      </c>
    </row>
    <row r="2556" spans="1:1">
      <c r="A2556" s="2" t="s">
        <v>5885</v>
      </c>
    </row>
    <row r="2557" spans="1:1">
      <c r="A2557" s="2" t="s">
        <v>5886</v>
      </c>
    </row>
    <row r="2558" spans="1:1">
      <c r="A2558" s="2" t="s">
        <v>5887</v>
      </c>
    </row>
    <row r="2559" spans="1:1">
      <c r="A2559" s="2" t="s">
        <v>6098</v>
      </c>
    </row>
    <row r="2560" spans="1:1">
      <c r="A2560" s="2" t="s">
        <v>6015</v>
      </c>
    </row>
    <row r="2561" spans="1:1">
      <c r="A2561" s="2" t="s">
        <v>6016</v>
      </c>
    </row>
    <row r="2562" spans="1:1">
      <c r="A2562" s="2" t="s">
        <v>6218</v>
      </c>
    </row>
    <row r="2563" spans="1:1">
      <c r="A2563" s="240" t="s">
        <v>6145</v>
      </c>
    </row>
    <row r="2564" spans="1:1">
      <c r="A2564" s="2" t="s">
        <v>5888</v>
      </c>
    </row>
    <row r="2565" spans="1:1">
      <c r="A2565" s="2" t="s">
        <v>5889</v>
      </c>
    </row>
    <row r="2566" spans="1:1">
      <c r="A2566" s="2" t="s">
        <v>5890</v>
      </c>
    </row>
    <row r="2567" spans="1:1">
      <c r="A2567" s="2">
        <v>300150</v>
      </c>
    </row>
    <row r="2568" spans="1:1">
      <c r="A2568" s="2">
        <v>304271</v>
      </c>
    </row>
    <row r="2569" spans="1:1">
      <c r="A2569" s="2">
        <v>304261</v>
      </c>
    </row>
    <row r="2570" spans="1:1">
      <c r="A2570" s="2">
        <v>304260</v>
      </c>
    </row>
    <row r="2571" spans="1:1">
      <c r="A2571" s="2">
        <v>304330</v>
      </c>
    </row>
    <row r="2572" spans="1:1">
      <c r="A2572" s="2" t="s">
        <v>5892</v>
      </c>
    </row>
    <row r="2573" spans="1:1">
      <c r="A2573" s="2" t="s">
        <v>6042</v>
      </c>
    </row>
    <row r="2574" spans="1:1">
      <c r="A2574" s="2" t="s">
        <v>5893</v>
      </c>
    </row>
    <row r="2575" spans="1:1">
      <c r="A2575" s="2" t="s">
        <v>6043</v>
      </c>
    </row>
    <row r="2576" spans="1:1">
      <c r="A2576" s="2" t="s">
        <v>5894</v>
      </c>
    </row>
    <row r="2577" spans="1:1">
      <c r="A2577" s="2" t="s">
        <v>5895</v>
      </c>
    </row>
    <row r="2578" spans="1:1">
      <c r="A2578" s="2" t="s">
        <v>5896</v>
      </c>
    </row>
    <row r="2579" spans="1:1">
      <c r="A2579" s="2" t="s">
        <v>5897</v>
      </c>
    </row>
    <row r="2580" spans="1:1">
      <c r="A2580" s="2" t="s">
        <v>5898</v>
      </c>
    </row>
    <row r="2581" spans="1:1">
      <c r="A2581" s="2" t="s">
        <v>6044</v>
      </c>
    </row>
    <row r="2582" spans="1:1">
      <c r="A2582" s="2" t="s">
        <v>5899</v>
      </c>
    </row>
    <row r="2583" spans="1:1">
      <c r="A2583" s="2" t="s">
        <v>6045</v>
      </c>
    </row>
    <row r="2584" spans="1:1">
      <c r="A2584" s="2" t="s">
        <v>6049</v>
      </c>
    </row>
    <row r="2585" spans="1:1">
      <c r="A2585" s="2" t="s">
        <v>6303</v>
      </c>
    </row>
    <row r="2586" spans="1:1">
      <c r="A2586" s="2" t="s">
        <v>5900</v>
      </c>
    </row>
    <row r="2587" spans="1:1">
      <c r="A2587" s="2" t="s">
        <v>5901</v>
      </c>
    </row>
    <row r="2588" spans="1:1">
      <c r="A2588" s="2" t="s">
        <v>6099</v>
      </c>
    </row>
    <row r="2589" spans="1:1">
      <c r="A2589" s="2" t="s">
        <v>5902</v>
      </c>
    </row>
    <row r="2590" spans="1:1">
      <c r="A2590" s="2" t="s">
        <v>5903</v>
      </c>
    </row>
    <row r="2591" spans="1:1">
      <c r="A2591" s="2" t="s">
        <v>6029</v>
      </c>
    </row>
    <row r="2592" spans="1:1">
      <c r="A2592" s="2" t="s">
        <v>5904</v>
      </c>
    </row>
    <row r="2593" spans="1:1">
      <c r="A2593" s="2" t="s">
        <v>6304</v>
      </c>
    </row>
    <row r="2594" spans="1:1">
      <c r="A2594" s="2" t="s">
        <v>6136</v>
      </c>
    </row>
    <row r="2595" spans="1:1">
      <c r="A2595" s="2" t="s">
        <v>6137</v>
      </c>
    </row>
    <row r="2596" spans="1:1">
      <c r="A2596" s="2" t="s">
        <v>5905</v>
      </c>
    </row>
    <row r="2597" spans="1:1">
      <c r="A2597" s="2" t="s">
        <v>6305</v>
      </c>
    </row>
    <row r="2598" spans="1:1">
      <c r="A2598" s="2" t="s">
        <v>5906</v>
      </c>
    </row>
    <row r="2599" spans="1:1">
      <c r="A2599" s="2" t="s">
        <v>5907</v>
      </c>
    </row>
    <row r="2600" spans="1:1">
      <c r="A2600" s="2" t="s">
        <v>5908</v>
      </c>
    </row>
    <row r="2601" spans="1:1">
      <c r="A2601" s="2" t="s">
        <v>6101</v>
      </c>
    </row>
    <row r="2602" spans="1:1">
      <c r="A2602" s="240" t="s">
        <v>6144</v>
      </c>
    </row>
    <row r="2603" spans="1:1">
      <c r="A2603" s="2" t="s">
        <v>5909</v>
      </c>
    </row>
    <row r="2604" spans="1:1">
      <c r="A2604" s="2" t="s">
        <v>5910</v>
      </c>
    </row>
    <row r="2605" spans="1:1">
      <c r="A2605" s="2" t="s">
        <v>5911</v>
      </c>
    </row>
    <row r="2606" spans="1:1">
      <c r="A2606" s="2">
        <v>300151</v>
      </c>
    </row>
    <row r="2607" spans="1:1">
      <c r="A2607" s="2">
        <v>304272</v>
      </c>
    </row>
    <row r="2608" spans="1:1">
      <c r="A2608" s="2">
        <v>304262</v>
      </c>
    </row>
    <row r="2609" spans="1:1">
      <c r="A2609" s="2">
        <v>304331</v>
      </c>
    </row>
    <row r="2610" spans="1:1">
      <c r="A2610" s="2">
        <v>304320</v>
      </c>
    </row>
    <row r="2611" spans="1:1">
      <c r="A2611" s="2" t="s">
        <v>5945</v>
      </c>
    </row>
    <row r="2612" spans="1:1">
      <c r="A2612" s="2" t="s">
        <v>5946</v>
      </c>
    </row>
    <row r="2613" spans="1:1">
      <c r="A2613" s="2" t="s">
        <v>5947</v>
      </c>
    </row>
    <row r="2614" spans="1:1">
      <c r="A2614" s="2" t="s">
        <v>5948</v>
      </c>
    </row>
    <row r="2615" spans="1:1">
      <c r="A2615" s="382" t="s">
        <v>6108</v>
      </c>
    </row>
    <row r="2616" spans="1:1">
      <c r="A2616" s="382" t="s">
        <v>6111</v>
      </c>
    </row>
    <row r="2617" spans="1:1">
      <c r="A2617" s="382" t="s">
        <v>6112</v>
      </c>
    </row>
    <row r="2618" spans="1:1">
      <c r="A2618" s="382" t="s">
        <v>6312</v>
      </c>
    </row>
    <row r="2619" spans="1:1">
      <c r="A2619" s="382" t="s">
        <v>6114</v>
      </c>
    </row>
    <row r="2620" spans="1:1">
      <c r="A2620" s="382" t="s">
        <v>6115</v>
      </c>
    </row>
    <row r="2621" spans="1:1">
      <c r="A2621" s="382" t="s">
        <v>6116</v>
      </c>
    </row>
    <row r="2622" spans="1:1">
      <c r="A2622" s="382" t="s">
        <v>6314</v>
      </c>
    </row>
    <row r="2623" spans="1:1">
      <c r="A2623" s="382" t="s">
        <v>6121</v>
      </c>
    </row>
    <row r="2624" spans="1:1">
      <c r="A2624" s="382" t="s">
        <v>6122</v>
      </c>
    </row>
    <row r="2625" spans="1:1">
      <c r="A2625" s="382" t="s">
        <v>6123</v>
      </c>
    </row>
    <row r="2626" spans="1:1">
      <c r="A2626" s="382" t="s">
        <v>6126</v>
      </c>
    </row>
    <row r="2627" spans="1:1">
      <c r="A2627" s="2" t="s">
        <v>5950</v>
      </c>
    </row>
    <row r="2628" spans="1:1">
      <c r="A2628" s="2" t="s">
        <v>5952</v>
      </c>
    </row>
    <row r="2629" spans="1:1">
      <c r="A2629" s="2" t="s">
        <v>5954</v>
      </c>
    </row>
    <row r="2630" spans="1:1">
      <c r="A2630" s="2" t="s">
        <v>5956</v>
      </c>
    </row>
    <row r="2631" spans="1:1">
      <c r="A2631" s="2" t="s">
        <v>6181</v>
      </c>
    </row>
    <row r="2632" spans="1:1">
      <c r="A2632" s="2" t="s">
        <v>6183</v>
      </c>
    </row>
    <row r="2633" spans="1:1">
      <c r="A2633" s="2" t="s">
        <v>6185</v>
      </c>
    </row>
    <row r="2634" spans="1:1">
      <c r="A2634" s="2" t="s">
        <v>5958</v>
      </c>
    </row>
    <row r="2635" spans="1:1">
      <c r="A2635" s="2" t="s">
        <v>5960</v>
      </c>
    </row>
    <row r="2636" spans="1:1">
      <c r="A2636" s="2" t="s">
        <v>5961</v>
      </c>
    </row>
    <row r="2637" spans="1:1">
      <c r="A2637" s="2" t="s">
        <v>5963</v>
      </c>
    </row>
    <row r="2638" spans="1:1">
      <c r="A2638" s="2" t="s">
        <v>5965</v>
      </c>
    </row>
    <row r="2639" spans="1:1">
      <c r="A2639" s="2" t="s">
        <v>5967</v>
      </c>
    </row>
    <row r="2640" spans="1:1">
      <c r="A2640" s="2" t="s">
        <v>6389</v>
      </c>
    </row>
    <row r="2641" spans="1:1">
      <c r="A2641" s="2" t="s">
        <v>6103</v>
      </c>
    </row>
    <row r="2642" spans="1:1">
      <c r="A2642" s="2" t="s">
        <v>5969</v>
      </c>
    </row>
    <row r="2643" spans="1:1">
      <c r="A2643" s="2" t="s">
        <v>5970</v>
      </c>
    </row>
    <row r="2644" spans="1:1">
      <c r="A2644" s="2" t="s">
        <v>5971</v>
      </c>
    </row>
    <row r="2645" spans="1:1">
      <c r="A2645" s="2" t="s">
        <v>5972</v>
      </c>
    </row>
    <row r="2646" spans="1:1">
      <c r="A2646" s="2" t="s">
        <v>5973</v>
      </c>
    </row>
    <row r="2647" spans="1:1">
      <c r="A2647" s="2" t="s">
        <v>6187</v>
      </c>
    </row>
    <row r="2648" spans="1:1">
      <c r="A2648" s="2" t="s">
        <v>5974</v>
      </c>
    </row>
    <row r="2649" spans="1:1">
      <c r="A2649" s="2" t="s">
        <v>5975</v>
      </c>
    </row>
    <row r="2650" spans="1:1">
      <c r="A2650" s="2" t="s">
        <v>5976</v>
      </c>
    </row>
    <row r="2651" spans="1:1">
      <c r="A2651" s="2" t="s">
        <v>5977</v>
      </c>
    </row>
    <row r="2652" spans="1:1">
      <c r="A2652" s="2" t="s">
        <v>5978</v>
      </c>
    </row>
    <row r="2653" spans="1:1">
      <c r="A2653" s="2" t="s">
        <v>5979</v>
      </c>
    </row>
    <row r="2654" spans="1:1">
      <c r="A2654" s="2" t="s">
        <v>6390</v>
      </c>
    </row>
    <row r="2655" spans="1:1">
      <c r="A2655" s="2" t="s">
        <v>6105</v>
      </c>
    </row>
    <row r="2656" spans="1:1">
      <c r="A2656" s="2" t="s">
        <v>5980</v>
      </c>
    </row>
    <row r="2657" spans="1:1">
      <c r="A2657" s="2" t="s">
        <v>5981</v>
      </c>
    </row>
    <row r="2658" spans="1:1">
      <c r="A2658" s="2" t="s">
        <v>5982</v>
      </c>
    </row>
    <row r="2659" spans="1:1">
      <c r="A2659" s="2" t="s">
        <v>5983</v>
      </c>
    </row>
    <row r="2660" spans="1:1">
      <c r="A2660" s="2" t="s">
        <v>5984</v>
      </c>
    </row>
    <row r="2661" spans="1:1">
      <c r="A2661" s="2" t="s">
        <v>5985</v>
      </c>
    </row>
    <row r="2662" spans="1:1">
      <c r="A2662" s="2" t="s">
        <v>5986</v>
      </c>
    </row>
    <row r="2663" spans="1:1">
      <c r="A2663" s="2" t="s">
        <v>5987</v>
      </c>
    </row>
    <row r="2664" spans="1:1">
      <c r="A2664" s="2" t="s">
        <v>5988</v>
      </c>
    </row>
    <row r="2665" spans="1:1">
      <c r="A2665" s="2" t="s">
        <v>5989</v>
      </c>
    </row>
    <row r="2666" spans="1:1">
      <c r="A2666" s="2" t="s">
        <v>5990</v>
      </c>
    </row>
    <row r="2667" spans="1:1">
      <c r="A2667" s="2" t="s">
        <v>6391</v>
      </c>
    </row>
    <row r="2668" spans="1:1">
      <c r="A2668" s="2" t="s">
        <v>6352</v>
      </c>
    </row>
    <row r="2669" spans="1:1">
      <c r="A2669" s="2" t="s">
        <v>5991</v>
      </c>
    </row>
    <row r="2670" spans="1:1">
      <c r="A2670" s="2" t="s">
        <v>6018</v>
      </c>
    </row>
    <row r="2671" spans="1:1">
      <c r="A2671" s="2" t="s">
        <v>6019</v>
      </c>
    </row>
    <row r="2672" spans="1:1">
      <c r="A2672" s="2" t="s">
        <v>6020</v>
      </c>
    </row>
    <row r="2673" spans="1:1">
      <c r="A2673" s="2" t="s">
        <v>6021</v>
      </c>
    </row>
    <row r="2674" spans="1:1">
      <c r="A2674" s="2" t="s">
        <v>6022</v>
      </c>
    </row>
    <row r="2675" spans="1:1">
      <c r="A2675" s="2" t="s">
        <v>6147</v>
      </c>
    </row>
    <row r="2676" spans="1:1">
      <c r="A2676" s="2" t="s">
        <v>6023</v>
      </c>
    </row>
    <row r="2677" spans="1:1">
      <c r="A2677" s="2" t="s">
        <v>6024</v>
      </c>
    </row>
    <row r="2678" spans="1:1">
      <c r="A2678" s="2" t="s">
        <v>6025</v>
      </c>
    </row>
    <row r="2679" spans="1:1">
      <c r="A2679" s="2" t="s">
        <v>6026</v>
      </c>
    </row>
    <row r="2680" spans="1:1">
      <c r="A2680" s="2" t="s">
        <v>6027</v>
      </c>
    </row>
    <row r="2681" spans="1:1">
      <c r="A2681" s="2" t="s">
        <v>6318</v>
      </c>
    </row>
    <row r="2682" spans="1:1">
      <c r="A2682" s="2" t="s">
        <v>6273</v>
      </c>
    </row>
    <row r="2683" spans="1:1">
      <c r="A2683" s="2" t="s">
        <v>6280</v>
      </c>
    </row>
    <row r="2684" spans="1:1">
      <c r="A2684" s="2" t="s">
        <v>6276</v>
      </c>
    </row>
    <row r="2685" spans="1:1">
      <c r="A2685" s="2" t="s">
        <v>6277</v>
      </c>
    </row>
    <row r="2686" spans="1:1">
      <c r="A2686" s="2" t="s">
        <v>5913</v>
      </c>
    </row>
    <row r="2687" spans="1:1">
      <c r="A2687" s="2" t="s">
        <v>5914</v>
      </c>
    </row>
    <row r="2688" spans="1:1">
      <c r="A2688" s="2" t="s">
        <v>5915</v>
      </c>
    </row>
    <row r="2689" spans="1:1">
      <c r="A2689" s="2" t="s">
        <v>5916</v>
      </c>
    </row>
    <row r="2690" spans="1:1">
      <c r="A2690" s="2" t="s">
        <v>5917</v>
      </c>
    </row>
    <row r="2691" spans="1:1">
      <c r="A2691" s="2" t="s">
        <v>5918</v>
      </c>
    </row>
    <row r="2692" spans="1:1">
      <c r="A2692" s="2" t="s">
        <v>5919</v>
      </c>
    </row>
    <row r="2693" spans="1:1">
      <c r="A2693" s="2" t="s">
        <v>6281</v>
      </c>
    </row>
    <row r="2694" spans="1:1">
      <c r="A2694" s="2" t="s">
        <v>6366</v>
      </c>
    </row>
    <row r="2695" spans="1:1">
      <c r="A2695" s="2" t="s">
        <v>5920</v>
      </c>
    </row>
    <row r="2696" spans="1:1">
      <c r="A2696" s="2" t="s">
        <v>5921</v>
      </c>
    </row>
    <row r="2697" spans="1:1">
      <c r="A2697" s="2" t="s">
        <v>5922</v>
      </c>
    </row>
    <row r="2698" spans="1:1">
      <c r="A2698" s="2" t="s">
        <v>5923</v>
      </c>
    </row>
    <row r="2699" spans="1:1">
      <c r="A2699" s="2" t="s">
        <v>6270</v>
      </c>
    </row>
    <row r="2700" spans="1:1">
      <c r="A2700" s="2" t="s">
        <v>6320</v>
      </c>
    </row>
    <row r="2701" spans="1:1">
      <c r="A2701" s="2" t="s">
        <v>6321</v>
      </c>
    </row>
    <row r="2702" spans="1:1">
      <c r="A2702" s="2" t="s">
        <v>6322</v>
      </c>
    </row>
    <row r="2703" spans="1:1">
      <c r="A2703" s="2" t="s">
        <v>5924</v>
      </c>
    </row>
    <row r="2704" spans="1:1">
      <c r="A2704" s="2" t="s">
        <v>5925</v>
      </c>
    </row>
    <row r="2705" spans="1:1">
      <c r="A2705" s="2" t="s">
        <v>5926</v>
      </c>
    </row>
    <row r="2706" spans="1:1">
      <c r="A2706" s="2" t="s">
        <v>5927</v>
      </c>
    </row>
    <row r="2707" spans="1:1">
      <c r="A2707" s="2" t="s">
        <v>6254</v>
      </c>
    </row>
    <row r="2708" spans="1:1">
      <c r="A2708" s="2" t="s">
        <v>6324</v>
      </c>
    </row>
    <row r="2709" spans="1:1">
      <c r="A2709" s="2" t="s">
        <v>5928</v>
      </c>
    </row>
    <row r="2710" spans="1:1">
      <c r="A2710" s="2" t="s">
        <v>6385</v>
      </c>
    </row>
    <row r="2711" spans="1:1">
      <c r="A2711" s="2" t="s">
        <v>6351</v>
      </c>
    </row>
    <row r="2712" spans="1:1">
      <c r="A2712" s="2">
        <v>304173</v>
      </c>
    </row>
    <row r="2713" spans="1:1">
      <c r="A2713" s="2">
        <v>300152</v>
      </c>
    </row>
    <row r="2714" spans="1:1">
      <c r="A2714" s="2">
        <v>304273</v>
      </c>
    </row>
    <row r="2715" spans="1:1">
      <c r="A2715" s="2">
        <v>304263</v>
      </c>
    </row>
    <row r="2716" spans="1:1">
      <c r="A2716" s="2">
        <v>304332</v>
      </c>
    </row>
    <row r="2717" spans="1:1">
      <c r="A2717" s="2" t="s">
        <v>6166</v>
      </c>
    </row>
    <row r="2718" spans="1:1">
      <c r="A2718" s="2" t="s">
        <v>6367</v>
      </c>
    </row>
    <row r="2719" spans="1:1">
      <c r="A2719" s="2" t="s">
        <v>6149</v>
      </c>
    </row>
    <row r="2720" spans="1:1">
      <c r="A2720" s="2" t="s">
        <v>6368</v>
      </c>
    </row>
    <row r="2721" spans="1:1">
      <c r="A2721" s="2" t="s">
        <v>6150</v>
      </c>
    </row>
    <row r="2722" spans="1:1">
      <c r="A2722" s="2" t="s">
        <v>6146</v>
      </c>
    </row>
    <row r="2723" spans="1:1">
      <c r="A2723" s="2" t="s">
        <v>6151</v>
      </c>
    </row>
    <row r="2724" spans="1:1">
      <c r="A2724" s="2" t="s">
        <v>6152</v>
      </c>
    </row>
    <row r="2725" spans="1:1">
      <c r="A2725" s="2" t="s">
        <v>6153</v>
      </c>
    </row>
    <row r="2726" spans="1:1">
      <c r="A2726" s="2" t="s">
        <v>6369</v>
      </c>
    </row>
    <row r="2727" spans="1:1">
      <c r="A2727" s="2" t="s">
        <v>6161</v>
      </c>
    </row>
    <row r="2728" spans="1:1">
      <c r="A2728" s="2" t="s">
        <v>6154</v>
      </c>
    </row>
    <row r="2729" spans="1:1">
      <c r="A2729" s="2" t="s">
        <v>6284</v>
      </c>
    </row>
    <row r="2730" spans="1:1">
      <c r="A2730" s="2" t="s">
        <v>6155</v>
      </c>
    </row>
    <row r="2731" spans="1:1">
      <c r="A2731" s="2" t="s">
        <v>6156</v>
      </c>
    </row>
    <row r="2732" spans="1:1">
      <c r="A2732" s="2" t="s">
        <v>6157</v>
      </c>
    </row>
    <row r="2733" spans="1:1">
      <c r="A2733" s="2" t="s">
        <v>6271</v>
      </c>
    </row>
    <row r="2734" spans="1:1">
      <c r="A2734" s="2" t="s">
        <v>6329</v>
      </c>
    </row>
    <row r="2735" spans="1:1">
      <c r="A2735" s="2" t="s">
        <v>6330</v>
      </c>
    </row>
    <row r="2736" spans="1:1">
      <c r="A2736" s="2" t="s">
        <v>6158</v>
      </c>
    </row>
    <row r="2737" spans="1:1">
      <c r="A2737" s="2" t="s">
        <v>6331</v>
      </c>
    </row>
    <row r="2738" spans="1:1">
      <c r="A2738" s="2" t="s">
        <v>6159</v>
      </c>
    </row>
    <row r="2739" spans="1:1">
      <c r="A2739" s="2" t="s">
        <v>6160</v>
      </c>
    </row>
    <row r="2740" spans="1:1">
      <c r="A2740" s="2" t="s">
        <v>5929</v>
      </c>
    </row>
    <row r="2741" spans="1:1">
      <c r="A2741" s="2" t="s">
        <v>5930</v>
      </c>
    </row>
    <row r="2742" spans="1:1">
      <c r="A2742" s="2" t="s">
        <v>6255</v>
      </c>
    </row>
    <row r="2743" spans="1:1">
      <c r="A2743" s="2" t="s">
        <v>6332</v>
      </c>
    </row>
    <row r="2744" spans="1:1">
      <c r="A2744" s="2" t="s">
        <v>6370</v>
      </c>
    </row>
    <row r="2745" spans="1:1">
      <c r="A2745" s="2" t="s">
        <v>5931</v>
      </c>
    </row>
    <row r="2746" spans="1:1">
      <c r="A2746" s="2" t="s">
        <v>6386</v>
      </c>
    </row>
    <row r="2747" spans="1:1">
      <c r="A2747" s="2" t="s">
        <v>6282</v>
      </c>
    </row>
    <row r="2748" spans="1:1">
      <c r="A2748" s="2">
        <v>304174</v>
      </c>
    </row>
    <row r="2749" spans="1:1">
      <c r="A2749" s="2">
        <v>300153</v>
      </c>
    </row>
    <row r="2750" spans="1:1">
      <c r="A2750" s="2">
        <v>304274</v>
      </c>
    </row>
    <row r="2751" spans="1:1">
      <c r="A2751" s="2">
        <v>304333</v>
      </c>
    </row>
    <row r="2752" spans="1:1">
      <c r="A2752" s="2" t="s">
        <v>5933</v>
      </c>
    </row>
    <row r="2753" spans="1:1">
      <c r="A2753" s="2" t="s">
        <v>5934</v>
      </c>
    </row>
    <row r="2754" spans="1:1">
      <c r="A2754" s="2" t="s">
        <v>5935</v>
      </c>
    </row>
    <row r="2755" spans="1:1">
      <c r="A2755" s="2" t="s">
        <v>5936</v>
      </c>
    </row>
    <row r="2756" spans="1:1">
      <c r="A2756" s="2" t="s">
        <v>5937</v>
      </c>
    </row>
    <row r="2757" spans="1:1">
      <c r="A2757" s="2" t="s">
        <v>6162</v>
      </c>
    </row>
    <row r="2758" spans="1:1">
      <c r="A2758" s="2" t="s">
        <v>6253</v>
      </c>
    </row>
    <row r="2759" spans="1:1">
      <c r="A2759" s="2" t="s">
        <v>5938</v>
      </c>
    </row>
    <row r="2760" spans="1:1">
      <c r="A2760" s="2" t="s">
        <v>6286</v>
      </c>
    </row>
    <row r="2761" spans="1:1">
      <c r="A2761" s="2" t="s">
        <v>5939</v>
      </c>
    </row>
    <row r="2762" spans="1:1">
      <c r="A2762" s="2" t="s">
        <v>5940</v>
      </c>
    </row>
    <row r="2763" spans="1:1">
      <c r="A2763" s="2" t="s">
        <v>6272</v>
      </c>
    </row>
    <row r="2764" spans="1:1">
      <c r="A2764" s="2" t="s">
        <v>6337</v>
      </c>
    </row>
    <row r="2765" spans="1:1">
      <c r="A2765" s="2" t="s">
        <v>6338</v>
      </c>
    </row>
    <row r="2766" spans="1:1">
      <c r="A2766" s="2" t="s">
        <v>6339</v>
      </c>
    </row>
    <row r="2767" spans="1:1">
      <c r="A2767" s="2" t="s">
        <v>6163</v>
      </c>
    </row>
    <row r="2768" spans="1:1">
      <c r="A2768" s="2" t="s">
        <v>6164</v>
      </c>
    </row>
    <row r="2769" spans="1:1">
      <c r="A2769" s="2" t="s">
        <v>6165</v>
      </c>
    </row>
    <row r="2770" spans="1:1">
      <c r="A2770" s="2" t="s">
        <v>5941</v>
      </c>
    </row>
    <row r="2771" spans="1:1">
      <c r="A2771" s="2" t="s">
        <v>5942</v>
      </c>
    </row>
    <row r="2772" spans="1:1">
      <c r="A2772" s="2" t="s">
        <v>5943</v>
      </c>
    </row>
    <row r="2773" spans="1:1">
      <c r="A2773" s="2" t="s">
        <v>5944</v>
      </c>
    </row>
    <row r="2774" spans="1:1">
      <c r="A2774" s="2" t="s">
        <v>6387</v>
      </c>
    </row>
    <row r="2775" spans="1:1">
      <c r="A2775" s="2" t="s">
        <v>6256</v>
      </c>
    </row>
    <row r="2776" spans="1:1">
      <c r="A2776" s="2" t="s">
        <v>6340</v>
      </c>
    </row>
    <row r="2777" spans="1:1">
      <c r="A2777" s="2">
        <v>304175</v>
      </c>
    </row>
    <row r="2778" spans="1:1">
      <c r="A2778" s="2">
        <v>300154</v>
      </c>
    </row>
    <row r="2779" spans="1:1">
      <c r="A2779" s="2">
        <v>304275</v>
      </c>
    </row>
    <row r="2780" spans="1:1">
      <c r="A2780" s="2">
        <v>304335</v>
      </c>
    </row>
    <row r="2781" spans="1:1">
      <c r="A2781" s="2">
        <v>304290</v>
      </c>
    </row>
    <row r="2782" spans="1:1">
      <c r="A2782" s="283" t="s">
        <v>3020</v>
      </c>
    </row>
    <row r="2783" spans="1:1">
      <c r="A2783" s="284" t="s">
        <v>2188</v>
      </c>
    </row>
    <row r="2784" spans="1:1">
      <c r="A2784" s="284" t="s">
        <v>2189</v>
      </c>
    </row>
    <row r="2785" spans="1:1">
      <c r="A2785" s="284" t="s">
        <v>2190</v>
      </c>
    </row>
    <row r="2786" spans="1:1">
      <c r="A2786" s="284" t="s">
        <v>2191</v>
      </c>
    </row>
    <row r="2787" spans="1:1">
      <c r="A2787" s="284" t="s">
        <v>2192</v>
      </c>
    </row>
    <row r="2788" spans="1:1">
      <c r="A2788" s="284" t="s">
        <v>2193</v>
      </c>
    </row>
    <row r="2789" spans="1:1">
      <c r="A2789" s="284" t="s">
        <v>2194</v>
      </c>
    </row>
    <row r="2790" spans="1:1">
      <c r="A2790" s="284" t="s">
        <v>2195</v>
      </c>
    </row>
    <row r="2791" spans="1:1">
      <c r="A2791" s="284" t="s">
        <v>2196</v>
      </c>
    </row>
    <row r="2792" spans="1:1">
      <c r="A2792" s="284" t="s">
        <v>2197</v>
      </c>
    </row>
    <row r="2793" spans="1:1">
      <c r="A2793" s="284" t="s">
        <v>2198</v>
      </c>
    </row>
    <row r="2794" spans="1:1">
      <c r="A2794" s="284" t="s">
        <v>2199</v>
      </c>
    </row>
    <row r="2795" spans="1:1">
      <c r="A2795" s="284" t="s">
        <v>2200</v>
      </c>
    </row>
    <row r="2796" spans="1:1">
      <c r="A2796" s="282" t="s">
        <v>2201</v>
      </c>
    </row>
    <row r="2797" spans="1:1">
      <c r="A2797" s="239" t="s">
        <v>2202</v>
      </c>
    </row>
    <row r="2798" spans="1:1">
      <c r="A2798" s="239" t="s">
        <v>2203</v>
      </c>
    </row>
    <row r="2799" spans="1:1">
      <c r="A2799" s="282" t="s">
        <v>2216</v>
      </c>
    </row>
    <row r="2800" spans="1:1">
      <c r="A2800" s="282" t="s">
        <v>396</v>
      </c>
    </row>
    <row r="2801" spans="1:1">
      <c r="A2801" s="282" t="s">
        <v>2217</v>
      </c>
    </row>
    <row r="2802" spans="1:1">
      <c r="A2802" s="282" t="s">
        <v>4899</v>
      </c>
    </row>
    <row r="2803" spans="1:1">
      <c r="A2803" s="282" t="s">
        <v>6258</v>
      </c>
    </row>
    <row r="2804" spans="1:1">
      <c r="A2804" s="282" t="s">
        <v>395</v>
      </c>
    </row>
    <row r="2805" spans="1:1">
      <c r="A2805" s="282" t="s">
        <v>39</v>
      </c>
    </row>
    <row r="2806" spans="1:1">
      <c r="A2806" s="282" t="s">
        <v>3876</v>
      </c>
    </row>
    <row r="2807" spans="1:1">
      <c r="A2807" s="282" t="s">
        <v>2204</v>
      </c>
    </row>
    <row r="2808" spans="1:1">
      <c r="A2808" s="239" t="s">
        <v>2205</v>
      </c>
    </row>
    <row r="2809" spans="1:1">
      <c r="A2809" s="239" t="s">
        <v>2206</v>
      </c>
    </row>
    <row r="2810" spans="1:1">
      <c r="A2810" s="282" t="s">
        <v>4900</v>
      </c>
    </row>
    <row r="2811" spans="1:1">
      <c r="A2811" s="282" t="s">
        <v>4901</v>
      </c>
    </row>
    <row r="2812" spans="1:1">
      <c r="A2812" s="282" t="s">
        <v>4902</v>
      </c>
    </row>
    <row r="2813" spans="1:1">
      <c r="A2813" s="282" t="s">
        <v>4903</v>
      </c>
    </row>
    <row r="2814" spans="1:1">
      <c r="A2814" s="282" t="s">
        <v>4904</v>
      </c>
    </row>
    <row r="2815" spans="1:1">
      <c r="A2815" s="282" t="s">
        <v>6261</v>
      </c>
    </row>
    <row r="2816" spans="1:1">
      <c r="A2816" s="282" t="s">
        <v>41</v>
      </c>
    </row>
    <row r="2817" spans="1:1">
      <c r="A2817" s="282" t="s">
        <v>3866</v>
      </c>
    </row>
    <row r="2818" spans="1:1">
      <c r="A2818" s="282" t="s">
        <v>4905</v>
      </c>
    </row>
    <row r="2819" spans="1:1">
      <c r="A2819" s="239" t="s">
        <v>2207</v>
      </c>
    </row>
    <row r="2820" spans="1:1">
      <c r="A2820" s="239" t="s">
        <v>2208</v>
      </c>
    </row>
    <row r="2821" spans="1:1">
      <c r="A2821" s="282" t="s">
        <v>4906</v>
      </c>
    </row>
    <row r="2822" spans="1:1">
      <c r="A2822" s="282" t="s">
        <v>4907</v>
      </c>
    </row>
    <row r="2823" spans="1:1">
      <c r="A2823" s="282" t="s">
        <v>4908</v>
      </c>
    </row>
    <row r="2824" spans="1:1">
      <c r="A2824" s="282" t="s">
        <v>4909</v>
      </c>
    </row>
    <row r="2825" spans="1:1">
      <c r="A2825" s="282" t="s">
        <v>4910</v>
      </c>
    </row>
    <row r="2826" spans="1:1">
      <c r="A2826" s="282" t="s">
        <v>6263</v>
      </c>
    </row>
    <row r="2827" spans="1:1">
      <c r="A2827" s="282" t="s">
        <v>43</v>
      </c>
    </row>
    <row r="2828" spans="1:1">
      <c r="A2828" s="282" t="s">
        <v>3868</v>
      </c>
    </row>
    <row r="2829" spans="1:1">
      <c r="A2829" s="239" t="s">
        <v>397</v>
      </c>
    </row>
    <row r="2830" spans="1:1">
      <c r="A2830" s="239" t="s">
        <v>2209</v>
      </c>
    </row>
    <row r="2831" spans="1:1">
      <c r="A2831" s="239" t="s">
        <v>5564</v>
      </c>
    </row>
    <row r="2832" spans="1:1">
      <c r="A2832" s="282" t="s">
        <v>4911</v>
      </c>
    </row>
    <row r="2833" spans="1:1">
      <c r="A2833" s="282" t="s">
        <v>4912</v>
      </c>
    </row>
    <row r="2834" spans="1:1">
      <c r="A2834" s="282" t="s">
        <v>4913</v>
      </c>
    </row>
    <row r="2835" spans="1:1">
      <c r="A2835" s="282" t="s">
        <v>4914</v>
      </c>
    </row>
    <row r="2836" spans="1:1">
      <c r="A2836" s="282" t="s">
        <v>45</v>
      </c>
    </row>
    <row r="2837" spans="1:1">
      <c r="A2837" s="282" t="s">
        <v>3496</v>
      </c>
    </row>
    <row r="2838" spans="1:1">
      <c r="A2838" s="239" t="s">
        <v>400</v>
      </c>
    </row>
    <row r="2839" spans="1:1">
      <c r="A2839" s="239" t="s">
        <v>2210</v>
      </c>
    </row>
    <row r="2840" spans="1:1">
      <c r="A2840" s="239" t="s">
        <v>2211</v>
      </c>
    </row>
    <row r="2841" spans="1:1">
      <c r="A2841" s="282" t="s">
        <v>4915</v>
      </c>
    </row>
    <row r="2842" spans="1:1">
      <c r="A2842" s="282" t="s">
        <v>4916</v>
      </c>
    </row>
    <row r="2843" spans="1:1">
      <c r="A2843" s="282" t="s">
        <v>4917</v>
      </c>
    </row>
    <row r="2844" spans="1:1">
      <c r="A2844" s="282" t="s">
        <v>4918</v>
      </c>
    </row>
    <row r="2845" spans="1:1">
      <c r="A2845" s="282" t="s">
        <v>4919</v>
      </c>
    </row>
    <row r="2846" spans="1:1">
      <c r="A2846" s="282" t="s">
        <v>6265</v>
      </c>
    </row>
    <row r="2847" spans="1:1">
      <c r="A2847" s="282" t="s">
        <v>3870</v>
      </c>
    </row>
    <row r="2848" spans="1:1">
      <c r="A2848" s="282" t="s">
        <v>3498</v>
      </c>
    </row>
    <row r="2849" spans="1:1">
      <c r="A2849" s="239" t="s">
        <v>402</v>
      </c>
    </row>
    <row r="2850" spans="1:1">
      <c r="A2850" s="239" t="s">
        <v>2212</v>
      </c>
    </row>
    <row r="2851" spans="1:1">
      <c r="A2851" s="239" t="s">
        <v>2213</v>
      </c>
    </row>
    <row r="2852" spans="1:1">
      <c r="A2852" s="282" t="s">
        <v>4920</v>
      </c>
    </row>
    <row r="2853" spans="1:1">
      <c r="A2853" s="282" t="s">
        <v>4921</v>
      </c>
    </row>
    <row r="2854" spans="1:1">
      <c r="A2854" s="239" t="s">
        <v>4922</v>
      </c>
    </row>
    <row r="2855" spans="1:1">
      <c r="A2855" s="282" t="s">
        <v>4923</v>
      </c>
    </row>
    <row r="2856" spans="1:1">
      <c r="A2856" s="282" t="s">
        <v>4924</v>
      </c>
    </row>
    <row r="2857" spans="1:1">
      <c r="A2857" s="282" t="s">
        <v>6267</v>
      </c>
    </row>
    <row r="2858" spans="1:1">
      <c r="A2858" s="282" t="s">
        <v>3872</v>
      </c>
    </row>
    <row r="2859" spans="1:1">
      <c r="A2859" s="282" t="s">
        <v>3500</v>
      </c>
    </row>
    <row r="2860" spans="1:1">
      <c r="A2860" s="239" t="s">
        <v>404</v>
      </c>
    </row>
    <row r="2861" spans="1:1">
      <c r="A2861" s="239" t="s">
        <v>2214</v>
      </c>
    </row>
    <row r="2862" spans="1:1">
      <c r="A2862" s="239" t="s">
        <v>2215</v>
      </c>
    </row>
    <row r="2863" spans="1:1">
      <c r="A2863" s="282" t="s">
        <v>4925</v>
      </c>
    </row>
    <row r="2864" spans="1:1">
      <c r="A2864" s="282" t="s">
        <v>4926</v>
      </c>
    </row>
    <row r="2865" spans="1:1">
      <c r="A2865" s="239" t="s">
        <v>4927</v>
      </c>
    </row>
    <row r="2866" spans="1:1">
      <c r="A2866" s="282" t="s">
        <v>4928</v>
      </c>
    </row>
    <row r="2867" spans="1:1">
      <c r="A2867" s="282" t="s">
        <v>4929</v>
      </c>
    </row>
    <row r="2868" spans="1:1">
      <c r="A2868" s="282" t="s">
        <v>6269</v>
      </c>
    </row>
    <row r="2869" spans="1:1">
      <c r="A2869" s="282" t="s">
        <v>3874</v>
      </c>
    </row>
    <row r="2870" spans="1:1">
      <c r="A2870" s="282" t="s">
        <v>3502</v>
      </c>
    </row>
    <row r="2871" spans="1:1">
      <c r="A2871" s="173" t="s">
        <v>2717</v>
      </c>
    </row>
    <row r="2872" spans="1:1">
      <c r="A2872" s="173" t="s">
        <v>2720</v>
      </c>
    </row>
    <row r="2873" spans="1:1">
      <c r="A2873" s="22" t="s">
        <v>2724</v>
      </c>
    </row>
    <row r="2874" spans="1:1">
      <c r="A2874" s="22" t="s">
        <v>2727</v>
      </c>
    </row>
    <row r="2875" spans="1:1">
      <c r="A2875" s="22" t="s">
        <v>2730</v>
      </c>
    </row>
    <row r="2876" spans="1:1">
      <c r="A2876" s="22" t="s">
        <v>2733</v>
      </c>
    </row>
    <row r="2877" spans="1:1">
      <c r="A2877" s="22" t="s">
        <v>2736</v>
      </c>
    </row>
    <row r="2878" spans="1:1">
      <c r="A2878" s="22" t="s">
        <v>2739</v>
      </c>
    </row>
    <row r="2879" spans="1:1">
      <c r="A2879" s="22" t="s">
        <v>2742</v>
      </c>
    </row>
    <row r="2880" spans="1:1">
      <c r="A2880" s="22" t="s">
        <v>2745</v>
      </c>
    </row>
    <row r="2881" spans="1:1">
      <c r="A2881" s="22" t="s">
        <v>2748</v>
      </c>
    </row>
    <row r="2882" spans="1:1">
      <c r="A2882" s="22" t="s">
        <v>1367</v>
      </c>
    </row>
    <row r="2883" spans="1:1">
      <c r="A2883" s="22" t="s">
        <v>1370</v>
      </c>
    </row>
    <row r="2884" spans="1:1">
      <c r="A2884" s="22" t="s">
        <v>1373</v>
      </c>
    </row>
    <row r="2885" spans="1:1">
      <c r="A2885" s="22" t="s">
        <v>1376</v>
      </c>
    </row>
    <row r="2886" spans="1:1">
      <c r="A2886" s="22" t="s">
        <v>1379</v>
      </c>
    </row>
    <row r="2887" spans="1:1">
      <c r="A2887" s="22" t="s">
        <v>1382</v>
      </c>
    </row>
    <row r="2888" spans="1:1">
      <c r="A2888" s="22" t="s">
        <v>1385</v>
      </c>
    </row>
    <row r="2889" spans="1:1">
      <c r="A2889" s="22" t="s">
        <v>1388</v>
      </c>
    </row>
    <row r="2890" spans="1:1">
      <c r="A2890" s="22" t="s">
        <v>1391</v>
      </c>
    </row>
    <row r="2891" spans="1:1">
      <c r="A2891" s="22" t="s">
        <v>1394</v>
      </c>
    </row>
    <row r="2892" spans="1:1">
      <c r="A2892" s="22" t="s">
        <v>1397</v>
      </c>
    </row>
    <row r="2893" spans="1:1">
      <c r="A2893" s="22" t="s">
        <v>1400</v>
      </c>
    </row>
    <row r="2894" spans="1:1">
      <c r="A2894" s="22" t="s">
        <v>1403</v>
      </c>
    </row>
    <row r="2895" spans="1:1">
      <c r="A2895" s="22" t="s">
        <v>1406</v>
      </c>
    </row>
    <row r="2896" spans="1:1">
      <c r="A2896" s="178" t="s">
        <v>1409</v>
      </c>
    </row>
    <row r="2897" spans="1:1">
      <c r="A2897" s="178" t="s">
        <v>3542</v>
      </c>
    </row>
    <row r="2898" spans="1:1">
      <c r="A2898" s="22" t="s">
        <v>3545</v>
      </c>
    </row>
    <row r="2899" spans="1:1">
      <c r="A2899" s="22" t="s">
        <v>4443</v>
      </c>
    </row>
    <row r="2900" spans="1:1">
      <c r="A2900" s="22" t="s">
        <v>4445</v>
      </c>
    </row>
    <row r="2901" spans="1:1">
      <c r="A2901" s="22" t="s">
        <v>4611</v>
      </c>
    </row>
    <row r="2902" spans="1:1">
      <c r="A2902" s="22" t="s">
        <v>2559</v>
      </c>
    </row>
    <row r="2903" spans="1:1">
      <c r="A2903" s="22" t="s">
        <v>2562</v>
      </c>
    </row>
    <row r="2904" spans="1:1">
      <c r="A2904" s="339" t="s">
        <v>4968</v>
      </c>
    </row>
    <row r="2905" spans="1:1">
      <c r="A2905" s="22" t="s">
        <v>2567</v>
      </c>
    </row>
    <row r="2906" spans="1:1">
      <c r="A2906" s="22" t="s">
        <v>2570</v>
      </c>
    </row>
    <row r="2907" spans="1:1">
      <c r="A2907" s="22" t="s">
        <v>2572</v>
      </c>
    </row>
    <row r="2908" spans="1:1">
      <c r="A2908" s="178" t="s">
        <v>2573</v>
      </c>
    </row>
    <row r="2909" spans="1:1">
      <c r="A2909" s="22" t="s">
        <v>2575</v>
      </c>
    </row>
    <row r="2910" spans="1:1">
      <c r="A2910" s="22" t="s">
        <v>3203</v>
      </c>
    </row>
    <row r="2911" spans="1:1">
      <c r="A2911" s="22" t="s">
        <v>2582</v>
      </c>
    </row>
    <row r="2912" spans="1:1">
      <c r="A2912" s="22" t="s">
        <v>2585</v>
      </c>
    </row>
    <row r="2913" spans="1:1">
      <c r="A2913" s="19" t="s">
        <v>2588</v>
      </c>
    </row>
    <row r="2914" spans="1:1">
      <c r="A2914" s="19" t="s">
        <v>2591</v>
      </c>
    </row>
    <row r="2915" spans="1:1">
      <c r="A2915" s="22" t="s">
        <v>2594</v>
      </c>
    </row>
    <row r="2916" spans="1:1">
      <c r="A2916" s="22" t="s">
        <v>2597</v>
      </c>
    </row>
    <row r="2917" spans="1:1">
      <c r="A2917" s="22" t="s">
        <v>4189</v>
      </c>
    </row>
    <row r="2918" spans="1:1">
      <c r="A2918" s="22" t="s">
        <v>4191</v>
      </c>
    </row>
    <row r="2919" spans="1:1">
      <c r="A2919" s="22" t="s">
        <v>4192</v>
      </c>
    </row>
    <row r="2920" spans="1:1">
      <c r="A2920" s="22" t="s">
        <v>4194</v>
      </c>
    </row>
    <row r="2921" spans="1:1">
      <c r="A2921" s="22" t="s">
        <v>4196</v>
      </c>
    </row>
    <row r="2922" spans="1:1">
      <c r="A2922" s="22" t="s">
        <v>4198</v>
      </c>
    </row>
    <row r="2923" spans="1:1">
      <c r="A2923" s="22" t="s">
        <v>4200</v>
      </c>
    </row>
    <row r="2924" spans="1:1">
      <c r="A2924" s="22" t="s">
        <v>4202</v>
      </c>
    </row>
    <row r="2925" spans="1:1">
      <c r="A2925" s="22" t="s">
        <v>4204</v>
      </c>
    </row>
    <row r="2926" spans="1:1">
      <c r="A2926" s="22" t="s">
        <v>4206</v>
      </c>
    </row>
    <row r="2927" spans="1:1">
      <c r="A2927" s="22" t="s">
        <v>4208</v>
      </c>
    </row>
    <row r="2928" spans="1:1">
      <c r="A2928" s="22" t="s">
        <v>4210</v>
      </c>
    </row>
    <row r="2929" spans="1:1">
      <c r="A2929" s="22" t="s">
        <v>4212</v>
      </c>
    </row>
    <row r="2930" spans="1:1">
      <c r="A2930" s="22" t="s">
        <v>4214</v>
      </c>
    </row>
    <row r="2931" spans="1:1">
      <c r="A2931" s="22" t="s">
        <v>4216</v>
      </c>
    </row>
    <row r="2932" spans="1:1">
      <c r="A2932" s="22" t="s">
        <v>4218</v>
      </c>
    </row>
    <row r="2933" spans="1:1">
      <c r="A2933" s="22" t="s">
        <v>4220</v>
      </c>
    </row>
    <row r="2934" spans="1:1">
      <c r="A2934" s="22" t="s">
        <v>4222</v>
      </c>
    </row>
    <row r="2935" spans="1:1">
      <c r="A2935" s="22" t="s">
        <v>1886</v>
      </c>
    </row>
    <row r="2936" spans="1:1">
      <c r="A2936" s="22" t="s">
        <v>1888</v>
      </c>
    </row>
    <row r="2937" spans="1:1">
      <c r="A2937" s="22" t="s">
        <v>1891</v>
      </c>
    </row>
    <row r="2938" spans="1:1">
      <c r="A2938" s="22" t="s">
        <v>4385</v>
      </c>
    </row>
    <row r="2939" spans="1:1">
      <c r="A2939" s="22" t="s">
        <v>4388</v>
      </c>
    </row>
    <row r="2940" spans="1:1">
      <c r="A2940" s="22" t="s">
        <v>4390</v>
      </c>
    </row>
    <row r="2941" spans="1:1">
      <c r="A2941" s="22" t="s">
        <v>4393</v>
      </c>
    </row>
    <row r="2942" spans="1:1">
      <c r="A2942" s="22" t="s">
        <v>4396</v>
      </c>
    </row>
    <row r="2943" spans="1:1">
      <c r="A2943" s="22" t="s">
        <v>4399</v>
      </c>
    </row>
    <row r="2944" spans="1:1">
      <c r="A2944" s="22" t="s">
        <v>3239</v>
      </c>
    </row>
    <row r="2945" spans="1:1">
      <c r="A2945" s="22" t="s">
        <v>1992</v>
      </c>
    </row>
    <row r="2946" spans="1:1">
      <c r="A2946" s="22" t="s">
        <v>1994</v>
      </c>
    </row>
    <row r="2947" spans="1:1">
      <c r="A2947" s="22" t="s">
        <v>1996</v>
      </c>
    </row>
    <row r="2948" spans="1:1">
      <c r="A2948" s="22" t="s">
        <v>1997</v>
      </c>
    </row>
    <row r="2949" spans="1:1">
      <c r="A2949" s="22" t="s">
        <v>1999</v>
      </c>
    </row>
    <row r="2950" spans="1:1">
      <c r="A2950" s="22" t="s">
        <v>2001</v>
      </c>
    </row>
    <row r="2951" spans="1:1">
      <c r="A2951" s="22" t="s">
        <v>2003</v>
      </c>
    </row>
    <row r="2952" spans="1:1">
      <c r="A2952" s="339" t="s">
        <v>4969</v>
      </c>
    </row>
    <row r="2953" spans="1:1">
      <c r="A2953" s="22" t="s">
        <v>2006</v>
      </c>
    </row>
    <row r="2954" spans="1:1">
      <c r="A2954" s="22" t="s">
        <v>2008</v>
      </c>
    </row>
    <row r="2955" spans="1:1">
      <c r="A2955" s="22" t="s">
        <v>3891</v>
      </c>
    </row>
    <row r="2956" spans="1:1">
      <c r="A2956" s="22" t="s">
        <v>3602</v>
      </c>
    </row>
    <row r="2957" spans="1:1">
      <c r="A2957" s="22" t="s">
        <v>3604</v>
      </c>
    </row>
    <row r="2958" spans="1:1">
      <c r="A2958" s="22" t="s">
        <v>3606</v>
      </c>
    </row>
    <row r="2959" spans="1:1">
      <c r="A2959" s="19" t="s">
        <v>3609</v>
      </c>
    </row>
    <row r="2960" spans="1:1">
      <c r="A2960" s="22" t="s">
        <v>3611</v>
      </c>
    </row>
    <row r="2961" spans="1:1">
      <c r="A2961" s="178" t="s">
        <v>5717</v>
      </c>
    </row>
    <row r="2962" spans="1:1">
      <c r="A2962" s="22" t="s">
        <v>3613</v>
      </c>
    </row>
    <row r="2963" spans="1:1">
      <c r="A2963" s="19" t="s">
        <v>350</v>
      </c>
    </row>
    <row r="2964" spans="1:1">
      <c r="A2964" s="19" t="s">
        <v>352</v>
      </c>
    </row>
    <row r="2965" spans="1:1">
      <c r="A2965" s="22" t="s">
        <v>2433</v>
      </c>
    </row>
    <row r="2966" spans="1:1">
      <c r="A2966" s="22" t="s">
        <v>2435</v>
      </c>
    </row>
    <row r="2967" spans="1:1">
      <c r="A2967" s="22" t="s">
        <v>4930</v>
      </c>
    </row>
    <row r="2968" spans="1:1">
      <c r="A2968" s="22" t="s">
        <v>4932</v>
      </c>
    </row>
    <row r="2969" spans="1:1">
      <c r="A2969" s="22" t="s">
        <v>4934</v>
      </c>
    </row>
    <row r="2970" spans="1:1">
      <c r="A2970" s="22" t="s">
        <v>4936</v>
      </c>
    </row>
    <row r="2971" spans="1:1">
      <c r="A2971" s="22" t="s">
        <v>4938</v>
      </c>
    </row>
    <row r="2972" spans="1:1">
      <c r="A2972" s="22" t="s">
        <v>4940</v>
      </c>
    </row>
    <row r="2973" spans="1:1">
      <c r="A2973" s="22" t="s">
        <v>4942</v>
      </c>
    </row>
    <row r="2974" spans="1:1">
      <c r="A2974" s="22" t="s">
        <v>4944</v>
      </c>
    </row>
    <row r="2975" spans="1:1">
      <c r="A2975" s="22" t="s">
        <v>1756</v>
      </c>
    </row>
    <row r="2976" spans="1:1">
      <c r="A2976" s="22" t="s">
        <v>1758</v>
      </c>
    </row>
    <row r="2977" spans="1:1">
      <c r="A2977" s="22" t="s">
        <v>1760</v>
      </c>
    </row>
    <row r="2978" spans="1:1">
      <c r="A2978" s="22" t="s">
        <v>1762</v>
      </c>
    </row>
    <row r="2979" spans="1:1">
      <c r="A2979" s="22" t="s">
        <v>1764</v>
      </c>
    </row>
    <row r="2980" spans="1:1">
      <c r="A2980" s="22" t="s">
        <v>1766</v>
      </c>
    </row>
    <row r="2981" spans="1:1">
      <c r="A2981" s="22" t="s">
        <v>1768</v>
      </c>
    </row>
    <row r="2982" spans="1:1">
      <c r="A2982" s="22" t="s">
        <v>1770</v>
      </c>
    </row>
    <row r="2983" spans="1:1">
      <c r="A2983" s="22" t="s">
        <v>1773</v>
      </c>
    </row>
    <row r="2984" spans="1:1">
      <c r="A2984" s="22" t="s">
        <v>1776</v>
      </c>
    </row>
    <row r="2985" spans="1:1">
      <c r="A2985" s="22" t="s">
        <v>1778</v>
      </c>
    </row>
    <row r="2986" spans="1:1">
      <c r="A2986" s="22" t="s">
        <v>1781</v>
      </c>
    </row>
    <row r="2987" spans="1:1">
      <c r="A2987" s="22" t="s">
        <v>1784</v>
      </c>
    </row>
    <row r="2988" spans="1:1">
      <c r="A2988" s="22" t="s">
        <v>967</v>
      </c>
    </row>
    <row r="2989" spans="1:1">
      <c r="A2989" s="22" t="s">
        <v>969</v>
      </c>
    </row>
    <row r="2990" spans="1:1">
      <c r="A2990" s="22" t="s">
        <v>972</v>
      </c>
    </row>
    <row r="2991" spans="1:1">
      <c r="A2991" s="22" t="s">
        <v>975</v>
      </c>
    </row>
    <row r="2992" spans="1:1">
      <c r="A2992" s="22" t="s">
        <v>978</v>
      </c>
    </row>
    <row r="2993" spans="1:1">
      <c r="A2993" s="22" t="s">
        <v>980</v>
      </c>
    </row>
    <row r="2994" spans="1:1">
      <c r="A2994" s="22" t="s">
        <v>982</v>
      </c>
    </row>
    <row r="2995" spans="1:1">
      <c r="A2995" s="22" t="s">
        <v>983</v>
      </c>
    </row>
    <row r="2996" spans="1:1">
      <c r="A2996" s="22" t="s">
        <v>985</v>
      </c>
    </row>
    <row r="2997" spans="1:1">
      <c r="A2997" s="22" t="s">
        <v>987</v>
      </c>
    </row>
    <row r="2998" spans="1:1">
      <c r="A2998" s="22" t="s">
        <v>989</v>
      </c>
    </row>
    <row r="2999" spans="1:1">
      <c r="A2999" s="339" t="s">
        <v>506</v>
      </c>
    </row>
    <row r="3000" spans="1:1">
      <c r="A3000" s="22" t="s">
        <v>2220</v>
      </c>
    </row>
    <row r="3001" spans="1:1">
      <c r="A3001" s="22" t="s">
        <v>2222</v>
      </c>
    </row>
    <row r="3002" spans="1:1">
      <c r="A3002" s="22" t="s">
        <v>2224</v>
      </c>
    </row>
    <row r="3003" spans="1:1">
      <c r="A3003" s="22" t="s">
        <v>2226</v>
      </c>
    </row>
    <row r="3004" spans="1:1">
      <c r="A3004" s="22" t="s">
        <v>2228</v>
      </c>
    </row>
    <row r="3005" spans="1:1">
      <c r="A3005" s="22" t="s">
        <v>2230</v>
      </c>
    </row>
    <row r="3006" spans="1:1">
      <c r="A3006" s="22" t="s">
        <v>1039</v>
      </c>
    </row>
    <row r="3007" spans="1:1">
      <c r="A3007" s="22" t="s">
        <v>501</v>
      </c>
    </row>
    <row r="3008" spans="1:1">
      <c r="A3008" s="19" t="s">
        <v>4524</v>
      </c>
    </row>
    <row r="3009" spans="1:1">
      <c r="A3009" s="19" t="s">
        <v>5694</v>
      </c>
    </row>
    <row r="3010" spans="1:1">
      <c r="A3010" s="22" t="s">
        <v>4465</v>
      </c>
    </row>
    <row r="3011" spans="1:1">
      <c r="A3011" s="19" t="s">
        <v>353</v>
      </c>
    </row>
    <row r="3012" spans="1:1">
      <c r="A3012" s="22" t="s">
        <v>4468</v>
      </c>
    </row>
    <row r="3013" spans="1:1">
      <c r="A3013" s="22" t="s">
        <v>4470</v>
      </c>
    </row>
    <row r="3014" spans="1:1">
      <c r="A3014" s="22" t="s">
        <v>4472</v>
      </c>
    </row>
    <row r="3015" spans="1:1">
      <c r="A3015" s="22" t="s">
        <v>4474</v>
      </c>
    </row>
    <row r="3016" spans="1:1">
      <c r="A3016" s="22" t="s">
        <v>4476</v>
      </c>
    </row>
    <row r="3017" spans="1:1">
      <c r="A3017" s="22" t="s">
        <v>4478</v>
      </c>
    </row>
    <row r="3018" spans="1:1">
      <c r="A3018" s="22" t="s">
        <v>4480</v>
      </c>
    </row>
    <row r="3019" spans="1:1">
      <c r="A3019" s="22" t="s">
        <v>4482</v>
      </c>
    </row>
    <row r="3020" spans="1:1">
      <c r="A3020" s="22" t="s">
        <v>4484</v>
      </c>
    </row>
    <row r="3021" spans="1:1">
      <c r="A3021" s="22" t="s">
        <v>4486</v>
      </c>
    </row>
    <row r="3022" spans="1:1">
      <c r="A3022" s="22" t="s">
        <v>4488</v>
      </c>
    </row>
    <row r="3023" spans="1:1">
      <c r="A3023" s="22" t="s">
        <v>4490</v>
      </c>
    </row>
    <row r="3024" spans="1:1">
      <c r="A3024" s="22" t="s">
        <v>4492</v>
      </c>
    </row>
    <row r="3025" spans="1:1">
      <c r="A3025" s="22" t="s">
        <v>4494</v>
      </c>
    </row>
    <row r="3026" spans="1:1">
      <c r="A3026" s="22" t="s">
        <v>4496</v>
      </c>
    </row>
    <row r="3027" spans="1:1">
      <c r="A3027" s="22" t="s">
        <v>4498</v>
      </c>
    </row>
    <row r="3028" spans="1:1">
      <c r="A3028" s="22" t="s">
        <v>4500</v>
      </c>
    </row>
    <row r="3029" spans="1:1">
      <c r="A3029" s="22" t="s">
        <v>4502</v>
      </c>
    </row>
    <row r="3030" spans="1:1">
      <c r="A3030" s="22" t="s">
        <v>4505</v>
      </c>
    </row>
    <row r="3031" spans="1:1">
      <c r="A3031" s="22" t="s">
        <v>4508</v>
      </c>
    </row>
    <row r="3032" spans="1:1">
      <c r="A3032" s="22" t="s">
        <v>193</v>
      </c>
    </row>
    <row r="3033" spans="1:1">
      <c r="A3033" s="22" t="s">
        <v>4551</v>
      </c>
    </row>
    <row r="3034" spans="1:1">
      <c r="A3034" s="22" t="s">
        <v>4554</v>
      </c>
    </row>
    <row r="3035" spans="1:1">
      <c r="A3035" s="22" t="s">
        <v>4557</v>
      </c>
    </row>
    <row r="3036" spans="1:1">
      <c r="A3036" s="22" t="s">
        <v>2681</v>
      </c>
    </row>
    <row r="3037" spans="1:1">
      <c r="A3037" s="22" t="s">
        <v>2684</v>
      </c>
    </row>
    <row r="3038" spans="1:1">
      <c r="A3038" s="22" t="s">
        <v>2687</v>
      </c>
    </row>
    <row r="3039" spans="1:1">
      <c r="A3039" s="22" t="s">
        <v>2689</v>
      </c>
    </row>
    <row r="3040" spans="1:1">
      <c r="A3040" s="22" t="s">
        <v>4581</v>
      </c>
    </row>
    <row r="3041" spans="1:1">
      <c r="A3041" s="22" t="s">
        <v>4584</v>
      </c>
    </row>
    <row r="3042" spans="1:1">
      <c r="A3042" s="22" t="s">
        <v>4586</v>
      </c>
    </row>
    <row r="3043" spans="1:1">
      <c r="A3043" s="22" t="s">
        <v>4588</v>
      </c>
    </row>
    <row r="3044" spans="1:1">
      <c r="A3044" s="22" t="s">
        <v>4589</v>
      </c>
    </row>
    <row r="3045" spans="1:1">
      <c r="A3045" s="22" t="s">
        <v>2349</v>
      </c>
    </row>
    <row r="3046" spans="1:1">
      <c r="A3046" s="22" t="s">
        <v>2351</v>
      </c>
    </row>
    <row r="3047" spans="1:1">
      <c r="A3047" s="22" t="s">
        <v>2353</v>
      </c>
    </row>
    <row r="3048" spans="1:1">
      <c r="A3048" s="339" t="s">
        <v>507</v>
      </c>
    </row>
    <row r="3049" spans="1:1">
      <c r="A3049" s="22" t="s">
        <v>2356</v>
      </c>
    </row>
    <row r="3050" spans="1:1">
      <c r="A3050" s="22" t="s">
        <v>1854</v>
      </c>
    </row>
    <row r="3051" spans="1:1">
      <c r="A3051" s="22" t="s">
        <v>1856</v>
      </c>
    </row>
    <row r="3052" spans="1:1">
      <c r="A3052" s="22" t="s">
        <v>1858</v>
      </c>
    </row>
    <row r="3053" spans="1:1">
      <c r="A3053" s="22" t="s">
        <v>1860</v>
      </c>
    </row>
    <row r="3054" spans="1:1">
      <c r="A3054" s="22" t="s">
        <v>1862</v>
      </c>
    </row>
    <row r="3055" spans="1:1">
      <c r="A3055" s="19" t="s">
        <v>1865</v>
      </c>
    </row>
    <row r="3056" spans="1:1">
      <c r="A3056" s="22" t="s">
        <v>1867</v>
      </c>
    </row>
    <row r="3057" spans="1:1">
      <c r="A3057" s="22" t="s">
        <v>1869</v>
      </c>
    </row>
    <row r="3058" spans="1:1">
      <c r="A3058" s="318" t="s">
        <v>355</v>
      </c>
    </row>
    <row r="3059" spans="1:1">
      <c r="A3059" s="19" t="s">
        <v>357</v>
      </c>
    </row>
    <row r="3060" spans="1:1">
      <c r="A3060" s="22" t="s">
        <v>1872</v>
      </c>
    </row>
    <row r="3061" spans="1:1">
      <c r="A3061" s="22" t="s">
        <v>1874</v>
      </c>
    </row>
    <row r="3062" spans="1:1">
      <c r="A3062" s="22" t="s">
        <v>3801</v>
      </c>
    </row>
    <row r="3063" spans="1:1">
      <c r="A3063" s="22" t="s">
        <v>3803</v>
      </c>
    </row>
    <row r="3064" spans="1:1">
      <c r="A3064" s="22" t="s">
        <v>3805</v>
      </c>
    </row>
    <row r="3065" spans="1:1">
      <c r="A3065" s="22" t="s">
        <v>3807</v>
      </c>
    </row>
    <row r="3066" spans="1:1">
      <c r="A3066" s="22" t="s">
        <v>3809</v>
      </c>
    </row>
    <row r="3067" spans="1:1">
      <c r="A3067" s="22" t="s">
        <v>3811</v>
      </c>
    </row>
    <row r="3068" spans="1:1">
      <c r="A3068" s="22" t="s">
        <v>3813</v>
      </c>
    </row>
    <row r="3069" spans="1:1">
      <c r="A3069" s="22" t="s">
        <v>3694</v>
      </c>
    </row>
    <row r="3070" spans="1:1">
      <c r="A3070" s="22" t="s">
        <v>3696</v>
      </c>
    </row>
    <row r="3071" spans="1:1">
      <c r="A3071" s="22" t="s">
        <v>3698</v>
      </c>
    </row>
    <row r="3072" spans="1:1">
      <c r="A3072" s="22" t="s">
        <v>3700</v>
      </c>
    </row>
    <row r="3073" spans="1:1">
      <c r="A3073" s="22" t="s">
        <v>3702</v>
      </c>
    </row>
    <row r="3074" spans="1:1">
      <c r="A3074" s="22" t="s">
        <v>3705</v>
      </c>
    </row>
    <row r="3075" spans="1:1">
      <c r="A3075" s="22" t="s">
        <v>3707</v>
      </c>
    </row>
    <row r="3076" spans="1:1">
      <c r="A3076" s="22" t="s">
        <v>2156</v>
      </c>
    </row>
    <row r="3077" spans="1:1">
      <c r="A3077" s="22" t="s">
        <v>2159</v>
      </c>
    </row>
    <row r="3078" spans="1:1">
      <c r="A3078" s="22" t="s">
        <v>2161</v>
      </c>
    </row>
    <row r="3079" spans="1:1">
      <c r="A3079" s="22" t="s">
        <v>2164</v>
      </c>
    </row>
    <row r="3080" spans="1:1">
      <c r="A3080" s="22" t="s">
        <v>2166</v>
      </c>
    </row>
    <row r="3081" spans="1:1">
      <c r="A3081" s="22" t="s">
        <v>2168</v>
      </c>
    </row>
    <row r="3082" spans="1:1">
      <c r="A3082" s="22" t="s">
        <v>2170</v>
      </c>
    </row>
    <row r="3083" spans="1:1">
      <c r="A3083" s="22" t="s">
        <v>2172</v>
      </c>
    </row>
    <row r="3084" spans="1:1">
      <c r="A3084" s="22" t="s">
        <v>2174</v>
      </c>
    </row>
    <row r="3085" spans="1:1">
      <c r="A3085" s="22" t="s">
        <v>2322</v>
      </c>
    </row>
    <row r="3086" spans="1:1">
      <c r="A3086" s="22" t="s">
        <v>2324</v>
      </c>
    </row>
    <row r="3087" spans="1:1">
      <c r="A3087" s="22" t="s">
        <v>5094</v>
      </c>
    </row>
    <row r="3088" spans="1:1">
      <c r="A3088" s="22" t="s">
        <v>5096</v>
      </c>
    </row>
    <row r="3089" spans="1:1">
      <c r="A3089" s="22" t="s">
        <v>5098</v>
      </c>
    </row>
    <row r="3090" spans="1:1">
      <c r="A3090" s="22" t="s">
        <v>5100</v>
      </c>
    </row>
    <row r="3091" spans="1:1">
      <c r="A3091" s="22" t="s">
        <v>223</v>
      </c>
    </row>
    <row r="3092" spans="1:1">
      <c r="A3092" s="22" t="s">
        <v>225</v>
      </c>
    </row>
    <row r="3093" spans="1:1">
      <c r="A3093" s="22" t="s">
        <v>227</v>
      </c>
    </row>
    <row r="3094" spans="1:1">
      <c r="A3094" s="318" t="s">
        <v>359</v>
      </c>
    </row>
    <row r="3095" spans="1:1">
      <c r="A3095" s="318" t="s">
        <v>361</v>
      </c>
    </row>
    <row r="3096" spans="1:1">
      <c r="A3096" s="318" t="s">
        <v>363</v>
      </c>
    </row>
    <row r="3097" spans="1:1">
      <c r="A3097" s="318" t="s">
        <v>365</v>
      </c>
    </row>
    <row r="3098" spans="1:1">
      <c r="A3098" s="22" t="s">
        <v>4786</v>
      </c>
    </row>
    <row r="3099" spans="1:1">
      <c r="A3099" s="22" t="s">
        <v>4788</v>
      </c>
    </row>
    <row r="3100" spans="1:1">
      <c r="A3100" s="22" t="s">
        <v>4790</v>
      </c>
    </row>
    <row r="3101" spans="1:1">
      <c r="A3101" s="22" t="s">
        <v>4792</v>
      </c>
    </row>
    <row r="3102" spans="1:1">
      <c r="A3102" s="22" t="s">
        <v>4794</v>
      </c>
    </row>
    <row r="3103" spans="1:1">
      <c r="A3103" s="22" t="s">
        <v>4796</v>
      </c>
    </row>
    <row r="3104" spans="1:1">
      <c r="A3104" s="22" t="s">
        <v>4798</v>
      </c>
    </row>
    <row r="3105" spans="1:1">
      <c r="A3105" s="22" t="s">
        <v>4800</v>
      </c>
    </row>
    <row r="3106" spans="1:1">
      <c r="A3106" s="22" t="s">
        <v>4802</v>
      </c>
    </row>
    <row r="3107" spans="1:1">
      <c r="A3107" s="22" t="s">
        <v>4804</v>
      </c>
    </row>
    <row r="3108" spans="1:1">
      <c r="A3108" s="22" t="s">
        <v>4806</v>
      </c>
    </row>
    <row r="3109" spans="1:1">
      <c r="A3109" s="22" t="s">
        <v>4808</v>
      </c>
    </row>
    <row r="3110" spans="1:1">
      <c r="A3110" s="22" t="s">
        <v>4810</v>
      </c>
    </row>
    <row r="3111" spans="1:1">
      <c r="A3111" s="22" t="s">
        <v>4812</v>
      </c>
    </row>
    <row r="3112" spans="1:1">
      <c r="A3112" s="22" t="s">
        <v>4814</v>
      </c>
    </row>
    <row r="3113" spans="1:1">
      <c r="A3113" s="22" t="s">
        <v>4848</v>
      </c>
    </row>
    <row r="3114" spans="1:1">
      <c r="A3114" s="22" t="s">
        <v>4850</v>
      </c>
    </row>
    <row r="3115" spans="1:1">
      <c r="A3115" s="22" t="s">
        <v>4852</v>
      </c>
    </row>
    <row r="3116" spans="1:1">
      <c r="A3116" s="22" t="s">
        <v>4854</v>
      </c>
    </row>
    <row r="3117" spans="1:1">
      <c r="A3117" s="22" t="s">
        <v>4856</v>
      </c>
    </row>
    <row r="3118" spans="1:1">
      <c r="A3118" s="22" t="s">
        <v>4858</v>
      </c>
    </row>
    <row r="3119" spans="1:1">
      <c r="A3119" s="22" t="s">
        <v>4860</v>
      </c>
    </row>
    <row r="3120" spans="1:1">
      <c r="A3120" s="22" t="s">
        <v>4862</v>
      </c>
    </row>
    <row r="3121" spans="1:1">
      <c r="A3121" s="178" t="s">
        <v>4864</v>
      </c>
    </row>
    <row r="3122" spans="1:1">
      <c r="A3122" s="22" t="s">
        <v>4866</v>
      </c>
    </row>
    <row r="3123" spans="1:1">
      <c r="A3123" s="22" t="s">
        <v>1745</v>
      </c>
    </row>
    <row r="3124" spans="1:1">
      <c r="A3124" s="22" t="s">
        <v>1747</v>
      </c>
    </row>
    <row r="3125" spans="1:1">
      <c r="A3125" s="22" t="s">
        <v>1749</v>
      </c>
    </row>
    <row r="3126" spans="1:1">
      <c r="A3126" s="22" t="s">
        <v>1751</v>
      </c>
    </row>
    <row r="3127" spans="1:1">
      <c r="A3127" s="318" t="s">
        <v>367</v>
      </c>
    </row>
    <row r="3128" spans="1:1">
      <c r="A3128" s="318" t="s">
        <v>369</v>
      </c>
    </row>
    <row r="3129" spans="1:1">
      <c r="A3129" s="318" t="s">
        <v>371</v>
      </c>
    </row>
    <row r="3130" spans="1:1">
      <c r="A3130" s="318" t="s">
        <v>373</v>
      </c>
    </row>
    <row r="3131" spans="1:1">
      <c r="A3131" s="318" t="s">
        <v>375</v>
      </c>
    </row>
    <row r="3132" spans="1:1">
      <c r="A3132" s="22" t="s">
        <v>1791</v>
      </c>
    </row>
    <row r="3133" spans="1:1">
      <c r="A3133" s="22" t="s">
        <v>3662</v>
      </c>
    </row>
    <row r="3134" spans="1:1">
      <c r="A3134" s="22" t="s">
        <v>3664</v>
      </c>
    </row>
    <row r="3135" spans="1:1">
      <c r="A3135" s="22" t="s">
        <v>3666</v>
      </c>
    </row>
    <row r="3136" spans="1:1">
      <c r="A3136" s="22" t="s">
        <v>3669</v>
      </c>
    </row>
    <row r="3137" spans="1:1">
      <c r="A3137" s="22" t="s">
        <v>3671</v>
      </c>
    </row>
    <row r="3138" spans="1:1">
      <c r="A3138" s="22" t="s">
        <v>3673</v>
      </c>
    </row>
    <row r="3139" spans="1:1">
      <c r="A3139" s="22" t="s">
        <v>3675</v>
      </c>
    </row>
    <row r="3140" spans="1:1">
      <c r="A3140" s="22" t="s">
        <v>3677</v>
      </c>
    </row>
    <row r="3141" spans="1:1">
      <c r="A3141" s="22" t="s">
        <v>3679</v>
      </c>
    </row>
    <row r="3142" spans="1:1">
      <c r="A3142" s="22" t="s">
        <v>3681</v>
      </c>
    </row>
    <row r="3143" spans="1:1">
      <c r="A3143" s="22" t="s">
        <v>3683</v>
      </c>
    </row>
    <row r="3144" spans="1:1">
      <c r="A3144" s="22" t="s">
        <v>3685</v>
      </c>
    </row>
    <row r="3145" spans="1:1">
      <c r="A3145" s="22" t="s">
        <v>3687</v>
      </c>
    </row>
    <row r="3146" spans="1:1">
      <c r="A3146" s="22" t="s">
        <v>3689</v>
      </c>
    </row>
    <row r="3147" spans="1:1">
      <c r="A3147" s="178" t="s">
        <v>3692</v>
      </c>
    </row>
    <row r="3148" spans="1:1">
      <c r="A3148" s="178" t="s">
        <v>4086</v>
      </c>
    </row>
    <row r="3149" spans="1:1">
      <c r="A3149" s="22" t="s">
        <v>4088</v>
      </c>
    </row>
    <row r="3150" spans="1:1">
      <c r="A3150" s="22" t="s">
        <v>4091</v>
      </c>
    </row>
    <row r="3151" spans="1:1">
      <c r="A3151" s="22" t="s">
        <v>4093</v>
      </c>
    </row>
    <row r="3152" spans="1:1">
      <c r="A3152" s="22" t="s">
        <v>4095</v>
      </c>
    </row>
    <row r="3153" spans="1:1">
      <c r="A3153" s="22" t="s">
        <v>3232</v>
      </c>
    </row>
    <row r="3154" spans="1:1">
      <c r="A3154" s="22" t="s">
        <v>3234</v>
      </c>
    </row>
    <row r="3155" spans="1:1">
      <c r="A3155" s="22" t="s">
        <v>3236</v>
      </c>
    </row>
    <row r="3156" spans="1:1">
      <c r="A3156" s="22" t="s">
        <v>47</v>
      </c>
    </row>
    <row r="3157" spans="1:1">
      <c r="A3157" s="178" t="s">
        <v>49</v>
      </c>
    </row>
    <row r="3158" spans="1:1">
      <c r="A3158" s="22" t="s">
        <v>51</v>
      </c>
    </row>
    <row r="3159" spans="1:1">
      <c r="A3159" s="178" t="s">
        <v>53</v>
      </c>
    </row>
    <row r="3160" spans="1:1">
      <c r="A3160" s="22" t="s">
        <v>55</v>
      </c>
    </row>
    <row r="3161" spans="1:1">
      <c r="A3161" s="22" t="s">
        <v>57</v>
      </c>
    </row>
    <row r="3162" spans="1:1">
      <c r="A3162" s="22" t="s">
        <v>59</v>
      </c>
    </row>
    <row r="3163" spans="1:1">
      <c r="A3163" s="22" t="s">
        <v>61</v>
      </c>
    </row>
    <row r="3164" spans="1:1">
      <c r="A3164" s="22" t="s">
        <v>64</v>
      </c>
    </row>
    <row r="3165" spans="1:1">
      <c r="A3165" s="22" t="s">
        <v>1041</v>
      </c>
    </row>
    <row r="3166" spans="1:1">
      <c r="A3166" s="22" t="s">
        <v>1044</v>
      </c>
    </row>
    <row r="3167" spans="1:1">
      <c r="A3167" s="22" t="s">
        <v>1046</v>
      </c>
    </row>
    <row r="3168" spans="1:1">
      <c r="A3168" s="22" t="s">
        <v>1048</v>
      </c>
    </row>
    <row r="3169" spans="1:1">
      <c r="A3169" s="22" t="s">
        <v>1050</v>
      </c>
    </row>
    <row r="3170" spans="1:1">
      <c r="A3170" s="22" t="s">
        <v>1052</v>
      </c>
    </row>
    <row r="3171" spans="1:1">
      <c r="A3171" s="22" t="s">
        <v>1054</v>
      </c>
    </row>
    <row r="3172" spans="1:1">
      <c r="A3172" s="22" t="s">
        <v>1056</v>
      </c>
    </row>
    <row r="3173" spans="1:1">
      <c r="A3173" s="22" t="s">
        <v>1058</v>
      </c>
    </row>
    <row r="3174" spans="1:1">
      <c r="A3174" s="22" t="s">
        <v>1060</v>
      </c>
    </row>
    <row r="3175" spans="1:1">
      <c r="A3175" s="22" t="s">
        <v>1063</v>
      </c>
    </row>
    <row r="3176" spans="1:1">
      <c r="A3176" s="22" t="s">
        <v>1065</v>
      </c>
    </row>
    <row r="3177" spans="1:1">
      <c r="A3177" s="22" t="s">
        <v>1067</v>
      </c>
    </row>
    <row r="3178" spans="1:1">
      <c r="A3178" s="22" t="s">
        <v>1069</v>
      </c>
    </row>
    <row r="3179" spans="1:1">
      <c r="A3179" s="22" t="s">
        <v>782</v>
      </c>
    </row>
    <row r="3180" spans="1:1">
      <c r="A3180" s="22" t="s">
        <v>784</v>
      </c>
    </row>
    <row r="3181" spans="1:1">
      <c r="A3181" s="22" t="s">
        <v>786</v>
      </c>
    </row>
    <row r="3182" spans="1:1">
      <c r="A3182" s="22" t="s">
        <v>788</v>
      </c>
    </row>
    <row r="3183" spans="1:1">
      <c r="A3183" s="22" t="s">
        <v>790</v>
      </c>
    </row>
    <row r="3184" spans="1:1">
      <c r="A3184" s="22" t="s">
        <v>792</v>
      </c>
    </row>
    <row r="3185" spans="1:1">
      <c r="A3185" s="22" t="s">
        <v>794</v>
      </c>
    </row>
    <row r="3186" spans="1:1">
      <c r="A3186" s="22" t="s">
        <v>797</v>
      </c>
    </row>
    <row r="3187" spans="1:1">
      <c r="A3187" s="22" t="s">
        <v>799</v>
      </c>
    </row>
    <row r="3188" spans="1:1">
      <c r="A3188" s="22" t="s">
        <v>801</v>
      </c>
    </row>
    <row r="3189" spans="1:1">
      <c r="A3189" s="22" t="s">
        <v>803</v>
      </c>
    </row>
    <row r="3190" spans="1:1">
      <c r="A3190" s="22" t="s">
        <v>805</v>
      </c>
    </row>
    <row r="3191" spans="1:1">
      <c r="A3191" s="22" t="s">
        <v>807</v>
      </c>
    </row>
    <row r="3192" spans="1:1">
      <c r="A3192" s="22" t="s">
        <v>809</v>
      </c>
    </row>
    <row r="3193" spans="1:1">
      <c r="A3193" s="22" t="s">
        <v>811</v>
      </c>
    </row>
    <row r="3194" spans="1:1">
      <c r="A3194" s="22" t="s">
        <v>813</v>
      </c>
    </row>
    <row r="3195" spans="1:1">
      <c r="A3195" s="22" t="s">
        <v>815</v>
      </c>
    </row>
    <row r="3196" spans="1:1">
      <c r="A3196" s="22" t="s">
        <v>192</v>
      </c>
    </row>
    <row r="3197" spans="1:1">
      <c r="A3197" s="22" t="s">
        <v>4727</v>
      </c>
    </row>
    <row r="3198" spans="1:1">
      <c r="A3198" s="22" t="s">
        <v>4729</v>
      </c>
    </row>
    <row r="3199" spans="1:1">
      <c r="A3199" s="22" t="s">
        <v>4731</v>
      </c>
    </row>
    <row r="3200" spans="1:1">
      <c r="A3200" s="22" t="s">
        <v>4129</v>
      </c>
    </row>
    <row r="3201" spans="1:1">
      <c r="A3201" s="22" t="s">
        <v>4131</v>
      </c>
    </row>
    <row r="3202" spans="1:1">
      <c r="A3202" s="22" t="s">
        <v>4133</v>
      </c>
    </row>
    <row r="3203" spans="1:1">
      <c r="A3203" s="22" t="s">
        <v>3712</v>
      </c>
    </row>
    <row r="3204" spans="1:1">
      <c r="A3204" s="22" t="s">
        <v>3714</v>
      </c>
    </row>
    <row r="3205" spans="1:1">
      <c r="A3205" s="22" t="s">
        <v>3716</v>
      </c>
    </row>
    <row r="3206" spans="1:1">
      <c r="A3206" s="22" t="s">
        <v>1674</v>
      </c>
    </row>
    <row r="3207" spans="1:1">
      <c r="A3207" s="22" t="s">
        <v>1676</v>
      </c>
    </row>
    <row r="3208" spans="1:1">
      <c r="A3208" s="22" t="s">
        <v>2302</v>
      </c>
    </row>
    <row r="3209" spans="1:1">
      <c r="A3209" s="22" t="s">
        <v>2304</v>
      </c>
    </row>
    <row r="3210" spans="1:1">
      <c r="A3210" s="22" t="s">
        <v>2306</v>
      </c>
    </row>
    <row r="3211" spans="1:1">
      <c r="A3211" s="22" t="s">
        <v>3102</v>
      </c>
    </row>
    <row r="3212" spans="1:1">
      <c r="A3212" s="22" t="s">
        <v>2875</v>
      </c>
    </row>
    <row r="3213" spans="1:1">
      <c r="A3213" s="22" t="s">
        <v>2877</v>
      </c>
    </row>
    <row r="3214" spans="1:1">
      <c r="A3214" s="22" t="s">
        <v>2879</v>
      </c>
    </row>
    <row r="3215" spans="1:1">
      <c r="A3215" s="22" t="s">
        <v>2881</v>
      </c>
    </row>
    <row r="3216" spans="1:1">
      <c r="A3216" s="22" t="s">
        <v>2883</v>
      </c>
    </row>
    <row r="3217" spans="1:1">
      <c r="A3217" s="22" t="s">
        <v>2885</v>
      </c>
    </row>
    <row r="3218" spans="1:1">
      <c r="A3218" s="22" t="s">
        <v>2402</v>
      </c>
    </row>
    <row r="3219" spans="1:1">
      <c r="A3219" s="22" t="s">
        <v>4517</v>
      </c>
    </row>
    <row r="3220" spans="1:1">
      <c r="A3220" s="22" t="s">
        <v>4519</v>
      </c>
    </row>
    <row r="3221" spans="1:1">
      <c r="A3221" s="22" t="s">
        <v>4521</v>
      </c>
    </row>
    <row r="3222" spans="1:1">
      <c r="A3222" s="22" t="s">
        <v>3788</v>
      </c>
    </row>
    <row r="3223" spans="1:1">
      <c r="A3223" s="22" t="s">
        <v>2474</v>
      </c>
    </row>
    <row r="3224" spans="1:1">
      <c r="A3224" s="22" t="s">
        <v>2476</v>
      </c>
    </row>
    <row r="3225" spans="1:1">
      <c r="A3225" s="22" t="s">
        <v>2478</v>
      </c>
    </row>
    <row r="3226" spans="1:1">
      <c r="A3226" s="22" t="s">
        <v>2480</v>
      </c>
    </row>
    <row r="3227" spans="1:1">
      <c r="A3227" s="22" t="s">
        <v>2482</v>
      </c>
    </row>
    <row r="3228" spans="1:1">
      <c r="A3228" s="22" t="s">
        <v>2484</v>
      </c>
    </row>
    <row r="3229" spans="1:1">
      <c r="A3229" s="22" t="s">
        <v>2486</v>
      </c>
    </row>
    <row r="3230" spans="1:1">
      <c r="A3230" s="22" t="s">
        <v>2489</v>
      </c>
    </row>
    <row r="3231" spans="1:1">
      <c r="A3231" s="22" t="s">
        <v>4231</v>
      </c>
    </row>
    <row r="3232" spans="1:1">
      <c r="A3232" s="22" t="s">
        <v>134</v>
      </c>
    </row>
    <row r="3233" spans="1:1">
      <c r="A3233" s="22" t="s">
        <v>136</v>
      </c>
    </row>
    <row r="3234" spans="1:1">
      <c r="A3234" s="22" t="s">
        <v>138</v>
      </c>
    </row>
    <row r="3235" spans="1:1">
      <c r="A3235" s="22" t="s">
        <v>140</v>
      </c>
    </row>
    <row r="3236" spans="1:1">
      <c r="A3236" s="22" t="s">
        <v>142</v>
      </c>
    </row>
    <row r="3237" spans="1:1">
      <c r="A3237" s="22" t="s">
        <v>144</v>
      </c>
    </row>
    <row r="3238" spans="1:1">
      <c r="A3238" s="178" t="s">
        <v>146</v>
      </c>
    </row>
    <row r="3239" spans="1:1">
      <c r="A3239" s="22" t="s">
        <v>148</v>
      </c>
    </row>
    <row r="3240" spans="1:1">
      <c r="A3240" s="22" t="s">
        <v>151</v>
      </c>
    </row>
    <row r="3241" spans="1:1">
      <c r="A3241" s="22" t="s">
        <v>153</v>
      </c>
    </row>
    <row r="3242" spans="1:1">
      <c r="A3242" s="22" t="s">
        <v>155</v>
      </c>
    </row>
    <row r="3243" spans="1:1">
      <c r="A3243" s="22" t="s">
        <v>2491</v>
      </c>
    </row>
    <row r="3244" spans="1:1">
      <c r="A3244" s="22" t="s">
        <v>2493</v>
      </c>
    </row>
    <row r="3245" spans="1:1">
      <c r="A3245" s="22" t="s">
        <v>2495</v>
      </c>
    </row>
    <row r="3246" spans="1:1">
      <c r="A3246" s="22" t="s">
        <v>2497</v>
      </c>
    </row>
    <row r="3247" spans="1:1">
      <c r="A3247" s="22" t="s">
        <v>2499</v>
      </c>
    </row>
    <row r="3248" spans="1:1">
      <c r="A3248" s="22" t="s">
        <v>2501</v>
      </c>
    </row>
    <row r="3249" spans="1:1">
      <c r="A3249" s="22" t="s">
        <v>2503</v>
      </c>
    </row>
    <row r="3250" spans="1:1">
      <c r="A3250" s="22" t="s">
        <v>2506</v>
      </c>
    </row>
    <row r="3251" spans="1:1">
      <c r="A3251" s="22" t="s">
        <v>2508</v>
      </c>
    </row>
    <row r="3252" spans="1:1">
      <c r="A3252" s="22" t="s">
        <v>2510</v>
      </c>
    </row>
    <row r="3253" spans="1:1">
      <c r="A3253" s="22" t="s">
        <v>2512</v>
      </c>
    </row>
    <row r="3254" spans="1:1">
      <c r="A3254" s="22" t="s">
        <v>2514</v>
      </c>
    </row>
    <row r="3255" spans="1:1">
      <c r="A3255" s="22" t="s">
        <v>3191</v>
      </c>
    </row>
    <row r="3256" spans="1:1">
      <c r="A3256" s="22" t="s">
        <v>3193</v>
      </c>
    </row>
    <row r="3257" spans="1:1">
      <c r="A3257" s="22" t="s">
        <v>3195</v>
      </c>
    </row>
    <row r="3258" spans="1:1">
      <c r="A3258" s="22" t="s">
        <v>3197</v>
      </c>
    </row>
    <row r="3259" spans="1:1">
      <c r="A3259" s="22" t="s">
        <v>3199</v>
      </c>
    </row>
    <row r="3260" spans="1:1">
      <c r="A3260" s="173" t="s">
        <v>4411</v>
      </c>
    </row>
    <row r="3261" spans="1:1">
      <c r="A3261" s="22" t="s">
        <v>132</v>
      </c>
    </row>
    <row r="3262" spans="1:1">
      <c r="A3262" s="22" t="s">
        <v>3206</v>
      </c>
    </row>
    <row r="3263" spans="1:1">
      <c r="A3263" s="22" t="s">
        <v>3209</v>
      </c>
    </row>
    <row r="3264" spans="1:1">
      <c r="A3264" s="22" t="s">
        <v>3212</v>
      </c>
    </row>
    <row r="3265" spans="1:1">
      <c r="A3265" s="22" t="s">
        <v>2576</v>
      </c>
    </row>
    <row r="3266" spans="1:1">
      <c r="A3266" s="22" t="s">
        <v>2579</v>
      </c>
    </row>
    <row r="3267" spans="1:1">
      <c r="A3267" s="22" t="s">
        <v>5185</v>
      </c>
    </row>
    <row r="3268" spans="1:1">
      <c r="A3268" s="22" t="s">
        <v>5188</v>
      </c>
    </row>
    <row r="3269" spans="1:1">
      <c r="A3269" s="22" t="s">
        <v>4836</v>
      </c>
    </row>
    <row r="3270" spans="1:1">
      <c r="A3270" s="22" t="s">
        <v>4839</v>
      </c>
    </row>
    <row r="3271" spans="1:1">
      <c r="A3271" s="22" t="s">
        <v>4842</v>
      </c>
    </row>
    <row r="3272" spans="1:1">
      <c r="A3272" s="22" t="s">
        <v>4844</v>
      </c>
    </row>
    <row r="3273" spans="1:1">
      <c r="A3273" s="22" t="s">
        <v>1453</v>
      </c>
    </row>
    <row r="3274" spans="1:1">
      <c r="A3274" s="22" t="s">
        <v>1456</v>
      </c>
    </row>
    <row r="3275" spans="1:1">
      <c r="A3275" s="22" t="s">
        <v>1754</v>
      </c>
    </row>
    <row r="3276" spans="1:1">
      <c r="A3276" s="22" t="s">
        <v>4835</v>
      </c>
    </row>
    <row r="3277" spans="1:1">
      <c r="A3277" s="22" t="s">
        <v>4996</v>
      </c>
    </row>
    <row r="3278" spans="1:1">
      <c r="A3278" s="22" t="s">
        <v>4999</v>
      </c>
    </row>
    <row r="3279" spans="1:1">
      <c r="A3279" s="22" t="s">
        <v>5002</v>
      </c>
    </row>
    <row r="3280" spans="1:1">
      <c r="A3280" s="22" t="s">
        <v>5005</v>
      </c>
    </row>
    <row r="3281" spans="1:1">
      <c r="A3281" s="22" t="s">
        <v>5007</v>
      </c>
    </row>
    <row r="3282" spans="1:1">
      <c r="A3282" s="22" t="s">
        <v>5010</v>
      </c>
    </row>
    <row r="3283" spans="1:1">
      <c r="A3283" s="22" t="s">
        <v>5013</v>
      </c>
    </row>
    <row r="3284" spans="1:1">
      <c r="A3284" s="178" t="s">
        <v>5016</v>
      </c>
    </row>
    <row r="3285" spans="1:1">
      <c r="A3285" s="22" t="s">
        <v>5019</v>
      </c>
    </row>
    <row r="3286" spans="1:1">
      <c r="A3286" s="22" t="s">
        <v>2428</v>
      </c>
    </row>
    <row r="3287" spans="1:1">
      <c r="A3287" s="22" t="s">
        <v>1289</v>
      </c>
    </row>
    <row r="3288" spans="1:1">
      <c r="A3288" s="22" t="s">
        <v>1291</v>
      </c>
    </row>
    <row r="3289" spans="1:1">
      <c r="A3289" s="22" t="s">
        <v>1293</v>
      </c>
    </row>
    <row r="3290" spans="1:1">
      <c r="A3290" s="22" t="s">
        <v>1295</v>
      </c>
    </row>
    <row r="3291" spans="1:1">
      <c r="A3291" s="22" t="s">
        <v>1297</v>
      </c>
    </row>
    <row r="3292" spans="1:1">
      <c r="A3292" s="22" t="s">
        <v>1299</v>
      </c>
    </row>
    <row r="3293" spans="1:1">
      <c r="A3293" s="22" t="s">
        <v>1301</v>
      </c>
    </row>
    <row r="3294" spans="1:1">
      <c r="A3294" s="22" t="s">
        <v>1303</v>
      </c>
    </row>
    <row r="3295" spans="1:1">
      <c r="A3295" s="22" t="s">
        <v>1306</v>
      </c>
    </row>
    <row r="3296" spans="1:1">
      <c r="A3296" s="22" t="s">
        <v>1308</v>
      </c>
    </row>
    <row r="3297" spans="1:1">
      <c r="A3297" s="22" t="s">
        <v>1310</v>
      </c>
    </row>
    <row r="3298" spans="1:1">
      <c r="A3298" s="22" t="s">
        <v>1312</v>
      </c>
    </row>
    <row r="3299" spans="1:1">
      <c r="A3299" s="22" t="s">
        <v>1314</v>
      </c>
    </row>
    <row r="3300" spans="1:1">
      <c r="A3300" s="22" t="s">
        <v>1317</v>
      </c>
    </row>
    <row r="3301" spans="1:1">
      <c r="A3301" s="22" t="s">
        <v>1319</v>
      </c>
    </row>
    <row r="3302" spans="1:1">
      <c r="A3302" s="22" t="s">
        <v>1322</v>
      </c>
    </row>
    <row r="3303" spans="1:1">
      <c r="A3303" s="22" t="s">
        <v>1324</v>
      </c>
    </row>
    <row r="3304" spans="1:1">
      <c r="A3304" s="22" t="s">
        <v>1326</v>
      </c>
    </row>
    <row r="3305" spans="1:1">
      <c r="A3305" s="22" t="s">
        <v>1328</v>
      </c>
    </row>
    <row r="3306" spans="1:1">
      <c r="A3306" s="22" t="s">
        <v>1330</v>
      </c>
    </row>
    <row r="3307" spans="1:1">
      <c r="A3307" s="22" t="s">
        <v>1332</v>
      </c>
    </row>
    <row r="3308" spans="1:1">
      <c r="A3308" s="22" t="s">
        <v>1334</v>
      </c>
    </row>
    <row r="3309" spans="1:1">
      <c r="A3309" s="19" t="s">
        <v>3001</v>
      </c>
    </row>
    <row r="3310" spans="1:1">
      <c r="A3310" s="22" t="s">
        <v>5021</v>
      </c>
    </row>
    <row r="3311" spans="1:1">
      <c r="A3311" s="22" t="s">
        <v>5024</v>
      </c>
    </row>
    <row r="3312" spans="1:1">
      <c r="A3312" s="22" t="s">
        <v>4308</v>
      </c>
    </row>
    <row r="3313" spans="1:1">
      <c r="A3313" s="22" t="s">
        <v>2404</v>
      </c>
    </row>
    <row r="3314" spans="1:1">
      <c r="A3314" s="22" t="s">
        <v>2406</v>
      </c>
    </row>
    <row r="3315" spans="1:1">
      <c r="A3315" s="22" t="s">
        <v>2408</v>
      </c>
    </row>
    <row r="3316" spans="1:1">
      <c r="A3316" s="22" t="s">
        <v>2410</v>
      </c>
    </row>
    <row r="3317" spans="1:1">
      <c r="A3317" s="22" t="s">
        <v>3905</v>
      </c>
    </row>
    <row r="3318" spans="1:1">
      <c r="A3318" s="22" t="s">
        <v>3907</v>
      </c>
    </row>
    <row r="3319" spans="1:1">
      <c r="A3319" s="22" t="s">
        <v>3910</v>
      </c>
    </row>
    <row r="3320" spans="1:1">
      <c r="A3320" s="22" t="s">
        <v>3912</v>
      </c>
    </row>
    <row r="3321" spans="1:1">
      <c r="A3321" s="22" t="s">
        <v>3914</v>
      </c>
    </row>
    <row r="3322" spans="1:1">
      <c r="A3322" s="22" t="s">
        <v>3028</v>
      </c>
    </row>
    <row r="3323" spans="1:1">
      <c r="A3323" s="22" t="s">
        <v>3030</v>
      </c>
    </row>
    <row r="3324" spans="1:1">
      <c r="A3324" s="22" t="s">
        <v>4179</v>
      </c>
    </row>
    <row r="3325" spans="1:1">
      <c r="A3325" s="22" t="s">
        <v>4181</v>
      </c>
    </row>
    <row r="3326" spans="1:1">
      <c r="A3326" s="22" t="s">
        <v>4183</v>
      </c>
    </row>
    <row r="3327" spans="1:1">
      <c r="A3327" s="22" t="s">
        <v>439</v>
      </c>
    </row>
    <row r="3328" spans="1:1">
      <c r="A3328" s="22" t="s">
        <v>441</v>
      </c>
    </row>
    <row r="3329" spans="1:1">
      <c r="A3329" s="22" t="s">
        <v>443</v>
      </c>
    </row>
    <row r="3330" spans="1:1">
      <c r="A3330" s="19" t="s">
        <v>445</v>
      </c>
    </row>
    <row r="3331" spans="1:1">
      <c r="A3331" s="22" t="s">
        <v>447</v>
      </c>
    </row>
    <row r="3332" spans="1:1">
      <c r="A3332" s="19" t="s">
        <v>452</v>
      </c>
    </row>
    <row r="3333" spans="1:1">
      <c r="A3333" s="19" t="s">
        <v>455</v>
      </c>
    </row>
    <row r="3334" spans="1:1">
      <c r="A3334" s="19" t="s">
        <v>458</v>
      </c>
    </row>
    <row r="3335" spans="1:1">
      <c r="A3335" s="19" t="s">
        <v>461</v>
      </c>
    </row>
    <row r="3336" spans="1:1">
      <c r="A3336" s="19" t="s">
        <v>464</v>
      </c>
    </row>
    <row r="3337" spans="1:1">
      <c r="A3337" s="19" t="s">
        <v>467</v>
      </c>
    </row>
    <row r="3338" spans="1:1">
      <c r="A3338" s="19" t="s">
        <v>469</v>
      </c>
    </row>
    <row r="3339" spans="1:1">
      <c r="A3339" s="19" t="s">
        <v>471</v>
      </c>
    </row>
    <row r="3340" spans="1:1">
      <c r="A3340" s="19" t="s">
        <v>473</v>
      </c>
    </row>
    <row r="3341" spans="1:1">
      <c r="A3341" s="19" t="s">
        <v>475</v>
      </c>
    </row>
    <row r="3342" spans="1:1">
      <c r="A3342" s="19" t="s">
        <v>478</v>
      </c>
    </row>
    <row r="3343" spans="1:1">
      <c r="A3343" s="19" t="s">
        <v>480</v>
      </c>
    </row>
    <row r="3344" spans="1:1">
      <c r="A3344" s="19" t="s">
        <v>482</v>
      </c>
    </row>
    <row r="3345" spans="1:1">
      <c r="A3345" s="19" t="s">
        <v>484</v>
      </c>
    </row>
    <row r="3346" spans="1:1">
      <c r="A3346" s="19" t="s">
        <v>486</v>
      </c>
    </row>
    <row r="3347" spans="1:1">
      <c r="A3347" s="19" t="s">
        <v>6002</v>
      </c>
    </row>
    <row r="3348" spans="1:1">
      <c r="A3348" s="19" t="s">
        <v>6004</v>
      </c>
    </row>
    <row r="3349" spans="1:1">
      <c r="A3349" s="19" t="s">
        <v>6006</v>
      </c>
    </row>
    <row r="3350" spans="1:1">
      <c r="A3350" s="19" t="s">
        <v>6008</v>
      </c>
    </row>
    <row r="3351" spans="1:1">
      <c r="A3351" s="19" t="s">
        <v>6010</v>
      </c>
    </row>
    <row r="3352" spans="1:1">
      <c r="A3352" s="2">
        <v>300661</v>
      </c>
    </row>
    <row r="3353" spans="1:1">
      <c r="A3353" s="2">
        <v>300662</v>
      </c>
    </row>
    <row r="3354" spans="1:1">
      <c r="A3354" s="2">
        <v>300663</v>
      </c>
    </row>
    <row r="3355" spans="1:1">
      <c r="A3355" s="2">
        <v>300664</v>
      </c>
    </row>
    <row r="3356" spans="1:1">
      <c r="A3356" s="2">
        <v>300665</v>
      </c>
    </row>
    <row r="3357" spans="1:1">
      <c r="A3357" s="2">
        <v>300666</v>
      </c>
    </row>
    <row r="3358" spans="1:1">
      <c r="A3358" s="2">
        <v>300667</v>
      </c>
    </row>
    <row r="3359" spans="1:1">
      <c r="A3359" s="2">
        <v>300668</v>
      </c>
    </row>
    <row r="3360" spans="1:1">
      <c r="A3360" s="2">
        <v>300669</v>
      </c>
    </row>
    <row r="3361" spans="1:1">
      <c r="A3361" s="2">
        <v>300670</v>
      </c>
    </row>
    <row r="3362" spans="1:1">
      <c r="A3362" s="2">
        <v>300671</v>
      </c>
    </row>
    <row r="3363" spans="1:1">
      <c r="A3363" s="2">
        <v>303119</v>
      </c>
    </row>
    <row r="3364" spans="1:1">
      <c r="A3364" s="2">
        <v>300682</v>
      </c>
    </row>
    <row r="3365" spans="1:1">
      <c r="A3365" s="2">
        <v>301011</v>
      </c>
    </row>
    <row r="3366" spans="1:1">
      <c r="A3366" s="2">
        <v>300676</v>
      </c>
    </row>
    <row r="3367" spans="1:1">
      <c r="A3367" s="2">
        <v>300684</v>
      </c>
    </row>
    <row r="3368" spans="1:1">
      <c r="A3368" s="2">
        <v>304000</v>
      </c>
    </row>
    <row r="3369" spans="1:1">
      <c r="A3369" s="2">
        <v>303300</v>
      </c>
    </row>
    <row r="3370" spans="1:1">
      <c r="A3370" s="2">
        <v>300864</v>
      </c>
    </row>
    <row r="3371" spans="1:1">
      <c r="A3371" s="2">
        <v>303290</v>
      </c>
    </row>
    <row r="3372" spans="1:1">
      <c r="A3372" s="2">
        <v>303282</v>
      </c>
    </row>
    <row r="3373" spans="1:1">
      <c r="A3373" s="2">
        <v>303351</v>
      </c>
    </row>
    <row r="3374" spans="1:1">
      <c r="A3374" s="2">
        <v>303352</v>
      </c>
    </row>
    <row r="3375" spans="1:1">
      <c r="A3375" s="2">
        <v>303260</v>
      </c>
    </row>
    <row r="3376" spans="1:1">
      <c r="A3376" s="2">
        <v>303280</v>
      </c>
    </row>
    <row r="3377" spans="1:1">
      <c r="A3377" s="2">
        <v>303238</v>
      </c>
    </row>
    <row r="3378" spans="1:1">
      <c r="A3378" s="2">
        <v>303350</v>
      </c>
    </row>
    <row r="3379" spans="1:1">
      <c r="A3379" s="2">
        <v>303259</v>
      </c>
    </row>
    <row r="3380" spans="1:1">
      <c r="A3380" s="2">
        <v>303242</v>
      </c>
    </row>
    <row r="3381" spans="1:1">
      <c r="A3381" s="2">
        <v>303800</v>
      </c>
    </row>
    <row r="3382" spans="1:1">
      <c r="A3382" s="324">
        <v>450000</v>
      </c>
    </row>
    <row r="3383" spans="1:1">
      <c r="A3383" s="329" t="s">
        <v>3789</v>
      </c>
    </row>
    <row r="3384" spans="1:1">
      <c r="A3384" s="309">
        <v>303255</v>
      </c>
    </row>
    <row r="3385" spans="1:1">
      <c r="A3385" s="363">
        <v>303277</v>
      </c>
    </row>
    <row r="3386" spans="1:1">
      <c r="A3386" s="363">
        <v>303327</v>
      </c>
    </row>
    <row r="3387" spans="1:1">
      <c r="A3387" s="2">
        <v>300001</v>
      </c>
    </row>
    <row r="3388" spans="1:1">
      <c r="A3388" s="2">
        <v>300015</v>
      </c>
    </row>
    <row r="3389" spans="1:1">
      <c r="A3389" s="2">
        <v>300045</v>
      </c>
    </row>
    <row r="3390" spans="1:1">
      <c r="A3390" s="2">
        <v>300060</v>
      </c>
    </row>
    <row r="3391" spans="1:1">
      <c r="A3391" s="2">
        <v>300075</v>
      </c>
    </row>
    <row r="3392" spans="1:1">
      <c r="A3392" s="2">
        <v>300090</v>
      </c>
    </row>
    <row r="3393" spans="1:1">
      <c r="A3393" s="240">
        <v>300250</v>
      </c>
    </row>
    <row r="3394" spans="1:1">
      <c r="A3394" s="240">
        <v>300278</v>
      </c>
    </row>
    <row r="3395" spans="1:1">
      <c r="A3395" s="358">
        <v>303128</v>
      </c>
    </row>
    <row r="3396" spans="1:1">
      <c r="A3396" s="276">
        <v>294500</v>
      </c>
    </row>
    <row r="3397" spans="1:1">
      <c r="A3397" s="276">
        <v>294511</v>
      </c>
    </row>
    <row r="3398" spans="1:1">
      <c r="A3398" s="276">
        <v>294522</v>
      </c>
    </row>
    <row r="3399" spans="1:1">
      <c r="A3399" s="276">
        <v>294533</v>
      </c>
    </row>
    <row r="3400" spans="1:1">
      <c r="A3400" s="276">
        <v>264544</v>
      </c>
    </row>
    <row r="3401" spans="1:1">
      <c r="A3401" s="276">
        <v>294590</v>
      </c>
    </row>
    <row r="3402" spans="1:1">
      <c r="A3402" s="240">
        <v>300160</v>
      </c>
    </row>
    <row r="3403" spans="1:1">
      <c r="A3403" s="273" t="s">
        <v>3039</v>
      </c>
    </row>
    <row r="3404" spans="1:1">
      <c r="A3404" s="240">
        <v>300130</v>
      </c>
    </row>
    <row r="3405" spans="1:1">
      <c r="A3405" s="2">
        <v>300650</v>
      </c>
    </row>
    <row r="3406" spans="1:1">
      <c r="A3406" s="2">
        <v>300239</v>
      </c>
    </row>
    <row r="3407" spans="1:1">
      <c r="A3407" s="2">
        <v>300175</v>
      </c>
    </row>
    <row r="3408" spans="1:1">
      <c r="A3408" s="2">
        <v>303004</v>
      </c>
    </row>
    <row r="3409" spans="1:1">
      <c r="A3409" s="2">
        <v>303014</v>
      </c>
    </row>
    <row r="3410" spans="1:1">
      <c r="A3410" s="2">
        <v>300205</v>
      </c>
    </row>
    <row r="3411" spans="1:1">
      <c r="A3411" s="2">
        <v>300959</v>
      </c>
    </row>
    <row r="3412" spans="1:1">
      <c r="A3412" s="2">
        <v>300220</v>
      </c>
    </row>
    <row r="3413" spans="1:1">
      <c r="A3413" s="2">
        <v>303815</v>
      </c>
    </row>
    <row r="3414" spans="1:1">
      <c r="A3414" s="2">
        <v>303834</v>
      </c>
    </row>
    <row r="3415" spans="1:1">
      <c r="A3415" s="2">
        <v>300236</v>
      </c>
    </row>
    <row r="3416" spans="1:1">
      <c r="A3416" s="2">
        <v>300186</v>
      </c>
    </row>
    <row r="3417" spans="1:1">
      <c r="A3417" s="2">
        <v>300311</v>
      </c>
    </row>
    <row r="3418" spans="1:1">
      <c r="A3418" s="2">
        <v>300500</v>
      </c>
    </row>
    <row r="3419" spans="1:1">
      <c r="A3419" s="2">
        <v>300810</v>
      </c>
    </row>
    <row r="3420" spans="1:1">
      <c r="A3420" s="2">
        <v>300280</v>
      </c>
    </row>
    <row r="3421" spans="1:1">
      <c r="A3421" s="2">
        <v>300600</v>
      </c>
    </row>
    <row r="3422" spans="1:1">
      <c r="A3422" s="2">
        <v>300839</v>
      </c>
    </row>
    <row r="3423" spans="1:1">
      <c r="A3423" s="2">
        <v>300295</v>
      </c>
    </row>
    <row r="3424" spans="1:1">
      <c r="A3424" s="2">
        <v>300360</v>
      </c>
    </row>
    <row r="3425" spans="1:1">
      <c r="A3425" s="2">
        <v>300430</v>
      </c>
    </row>
    <row r="3426" spans="1:1">
      <c r="A3426" s="2">
        <v>303801</v>
      </c>
    </row>
    <row r="3427" spans="1:1">
      <c r="A3427" s="2">
        <v>300325</v>
      </c>
    </row>
    <row r="3428" spans="1:1">
      <c r="A3428" s="2">
        <v>300944</v>
      </c>
    </row>
    <row r="3429" spans="1:1">
      <c r="A3429" s="2">
        <v>300911</v>
      </c>
    </row>
    <row r="3430" spans="1:1">
      <c r="A3430" s="2">
        <v>300922</v>
      </c>
    </row>
    <row r="3431" spans="1:1">
      <c r="A3431" s="2">
        <v>300305</v>
      </c>
    </row>
    <row r="3432" spans="1:1">
      <c r="A3432" s="2">
        <v>300540</v>
      </c>
    </row>
    <row r="3433" spans="1:1">
      <c r="A3433" s="2">
        <v>300700</v>
      </c>
    </row>
    <row r="3434" spans="1:1">
      <c r="A3434" s="350">
        <v>303787</v>
      </c>
    </row>
    <row r="3435" spans="1:1">
      <c r="A3435" s="2">
        <v>300382</v>
      </c>
    </row>
    <row r="3436" spans="1:1">
      <c r="A3436" s="2">
        <v>100141</v>
      </c>
    </row>
    <row r="3437" spans="1:1">
      <c r="A3437" s="2">
        <v>304103</v>
      </c>
    </row>
    <row r="3438" spans="1:1">
      <c r="A3438" s="2">
        <v>304003</v>
      </c>
    </row>
    <row r="3439" spans="1:1">
      <c r="A3439" s="2">
        <v>300002</v>
      </c>
    </row>
    <row r="3440" spans="1:1">
      <c r="A3440" s="2">
        <v>300016</v>
      </c>
    </row>
    <row r="3441" spans="1:1">
      <c r="A3441" s="2">
        <v>300046</v>
      </c>
    </row>
    <row r="3442" spans="1:1">
      <c r="A3442" s="2">
        <v>300061</v>
      </c>
    </row>
    <row r="3443" spans="1:1">
      <c r="A3443" s="2">
        <v>300076</v>
      </c>
    </row>
    <row r="3444" spans="1:1">
      <c r="A3444" s="2">
        <v>300091</v>
      </c>
    </row>
    <row r="3445" spans="1:1">
      <c r="A3445" s="240">
        <v>300251</v>
      </c>
    </row>
    <row r="3446" spans="1:1">
      <c r="A3446" s="240">
        <v>300276</v>
      </c>
    </row>
    <row r="3447" spans="1:1">
      <c r="A3447" s="358">
        <v>303129</v>
      </c>
    </row>
    <row r="3448" spans="1:1">
      <c r="A3448" s="276">
        <v>294501</v>
      </c>
    </row>
    <row r="3449" spans="1:1">
      <c r="A3449" s="276">
        <v>294512</v>
      </c>
    </row>
    <row r="3450" spans="1:1">
      <c r="A3450" s="276">
        <v>294523</v>
      </c>
    </row>
    <row r="3451" spans="1:1">
      <c r="A3451" s="276">
        <v>294534</v>
      </c>
    </row>
    <row r="3452" spans="1:1">
      <c r="A3452" s="276">
        <v>294545</v>
      </c>
    </row>
    <row r="3453" spans="1:1">
      <c r="A3453" s="276">
        <v>294591</v>
      </c>
    </row>
    <row r="3454" spans="1:1">
      <c r="A3454" s="240">
        <v>300161</v>
      </c>
    </row>
    <row r="3455" spans="1:1">
      <c r="A3455" s="273" t="s">
        <v>4158</v>
      </c>
    </row>
    <row r="3456" spans="1:1">
      <c r="A3456" s="240">
        <v>300131</v>
      </c>
    </row>
    <row r="3457" spans="1:1">
      <c r="A3457" s="2">
        <v>300651</v>
      </c>
    </row>
    <row r="3458" spans="1:1">
      <c r="A3458" s="2">
        <v>300240</v>
      </c>
    </row>
    <row r="3459" spans="1:1">
      <c r="A3459" s="2">
        <v>300176</v>
      </c>
    </row>
    <row r="3460" spans="1:1">
      <c r="A3460" s="2">
        <v>301029</v>
      </c>
    </row>
    <row r="3461" spans="1:1">
      <c r="A3461" s="2">
        <v>303015</v>
      </c>
    </row>
    <row r="3462" spans="1:1">
      <c r="A3462" s="2">
        <v>301041</v>
      </c>
    </row>
    <row r="3463" spans="1:1">
      <c r="A3463" s="2">
        <v>303047</v>
      </c>
    </row>
    <row r="3464" spans="1:1">
      <c r="A3464" s="2">
        <v>300206</v>
      </c>
    </row>
    <row r="3465" spans="1:1">
      <c r="A3465" s="2">
        <v>300960</v>
      </c>
    </row>
    <row r="3466" spans="1:1">
      <c r="A3466" s="2">
        <v>300221</v>
      </c>
    </row>
    <row r="3467" spans="1:1">
      <c r="A3467" s="2">
        <v>303816</v>
      </c>
    </row>
    <row r="3468" spans="1:1">
      <c r="A3468" s="2">
        <v>303835</v>
      </c>
    </row>
    <row r="3469" spans="1:1">
      <c r="A3469" s="2">
        <v>300237</v>
      </c>
    </row>
    <row r="3470" spans="1:1">
      <c r="A3470" s="2">
        <v>300187</v>
      </c>
    </row>
    <row r="3471" spans="1:1">
      <c r="A3471" s="2">
        <v>300312</v>
      </c>
    </row>
    <row r="3472" spans="1:1">
      <c r="A3472" s="2">
        <v>300501</v>
      </c>
    </row>
    <row r="3473" spans="1:1">
      <c r="A3473" s="2">
        <v>300811</v>
      </c>
    </row>
    <row r="3474" spans="1:1">
      <c r="A3474" s="2">
        <v>300281</v>
      </c>
    </row>
    <row r="3475" spans="1:1">
      <c r="A3475" s="2">
        <v>300601</v>
      </c>
    </row>
    <row r="3476" spans="1:1">
      <c r="A3476" s="2">
        <v>300840</v>
      </c>
    </row>
    <row r="3477" spans="1:1">
      <c r="A3477" s="2">
        <v>300296</v>
      </c>
    </row>
    <row r="3478" spans="1:1">
      <c r="A3478" s="2">
        <v>300361</v>
      </c>
    </row>
    <row r="3479" spans="1:1">
      <c r="A3479" s="2">
        <v>300431</v>
      </c>
    </row>
    <row r="3480" spans="1:1">
      <c r="A3480" s="2">
        <v>303802</v>
      </c>
    </row>
    <row r="3481" spans="1:1">
      <c r="A3481" s="2">
        <v>300326</v>
      </c>
    </row>
    <row r="3482" spans="1:1">
      <c r="A3482" s="2">
        <v>303964</v>
      </c>
    </row>
    <row r="3483" spans="1:1">
      <c r="A3483" s="2">
        <v>300614</v>
      </c>
    </row>
    <row r="3484" spans="1:1">
      <c r="A3484" s="2">
        <v>300945</v>
      </c>
    </row>
    <row r="3485" spans="1:1">
      <c r="A3485" s="2">
        <v>300912</v>
      </c>
    </row>
    <row r="3486" spans="1:1">
      <c r="A3486" s="2">
        <v>300923</v>
      </c>
    </row>
    <row r="3487" spans="1:1">
      <c r="A3487" s="2">
        <v>300710</v>
      </c>
    </row>
    <row r="3488" spans="1:1">
      <c r="A3488" s="2">
        <v>300809</v>
      </c>
    </row>
    <row r="3489" spans="1:1">
      <c r="A3489" s="2">
        <v>303739</v>
      </c>
    </row>
    <row r="3490" spans="1:1">
      <c r="A3490" s="2">
        <v>300380</v>
      </c>
    </row>
    <row r="3491" spans="1:1">
      <c r="A3491" s="2">
        <v>300381</v>
      </c>
    </row>
    <row r="3492" spans="1:1">
      <c r="A3492" s="2">
        <v>300541</v>
      </c>
    </row>
    <row r="3493" spans="1:1">
      <c r="A3493" s="2">
        <v>100142</v>
      </c>
    </row>
    <row r="3494" spans="1:1">
      <c r="A3494" s="2">
        <v>304104</v>
      </c>
    </row>
    <row r="3495" spans="1:1">
      <c r="A3495" s="2">
        <v>304004</v>
      </c>
    </row>
    <row r="3496" spans="1:1">
      <c r="A3496" s="2">
        <v>300003</v>
      </c>
    </row>
    <row r="3497" spans="1:1">
      <c r="A3497" s="2">
        <v>300017</v>
      </c>
    </row>
    <row r="3498" spans="1:1">
      <c r="A3498" s="2">
        <v>300047</v>
      </c>
    </row>
    <row r="3499" spans="1:1">
      <c r="A3499" s="2">
        <v>300062</v>
      </c>
    </row>
    <row r="3500" spans="1:1">
      <c r="A3500" s="2">
        <v>300077</v>
      </c>
    </row>
    <row r="3501" spans="1:1">
      <c r="A3501" s="240">
        <v>300252</v>
      </c>
    </row>
    <row r="3502" spans="1:1">
      <c r="A3502" s="240">
        <v>303667</v>
      </c>
    </row>
    <row r="3503" spans="1:1">
      <c r="A3503" s="358">
        <v>303130</v>
      </c>
    </row>
    <row r="3504" spans="1:1">
      <c r="A3504" s="276">
        <v>294502</v>
      </c>
    </row>
    <row r="3505" spans="1:1">
      <c r="A3505" s="276">
        <v>294513</v>
      </c>
    </row>
    <row r="3506" spans="1:1">
      <c r="A3506" s="276">
        <v>294524</v>
      </c>
    </row>
    <row r="3507" spans="1:1">
      <c r="A3507" s="276">
        <v>294535</v>
      </c>
    </row>
    <row r="3508" spans="1:1">
      <c r="A3508" s="276">
        <v>294546</v>
      </c>
    </row>
    <row r="3509" spans="1:1">
      <c r="A3509" s="276">
        <v>294592</v>
      </c>
    </row>
    <row r="3510" spans="1:1">
      <c r="A3510" s="240">
        <v>300162</v>
      </c>
    </row>
    <row r="3511" spans="1:1">
      <c r="A3511" s="273" t="s">
        <v>2920</v>
      </c>
    </row>
    <row r="3512" spans="1:1">
      <c r="A3512" s="240">
        <v>300132</v>
      </c>
    </row>
    <row r="3513" spans="1:1">
      <c r="A3513" s="2">
        <v>300652</v>
      </c>
    </row>
    <row r="3514" spans="1:1">
      <c r="A3514" s="2">
        <v>300241</v>
      </c>
    </row>
    <row r="3515" spans="1:1">
      <c r="A3515" s="2">
        <v>300177</v>
      </c>
    </row>
    <row r="3516" spans="1:1">
      <c r="A3516" s="2">
        <v>301030</v>
      </c>
    </row>
    <row r="3517" spans="1:1">
      <c r="A3517" s="2">
        <v>300199</v>
      </c>
    </row>
    <row r="3518" spans="1:1">
      <c r="A3518" s="2">
        <v>303033</v>
      </c>
    </row>
    <row r="3519" spans="1:1">
      <c r="A3519" s="2">
        <v>300207</v>
      </c>
    </row>
    <row r="3520" spans="1:1">
      <c r="A3520" s="2">
        <v>300961</v>
      </c>
    </row>
    <row r="3521" spans="1:1">
      <c r="A3521" s="2">
        <v>300222</v>
      </c>
    </row>
    <row r="3522" spans="1:1">
      <c r="A3522" s="2">
        <v>303817</v>
      </c>
    </row>
    <row r="3523" spans="1:1">
      <c r="A3523" s="2">
        <v>303836</v>
      </c>
    </row>
    <row r="3524" spans="1:1">
      <c r="A3524" s="2">
        <v>300188</v>
      </c>
    </row>
    <row r="3525" spans="1:1">
      <c r="A3525" s="2">
        <v>300313</v>
      </c>
    </row>
    <row r="3526" spans="1:1">
      <c r="A3526" s="2">
        <v>300282</v>
      </c>
    </row>
    <row r="3527" spans="1:1">
      <c r="A3527" s="2">
        <v>300602</v>
      </c>
    </row>
    <row r="3528" spans="1:1">
      <c r="A3528" s="2">
        <v>300841</v>
      </c>
    </row>
    <row r="3529" spans="1:1">
      <c r="A3529" s="2">
        <v>300297</v>
      </c>
    </row>
    <row r="3530" spans="1:1">
      <c r="A3530" s="2">
        <v>300362</v>
      </c>
    </row>
    <row r="3531" spans="1:1">
      <c r="A3531" s="2">
        <v>300432</v>
      </c>
    </row>
    <row r="3532" spans="1:1">
      <c r="A3532" s="2">
        <v>300327</v>
      </c>
    </row>
    <row r="3533" spans="1:1">
      <c r="A3533" s="2">
        <v>300615</v>
      </c>
    </row>
    <row r="3534" spans="1:1">
      <c r="A3534" s="2">
        <v>300946</v>
      </c>
    </row>
    <row r="3535" spans="1:1">
      <c r="A3535" s="2">
        <v>300913</v>
      </c>
    </row>
    <row r="3536" spans="1:1">
      <c r="A3536" s="2">
        <v>300924</v>
      </c>
    </row>
    <row r="3537" spans="1:1">
      <c r="A3537" s="2">
        <v>300807</v>
      </c>
    </row>
    <row r="3538" spans="1:1">
      <c r="A3538" s="2">
        <v>300455</v>
      </c>
    </row>
    <row r="3539" spans="1:1">
      <c r="A3539" s="2">
        <v>303776</v>
      </c>
    </row>
    <row r="3540" spans="1:1">
      <c r="A3540" s="2">
        <v>300542</v>
      </c>
    </row>
    <row r="3541" spans="1:1">
      <c r="A3541" s="2">
        <v>100143</v>
      </c>
    </row>
    <row r="3542" spans="1:1">
      <c r="A3542" s="2">
        <v>304105</v>
      </c>
    </row>
    <row r="3543" spans="1:1">
      <c r="A3543" s="2">
        <v>304005</v>
      </c>
    </row>
    <row r="3544" spans="1:1">
      <c r="A3544" s="2">
        <v>294503</v>
      </c>
    </row>
    <row r="3545" spans="1:1">
      <c r="A3545" s="2">
        <v>294514</v>
      </c>
    </row>
    <row r="3546" spans="1:1">
      <c r="A3546" s="2">
        <v>294525</v>
      </c>
    </row>
    <row r="3547" spans="1:1">
      <c r="A3547" s="2">
        <v>294536</v>
      </c>
    </row>
    <row r="3548" spans="1:1">
      <c r="A3548" s="2">
        <v>294547</v>
      </c>
    </row>
    <row r="3549" spans="1:1">
      <c r="A3549" s="2">
        <v>300004</v>
      </c>
    </row>
    <row r="3550" spans="1:1">
      <c r="A3550" s="2">
        <v>300018</v>
      </c>
    </row>
    <row r="3551" spans="1:1">
      <c r="A3551" s="2">
        <v>300048</v>
      </c>
    </row>
    <row r="3552" spans="1:1">
      <c r="A3552" s="2">
        <v>300063</v>
      </c>
    </row>
    <row r="3553" spans="1:1">
      <c r="A3553" s="2">
        <v>300078</v>
      </c>
    </row>
    <row r="3554" spans="1:1">
      <c r="A3554" s="240">
        <v>300253</v>
      </c>
    </row>
    <row r="3555" spans="1:1">
      <c r="A3555" s="240">
        <v>303668</v>
      </c>
    </row>
    <row r="3556" spans="1:1">
      <c r="A3556" s="358">
        <v>303143</v>
      </c>
    </row>
    <row r="3557" spans="1:1">
      <c r="A3557" s="12">
        <v>294504</v>
      </c>
    </row>
    <row r="3558" spans="1:1">
      <c r="A3558" s="12">
        <v>294515</v>
      </c>
    </row>
    <row r="3559" spans="1:1">
      <c r="A3559" s="12">
        <v>294526</v>
      </c>
    </row>
    <row r="3560" spans="1:1">
      <c r="A3560" s="12">
        <v>294537</v>
      </c>
    </row>
    <row r="3561" spans="1:1">
      <c r="A3561" s="12">
        <v>294548</v>
      </c>
    </row>
    <row r="3562" spans="1:1">
      <c r="A3562" s="12">
        <v>294594</v>
      </c>
    </row>
    <row r="3563" spans="1:1">
      <c r="A3563" s="240">
        <v>300163</v>
      </c>
    </row>
    <row r="3564" spans="1:1">
      <c r="A3564" s="273" t="s">
        <v>1515</v>
      </c>
    </row>
    <row r="3565" spans="1:1">
      <c r="A3565" s="240">
        <v>300133</v>
      </c>
    </row>
    <row r="3566" spans="1:1">
      <c r="A3566" s="2">
        <v>300653</v>
      </c>
    </row>
    <row r="3567" spans="1:1">
      <c r="A3567" s="2">
        <v>300242</v>
      </c>
    </row>
    <row r="3568" spans="1:1">
      <c r="A3568" s="2">
        <v>300178</v>
      </c>
    </row>
    <row r="3569" spans="1:1">
      <c r="A3569" s="2">
        <v>301031</v>
      </c>
    </row>
    <row r="3570" spans="1:1">
      <c r="A3570" s="2">
        <v>300208</v>
      </c>
    </row>
    <row r="3571" spans="1:1">
      <c r="A3571" s="2">
        <v>300962</v>
      </c>
    </row>
    <row r="3572" spans="1:1">
      <c r="A3572" s="2">
        <v>300223</v>
      </c>
    </row>
    <row r="3573" spans="1:1">
      <c r="A3573" s="2">
        <v>303818</v>
      </c>
    </row>
    <row r="3574" spans="1:1">
      <c r="A3574" s="2">
        <v>303837</v>
      </c>
    </row>
    <row r="3575" spans="1:1">
      <c r="A3575" s="2">
        <v>300189</v>
      </c>
    </row>
    <row r="3576" spans="1:1">
      <c r="A3576" s="2">
        <v>300314</v>
      </c>
    </row>
    <row r="3577" spans="1:1">
      <c r="A3577" s="2">
        <v>300813</v>
      </c>
    </row>
    <row r="3578" spans="1:1">
      <c r="A3578" s="2">
        <v>300283</v>
      </c>
    </row>
    <row r="3579" spans="1:1">
      <c r="A3579" s="2">
        <v>300603</v>
      </c>
    </row>
    <row r="3580" spans="1:1">
      <c r="A3580" s="2">
        <v>300842</v>
      </c>
    </row>
    <row r="3581" spans="1:1">
      <c r="A3581" s="2">
        <v>300298</v>
      </c>
    </row>
    <row r="3582" spans="1:1">
      <c r="A3582" s="2">
        <v>300363</v>
      </c>
    </row>
    <row r="3583" spans="1:1">
      <c r="A3583" s="2">
        <v>300433</v>
      </c>
    </row>
    <row r="3584" spans="1:1">
      <c r="A3584" s="2">
        <v>300616</v>
      </c>
    </row>
    <row r="3585" spans="1:1">
      <c r="A3585" s="2">
        <v>303749</v>
      </c>
    </row>
    <row r="3586" spans="1:1">
      <c r="A3586" s="2">
        <v>300328</v>
      </c>
    </row>
    <row r="3587" spans="1:1">
      <c r="A3587" s="2">
        <v>300947</v>
      </c>
    </row>
    <row r="3588" spans="1:1">
      <c r="A3588" s="2">
        <v>300914</v>
      </c>
    </row>
    <row r="3589" spans="1:1">
      <c r="A3589" s="2">
        <v>300925</v>
      </c>
    </row>
    <row r="3590" spans="1:1">
      <c r="A3590" s="2">
        <v>300306</v>
      </c>
    </row>
    <row r="3591" spans="1:1">
      <c r="A3591" s="2">
        <v>303738</v>
      </c>
    </row>
    <row r="3592" spans="1:1">
      <c r="A3592" s="2">
        <v>300543</v>
      </c>
    </row>
    <row r="3593" spans="1:1">
      <c r="A3593" s="2">
        <v>100144</v>
      </c>
    </row>
    <row r="3594" spans="1:1">
      <c r="A3594" s="2">
        <v>304106</v>
      </c>
    </row>
    <row r="3595" spans="1:1">
      <c r="A3595" s="2">
        <v>304006</v>
      </c>
    </row>
    <row r="3596" spans="1:1">
      <c r="A3596" s="2">
        <v>300005</v>
      </c>
    </row>
    <row r="3597" spans="1:1">
      <c r="A3597" s="2">
        <v>300019</v>
      </c>
    </row>
    <row r="3598" spans="1:1">
      <c r="A3598" s="2">
        <v>300049</v>
      </c>
    </row>
    <row r="3599" spans="1:1">
      <c r="A3599" s="2">
        <v>300064</v>
      </c>
    </row>
    <row r="3600" spans="1:1">
      <c r="A3600" s="2">
        <v>300079</v>
      </c>
    </row>
    <row r="3601" spans="1:1">
      <c r="A3601" s="240">
        <v>300254</v>
      </c>
    </row>
    <row r="3602" spans="1:1">
      <c r="A3602" s="240">
        <v>303669</v>
      </c>
    </row>
    <row r="3603" spans="1:1">
      <c r="A3603" s="358">
        <v>303144</v>
      </c>
    </row>
    <row r="3604" spans="1:1">
      <c r="A3604" s="12">
        <v>294505</v>
      </c>
    </row>
    <row r="3605" spans="1:1">
      <c r="A3605" s="12">
        <v>294516</v>
      </c>
    </row>
    <row r="3606" spans="1:1">
      <c r="A3606" s="12">
        <v>294527</v>
      </c>
    </row>
    <row r="3607" spans="1:1">
      <c r="A3607" s="12">
        <v>294538</v>
      </c>
    </row>
    <row r="3608" spans="1:1">
      <c r="A3608" s="12">
        <v>294649</v>
      </c>
    </row>
    <row r="3609" spans="1:1">
      <c r="A3609" s="12">
        <v>294595</v>
      </c>
    </row>
    <row r="3610" spans="1:1">
      <c r="A3610" s="240">
        <v>300164</v>
      </c>
    </row>
    <row r="3611" spans="1:1">
      <c r="A3611" s="273" t="s">
        <v>562</v>
      </c>
    </row>
    <row r="3612" spans="1:1">
      <c r="A3612" s="240">
        <v>300134</v>
      </c>
    </row>
    <row r="3613" spans="1:1">
      <c r="A3613" s="2">
        <v>300654</v>
      </c>
    </row>
    <row r="3614" spans="1:1">
      <c r="A3614" s="2">
        <v>300243</v>
      </c>
    </row>
    <row r="3615" spans="1:1">
      <c r="A3615" s="2">
        <v>300179</v>
      </c>
    </row>
    <row r="3616" spans="1:1">
      <c r="A3616" s="2">
        <v>301032</v>
      </c>
    </row>
    <row r="3617" spans="1:1">
      <c r="A3617" s="2">
        <v>300209</v>
      </c>
    </row>
    <row r="3618" spans="1:1">
      <c r="A3618" s="2">
        <v>300963</v>
      </c>
    </row>
    <row r="3619" spans="1:1">
      <c r="A3619" s="2">
        <v>300224</v>
      </c>
    </row>
    <row r="3620" spans="1:1">
      <c r="A3620" s="2">
        <v>303819</v>
      </c>
    </row>
    <row r="3621" spans="1:1">
      <c r="A3621" s="2">
        <v>303838</v>
      </c>
    </row>
    <row r="3622" spans="1:1">
      <c r="A3622" s="2">
        <v>300190</v>
      </c>
    </row>
    <row r="3623" spans="1:1">
      <c r="A3623" s="2">
        <v>300284</v>
      </c>
    </row>
    <row r="3624" spans="1:1">
      <c r="A3624" s="2">
        <v>300604</v>
      </c>
    </row>
    <row r="3625" spans="1:1">
      <c r="A3625" s="2">
        <v>300843</v>
      </c>
    </row>
    <row r="3626" spans="1:1">
      <c r="A3626" s="2">
        <v>300299</v>
      </c>
    </row>
    <row r="3627" spans="1:1">
      <c r="A3627" s="2">
        <v>300364</v>
      </c>
    </row>
    <row r="3628" spans="1:1">
      <c r="A3628" s="2">
        <v>300434</v>
      </c>
    </row>
    <row r="3629" spans="1:1">
      <c r="A3629" s="2">
        <v>300329</v>
      </c>
    </row>
    <row r="3630" spans="1:1">
      <c r="A3630" s="2">
        <v>300617</v>
      </c>
    </row>
    <row r="3631" spans="1:1">
      <c r="A3631" s="2">
        <v>300948</v>
      </c>
    </row>
    <row r="3632" spans="1:1">
      <c r="A3632" s="2">
        <v>300915</v>
      </c>
    </row>
    <row r="3633" spans="1:1">
      <c r="A3633" s="2">
        <v>300926</v>
      </c>
    </row>
    <row r="3634" spans="1:1">
      <c r="A3634" s="2">
        <v>300544</v>
      </c>
    </row>
    <row r="3635" spans="1:1">
      <c r="A3635" s="2">
        <v>100145</v>
      </c>
    </row>
    <row r="3636" spans="1:1">
      <c r="A3636" s="2">
        <v>304107</v>
      </c>
    </row>
    <row r="3637" spans="1:1">
      <c r="A3637" s="2">
        <v>304007</v>
      </c>
    </row>
    <row r="3638" spans="1:1">
      <c r="A3638" s="2">
        <v>300006</v>
      </c>
    </row>
    <row r="3639" spans="1:1">
      <c r="A3639" s="2">
        <v>300020</v>
      </c>
    </row>
    <row r="3640" spans="1:1">
      <c r="A3640" s="2">
        <v>300050</v>
      </c>
    </row>
    <row r="3641" spans="1:1">
      <c r="A3641" s="2">
        <v>300065</v>
      </c>
    </row>
    <row r="3642" spans="1:1">
      <c r="A3642" s="2">
        <v>300080</v>
      </c>
    </row>
    <row r="3643" spans="1:1">
      <c r="A3643" s="240">
        <v>300255</v>
      </c>
    </row>
    <row r="3644" spans="1:1">
      <c r="A3644" s="240">
        <v>303670</v>
      </c>
    </row>
    <row r="3645" spans="1:1">
      <c r="A3645" s="240">
        <v>303145</v>
      </c>
    </row>
    <row r="3646" spans="1:1">
      <c r="A3646" s="12">
        <v>294506</v>
      </c>
    </row>
    <row r="3647" spans="1:1">
      <c r="A3647" s="12">
        <v>294517</v>
      </c>
    </row>
    <row r="3648" spans="1:1">
      <c r="A3648" s="12">
        <v>294528</v>
      </c>
    </row>
    <row r="3649" spans="1:1">
      <c r="A3649" s="12">
        <v>294539</v>
      </c>
    </row>
    <row r="3650" spans="1:1">
      <c r="A3650" s="12">
        <v>294642</v>
      </c>
    </row>
    <row r="3651" spans="1:1">
      <c r="A3651" s="12">
        <v>294596</v>
      </c>
    </row>
    <row r="3652" spans="1:1">
      <c r="A3652" s="240">
        <v>300165</v>
      </c>
    </row>
    <row r="3653" spans="1:1">
      <c r="A3653" s="273" t="s">
        <v>1585</v>
      </c>
    </row>
    <row r="3654" spans="1:1">
      <c r="A3654" s="240">
        <v>300135</v>
      </c>
    </row>
    <row r="3655" spans="1:1">
      <c r="A3655" s="2">
        <v>300655</v>
      </c>
    </row>
    <row r="3656" spans="1:1">
      <c r="A3656" s="2">
        <v>300244</v>
      </c>
    </row>
    <row r="3657" spans="1:1">
      <c r="A3657" s="2">
        <v>300180</v>
      </c>
    </row>
    <row r="3658" spans="1:1">
      <c r="A3658" s="2">
        <v>301033</v>
      </c>
    </row>
    <row r="3659" spans="1:1">
      <c r="A3659" s="2">
        <v>300210</v>
      </c>
    </row>
    <row r="3660" spans="1:1">
      <c r="A3660" s="2">
        <v>300964</v>
      </c>
    </row>
    <row r="3661" spans="1:1">
      <c r="A3661" s="2">
        <v>300225</v>
      </c>
    </row>
    <row r="3662" spans="1:1">
      <c r="A3662" s="2">
        <v>303820</v>
      </c>
    </row>
    <row r="3663" spans="1:1">
      <c r="A3663" s="2">
        <v>303839</v>
      </c>
    </row>
    <row r="3664" spans="1:1">
      <c r="A3664" s="2">
        <v>300191</v>
      </c>
    </row>
    <row r="3665" spans="1:1">
      <c r="A3665" s="2">
        <v>300815</v>
      </c>
    </row>
    <row r="3666" spans="1:1">
      <c r="A3666" s="2">
        <v>300285</v>
      </c>
    </row>
    <row r="3667" spans="1:1">
      <c r="A3667" s="2">
        <v>300605</v>
      </c>
    </row>
    <row r="3668" spans="1:1">
      <c r="A3668" s="2">
        <v>300844</v>
      </c>
    </row>
    <row r="3669" spans="1:1">
      <c r="A3669" s="2">
        <v>300300</v>
      </c>
    </row>
    <row r="3670" spans="1:1">
      <c r="A3670" s="2">
        <v>300365</v>
      </c>
    </row>
    <row r="3671" spans="1:1">
      <c r="A3671" s="2">
        <v>300435</v>
      </c>
    </row>
    <row r="3672" spans="1:1">
      <c r="A3672" s="2">
        <v>300330</v>
      </c>
    </row>
    <row r="3673" spans="1:1">
      <c r="A3673" s="2">
        <v>300618</v>
      </c>
    </row>
    <row r="3674" spans="1:1">
      <c r="A3674" s="2">
        <v>303774</v>
      </c>
    </row>
    <row r="3675" spans="1:1">
      <c r="A3675" s="2">
        <v>303750</v>
      </c>
    </row>
    <row r="3676" spans="1:1">
      <c r="A3676" s="2">
        <v>300949</v>
      </c>
    </row>
    <row r="3677" spans="1:1">
      <c r="A3677" s="2">
        <v>300916</v>
      </c>
    </row>
    <row r="3678" spans="1:1">
      <c r="A3678" s="2">
        <v>300308</v>
      </c>
    </row>
    <row r="3679" spans="1:1">
      <c r="A3679" s="2">
        <v>300927</v>
      </c>
    </row>
    <row r="3680" spans="1:1">
      <c r="A3680" s="2">
        <v>300545</v>
      </c>
    </row>
    <row r="3681" spans="1:1">
      <c r="A3681" s="2">
        <v>100146</v>
      </c>
    </row>
    <row r="3682" spans="1:1">
      <c r="A3682" s="2">
        <v>304108</v>
      </c>
    </row>
    <row r="3683" spans="1:1">
      <c r="A3683" s="2">
        <v>304008</v>
      </c>
    </row>
    <row r="3684" spans="1:1">
      <c r="A3684" s="2">
        <v>300007</v>
      </c>
    </row>
    <row r="3685" spans="1:1">
      <c r="A3685" s="2">
        <v>300021</v>
      </c>
    </row>
    <row r="3686" spans="1:1">
      <c r="A3686" s="2">
        <v>300051</v>
      </c>
    </row>
    <row r="3687" spans="1:1">
      <c r="A3687" s="2">
        <v>300066</v>
      </c>
    </row>
    <row r="3688" spans="1:1">
      <c r="A3688" s="2">
        <v>300081</v>
      </c>
    </row>
    <row r="3689" spans="1:1">
      <c r="A3689" s="240">
        <v>300256</v>
      </c>
    </row>
    <row r="3690" spans="1:1">
      <c r="A3690" s="240">
        <v>303671</v>
      </c>
    </row>
    <row r="3691" spans="1:1">
      <c r="A3691" s="358">
        <v>303146</v>
      </c>
    </row>
    <row r="3692" spans="1:1">
      <c r="A3692" s="12">
        <v>294597</v>
      </c>
    </row>
    <row r="3693" spans="1:1">
      <c r="A3693" s="240">
        <v>300166</v>
      </c>
    </row>
    <row r="3694" spans="1:1">
      <c r="A3694" s="273" t="s">
        <v>1614</v>
      </c>
    </row>
    <row r="3695" spans="1:1">
      <c r="A3695" s="240">
        <v>300136</v>
      </c>
    </row>
    <row r="3696" spans="1:1">
      <c r="A3696" s="2">
        <v>300656</v>
      </c>
    </row>
    <row r="3697" spans="1:1">
      <c r="A3697" s="2">
        <v>300245</v>
      </c>
    </row>
    <row r="3698" spans="1:1">
      <c r="A3698" s="2">
        <v>300181</v>
      </c>
    </row>
    <row r="3699" spans="1:1">
      <c r="A3699" s="2">
        <v>301034</v>
      </c>
    </row>
    <row r="3700" spans="1:1">
      <c r="A3700" s="2">
        <v>300211</v>
      </c>
    </row>
    <row r="3701" spans="1:1">
      <c r="A3701" s="2">
        <v>300965</v>
      </c>
    </row>
    <row r="3702" spans="1:1">
      <c r="A3702" s="2">
        <v>300226</v>
      </c>
    </row>
    <row r="3703" spans="1:1">
      <c r="A3703" s="2">
        <v>303821</v>
      </c>
    </row>
    <row r="3704" spans="1:1">
      <c r="A3704" s="2">
        <v>303840</v>
      </c>
    </row>
    <row r="3705" spans="1:1">
      <c r="A3705" s="2">
        <v>300192</v>
      </c>
    </row>
    <row r="3706" spans="1:1">
      <c r="A3706" s="2">
        <v>300286</v>
      </c>
    </row>
    <row r="3707" spans="1:1">
      <c r="A3707" s="2">
        <v>300606</v>
      </c>
    </row>
    <row r="3708" spans="1:1">
      <c r="A3708" s="2">
        <v>300845</v>
      </c>
    </row>
    <row r="3709" spans="1:1">
      <c r="A3709" s="2">
        <v>300301</v>
      </c>
    </row>
    <row r="3710" spans="1:1">
      <c r="A3710" s="2">
        <v>300366</v>
      </c>
    </row>
    <row r="3711" spans="1:1">
      <c r="A3711" s="2">
        <v>300436</v>
      </c>
    </row>
    <row r="3712" spans="1:1">
      <c r="A3712" s="2">
        <v>300331</v>
      </c>
    </row>
    <row r="3713" spans="1:1">
      <c r="A3713" s="2">
        <v>300619</v>
      </c>
    </row>
    <row r="3714" spans="1:1">
      <c r="A3714" s="2">
        <v>303777</v>
      </c>
    </row>
    <row r="3715" spans="1:1">
      <c r="A3715" s="2">
        <v>300950</v>
      </c>
    </row>
    <row r="3716" spans="1:1">
      <c r="A3716" s="2">
        <v>300917</v>
      </c>
    </row>
    <row r="3717" spans="1:1">
      <c r="A3717" s="2">
        <v>300928</v>
      </c>
    </row>
    <row r="3718" spans="1:1">
      <c r="A3718" s="2">
        <v>300546</v>
      </c>
    </row>
    <row r="3719" spans="1:1">
      <c r="A3719" s="2">
        <v>100147</v>
      </c>
    </row>
    <row r="3720" spans="1:1">
      <c r="A3720" s="2">
        <v>304109</v>
      </c>
    </row>
    <row r="3721" spans="1:1">
      <c r="A3721" s="2">
        <v>304009</v>
      </c>
    </row>
    <row r="3722" spans="1:1">
      <c r="A3722" s="2">
        <v>300008</v>
      </c>
    </row>
    <row r="3723" spans="1:1">
      <c r="A3723" s="2">
        <v>300022</v>
      </c>
    </row>
    <row r="3724" spans="1:1">
      <c r="A3724" s="2">
        <v>300052</v>
      </c>
    </row>
    <row r="3725" spans="1:1">
      <c r="A3725" s="2">
        <v>300067</v>
      </c>
    </row>
    <row r="3726" spans="1:1">
      <c r="A3726" s="2">
        <v>300082</v>
      </c>
    </row>
    <row r="3727" spans="1:1">
      <c r="A3727" s="240">
        <v>300257</v>
      </c>
    </row>
    <row r="3728" spans="1:1">
      <c r="A3728" s="240">
        <v>303672</v>
      </c>
    </row>
    <row r="3729" spans="1:1">
      <c r="A3729" s="331">
        <v>303147</v>
      </c>
    </row>
    <row r="3730" spans="1:1">
      <c r="A3730" s="12">
        <v>294598</v>
      </c>
    </row>
    <row r="3731" spans="1:1">
      <c r="A3731" s="240">
        <v>300167</v>
      </c>
    </row>
    <row r="3732" spans="1:1">
      <c r="A3732" s="273" t="s">
        <v>4122</v>
      </c>
    </row>
    <row r="3733" spans="1:1">
      <c r="A3733" s="240">
        <v>300137</v>
      </c>
    </row>
    <row r="3734" spans="1:1">
      <c r="A3734" s="2">
        <v>300657</v>
      </c>
    </row>
    <row r="3735" spans="1:1">
      <c r="A3735" s="2">
        <v>300246</v>
      </c>
    </row>
    <row r="3736" spans="1:1">
      <c r="A3736" s="2">
        <v>300182</v>
      </c>
    </row>
    <row r="3737" spans="1:1">
      <c r="A3737" s="2">
        <v>301035</v>
      </c>
    </row>
    <row r="3738" spans="1:1">
      <c r="A3738" s="2">
        <v>300212</v>
      </c>
    </row>
    <row r="3739" spans="1:1">
      <c r="A3739" s="2">
        <v>300966</v>
      </c>
    </row>
    <row r="3740" spans="1:1">
      <c r="A3740" s="2">
        <v>300227</v>
      </c>
    </row>
    <row r="3741" spans="1:1">
      <c r="A3741" s="2">
        <v>303822</v>
      </c>
    </row>
    <row r="3742" spans="1:1">
      <c r="A3742" s="2">
        <v>303841</v>
      </c>
    </row>
    <row r="3743" spans="1:1">
      <c r="A3743" s="2">
        <v>300193</v>
      </c>
    </row>
    <row r="3744" spans="1:1">
      <c r="A3744" s="2">
        <v>300287</v>
      </c>
    </row>
    <row r="3745" spans="1:1">
      <c r="A3745" s="2">
        <v>300607</v>
      </c>
    </row>
    <row r="3746" spans="1:1">
      <c r="A3746" s="2">
        <v>300846</v>
      </c>
    </row>
    <row r="3747" spans="1:1">
      <c r="A3747" s="2">
        <v>300302</v>
      </c>
    </row>
    <row r="3748" spans="1:1">
      <c r="A3748" s="2">
        <v>300367</v>
      </c>
    </row>
    <row r="3749" spans="1:1">
      <c r="A3749" s="2">
        <v>300437</v>
      </c>
    </row>
    <row r="3750" spans="1:1">
      <c r="A3750" s="2">
        <v>300332</v>
      </c>
    </row>
    <row r="3751" spans="1:1">
      <c r="A3751" s="2">
        <v>300620</v>
      </c>
    </row>
    <row r="3752" spans="1:1">
      <c r="A3752" s="2">
        <v>300863</v>
      </c>
    </row>
    <row r="3753" spans="1:1">
      <c r="A3753" s="2">
        <v>300642</v>
      </c>
    </row>
    <row r="3754" spans="1:1">
      <c r="A3754" s="2">
        <v>300865</v>
      </c>
    </row>
    <row r="3755" spans="1:1">
      <c r="A3755" s="2">
        <v>303751</v>
      </c>
    </row>
    <row r="3756" spans="1:1">
      <c r="A3756" s="2">
        <v>300952</v>
      </c>
    </row>
    <row r="3757" spans="1:1">
      <c r="A3757" s="2">
        <v>300918</v>
      </c>
    </row>
    <row r="3758" spans="1:1">
      <c r="A3758" s="2">
        <v>300929</v>
      </c>
    </row>
    <row r="3759" spans="1:1">
      <c r="A3759" s="2">
        <v>300547</v>
      </c>
    </row>
    <row r="3760" spans="1:1">
      <c r="A3760" s="2">
        <v>100148</v>
      </c>
    </row>
    <row r="3761" spans="1:1">
      <c r="A3761" s="2">
        <v>304110</v>
      </c>
    </row>
    <row r="3762" spans="1:1">
      <c r="A3762" s="2">
        <v>304010</v>
      </c>
    </row>
    <row r="3763" spans="1:1">
      <c r="A3763" s="2">
        <v>300009</v>
      </c>
    </row>
    <row r="3764" spans="1:1">
      <c r="A3764" s="2">
        <v>300023</v>
      </c>
    </row>
    <row r="3765" spans="1:1">
      <c r="A3765" s="2">
        <v>300053</v>
      </c>
    </row>
    <row r="3766" spans="1:1">
      <c r="A3766" s="2">
        <v>300068</v>
      </c>
    </row>
    <row r="3767" spans="1:1">
      <c r="A3767" s="2">
        <v>300083</v>
      </c>
    </row>
    <row r="3768" spans="1:1">
      <c r="A3768" s="240">
        <v>300258</v>
      </c>
    </row>
    <row r="3769" spans="1:1">
      <c r="A3769" s="240">
        <v>303673</v>
      </c>
    </row>
    <row r="3770" spans="1:1">
      <c r="A3770" s="331">
        <v>303148</v>
      </c>
    </row>
    <row r="3771" spans="1:1">
      <c r="A3771" s="12">
        <v>294600</v>
      </c>
    </row>
    <row r="3772" spans="1:1">
      <c r="A3772" s="240">
        <v>300168</v>
      </c>
    </row>
    <row r="3773" spans="1:1">
      <c r="A3773" s="273" t="s">
        <v>2790</v>
      </c>
    </row>
    <row r="3774" spans="1:1">
      <c r="A3774" s="240">
        <v>300138</v>
      </c>
    </row>
    <row r="3775" spans="1:1">
      <c r="A3775" s="2">
        <v>300658</v>
      </c>
    </row>
    <row r="3776" spans="1:1">
      <c r="A3776" s="2">
        <v>300247</v>
      </c>
    </row>
    <row r="3777" spans="1:1">
      <c r="A3777" s="2">
        <v>300183</v>
      </c>
    </row>
    <row r="3778" spans="1:1">
      <c r="A3778" s="2">
        <v>301036</v>
      </c>
    </row>
    <row r="3779" spans="1:1">
      <c r="A3779" s="2">
        <v>300213</v>
      </c>
    </row>
    <row r="3780" spans="1:1">
      <c r="A3780" s="2">
        <v>300967</v>
      </c>
    </row>
    <row r="3781" spans="1:1">
      <c r="A3781" s="2">
        <v>300228</v>
      </c>
    </row>
    <row r="3782" spans="1:1">
      <c r="A3782" s="2">
        <v>303823</v>
      </c>
    </row>
    <row r="3783" spans="1:1">
      <c r="A3783" s="2">
        <v>303842</v>
      </c>
    </row>
    <row r="3784" spans="1:1">
      <c r="A3784" s="2">
        <v>300194</v>
      </c>
    </row>
    <row r="3785" spans="1:1">
      <c r="A3785" s="2">
        <v>300289</v>
      </c>
    </row>
    <row r="3786" spans="1:1">
      <c r="A3786" s="2">
        <v>300608</v>
      </c>
    </row>
    <row r="3787" spans="1:1">
      <c r="A3787" s="2">
        <v>300847</v>
      </c>
    </row>
    <row r="3788" spans="1:1">
      <c r="A3788" s="2">
        <v>300322</v>
      </c>
    </row>
    <row r="3789" spans="1:1">
      <c r="A3789" s="2">
        <v>300368</v>
      </c>
    </row>
    <row r="3790" spans="1:1">
      <c r="A3790" s="2">
        <v>300438</v>
      </c>
    </row>
    <row r="3791" spans="1:1">
      <c r="A3791" s="2">
        <v>300333</v>
      </c>
    </row>
    <row r="3792" spans="1:1">
      <c r="A3792" s="2">
        <v>300868</v>
      </c>
    </row>
    <row r="3793" spans="1:1">
      <c r="A3793" s="2">
        <v>300644</v>
      </c>
    </row>
    <row r="3794" spans="1:1">
      <c r="A3794" s="2">
        <v>300866</v>
      </c>
    </row>
    <row r="3795" spans="1:1">
      <c r="A3795" s="2">
        <v>300869</v>
      </c>
    </row>
    <row r="3796" spans="1:1">
      <c r="A3796" s="2">
        <v>303778</v>
      </c>
    </row>
    <row r="3797" spans="1:1">
      <c r="A3797" s="2">
        <v>300954</v>
      </c>
    </row>
    <row r="3798" spans="1:1">
      <c r="A3798" s="2">
        <v>300919</v>
      </c>
    </row>
    <row r="3799" spans="1:1">
      <c r="A3799" s="2">
        <v>300930</v>
      </c>
    </row>
    <row r="3800" spans="1:1">
      <c r="A3800" s="2">
        <v>300548</v>
      </c>
    </row>
    <row r="3801" spans="1:1">
      <c r="A3801" s="2">
        <v>100149</v>
      </c>
    </row>
    <row r="3802" spans="1:1">
      <c r="A3802" s="2">
        <v>304112</v>
      </c>
    </row>
    <row r="3803" spans="1:1">
      <c r="A3803" s="2">
        <v>304012</v>
      </c>
    </row>
    <row r="3804" spans="1:1">
      <c r="A3804" s="2">
        <v>300010</v>
      </c>
    </row>
    <row r="3805" spans="1:1">
      <c r="A3805" s="2">
        <v>300024</v>
      </c>
    </row>
    <row r="3806" spans="1:1">
      <c r="A3806" s="2">
        <v>300054</v>
      </c>
    </row>
    <row r="3807" spans="1:1">
      <c r="A3807" s="2">
        <v>300069</v>
      </c>
    </row>
    <row r="3808" spans="1:1">
      <c r="A3808" s="2">
        <v>300084</v>
      </c>
    </row>
    <row r="3809" spans="1:1">
      <c r="A3809" s="240">
        <v>300259</v>
      </c>
    </row>
    <row r="3810" spans="1:1">
      <c r="A3810" s="240">
        <v>303674</v>
      </c>
    </row>
    <row r="3811" spans="1:1">
      <c r="A3811" s="331">
        <v>303149</v>
      </c>
    </row>
    <row r="3812" spans="1:1">
      <c r="A3812" s="240">
        <v>300169</v>
      </c>
    </row>
    <row r="3813" spans="1:1">
      <c r="A3813" s="273" t="s">
        <v>1544</v>
      </c>
    </row>
    <row r="3814" spans="1:1">
      <c r="A3814" s="240">
        <v>300139</v>
      </c>
    </row>
    <row r="3815" spans="1:1">
      <c r="A3815" s="2">
        <v>300659</v>
      </c>
    </row>
    <row r="3816" spans="1:1">
      <c r="A3816" s="2">
        <v>300248</v>
      </c>
    </row>
    <row r="3817" spans="1:1">
      <c r="A3817" s="2">
        <v>300184</v>
      </c>
    </row>
    <row r="3818" spans="1:1">
      <c r="A3818" s="2">
        <v>301037</v>
      </c>
    </row>
    <row r="3819" spans="1:1">
      <c r="A3819" s="2">
        <v>300214</v>
      </c>
    </row>
    <row r="3820" spans="1:1">
      <c r="A3820" s="2">
        <v>300968</v>
      </c>
    </row>
    <row r="3821" spans="1:1">
      <c r="A3821" s="2">
        <v>300229</v>
      </c>
    </row>
    <row r="3822" spans="1:1">
      <c r="A3822" s="2">
        <v>303824</v>
      </c>
    </row>
    <row r="3823" spans="1:1">
      <c r="A3823" s="2">
        <v>303843</v>
      </c>
    </row>
    <row r="3824" spans="1:1">
      <c r="A3824" s="2">
        <v>300195</v>
      </c>
    </row>
    <row r="3825" spans="1:1">
      <c r="A3825" s="2">
        <v>300290</v>
      </c>
    </row>
    <row r="3826" spans="1:1">
      <c r="A3826" s="2">
        <v>300609</v>
      </c>
    </row>
    <row r="3827" spans="1:1">
      <c r="A3827" s="2">
        <v>300848</v>
      </c>
    </row>
    <row r="3828" spans="1:1">
      <c r="A3828" s="2">
        <v>300323</v>
      </c>
    </row>
    <row r="3829" spans="1:1">
      <c r="A3829" s="2">
        <v>300369</v>
      </c>
    </row>
    <row r="3830" spans="1:1">
      <c r="A3830" s="2">
        <v>300439</v>
      </c>
    </row>
    <row r="3831" spans="1:1">
      <c r="A3831" s="350">
        <v>300622</v>
      </c>
    </row>
    <row r="3832" spans="1:1">
      <c r="A3832" s="350">
        <v>303498</v>
      </c>
    </row>
    <row r="3833" spans="1:1">
      <c r="A3833" s="350">
        <v>303779</v>
      </c>
    </row>
    <row r="3834" spans="1:1">
      <c r="A3834" s="2">
        <v>300956</v>
      </c>
    </row>
    <row r="3835" spans="1:1">
      <c r="A3835" s="2">
        <v>300920</v>
      </c>
    </row>
    <row r="3836" spans="1:1">
      <c r="A3836" s="2">
        <v>300931</v>
      </c>
    </row>
    <row r="3837" spans="1:1">
      <c r="A3837" s="2">
        <v>300549</v>
      </c>
    </row>
    <row r="3838" spans="1:1">
      <c r="A3838" s="2">
        <v>100150</v>
      </c>
    </row>
    <row r="3839" spans="1:1">
      <c r="A3839" s="2">
        <v>300011</v>
      </c>
    </row>
    <row r="3840" spans="1:1">
      <c r="A3840" s="2">
        <v>300025</v>
      </c>
    </row>
    <row r="3841" spans="1:1">
      <c r="A3841" s="2">
        <v>300055</v>
      </c>
    </row>
    <row r="3842" spans="1:1">
      <c r="A3842" s="2">
        <v>300070</v>
      </c>
    </row>
    <row r="3843" spans="1:1">
      <c r="A3843" s="2">
        <v>300085</v>
      </c>
    </row>
    <row r="3844" spans="1:1">
      <c r="A3844" s="240">
        <v>300260</v>
      </c>
    </row>
    <row r="3845" spans="1:1">
      <c r="A3845" s="240">
        <v>303675</v>
      </c>
    </row>
    <row r="3846" spans="1:1">
      <c r="A3846" s="358">
        <v>303150</v>
      </c>
    </row>
    <row r="3847" spans="1:1">
      <c r="A3847" s="240">
        <v>300170</v>
      </c>
    </row>
    <row r="3848" spans="1:1">
      <c r="A3848" s="273" t="s">
        <v>1578</v>
      </c>
    </row>
    <row r="3849" spans="1:1">
      <c r="A3849" s="240">
        <v>300140</v>
      </c>
    </row>
    <row r="3850" spans="1:1">
      <c r="A3850" s="2">
        <v>300660</v>
      </c>
    </row>
    <row r="3851" spans="1:1">
      <c r="A3851" s="2">
        <v>300249</v>
      </c>
    </row>
    <row r="3852" spans="1:1">
      <c r="A3852" s="2">
        <v>300185</v>
      </c>
    </row>
    <row r="3853" spans="1:1">
      <c r="A3853" s="2">
        <v>301038</v>
      </c>
    </row>
    <row r="3854" spans="1:1">
      <c r="A3854" s="2">
        <v>300215</v>
      </c>
    </row>
    <row r="3855" spans="1:1">
      <c r="A3855" s="2">
        <v>300969</v>
      </c>
    </row>
    <row r="3856" spans="1:1">
      <c r="A3856" s="2">
        <v>300230</v>
      </c>
    </row>
    <row r="3857" spans="1:1">
      <c r="A3857" s="2">
        <v>303825</v>
      </c>
    </row>
    <row r="3858" spans="1:1">
      <c r="A3858" s="2">
        <v>303844</v>
      </c>
    </row>
    <row r="3859" spans="1:1">
      <c r="A3859" s="2">
        <v>300196</v>
      </c>
    </row>
    <row r="3860" spans="1:1">
      <c r="A3860" s="2">
        <v>300291</v>
      </c>
    </row>
    <row r="3861" spans="1:1">
      <c r="A3861" s="2">
        <v>300610</v>
      </c>
    </row>
    <row r="3862" spans="1:1">
      <c r="A3862" s="2">
        <v>300849</v>
      </c>
    </row>
    <row r="3863" spans="1:1">
      <c r="A3863" s="2">
        <v>300324</v>
      </c>
    </row>
    <row r="3864" spans="1:1">
      <c r="A3864" s="2">
        <v>300293</v>
      </c>
    </row>
    <row r="3865" spans="1:1">
      <c r="A3865" s="2">
        <v>300440</v>
      </c>
    </row>
    <row r="3866" spans="1:1">
      <c r="A3866" s="324">
        <v>300623</v>
      </c>
    </row>
    <row r="3867" spans="1:1">
      <c r="A3867" s="324">
        <v>303780</v>
      </c>
    </row>
    <row r="3868" spans="1:1">
      <c r="A3868" s="2">
        <v>300958</v>
      </c>
    </row>
    <row r="3869" spans="1:1">
      <c r="A3869" s="2">
        <v>300921</v>
      </c>
    </row>
    <row r="3870" spans="1:1">
      <c r="A3870" s="2">
        <v>300932</v>
      </c>
    </row>
    <row r="3871" spans="1:1">
      <c r="A3871" s="2">
        <v>300550</v>
      </c>
    </row>
    <row r="3872" spans="1:1">
      <c r="A3872" s="2">
        <v>100151</v>
      </c>
    </row>
    <row r="3873" spans="1:1">
      <c r="A3873" s="240">
        <v>303905</v>
      </c>
    </row>
    <row r="3874" spans="1:1">
      <c r="A3874" s="240">
        <v>303909</v>
      </c>
    </row>
    <row r="3875" spans="1:1">
      <c r="A3875" s="240">
        <v>303913</v>
      </c>
    </row>
    <row r="3876" spans="1:1">
      <c r="A3876" s="240">
        <v>303917</v>
      </c>
    </row>
    <row r="3877" spans="1:1">
      <c r="A3877" s="240">
        <v>303921</v>
      </c>
    </row>
    <row r="3878" spans="1:1">
      <c r="A3878" s="240">
        <v>303937</v>
      </c>
    </row>
    <row r="3879" spans="1:1">
      <c r="A3879" s="240">
        <v>303929</v>
      </c>
    </row>
    <row r="3880" spans="1:1">
      <c r="A3880" s="273" t="s">
        <v>3358</v>
      </c>
    </row>
    <row r="3881" spans="1:1">
      <c r="A3881" s="240">
        <v>303925</v>
      </c>
    </row>
    <row r="3882" spans="1:1">
      <c r="A3882" s="2">
        <v>303933</v>
      </c>
    </row>
    <row r="3883" spans="1:1">
      <c r="A3883" s="2">
        <v>303941</v>
      </c>
    </row>
    <row r="3884" spans="1:1">
      <c r="A3884" s="2">
        <v>303945</v>
      </c>
    </row>
    <row r="3885" spans="1:1">
      <c r="A3885" s="350">
        <v>300748</v>
      </c>
    </row>
    <row r="3886" spans="1:1">
      <c r="A3886" s="2">
        <v>303981</v>
      </c>
    </row>
    <row r="3887" spans="1:1">
      <c r="A3887" s="2">
        <v>304014</v>
      </c>
    </row>
    <row r="3888" spans="1:1">
      <c r="A3888" s="350">
        <v>100152</v>
      </c>
    </row>
    <row r="3889" spans="1:1">
      <c r="A3889" s="2">
        <v>303991</v>
      </c>
    </row>
    <row r="3890" spans="1:1">
      <c r="A3890" s="350">
        <v>300993</v>
      </c>
    </row>
    <row r="3891" spans="1:1">
      <c r="A3891" s="350">
        <v>300987</v>
      </c>
    </row>
    <row r="3892" spans="1:1">
      <c r="A3892" s="240">
        <v>303906</v>
      </c>
    </row>
    <row r="3893" spans="1:1">
      <c r="A3893" s="240">
        <v>303910</v>
      </c>
    </row>
    <row r="3894" spans="1:1">
      <c r="A3894" s="240">
        <v>303914</v>
      </c>
    </row>
    <row r="3895" spans="1:1">
      <c r="A3895" s="240">
        <v>303918</v>
      </c>
    </row>
    <row r="3896" spans="1:1">
      <c r="A3896" s="240">
        <v>303922</v>
      </c>
    </row>
    <row r="3897" spans="1:1">
      <c r="A3897" s="240">
        <v>303938</v>
      </c>
    </row>
    <row r="3898" spans="1:1">
      <c r="A3898" s="240">
        <v>303930</v>
      </c>
    </row>
    <row r="3899" spans="1:1">
      <c r="A3899" s="273" t="s">
        <v>3370</v>
      </c>
    </row>
    <row r="3900" spans="1:1">
      <c r="A3900" s="240">
        <v>303926</v>
      </c>
    </row>
    <row r="3901" spans="1:1">
      <c r="A3901" s="2">
        <v>303934</v>
      </c>
    </row>
    <row r="3902" spans="1:1">
      <c r="A3902" s="2">
        <v>303942</v>
      </c>
    </row>
    <row r="3903" spans="1:1">
      <c r="A3903" s="2">
        <v>303946</v>
      </c>
    </row>
    <row r="3904" spans="1:1">
      <c r="A3904" s="2">
        <v>303551</v>
      </c>
    </row>
    <row r="3905" spans="1:1">
      <c r="A3905" s="2">
        <v>303983</v>
      </c>
    </row>
    <row r="3906" spans="1:1">
      <c r="A3906" s="2">
        <v>304016</v>
      </c>
    </row>
    <row r="3907" spans="1:1">
      <c r="A3907" s="324">
        <v>100153</v>
      </c>
    </row>
    <row r="3908" spans="1:1">
      <c r="A3908" s="2">
        <v>303993</v>
      </c>
    </row>
    <row r="3909" spans="1:1">
      <c r="A3909" s="350">
        <v>300994</v>
      </c>
    </row>
    <row r="3910" spans="1:1">
      <c r="A3910" s="350">
        <v>300984</v>
      </c>
    </row>
    <row r="3911" spans="1:1">
      <c r="A3911" s="240">
        <v>303907</v>
      </c>
    </row>
    <row r="3912" spans="1:1">
      <c r="A3912" s="240">
        <v>303911</v>
      </c>
    </row>
    <row r="3913" spans="1:1">
      <c r="A3913" s="240">
        <v>303915</v>
      </c>
    </row>
    <row r="3914" spans="1:1">
      <c r="A3914" s="240">
        <v>303919</v>
      </c>
    </row>
    <row r="3915" spans="1:1">
      <c r="A3915" s="240">
        <v>303923</v>
      </c>
    </row>
    <row r="3916" spans="1:1">
      <c r="A3916" s="240">
        <v>303939</v>
      </c>
    </row>
    <row r="3917" spans="1:1">
      <c r="A3917" s="240">
        <v>303931</v>
      </c>
    </row>
    <row r="3918" spans="1:1">
      <c r="A3918" s="273" t="s">
        <v>3382</v>
      </c>
    </row>
    <row r="3919" spans="1:1">
      <c r="A3919" s="240">
        <v>303927</v>
      </c>
    </row>
    <row r="3920" spans="1:1">
      <c r="A3920" s="2">
        <v>303935</v>
      </c>
    </row>
    <row r="3921" spans="1:1">
      <c r="A3921" s="2">
        <v>303943</v>
      </c>
    </row>
    <row r="3922" spans="1:1">
      <c r="A3922" s="2">
        <v>303947</v>
      </c>
    </row>
    <row r="3923" spans="1:1">
      <c r="A3923" s="350">
        <v>303552</v>
      </c>
    </row>
    <row r="3924" spans="1:1">
      <c r="A3924" s="2">
        <v>304018</v>
      </c>
    </row>
    <row r="3925" spans="1:1">
      <c r="A3925" s="324">
        <v>100154</v>
      </c>
    </row>
    <row r="3926" spans="1:1">
      <c r="A3926" s="2">
        <v>303995</v>
      </c>
    </row>
    <row r="3927" spans="1:1">
      <c r="A3927" s="350">
        <v>300985</v>
      </c>
    </row>
    <row r="3928" spans="1:1">
      <c r="A3928" s="240">
        <v>303908</v>
      </c>
    </row>
    <row r="3929" spans="1:1">
      <c r="A3929" s="240">
        <v>303912</v>
      </c>
    </row>
    <row r="3930" spans="1:1">
      <c r="A3930" s="240">
        <v>303916</v>
      </c>
    </row>
    <row r="3931" spans="1:1">
      <c r="A3931" s="240">
        <v>303920</v>
      </c>
    </row>
    <row r="3932" spans="1:1">
      <c r="A3932" s="240">
        <v>303924</v>
      </c>
    </row>
    <row r="3933" spans="1:1">
      <c r="A3933" s="240">
        <v>303940</v>
      </c>
    </row>
    <row r="3934" spans="1:1">
      <c r="A3934" s="240">
        <v>303932</v>
      </c>
    </row>
    <row r="3935" spans="1:1">
      <c r="A3935" s="273" t="s">
        <v>1652</v>
      </c>
    </row>
    <row r="3936" spans="1:1">
      <c r="A3936" s="240">
        <v>303928</v>
      </c>
    </row>
    <row r="3937" spans="1:1">
      <c r="A3937" s="2">
        <v>303936</v>
      </c>
    </row>
    <row r="3938" spans="1:1">
      <c r="A3938" s="2">
        <v>303944</v>
      </c>
    </row>
    <row r="3939" spans="1:1">
      <c r="A3939" s="2">
        <v>303948</v>
      </c>
    </row>
    <row r="3940" spans="1:1">
      <c r="A3940" s="324">
        <v>303553</v>
      </c>
    </row>
    <row r="3941" spans="1:1">
      <c r="A3941" s="2">
        <v>303987</v>
      </c>
    </row>
    <row r="3942" spans="1:1">
      <c r="A3942" s="2">
        <v>304020</v>
      </c>
    </row>
    <row r="3943" spans="1:1">
      <c r="A3943" s="2">
        <v>100155</v>
      </c>
    </row>
    <row r="3944" spans="1:1">
      <c r="A3944" s="2">
        <v>303997</v>
      </c>
    </row>
    <row r="3945" spans="1:1">
      <c r="A3945" s="350">
        <v>300996</v>
      </c>
    </row>
    <row r="3946" spans="1:1">
      <c r="A3946" s="350">
        <v>300986</v>
      </c>
    </row>
    <row r="3947" spans="1:1">
      <c r="A3947" s="2">
        <v>100001</v>
      </c>
    </row>
    <row r="3948" spans="1:1">
      <c r="A3948" s="2">
        <v>100015</v>
      </c>
    </row>
    <row r="3949" spans="1:1">
      <c r="A3949" s="2">
        <v>100045</v>
      </c>
    </row>
    <row r="3950" spans="1:1">
      <c r="A3950" s="2">
        <v>100060</v>
      </c>
    </row>
    <row r="3951" spans="1:1">
      <c r="A3951" s="2">
        <v>100075</v>
      </c>
    </row>
    <row r="3952" spans="1:1">
      <c r="A3952" s="2">
        <v>100250</v>
      </c>
    </row>
    <row r="3953" spans="1:1">
      <c r="A3953" s="2">
        <v>100160</v>
      </c>
    </row>
    <row r="3954" spans="1:1">
      <c r="A3954" s="2">
        <v>103890</v>
      </c>
    </row>
    <row r="3955" spans="1:1">
      <c r="A3955" s="348">
        <v>100130</v>
      </c>
    </row>
    <row r="3956" spans="1:1">
      <c r="A3956" s="350">
        <v>100650</v>
      </c>
    </row>
    <row r="3957" spans="1:1">
      <c r="A3957" s="350">
        <v>100239</v>
      </c>
    </row>
    <row r="3958" spans="1:1">
      <c r="A3958" s="348">
        <v>100175</v>
      </c>
    </row>
    <row r="3959" spans="1:1">
      <c r="A3959" s="348">
        <v>100205</v>
      </c>
    </row>
    <row r="3960" spans="1:1">
      <c r="A3960" s="348">
        <v>100824</v>
      </c>
    </row>
    <row r="3961" spans="1:1">
      <c r="A3961" s="348">
        <v>100220</v>
      </c>
    </row>
    <row r="3962" spans="1:1">
      <c r="A3962" s="348">
        <v>103815</v>
      </c>
    </row>
    <row r="3963" spans="1:1">
      <c r="A3963" s="348">
        <v>100280</v>
      </c>
    </row>
    <row r="3964" spans="1:1">
      <c r="A3964" s="350">
        <v>100325</v>
      </c>
    </row>
    <row r="3965" spans="1:1">
      <c r="A3965" s="2">
        <v>100407</v>
      </c>
    </row>
    <row r="3966" spans="1:1">
      <c r="A3966" s="2">
        <v>100406</v>
      </c>
    </row>
    <row r="3967" spans="1:1">
      <c r="A3967" s="350">
        <v>100193</v>
      </c>
    </row>
    <row r="3968" spans="1:1">
      <c r="A3968" s="2">
        <v>100002</v>
      </c>
    </row>
    <row r="3969" spans="1:1">
      <c r="A3969" s="2">
        <v>100016</v>
      </c>
    </row>
    <row r="3970" spans="1:1">
      <c r="A3970" s="2">
        <v>100046</v>
      </c>
    </row>
    <row r="3971" spans="1:1">
      <c r="A3971" s="2">
        <v>100061</v>
      </c>
    </row>
    <row r="3972" spans="1:1">
      <c r="A3972" s="2">
        <v>100076</v>
      </c>
    </row>
    <row r="3973" spans="1:1">
      <c r="A3973" s="2">
        <v>100251</v>
      </c>
    </row>
    <row r="3974" spans="1:1">
      <c r="A3974" s="2">
        <v>100161</v>
      </c>
    </row>
    <row r="3975" spans="1:1">
      <c r="A3975" s="2">
        <v>103891</v>
      </c>
    </row>
    <row r="3976" spans="1:1">
      <c r="A3976" s="2">
        <v>100131</v>
      </c>
    </row>
    <row r="3977" spans="1:1">
      <c r="A3977" s="2">
        <v>100651</v>
      </c>
    </row>
    <row r="3978" spans="1:1">
      <c r="A3978" s="2">
        <v>100240</v>
      </c>
    </row>
    <row r="3979" spans="1:1">
      <c r="A3979" s="2">
        <v>100176</v>
      </c>
    </row>
    <row r="3980" spans="1:1">
      <c r="A3980" s="2">
        <v>100206</v>
      </c>
    </row>
    <row r="3981" spans="1:1">
      <c r="A3981" s="2">
        <v>100825</v>
      </c>
    </row>
    <row r="3982" spans="1:1">
      <c r="A3982" s="2">
        <v>100221</v>
      </c>
    </row>
    <row r="3983" spans="1:1">
      <c r="A3983" s="2">
        <v>103816</v>
      </c>
    </row>
    <row r="3984" spans="1:1">
      <c r="A3984" s="2">
        <v>100281</v>
      </c>
    </row>
    <row r="3985" spans="1:1">
      <c r="A3985" s="2">
        <v>100326</v>
      </c>
    </row>
    <row r="3986" spans="1:1">
      <c r="A3986" s="2">
        <v>100381</v>
      </c>
    </row>
    <row r="3987" spans="1:1">
      <c r="A3987" s="2">
        <v>100194</v>
      </c>
    </row>
    <row r="3988" spans="1:1">
      <c r="A3988" s="2">
        <v>100003</v>
      </c>
    </row>
    <row r="3989" spans="1:1">
      <c r="A3989" s="2">
        <v>100017</v>
      </c>
    </row>
    <row r="3990" spans="1:1">
      <c r="A3990" s="2">
        <v>100047</v>
      </c>
    </row>
    <row r="3991" spans="1:1">
      <c r="A3991" s="2">
        <v>100062</v>
      </c>
    </row>
    <row r="3992" spans="1:1">
      <c r="A3992" s="2">
        <v>100077</v>
      </c>
    </row>
    <row r="3993" spans="1:1">
      <c r="A3993" s="2">
        <v>100252</v>
      </c>
    </row>
    <row r="3994" spans="1:1">
      <c r="A3994" s="2">
        <v>100162</v>
      </c>
    </row>
    <row r="3995" spans="1:1">
      <c r="A3995" s="2">
        <v>103892</v>
      </c>
    </row>
    <row r="3996" spans="1:1">
      <c r="A3996" s="2">
        <v>100132</v>
      </c>
    </row>
    <row r="3997" spans="1:1">
      <c r="A3997" s="2">
        <v>100652</v>
      </c>
    </row>
    <row r="3998" spans="1:1">
      <c r="A3998" s="2">
        <v>100241</v>
      </c>
    </row>
    <row r="3999" spans="1:1">
      <c r="A3999" s="2">
        <v>100177</v>
      </c>
    </row>
    <row r="4000" spans="1:1">
      <c r="A4000" s="2">
        <v>100207</v>
      </c>
    </row>
    <row r="4001" spans="1:1">
      <c r="A4001" s="2">
        <v>100826</v>
      </c>
    </row>
    <row r="4002" spans="1:1">
      <c r="A4002" s="2">
        <v>100222</v>
      </c>
    </row>
    <row r="4003" spans="1:1">
      <c r="A4003" s="2">
        <v>103817</v>
      </c>
    </row>
    <row r="4004" spans="1:1">
      <c r="A4004" s="2">
        <v>100282</v>
      </c>
    </row>
    <row r="4005" spans="1:1">
      <c r="A4005" s="2">
        <v>100327</v>
      </c>
    </row>
    <row r="4006" spans="1:1">
      <c r="A4006" s="2">
        <v>100195</v>
      </c>
    </row>
    <row r="4007" spans="1:1">
      <c r="A4007" s="2">
        <v>100647</v>
      </c>
    </row>
    <row r="4008" spans="1:1">
      <c r="A4008" s="2">
        <v>100004</v>
      </c>
    </row>
    <row r="4009" spans="1:1">
      <c r="A4009" s="2">
        <v>100018</v>
      </c>
    </row>
    <row r="4010" spans="1:1">
      <c r="A4010" s="2">
        <v>100048</v>
      </c>
    </row>
    <row r="4011" spans="1:1">
      <c r="A4011" s="2">
        <v>100063</v>
      </c>
    </row>
    <row r="4012" spans="1:1">
      <c r="A4012" s="2">
        <v>100078</v>
      </c>
    </row>
    <row r="4013" spans="1:1">
      <c r="A4013" s="2">
        <v>100253</v>
      </c>
    </row>
    <row r="4014" spans="1:1">
      <c r="A4014" s="2">
        <v>100163</v>
      </c>
    </row>
    <row r="4015" spans="1:1">
      <c r="A4015" s="2">
        <v>103893</v>
      </c>
    </row>
    <row r="4016" spans="1:1">
      <c r="A4016" s="2">
        <v>100133</v>
      </c>
    </row>
    <row r="4017" spans="1:1">
      <c r="A4017" s="2">
        <v>100653</v>
      </c>
    </row>
    <row r="4018" spans="1:1">
      <c r="A4018" s="2">
        <v>100242</v>
      </c>
    </row>
    <row r="4019" spans="1:1">
      <c r="A4019" s="2">
        <v>100178</v>
      </c>
    </row>
    <row r="4020" spans="1:1">
      <c r="A4020" s="2">
        <v>100208</v>
      </c>
    </row>
    <row r="4021" spans="1:1">
      <c r="A4021" s="2">
        <v>100827</v>
      </c>
    </row>
    <row r="4022" spans="1:1">
      <c r="A4022" s="2">
        <v>100223</v>
      </c>
    </row>
    <row r="4023" spans="1:1">
      <c r="A4023" s="2">
        <v>103818</v>
      </c>
    </row>
    <row r="4024" spans="1:1">
      <c r="A4024" s="2">
        <v>100283</v>
      </c>
    </row>
    <row r="4025" spans="1:1">
      <c r="A4025" s="2">
        <v>100328</v>
      </c>
    </row>
    <row r="4026" spans="1:1">
      <c r="A4026" s="2">
        <v>100196</v>
      </c>
    </row>
    <row r="4027" spans="1:1">
      <c r="A4027" s="2">
        <v>100614</v>
      </c>
    </row>
    <row r="4028" spans="1:1">
      <c r="A4028" s="2">
        <v>100613</v>
      </c>
    </row>
    <row r="4029" spans="1:1">
      <c r="A4029" s="2">
        <v>100005</v>
      </c>
    </row>
    <row r="4030" spans="1:1">
      <c r="A4030" s="2">
        <v>100019</v>
      </c>
    </row>
    <row r="4031" spans="1:1">
      <c r="A4031" s="2">
        <v>100049</v>
      </c>
    </row>
    <row r="4032" spans="1:1">
      <c r="A4032" s="2">
        <v>100064</v>
      </c>
    </row>
    <row r="4033" spans="1:1">
      <c r="A4033" s="2">
        <v>100079</v>
      </c>
    </row>
    <row r="4034" spans="1:1">
      <c r="A4034" s="2">
        <v>100254</v>
      </c>
    </row>
    <row r="4035" spans="1:1">
      <c r="A4035" s="2">
        <v>100164</v>
      </c>
    </row>
    <row r="4036" spans="1:1">
      <c r="A4036" s="2">
        <v>103894</v>
      </c>
    </row>
    <row r="4037" spans="1:1">
      <c r="A4037" s="2">
        <v>100134</v>
      </c>
    </row>
    <row r="4038" spans="1:1">
      <c r="A4038" s="2">
        <v>100654</v>
      </c>
    </row>
    <row r="4039" spans="1:1">
      <c r="A4039" s="2">
        <v>100243</v>
      </c>
    </row>
    <row r="4040" spans="1:1">
      <c r="A4040" s="2">
        <v>100179</v>
      </c>
    </row>
    <row r="4041" spans="1:1">
      <c r="A4041" s="2">
        <v>100209</v>
      </c>
    </row>
    <row r="4042" spans="1:1">
      <c r="A4042" s="2">
        <v>100828</v>
      </c>
    </row>
    <row r="4043" spans="1:1">
      <c r="A4043" s="2">
        <v>100224</v>
      </c>
    </row>
    <row r="4044" spans="1:1">
      <c r="A4044" s="2">
        <v>103819</v>
      </c>
    </row>
    <row r="4045" spans="1:1">
      <c r="A4045" s="2">
        <v>100284</v>
      </c>
    </row>
    <row r="4046" spans="1:1">
      <c r="A4046" s="2">
        <v>100329</v>
      </c>
    </row>
    <row r="4047" spans="1:1">
      <c r="A4047" s="2">
        <v>100638</v>
      </c>
    </row>
    <row r="4048" spans="1:1">
      <c r="A4048" s="2">
        <v>100197</v>
      </c>
    </row>
    <row r="4049" spans="1:1">
      <c r="A4049" s="2">
        <v>100006</v>
      </c>
    </row>
    <row r="4050" spans="1:1">
      <c r="A4050" s="2">
        <v>100020</v>
      </c>
    </row>
    <row r="4051" spans="1:1">
      <c r="A4051" s="2">
        <v>100050</v>
      </c>
    </row>
    <row r="4052" spans="1:1">
      <c r="A4052" s="2">
        <v>100065</v>
      </c>
    </row>
    <row r="4053" spans="1:1">
      <c r="A4053" s="2">
        <v>100080</v>
      </c>
    </row>
    <row r="4054" spans="1:1">
      <c r="A4054" s="2">
        <v>100255</v>
      </c>
    </row>
    <row r="4055" spans="1:1">
      <c r="A4055" s="2">
        <v>100165</v>
      </c>
    </row>
    <row r="4056" spans="1:1">
      <c r="A4056" s="2">
        <v>103895</v>
      </c>
    </row>
    <row r="4057" spans="1:1">
      <c r="A4057" s="2">
        <v>100135</v>
      </c>
    </row>
    <row r="4058" spans="1:1">
      <c r="A4058" s="2">
        <v>100655</v>
      </c>
    </row>
    <row r="4059" spans="1:1">
      <c r="A4059" s="2">
        <v>100244</v>
      </c>
    </row>
    <row r="4060" spans="1:1">
      <c r="A4060" s="2">
        <v>100180</v>
      </c>
    </row>
    <row r="4061" spans="1:1">
      <c r="A4061" s="374">
        <v>100829</v>
      </c>
    </row>
    <row r="4062" spans="1:1">
      <c r="A4062" s="2">
        <v>100210</v>
      </c>
    </row>
    <row r="4063" spans="1:1">
      <c r="A4063" s="2">
        <v>100225</v>
      </c>
    </row>
    <row r="4064" spans="1:1">
      <c r="A4064" s="2">
        <v>103820</v>
      </c>
    </row>
    <row r="4065" spans="1:1">
      <c r="A4065" s="2">
        <v>100285</v>
      </c>
    </row>
    <row r="4066" spans="1:1">
      <c r="A4066" s="2">
        <v>100330</v>
      </c>
    </row>
    <row r="4067" spans="1:1">
      <c r="A4067" s="2">
        <v>100618</v>
      </c>
    </row>
    <row r="4068" spans="1:1">
      <c r="A4068" s="2">
        <v>100401</v>
      </c>
    </row>
    <row r="4069" spans="1:1">
      <c r="A4069" s="2">
        <v>100395</v>
      </c>
    </row>
    <row r="4070" spans="1:1">
      <c r="A4070" s="350">
        <v>100439</v>
      </c>
    </row>
    <row r="4071" spans="1:1">
      <c r="A4071" s="2">
        <v>100198</v>
      </c>
    </row>
    <row r="4072" spans="1:1">
      <c r="A4072" s="2">
        <v>100007</v>
      </c>
    </row>
    <row r="4073" spans="1:1">
      <c r="A4073" s="2">
        <v>100021</v>
      </c>
    </row>
    <row r="4074" spans="1:1">
      <c r="A4074" s="2">
        <v>100051</v>
      </c>
    </row>
    <row r="4075" spans="1:1">
      <c r="A4075" s="2">
        <v>100066</v>
      </c>
    </row>
    <row r="4076" spans="1:1">
      <c r="A4076" s="2">
        <v>100081</v>
      </c>
    </row>
    <row r="4077" spans="1:1">
      <c r="A4077" s="2">
        <v>100256</v>
      </c>
    </row>
    <row r="4078" spans="1:1">
      <c r="A4078" s="2">
        <v>100166</v>
      </c>
    </row>
    <row r="4079" spans="1:1">
      <c r="A4079" s="2">
        <v>103896</v>
      </c>
    </row>
    <row r="4080" spans="1:1">
      <c r="A4080" s="2">
        <v>100136</v>
      </c>
    </row>
    <row r="4081" spans="1:1">
      <c r="A4081" s="2">
        <v>100656</v>
      </c>
    </row>
    <row r="4082" spans="1:1">
      <c r="A4082" s="2">
        <v>100245</v>
      </c>
    </row>
    <row r="4083" spans="1:1">
      <c r="A4083" s="2">
        <v>100181</v>
      </c>
    </row>
    <row r="4084" spans="1:1">
      <c r="A4084" s="2">
        <v>100211</v>
      </c>
    </row>
    <row r="4085" spans="1:1">
      <c r="A4085" s="2">
        <v>100841</v>
      </c>
    </row>
    <row r="4086" spans="1:1">
      <c r="A4086" s="2">
        <v>100226</v>
      </c>
    </row>
    <row r="4087" spans="1:1">
      <c r="A4087" s="2">
        <v>103821</v>
      </c>
    </row>
    <row r="4088" spans="1:1">
      <c r="A4088" s="2">
        <v>100286</v>
      </c>
    </row>
    <row r="4089" spans="1:1">
      <c r="A4089" s="2">
        <v>100331</v>
      </c>
    </row>
    <row r="4090" spans="1:1">
      <c r="A4090" s="2">
        <v>100199</v>
      </c>
    </row>
    <row r="4091" spans="1:1">
      <c r="A4091" s="2">
        <v>100612</v>
      </c>
    </row>
    <row r="4092" spans="1:1">
      <c r="A4092" s="2">
        <v>100008</v>
      </c>
    </row>
    <row r="4093" spans="1:1">
      <c r="A4093" s="2">
        <v>100022</v>
      </c>
    </row>
    <row r="4094" spans="1:1">
      <c r="A4094" s="2">
        <v>100052</v>
      </c>
    </row>
    <row r="4095" spans="1:1">
      <c r="A4095" s="2">
        <v>100067</v>
      </c>
    </row>
    <row r="4096" spans="1:1">
      <c r="A4096" s="2">
        <v>100082</v>
      </c>
    </row>
    <row r="4097" spans="1:1">
      <c r="A4097" s="2">
        <v>100257</v>
      </c>
    </row>
    <row r="4098" spans="1:1">
      <c r="A4098" s="2">
        <v>100167</v>
      </c>
    </row>
    <row r="4099" spans="1:1">
      <c r="A4099" s="2">
        <v>103897</v>
      </c>
    </row>
    <row r="4100" spans="1:1">
      <c r="A4100" s="2">
        <v>100137</v>
      </c>
    </row>
    <row r="4101" spans="1:1">
      <c r="A4101" s="2">
        <v>100657</v>
      </c>
    </row>
    <row r="4102" spans="1:1">
      <c r="A4102" s="2">
        <v>100246</v>
      </c>
    </row>
    <row r="4103" spans="1:1">
      <c r="A4103" s="2">
        <v>100182</v>
      </c>
    </row>
    <row r="4104" spans="1:1">
      <c r="A4104" s="374">
        <v>100842</v>
      </c>
    </row>
    <row r="4105" spans="1:1">
      <c r="A4105" s="2">
        <v>100212</v>
      </c>
    </row>
    <row r="4106" spans="1:1">
      <c r="A4106" s="2">
        <v>100227</v>
      </c>
    </row>
    <row r="4107" spans="1:1">
      <c r="A4107" s="2">
        <v>103822</v>
      </c>
    </row>
    <row r="4108" spans="1:1">
      <c r="A4108" s="2">
        <v>100287</v>
      </c>
    </row>
    <row r="4109" spans="1:1">
      <c r="A4109" s="2">
        <v>100332</v>
      </c>
    </row>
    <row r="4110" spans="1:1">
      <c r="A4110" s="2">
        <v>100200</v>
      </c>
    </row>
    <row r="4111" spans="1:1">
      <c r="A4111" s="2">
        <v>100369</v>
      </c>
    </row>
    <row r="4112" spans="1:1">
      <c r="A4112" s="2">
        <v>300480</v>
      </c>
    </row>
    <row r="4113" spans="1:1">
      <c r="A4113" s="2">
        <v>100617</v>
      </c>
    </row>
    <row r="4114" spans="1:1">
      <c r="A4114" s="2">
        <v>300484</v>
      </c>
    </row>
    <row r="4115" spans="1:1">
      <c r="A4115" s="2">
        <v>300492</v>
      </c>
    </row>
    <row r="4116" spans="1:1">
      <c r="A4116" s="2">
        <v>300970</v>
      </c>
    </row>
    <row r="4117" spans="1:1">
      <c r="A4117" s="2">
        <v>100009</v>
      </c>
    </row>
    <row r="4118" spans="1:1">
      <c r="A4118" s="2">
        <v>100023</v>
      </c>
    </row>
    <row r="4119" spans="1:1">
      <c r="A4119" s="2">
        <v>100053</v>
      </c>
    </row>
    <row r="4120" spans="1:1">
      <c r="A4120" s="2">
        <v>100068</v>
      </c>
    </row>
    <row r="4121" spans="1:1">
      <c r="A4121" s="2">
        <v>100083</v>
      </c>
    </row>
    <row r="4122" spans="1:1">
      <c r="A4122" s="2">
        <v>100258</v>
      </c>
    </row>
    <row r="4123" spans="1:1">
      <c r="A4123" s="2">
        <v>100168</v>
      </c>
    </row>
    <row r="4124" spans="1:1">
      <c r="A4124" s="2">
        <v>103898</v>
      </c>
    </row>
    <row r="4125" spans="1:1">
      <c r="A4125" s="2">
        <v>100138</v>
      </c>
    </row>
    <row r="4126" spans="1:1">
      <c r="A4126" s="2">
        <v>100658</v>
      </c>
    </row>
    <row r="4127" spans="1:1">
      <c r="A4127" s="2">
        <v>100247</v>
      </c>
    </row>
    <row r="4128" spans="1:1">
      <c r="A4128" s="2">
        <v>100183</v>
      </c>
    </row>
    <row r="4129" spans="1:1">
      <c r="A4129" s="2">
        <v>100213</v>
      </c>
    </row>
    <row r="4130" spans="1:1">
      <c r="A4130" s="2">
        <v>100228</v>
      </c>
    </row>
    <row r="4131" spans="1:1">
      <c r="A4131" s="2">
        <v>100843</v>
      </c>
    </row>
    <row r="4132" spans="1:1">
      <c r="A4132" s="2">
        <v>103823</v>
      </c>
    </row>
    <row r="4133" spans="1:1">
      <c r="A4133" s="2">
        <v>100289</v>
      </c>
    </row>
    <row r="4134" spans="1:1">
      <c r="A4134" s="2">
        <v>100333</v>
      </c>
    </row>
    <row r="4135" spans="1:1">
      <c r="A4135" s="2">
        <v>100201</v>
      </c>
    </row>
    <row r="4136" spans="1:1">
      <c r="A4136" s="2">
        <v>100403</v>
      </c>
    </row>
    <row r="4137" spans="1:1">
      <c r="A4137" s="2">
        <v>300481</v>
      </c>
    </row>
    <row r="4138" spans="1:1">
      <c r="A4138" s="2">
        <v>300485</v>
      </c>
    </row>
    <row r="4139" spans="1:1">
      <c r="A4139" s="2">
        <v>300493</v>
      </c>
    </row>
    <row r="4140" spans="1:1">
      <c r="A4140" s="2">
        <v>100621</v>
      </c>
    </row>
    <row r="4141" spans="1:1">
      <c r="A4141" s="2">
        <v>300971</v>
      </c>
    </row>
    <row r="4142" spans="1:1">
      <c r="A4142" s="2">
        <v>100010</v>
      </c>
    </row>
    <row r="4143" spans="1:1">
      <c r="A4143" s="2">
        <v>100024</v>
      </c>
    </row>
    <row r="4144" spans="1:1">
      <c r="A4144" s="2">
        <v>100054</v>
      </c>
    </row>
    <row r="4145" spans="1:1">
      <c r="A4145" s="2">
        <v>100069</v>
      </c>
    </row>
    <row r="4146" spans="1:1">
      <c r="A4146" s="2">
        <v>100084</v>
      </c>
    </row>
    <row r="4147" spans="1:1">
      <c r="A4147" s="2">
        <v>100259</v>
      </c>
    </row>
    <row r="4148" spans="1:1">
      <c r="A4148" s="2">
        <v>100169</v>
      </c>
    </row>
    <row r="4149" spans="1:1">
      <c r="A4149" s="2">
        <v>103899</v>
      </c>
    </row>
    <row r="4150" spans="1:1">
      <c r="A4150" s="2">
        <v>100139</v>
      </c>
    </row>
    <row r="4151" spans="1:1">
      <c r="A4151" s="2">
        <v>100659</v>
      </c>
    </row>
    <row r="4152" spans="1:1">
      <c r="A4152" s="2">
        <v>100248</v>
      </c>
    </row>
    <row r="4153" spans="1:1">
      <c r="A4153" s="2">
        <v>100184</v>
      </c>
    </row>
    <row r="4154" spans="1:1">
      <c r="A4154" s="2">
        <v>100214</v>
      </c>
    </row>
    <row r="4155" spans="1:1">
      <c r="A4155" s="2">
        <v>100229</v>
      </c>
    </row>
    <row r="4156" spans="1:1">
      <c r="A4156" s="2">
        <v>100844</v>
      </c>
    </row>
    <row r="4157" spans="1:1">
      <c r="A4157" s="2">
        <v>103824</v>
      </c>
    </row>
    <row r="4158" spans="1:1">
      <c r="A4158" s="2">
        <v>100290</v>
      </c>
    </row>
    <row r="4159" spans="1:1">
      <c r="A4159" s="2">
        <v>100622</v>
      </c>
    </row>
    <row r="4160" spans="1:1">
      <c r="A4160" s="2">
        <v>100202</v>
      </c>
    </row>
    <row r="4161" spans="1:1">
      <c r="A4161" s="2">
        <v>300482</v>
      </c>
    </row>
    <row r="4162" spans="1:1">
      <c r="A4162" s="2">
        <v>300486</v>
      </c>
    </row>
    <row r="4163" spans="1:1">
      <c r="A4163" s="2">
        <v>300494</v>
      </c>
    </row>
    <row r="4164" spans="1:1">
      <c r="A4164" s="2">
        <v>300972</v>
      </c>
    </row>
    <row r="4165" spans="1:1">
      <c r="A4165" s="2">
        <v>100011</v>
      </c>
    </row>
    <row r="4166" spans="1:1">
      <c r="A4166" s="2">
        <v>100025</v>
      </c>
    </row>
    <row r="4167" spans="1:1">
      <c r="A4167" s="2">
        <v>100055</v>
      </c>
    </row>
    <row r="4168" spans="1:1">
      <c r="A4168" s="2">
        <v>100070</v>
      </c>
    </row>
    <row r="4169" spans="1:1">
      <c r="A4169" s="2">
        <v>100085</v>
      </c>
    </row>
    <row r="4170" spans="1:1">
      <c r="A4170" s="2">
        <v>100260</v>
      </c>
    </row>
    <row r="4171" spans="1:1">
      <c r="A4171" s="2">
        <v>100170</v>
      </c>
    </row>
    <row r="4172" spans="1:1">
      <c r="A4172" s="2">
        <v>103900</v>
      </c>
    </row>
    <row r="4173" spans="1:1">
      <c r="A4173" s="2">
        <v>100140</v>
      </c>
    </row>
    <row r="4174" spans="1:1">
      <c r="A4174" s="2">
        <v>100660</v>
      </c>
    </row>
    <row r="4175" spans="1:1">
      <c r="A4175" s="2">
        <v>100249</v>
      </c>
    </row>
    <row r="4176" spans="1:1">
      <c r="A4176" s="2">
        <v>100185</v>
      </c>
    </row>
    <row r="4177" spans="1:1">
      <c r="A4177" s="2">
        <v>100215</v>
      </c>
    </row>
    <row r="4178" spans="1:1">
      <c r="A4178" s="2">
        <v>100230</v>
      </c>
    </row>
    <row r="4179" spans="1:1">
      <c r="A4179" s="2">
        <v>103825</v>
      </c>
    </row>
    <row r="4180" spans="1:1">
      <c r="A4180" s="2">
        <v>100850</v>
      </c>
    </row>
    <row r="4181" spans="1:1">
      <c r="A4181" s="2">
        <v>100291</v>
      </c>
    </row>
    <row r="4182" spans="1:1">
      <c r="A4182" s="2">
        <v>100203</v>
      </c>
    </row>
    <row r="4183" spans="1:1">
      <c r="A4183" s="2">
        <v>300483</v>
      </c>
    </row>
    <row r="4184" spans="1:1">
      <c r="A4184" s="2">
        <v>300487</v>
      </c>
    </row>
    <row r="4185" spans="1:1">
      <c r="A4185" s="2">
        <v>300495</v>
      </c>
    </row>
    <row r="4186" spans="1:1">
      <c r="A4186" s="2">
        <v>100623</v>
      </c>
    </row>
    <row r="4187" spans="1:1">
      <c r="A4187" s="2">
        <v>300973</v>
      </c>
    </row>
    <row r="4188" spans="1:1">
      <c r="A4188" s="240">
        <v>103905</v>
      </c>
    </row>
    <row r="4189" spans="1:1">
      <c r="A4189" s="240">
        <v>103909</v>
      </c>
    </row>
    <row r="4190" spans="1:1">
      <c r="A4190" s="240">
        <v>103913</v>
      </c>
    </row>
    <row r="4191" spans="1:1">
      <c r="A4191" s="240">
        <v>103917</v>
      </c>
    </row>
    <row r="4192" spans="1:1">
      <c r="A4192" s="240">
        <v>103921</v>
      </c>
    </row>
    <row r="4193" spans="1:1">
      <c r="A4193" s="240">
        <v>103937</v>
      </c>
    </row>
    <row r="4194" spans="1:1">
      <c r="A4194" s="240">
        <v>103929</v>
      </c>
    </row>
    <row r="4195" spans="1:1">
      <c r="A4195" s="2">
        <v>103901</v>
      </c>
    </row>
    <row r="4196" spans="1:1">
      <c r="A4196" s="240">
        <v>103925</v>
      </c>
    </row>
    <row r="4197" spans="1:1">
      <c r="A4197" s="240">
        <v>103933</v>
      </c>
    </row>
    <row r="4198" spans="1:1">
      <c r="A4198" s="240">
        <v>103941</v>
      </c>
    </row>
    <row r="4199" spans="1:1">
      <c r="A4199" s="240">
        <v>103945</v>
      </c>
    </row>
    <row r="4200" spans="1:1">
      <c r="A4200" s="2">
        <v>303982</v>
      </c>
    </row>
    <row r="4201" spans="1:1">
      <c r="A4201" s="2">
        <v>304015</v>
      </c>
    </row>
    <row r="4202" spans="1:1">
      <c r="A4202" s="2">
        <v>100615</v>
      </c>
    </row>
    <row r="4203" spans="1:1">
      <c r="A4203" s="2">
        <v>303992</v>
      </c>
    </row>
    <row r="4204" spans="1:1">
      <c r="A4204" s="240">
        <v>103906</v>
      </c>
    </row>
    <row r="4205" spans="1:1">
      <c r="A4205" s="240">
        <v>103910</v>
      </c>
    </row>
    <row r="4206" spans="1:1">
      <c r="A4206" s="240">
        <v>103914</v>
      </c>
    </row>
    <row r="4207" spans="1:1">
      <c r="A4207" s="240">
        <v>103918</v>
      </c>
    </row>
    <row r="4208" spans="1:1">
      <c r="A4208" s="240">
        <v>103922</v>
      </c>
    </row>
    <row r="4209" spans="1:1">
      <c r="A4209" s="240">
        <v>103938</v>
      </c>
    </row>
    <row r="4210" spans="1:1">
      <c r="A4210" s="240">
        <v>103930</v>
      </c>
    </row>
    <row r="4211" spans="1:1">
      <c r="A4211" s="2">
        <v>103902</v>
      </c>
    </row>
    <row r="4212" spans="1:1">
      <c r="A4212" s="240">
        <v>103926</v>
      </c>
    </row>
    <row r="4213" spans="1:1">
      <c r="A4213" s="240">
        <v>103934</v>
      </c>
    </row>
    <row r="4214" spans="1:1">
      <c r="A4214" s="240">
        <v>103942</v>
      </c>
    </row>
    <row r="4215" spans="1:1">
      <c r="A4215" s="240">
        <v>103946</v>
      </c>
    </row>
    <row r="4216" spans="1:1">
      <c r="A4216" s="2">
        <v>303984</v>
      </c>
    </row>
    <row r="4217" spans="1:1">
      <c r="A4217" s="2">
        <v>304017</v>
      </c>
    </row>
    <row r="4218" spans="1:1">
      <c r="A4218" s="2">
        <v>100645</v>
      </c>
    </row>
    <row r="4219" spans="1:1">
      <c r="A4219" s="2">
        <v>303994</v>
      </c>
    </row>
    <row r="4220" spans="1:1">
      <c r="A4220" s="240">
        <v>103907</v>
      </c>
    </row>
    <row r="4221" spans="1:1">
      <c r="A4221" s="240">
        <v>103911</v>
      </c>
    </row>
    <row r="4222" spans="1:1">
      <c r="A4222" s="240">
        <v>103915</v>
      </c>
    </row>
    <row r="4223" spans="1:1">
      <c r="A4223" s="240">
        <v>103919</v>
      </c>
    </row>
    <row r="4224" spans="1:1">
      <c r="A4224" s="240">
        <v>103923</v>
      </c>
    </row>
    <row r="4225" spans="1:1">
      <c r="A4225" s="240">
        <v>103939</v>
      </c>
    </row>
    <row r="4226" spans="1:1">
      <c r="A4226" s="240">
        <v>103931</v>
      </c>
    </row>
    <row r="4227" spans="1:1">
      <c r="A4227" s="2">
        <v>103903</v>
      </c>
    </row>
    <row r="4228" spans="1:1">
      <c r="A4228" s="240">
        <v>103927</v>
      </c>
    </row>
    <row r="4229" spans="1:1">
      <c r="A4229" s="240">
        <v>103935</v>
      </c>
    </row>
    <row r="4230" spans="1:1">
      <c r="A4230" s="240">
        <v>103943</v>
      </c>
    </row>
    <row r="4231" spans="1:1">
      <c r="A4231" s="240">
        <v>103947</v>
      </c>
    </row>
    <row r="4232" spans="1:1">
      <c r="A4232" s="2">
        <v>303986</v>
      </c>
    </row>
    <row r="4233" spans="1:1">
      <c r="A4233" s="2">
        <v>304019</v>
      </c>
    </row>
    <row r="4234" spans="1:1">
      <c r="A4234" s="2">
        <v>303996</v>
      </c>
    </row>
    <row r="4235" spans="1:1">
      <c r="A4235" s="240">
        <v>103908</v>
      </c>
    </row>
    <row r="4236" spans="1:1">
      <c r="A4236" s="240">
        <v>103912</v>
      </c>
    </row>
    <row r="4237" spans="1:1">
      <c r="A4237" s="240">
        <v>103916</v>
      </c>
    </row>
    <row r="4238" spans="1:1">
      <c r="A4238" s="240">
        <v>103920</v>
      </c>
    </row>
    <row r="4239" spans="1:1">
      <c r="A4239" s="240">
        <v>103924</v>
      </c>
    </row>
    <row r="4240" spans="1:1">
      <c r="A4240" s="240">
        <v>103940</v>
      </c>
    </row>
    <row r="4241" spans="1:1">
      <c r="A4241" s="240">
        <v>103932</v>
      </c>
    </row>
    <row r="4242" spans="1:1">
      <c r="A4242" s="2">
        <v>103904</v>
      </c>
    </row>
    <row r="4243" spans="1:1">
      <c r="A4243" s="240">
        <v>103928</v>
      </c>
    </row>
    <row r="4244" spans="1:1">
      <c r="A4244" s="240">
        <v>103936</v>
      </c>
    </row>
    <row r="4245" spans="1:1">
      <c r="A4245" s="240">
        <v>103944</v>
      </c>
    </row>
    <row r="4246" spans="1:1">
      <c r="A4246" s="309">
        <v>103948</v>
      </c>
    </row>
    <row r="4247" spans="1:1">
      <c r="A4247" s="2">
        <v>303988</v>
      </c>
    </row>
    <row r="4248" spans="1:1">
      <c r="A4248" s="309">
        <v>304021</v>
      </c>
    </row>
    <row r="4249" spans="1:1">
      <c r="A4249" s="309">
        <v>100662</v>
      </c>
    </row>
    <row r="4250" spans="1:1">
      <c r="A4250" s="309">
        <v>303998</v>
      </c>
    </row>
    <row r="4251" spans="1:1">
      <c r="A4251" s="2">
        <v>303237</v>
      </c>
    </row>
    <row r="4252" spans="1:1">
      <c r="A4252" s="2">
        <v>300703</v>
      </c>
    </row>
    <row r="4253" spans="1:1">
      <c r="A4253" s="2">
        <v>300824</v>
      </c>
    </row>
    <row r="4254" spans="1:1">
      <c r="A4254" s="2">
        <v>300825</v>
      </c>
    </row>
    <row r="4255" spans="1:1">
      <c r="A4255" s="2">
        <v>300826</v>
      </c>
    </row>
    <row r="4256" spans="1:1">
      <c r="A4256" s="2">
        <v>300827</v>
      </c>
    </row>
    <row r="4257" spans="1:1">
      <c r="A4257" s="2">
        <v>300828</v>
      </c>
    </row>
    <row r="4258" spans="1:1">
      <c r="A4258" s="2">
        <v>300829</v>
      </c>
    </row>
    <row r="4259" spans="1:1">
      <c r="A4259" s="2">
        <v>300830</v>
      </c>
    </row>
    <row r="4260" spans="1:1">
      <c r="A4260" s="2">
        <v>300831</v>
      </c>
    </row>
    <row r="4261" spans="1:1">
      <c r="A4261" s="2">
        <v>300832</v>
      </c>
    </row>
    <row r="4262" spans="1:1">
      <c r="A4262" s="2">
        <v>300833</v>
      </c>
    </row>
    <row r="4263" spans="1:1">
      <c r="A4263" s="2">
        <v>300834</v>
      </c>
    </row>
    <row r="4264" spans="1:1">
      <c r="A4264" s="2">
        <v>303221</v>
      </c>
    </row>
    <row r="4265" spans="1:1">
      <c r="A4265" s="2">
        <v>303222</v>
      </c>
    </row>
    <row r="4266" spans="1:1">
      <c r="A4266" s="2">
        <v>303223</v>
      </c>
    </row>
    <row r="4267" spans="1:1">
      <c r="A4267" s="2">
        <v>303224</v>
      </c>
    </row>
    <row r="4268" spans="1:1">
      <c r="A4268" s="2">
        <v>303225</v>
      </c>
    </row>
    <row r="4269" spans="1:1">
      <c r="A4269" s="2">
        <v>303226</v>
      </c>
    </row>
    <row r="4270" spans="1:1">
      <c r="A4270" s="2">
        <v>303227</v>
      </c>
    </row>
    <row r="4271" spans="1:1">
      <c r="A4271" s="2">
        <v>303228</v>
      </c>
    </row>
    <row r="4272" spans="1:1">
      <c r="A4272" s="2">
        <v>303229</v>
      </c>
    </row>
    <row r="4273" spans="1:1">
      <c r="A4273" s="2">
        <v>303230</v>
      </c>
    </row>
    <row r="4274" spans="1:1">
      <c r="A4274" s="2">
        <v>303231</v>
      </c>
    </row>
    <row r="4275" spans="1:1">
      <c r="A4275" s="2">
        <v>300558</v>
      </c>
    </row>
    <row r="4276" spans="1:1">
      <c r="A4276" s="2">
        <v>300499</v>
      </c>
    </row>
    <row r="4277" spans="1:1">
      <c r="A4277" s="2">
        <v>300562</v>
      </c>
    </row>
    <row r="4278" spans="1:1">
      <c r="A4278" s="2">
        <v>300428</v>
      </c>
    </row>
    <row r="4279" spans="1:1">
      <c r="A4279" s="2">
        <v>100340</v>
      </c>
    </row>
    <row r="4280" spans="1:1">
      <c r="A4280" s="2">
        <v>100341</v>
      </c>
    </row>
    <row r="4281" spans="1:1">
      <c r="A4281" s="2">
        <v>100557</v>
      </c>
    </row>
    <row r="4282" spans="1:1">
      <c r="A4282" s="2">
        <v>100412</v>
      </c>
    </row>
    <row r="4283" spans="1:1">
      <c r="A4283" s="2">
        <v>100413</v>
      </c>
    </row>
    <row r="4284" spans="1:1">
      <c r="A4284" s="2">
        <v>100414</v>
      </c>
    </row>
    <row r="4285" spans="1:1">
      <c r="A4285" s="2">
        <v>100415</v>
      </c>
    </row>
    <row r="4286" spans="1:1">
      <c r="A4286" s="2">
        <v>100416</v>
      </c>
    </row>
    <row r="4287" spans="1:1">
      <c r="A4287" s="2">
        <v>100417</v>
      </c>
    </row>
    <row r="4288" spans="1:1">
      <c r="A4288" s="2">
        <v>100418</v>
      </c>
    </row>
    <row r="4289" spans="1:1">
      <c r="A4289" s="2">
        <v>100419</v>
      </c>
    </row>
    <row r="4290" spans="1:1">
      <c r="A4290" s="2">
        <v>100830</v>
      </c>
    </row>
    <row r="4291" spans="1:1">
      <c r="A4291" s="2">
        <v>100831</v>
      </c>
    </row>
    <row r="4292" spans="1:1">
      <c r="A4292" s="2">
        <v>100832</v>
      </c>
    </row>
    <row r="4293" spans="1:1">
      <c r="A4293" s="2">
        <v>100833</v>
      </c>
    </row>
    <row r="4294" spans="1:1">
      <c r="A4294" s="2">
        <v>100834</v>
      </c>
    </row>
    <row r="4295" spans="1:1">
      <c r="A4295" s="2">
        <v>100835</v>
      </c>
    </row>
    <row r="4296" spans="1:1">
      <c r="A4296" s="2">
        <v>100836</v>
      </c>
    </row>
    <row r="4297" spans="1:1">
      <c r="A4297" s="2">
        <v>100837</v>
      </c>
    </row>
    <row r="4298" spans="1:1">
      <c r="A4298" s="2">
        <v>100838</v>
      </c>
    </row>
    <row r="4299" spans="1:1">
      <c r="A4299" s="2">
        <v>100839</v>
      </c>
    </row>
    <row r="4300" spans="1:1">
      <c r="A4300" s="2">
        <v>100840</v>
      </c>
    </row>
    <row r="4301" spans="1:1">
      <c r="A4301" s="2">
        <v>303765</v>
      </c>
    </row>
    <row r="4302" spans="1:1">
      <c r="A4302" s="2">
        <v>303766</v>
      </c>
    </row>
    <row r="4303" spans="1:1">
      <c r="A4303" s="2">
        <v>303235</v>
      </c>
    </row>
    <row r="4304" spans="1:1">
      <c r="A4304" s="2">
        <v>303759</v>
      </c>
    </row>
    <row r="4305" spans="1:1">
      <c r="A4305" s="2">
        <v>300421</v>
      </c>
    </row>
    <row r="4306" spans="1:1">
      <c r="A4306" s="2">
        <v>300451</v>
      </c>
    </row>
    <row r="4307" spans="1:1">
      <c r="A4307" s="2">
        <v>300342</v>
      </c>
    </row>
    <row r="4308" spans="1:1">
      <c r="A4308" s="2">
        <v>300343</v>
      </c>
    </row>
    <row r="4309" spans="1:1">
      <c r="A4309" s="2">
        <v>300597</v>
      </c>
    </row>
    <row r="4310" spans="1:1">
      <c r="A4310" s="2">
        <v>300598</v>
      </c>
    </row>
    <row r="4311" spans="1:1">
      <c r="A4311" s="2">
        <v>300388</v>
      </c>
    </row>
    <row r="4312" spans="1:1">
      <c r="A4312" s="2">
        <v>300563</v>
      </c>
    </row>
    <row r="4313" spans="1:1">
      <c r="A4313" s="2">
        <v>300880</v>
      </c>
    </row>
    <row r="4314" spans="1:1">
      <c r="A4314" s="2">
        <v>300881</v>
      </c>
    </row>
    <row r="4315" spans="1:1">
      <c r="A4315" s="2">
        <v>300357</v>
      </c>
    </row>
    <row r="4316" spans="1:1">
      <c r="A4316" s="2">
        <v>300422</v>
      </c>
    </row>
    <row r="4317" spans="1:1">
      <c r="A4317" s="2">
        <v>300511</v>
      </c>
    </row>
    <row r="4318" spans="1:1">
      <c r="A4318" s="2">
        <v>300460</v>
      </c>
    </row>
    <row r="4319" spans="1:1">
      <c r="A4319" s="2">
        <v>300474</v>
      </c>
    </row>
    <row r="4320" spans="1:1">
      <c r="A4320" s="2">
        <v>300641</v>
      </c>
    </row>
    <row r="4321" spans="1:1">
      <c r="A4321" s="2">
        <v>300643</v>
      </c>
    </row>
    <row r="4322" spans="1:1">
      <c r="A4322" s="2">
        <v>300567</v>
      </c>
    </row>
    <row r="4323" spans="1:1">
      <c r="A4323" s="2">
        <v>303298</v>
      </c>
    </row>
    <row r="4324" spans="1:1">
      <c r="A4324" s="2">
        <v>300423</v>
      </c>
    </row>
    <row r="4325" spans="1:1">
      <c r="A4325" s="2">
        <v>300444</v>
      </c>
    </row>
    <row r="4326" spans="1:1">
      <c r="A4326" s="2">
        <v>300463</v>
      </c>
    </row>
    <row r="4327" spans="1:1">
      <c r="A4327" s="2">
        <v>301001</v>
      </c>
    </row>
    <row r="4328" spans="1:1">
      <c r="A4328" s="2">
        <v>301008</v>
      </c>
    </row>
    <row r="4329" spans="1:1">
      <c r="A4329" s="2">
        <v>301005</v>
      </c>
    </row>
    <row r="4330" spans="1:1">
      <c r="A4330" s="2">
        <v>301006</v>
      </c>
    </row>
    <row r="4331" spans="1:1">
      <c r="A4331" s="2">
        <v>300359</v>
      </c>
    </row>
    <row r="4332" spans="1:1">
      <c r="A4332" s="2">
        <v>300445</v>
      </c>
    </row>
    <row r="4333" spans="1:1">
      <c r="A4333" s="2">
        <v>300345</v>
      </c>
    </row>
    <row r="4334" spans="1:1">
      <c r="A4334" s="2">
        <v>300406</v>
      </c>
    </row>
    <row r="4335" spans="1:1">
      <c r="A4335" s="2">
        <v>300509</v>
      </c>
    </row>
    <row r="4336" spans="1:1">
      <c r="A4336" s="2">
        <v>300510</v>
      </c>
    </row>
    <row r="4337" spans="1:1">
      <c r="A4337" s="2">
        <v>300462</v>
      </c>
    </row>
    <row r="4338" spans="1:1">
      <c r="A4338" s="2">
        <v>300461</v>
      </c>
    </row>
    <row r="4339" spans="1:1">
      <c r="A4339" s="2">
        <v>300407</v>
      </c>
    </row>
    <row r="4340" spans="1:1">
      <c r="A4340" s="2">
        <v>300346</v>
      </c>
    </row>
    <row r="4341" spans="1:1">
      <c r="A4341" s="2">
        <v>300405</v>
      </c>
    </row>
    <row r="4342" spans="1:1">
      <c r="A4342" s="2">
        <v>300535</v>
      </c>
    </row>
    <row r="4343" spans="1:1">
      <c r="A4343" s="2">
        <v>300534</v>
      </c>
    </row>
    <row r="4344" spans="1:1">
      <c r="A4344" s="2">
        <v>300835</v>
      </c>
    </row>
    <row r="4345" spans="1:1">
      <c r="A4345" s="2">
        <v>300836</v>
      </c>
    </row>
    <row r="4346" spans="1:1">
      <c r="A4346" s="2">
        <v>300837</v>
      </c>
    </row>
    <row r="4347" spans="1:1">
      <c r="A4347" s="2">
        <v>300838</v>
      </c>
    </row>
    <row r="4348" spans="1:1">
      <c r="A4348" s="2">
        <v>300867</v>
      </c>
    </row>
    <row r="4349" spans="1:1">
      <c r="A4349" s="2">
        <v>300344</v>
      </c>
    </row>
    <row r="4350" spans="1:1">
      <c r="A4350" s="2">
        <v>300408</v>
      </c>
    </row>
    <row r="4351" spans="1:1">
      <c r="A4351" s="2">
        <v>300394</v>
      </c>
    </row>
    <row r="4352" spans="1:1">
      <c r="A4352" s="2">
        <v>300647</v>
      </c>
    </row>
    <row r="4353" spans="1:1">
      <c r="A4353" s="2">
        <v>300566</v>
      </c>
    </row>
    <row r="4354" spans="1:1">
      <c r="A4354" s="2">
        <v>300611</v>
      </c>
    </row>
    <row r="4355" spans="1:1">
      <c r="A4355" s="2">
        <v>300410</v>
      </c>
    </row>
    <row r="4356" spans="1:1">
      <c r="A4356" s="2">
        <v>300411</v>
      </c>
    </row>
    <row r="4357" spans="1:1">
      <c r="A4357" s="2">
        <v>300568</v>
      </c>
    </row>
    <row r="4358" spans="1:1">
      <c r="A4358" s="2">
        <v>300569</v>
      </c>
    </row>
    <row r="4359" spans="1:1">
      <c r="A4359" s="2">
        <v>300355</v>
      </c>
    </row>
    <row r="4360" spans="1:1">
      <c r="A4360" s="2">
        <v>300358</v>
      </c>
    </row>
    <row r="4361" spans="1:1">
      <c r="A4361" s="2">
        <v>300349</v>
      </c>
    </row>
    <row r="4362" spans="1:1">
      <c r="A4362" s="2">
        <v>300851</v>
      </c>
    </row>
    <row r="4363" spans="1:1">
      <c r="A4363" s="2">
        <v>300853</v>
      </c>
    </row>
    <row r="4364" spans="1:1">
      <c r="A4364" s="2">
        <v>300979</v>
      </c>
    </row>
    <row r="4365" spans="1:1">
      <c r="A4365" s="2">
        <v>300980</v>
      </c>
    </row>
    <row r="4366" spans="1:1">
      <c r="A4366" s="33" t="s">
        <v>4652</v>
      </c>
    </row>
    <row r="4367" spans="1:1">
      <c r="A4367" s="347" t="s">
        <v>4107</v>
      </c>
    </row>
    <row r="4368" spans="1:1">
      <c r="A4368" s="347" t="s">
        <v>4106</v>
      </c>
    </row>
    <row r="4369" spans="1:1">
      <c r="A4369" s="33" t="s">
        <v>4105</v>
      </c>
    </row>
    <row r="4370" spans="1:1">
      <c r="A4370" s="347" t="s">
        <v>4104</v>
      </c>
    </row>
    <row r="4371" spans="1:1">
      <c r="A4371" s="347" t="s">
        <v>4103</v>
      </c>
    </row>
    <row r="4372" spans="1:1">
      <c r="A4372" s="347" t="s">
        <v>4102</v>
      </c>
    </row>
    <row r="4373" spans="1:1">
      <c r="A4373" s="33" t="s">
        <v>4101</v>
      </c>
    </row>
    <row r="4374" spans="1:1">
      <c r="A4374" s="347" t="s">
        <v>4100</v>
      </c>
    </row>
    <row r="4375" spans="1:1">
      <c r="A4375" s="33" t="s">
        <v>4099</v>
      </c>
    </row>
    <row r="4376" spans="1:1">
      <c r="A4376" s="347" t="s">
        <v>4098</v>
      </c>
    </row>
    <row r="4377" spans="1:1">
      <c r="A4377" s="347" t="s">
        <v>4655</v>
      </c>
    </row>
    <row r="4378" spans="1:1">
      <c r="A4378" s="347" t="s">
        <v>4654</v>
      </c>
    </row>
    <row r="4379" spans="1:1">
      <c r="A4379" s="347" t="s">
        <v>4653</v>
      </c>
    </row>
    <row r="4380" spans="1:1">
      <c r="A4380" s="35" t="s">
        <v>2778</v>
      </c>
    </row>
    <row r="4381" spans="1:1">
      <c r="A4381" s="35" t="s">
        <v>6012</v>
      </c>
    </row>
    <row r="4382" spans="1:1">
      <c r="A4382" s="35" t="s">
        <v>2779</v>
      </c>
    </row>
    <row r="4383" spans="1:1">
      <c r="A4383" s="35" t="s">
        <v>2780</v>
      </c>
    </row>
    <row r="4384" spans="1:1">
      <c r="A4384" s="35" t="s">
        <v>2781</v>
      </c>
    </row>
    <row r="4385" spans="1:1">
      <c r="A4385" s="35" t="s">
        <v>2782</v>
      </c>
    </row>
    <row r="4386" spans="1:1">
      <c r="A4386" s="35" t="s">
        <v>2783</v>
      </c>
    </row>
    <row r="4387" spans="1:1">
      <c r="A4387" s="35" t="s">
        <v>2784</v>
      </c>
    </row>
    <row r="4388" spans="1:1">
      <c r="A4388" s="356" t="s">
        <v>3918</v>
      </c>
    </row>
    <row r="4389" spans="1:1">
      <c r="A4389" s="356" t="s">
        <v>3919</v>
      </c>
    </row>
    <row r="4390" spans="1:1">
      <c r="A4390" s="356" t="s">
        <v>3920</v>
      </c>
    </row>
    <row r="4391" spans="1:1">
      <c r="A4391" s="356" t="s">
        <v>3921</v>
      </c>
    </row>
    <row r="4392" spans="1:1">
      <c r="A4392" s="35" t="s">
        <v>1148</v>
      </c>
    </row>
    <row r="4393" spans="1:1">
      <c r="A4393" s="35" t="s">
        <v>2777</v>
      </c>
    </row>
  </sheetData>
  <autoFilter ref="A1:A4602" xr:uid="{00000000-0009-0000-0000-000021000000}"/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D5118"/>
  <sheetViews>
    <sheetView topLeftCell="A1462" zoomScale="112" zoomScaleNormal="112" workbookViewId="0">
      <selection activeCell="C1479" sqref="C1479"/>
    </sheetView>
  </sheetViews>
  <sheetFormatPr defaultRowHeight="15"/>
  <cols>
    <col min="1" max="1" width="12.88671875" style="427" bestFit="1" customWidth="1"/>
    <col min="2" max="2" width="13.77734375" style="427" bestFit="1" customWidth="1"/>
    <col min="3" max="3" width="12.33203125" style="427" bestFit="1" customWidth="1"/>
    <col min="4" max="4" width="13.109375" bestFit="1" customWidth="1"/>
  </cols>
  <sheetData>
    <row r="1" spans="1:3" ht="15.75" thickBot="1">
      <c r="A1" s="422" t="s">
        <v>6393</v>
      </c>
      <c r="B1" s="423" t="s">
        <v>6394</v>
      </c>
      <c r="C1" s="424" t="s">
        <v>6395</v>
      </c>
    </row>
    <row r="2" spans="1:3" ht="15.75" thickTop="1">
      <c r="A2" s="425" t="s">
        <v>4331</v>
      </c>
      <c r="B2" s="426" t="s">
        <v>6396</v>
      </c>
      <c r="C2" s="427">
        <f t="shared" ref="C2:C65" si="0">IF(A2="","",IF(ISNA(VLOOKUP(A2,MasterSAPnum,3,FALSE))=TRUE,0,VLOOKUP(A2,MasterSAPnum,3,FALSE)))</f>
        <v>810000000</v>
      </c>
    </row>
    <row r="3" spans="1:3">
      <c r="A3" s="428" t="s">
        <v>1077</v>
      </c>
      <c r="B3" s="426" t="s">
        <v>6397</v>
      </c>
      <c r="C3" s="427">
        <f t="shared" si="0"/>
        <v>810000001</v>
      </c>
    </row>
    <row r="4" spans="1:3">
      <c r="A4" s="428" t="s">
        <v>1078</v>
      </c>
      <c r="B4" s="426" t="s">
        <v>6398</v>
      </c>
      <c r="C4" s="427">
        <f t="shared" si="0"/>
        <v>810000002</v>
      </c>
    </row>
    <row r="5" spans="1:3">
      <c r="A5" s="428" t="s">
        <v>3574</v>
      </c>
      <c r="B5" s="426" t="s">
        <v>6399</v>
      </c>
      <c r="C5" s="427">
        <f t="shared" si="0"/>
        <v>810000003</v>
      </c>
    </row>
    <row r="6" spans="1:3">
      <c r="A6" s="428" t="s">
        <v>1079</v>
      </c>
      <c r="B6" s="426" t="s">
        <v>6400</v>
      </c>
      <c r="C6" s="427">
        <f t="shared" si="0"/>
        <v>810000004</v>
      </c>
    </row>
    <row r="7" spans="1:3">
      <c r="A7" s="428" t="s">
        <v>3420</v>
      </c>
      <c r="B7" s="426" t="s">
        <v>6401</v>
      </c>
      <c r="C7" s="427">
        <f t="shared" si="0"/>
        <v>810000005</v>
      </c>
    </row>
    <row r="8" spans="1:3">
      <c r="A8" s="428" t="s">
        <v>3575</v>
      </c>
      <c r="B8" s="426" t="s">
        <v>6402</v>
      </c>
      <c r="C8" s="427">
        <f t="shared" si="0"/>
        <v>810000006</v>
      </c>
    </row>
    <row r="9" spans="1:3">
      <c r="A9" s="428" t="s">
        <v>2859</v>
      </c>
      <c r="B9" s="426" t="s">
        <v>6403</v>
      </c>
      <c r="C9" s="427">
        <f t="shared" si="0"/>
        <v>810000007</v>
      </c>
    </row>
    <row r="10" spans="1:3">
      <c r="A10" s="428" t="s">
        <v>3576</v>
      </c>
      <c r="B10" s="426" t="s">
        <v>6404</v>
      </c>
      <c r="C10" s="427">
        <f t="shared" si="0"/>
        <v>810000008</v>
      </c>
    </row>
    <row r="11" spans="1:3">
      <c r="A11" s="428" t="s">
        <v>2858</v>
      </c>
      <c r="B11" s="426" t="s">
        <v>6405</v>
      </c>
      <c r="C11" s="427">
        <f t="shared" si="0"/>
        <v>810000009</v>
      </c>
    </row>
    <row r="12" spans="1:3">
      <c r="A12" s="428" t="s">
        <v>3577</v>
      </c>
      <c r="B12" s="426" t="s">
        <v>6406</v>
      </c>
      <c r="C12" s="427">
        <f t="shared" si="0"/>
        <v>810000010</v>
      </c>
    </row>
    <row r="13" spans="1:3">
      <c r="A13" s="428" t="s">
        <v>2866</v>
      </c>
      <c r="B13" s="426" t="s">
        <v>6407</v>
      </c>
      <c r="C13" s="427">
        <f t="shared" si="0"/>
        <v>810000011</v>
      </c>
    </row>
    <row r="14" spans="1:3">
      <c r="A14" s="428" t="s">
        <v>3578</v>
      </c>
      <c r="B14" s="426" t="s">
        <v>6408</v>
      </c>
      <c r="C14" s="427">
        <f t="shared" si="0"/>
        <v>810000012</v>
      </c>
    </row>
    <row r="15" spans="1:3">
      <c r="A15" s="428" t="s">
        <v>1011</v>
      </c>
      <c r="B15" s="426" t="s">
        <v>6409</v>
      </c>
      <c r="C15" s="427">
        <f t="shared" si="0"/>
        <v>810000013</v>
      </c>
    </row>
    <row r="16" spans="1:3">
      <c r="A16" s="425" t="s">
        <v>3735</v>
      </c>
      <c r="B16" s="426" t="s">
        <v>6410</v>
      </c>
      <c r="C16" s="427">
        <f t="shared" si="0"/>
        <v>810000014</v>
      </c>
    </row>
    <row r="17" spans="1:3">
      <c r="A17" s="428" t="s">
        <v>1965</v>
      </c>
      <c r="B17" s="426" t="s">
        <v>6411</v>
      </c>
      <c r="C17" s="427">
        <f t="shared" si="0"/>
        <v>810000015</v>
      </c>
    </row>
    <row r="18" spans="1:3">
      <c r="A18" s="428" t="s">
        <v>2957</v>
      </c>
      <c r="B18" s="426" t="s">
        <v>6412</v>
      </c>
      <c r="C18" s="427">
        <f t="shared" si="0"/>
        <v>810000016</v>
      </c>
    </row>
    <row r="19" spans="1:3">
      <c r="A19" s="425" t="s">
        <v>4375</v>
      </c>
      <c r="B19" s="426" t="s">
        <v>6413</v>
      </c>
      <c r="C19" s="427">
        <f t="shared" si="0"/>
        <v>810000017</v>
      </c>
    </row>
    <row r="20" spans="1:3">
      <c r="A20" s="425" t="s">
        <v>4377</v>
      </c>
      <c r="B20" s="426" t="s">
        <v>6414</v>
      </c>
      <c r="C20" s="427">
        <f t="shared" si="0"/>
        <v>810000018</v>
      </c>
    </row>
    <row r="21" spans="1:3">
      <c r="A21" s="425" t="s">
        <v>3565</v>
      </c>
      <c r="B21" s="426" t="s">
        <v>6415</v>
      </c>
      <c r="C21" s="427">
        <f t="shared" si="0"/>
        <v>810000019</v>
      </c>
    </row>
    <row r="22" spans="1:3">
      <c r="A22" s="425" t="s">
        <v>4326</v>
      </c>
      <c r="B22" s="426" t="s">
        <v>6416</v>
      </c>
      <c r="C22" s="427">
        <f t="shared" si="0"/>
        <v>810000020</v>
      </c>
    </row>
    <row r="23" spans="1:3">
      <c r="A23" s="428" t="s">
        <v>3579</v>
      </c>
      <c r="B23" s="426" t="s">
        <v>6417</v>
      </c>
      <c r="C23" s="427">
        <f t="shared" si="0"/>
        <v>810000021</v>
      </c>
    </row>
    <row r="24" spans="1:3">
      <c r="A24" s="425" t="s">
        <v>4956</v>
      </c>
      <c r="B24" s="426" t="s">
        <v>6418</v>
      </c>
      <c r="C24" s="427">
        <f t="shared" si="0"/>
        <v>810000022</v>
      </c>
    </row>
    <row r="25" spans="1:3">
      <c r="A25" s="425" t="s">
        <v>4955</v>
      </c>
      <c r="B25" s="426" t="s">
        <v>6419</v>
      </c>
      <c r="C25" s="427">
        <f t="shared" si="0"/>
        <v>810000023</v>
      </c>
    </row>
    <row r="26" spans="1:3">
      <c r="A26" s="425" t="s">
        <v>2938</v>
      </c>
      <c r="B26" s="426" t="s">
        <v>6420</v>
      </c>
      <c r="C26" s="427">
        <f t="shared" si="0"/>
        <v>810000024</v>
      </c>
    </row>
    <row r="27" spans="1:3">
      <c r="A27" s="428" t="s">
        <v>2383</v>
      </c>
      <c r="B27" s="426" t="s">
        <v>6421</v>
      </c>
      <c r="C27" s="427">
        <f t="shared" si="0"/>
        <v>810000025</v>
      </c>
    </row>
    <row r="28" spans="1:3">
      <c r="A28" s="425" t="s">
        <v>2934</v>
      </c>
      <c r="B28" s="426" t="s">
        <v>6422</v>
      </c>
      <c r="C28" s="427">
        <f t="shared" si="0"/>
        <v>810000026</v>
      </c>
    </row>
    <row r="29" spans="1:3">
      <c r="A29" s="428" t="s">
        <v>2933</v>
      </c>
      <c r="B29" s="426" t="s">
        <v>6423</v>
      </c>
      <c r="C29" s="427">
        <f t="shared" si="0"/>
        <v>810000027</v>
      </c>
    </row>
    <row r="30" spans="1:3">
      <c r="A30" s="425" t="s">
        <v>4958</v>
      </c>
      <c r="B30" s="426" t="s">
        <v>6424</v>
      </c>
      <c r="C30" s="427">
        <f t="shared" si="0"/>
        <v>810000028</v>
      </c>
    </row>
    <row r="31" spans="1:3">
      <c r="A31" s="425" t="s">
        <v>4957</v>
      </c>
      <c r="B31" s="426" t="s">
        <v>6425</v>
      </c>
      <c r="C31" s="427">
        <f t="shared" si="0"/>
        <v>810000029</v>
      </c>
    </row>
    <row r="32" spans="1:3">
      <c r="A32" s="428" t="s">
        <v>2384</v>
      </c>
      <c r="B32" s="426" t="s">
        <v>6426</v>
      </c>
      <c r="C32" s="427">
        <f t="shared" si="0"/>
        <v>810000030</v>
      </c>
    </row>
    <row r="33" spans="1:3">
      <c r="A33" s="425" t="s">
        <v>4336</v>
      </c>
      <c r="B33" s="426" t="s">
        <v>6427</v>
      </c>
      <c r="C33" s="427">
        <f t="shared" si="0"/>
        <v>810000031</v>
      </c>
    </row>
    <row r="34" spans="1:3">
      <c r="A34" s="428" t="s">
        <v>616</v>
      </c>
      <c r="B34" s="426" t="s">
        <v>6428</v>
      </c>
      <c r="C34" s="427">
        <f t="shared" si="0"/>
        <v>810000032</v>
      </c>
    </row>
    <row r="35" spans="1:3">
      <c r="A35" s="428" t="s">
        <v>617</v>
      </c>
      <c r="B35" s="426" t="s">
        <v>6429</v>
      </c>
      <c r="C35" s="427">
        <f t="shared" si="0"/>
        <v>810000033</v>
      </c>
    </row>
    <row r="36" spans="1:3">
      <c r="A36" s="428" t="s">
        <v>1083</v>
      </c>
      <c r="B36" s="426" t="s">
        <v>6430</v>
      </c>
      <c r="C36" s="427">
        <f t="shared" si="0"/>
        <v>810000034</v>
      </c>
    </row>
    <row r="37" spans="1:3">
      <c r="A37" s="428" t="s">
        <v>282</v>
      </c>
      <c r="B37" s="426" t="s">
        <v>6431</v>
      </c>
      <c r="C37" s="427">
        <f t="shared" si="0"/>
        <v>810000035</v>
      </c>
    </row>
    <row r="38" spans="1:3">
      <c r="A38" s="428" t="s">
        <v>288</v>
      </c>
      <c r="B38" s="426" t="s">
        <v>6432</v>
      </c>
      <c r="C38" s="427">
        <f t="shared" si="0"/>
        <v>810000036</v>
      </c>
    </row>
    <row r="39" spans="1:3">
      <c r="A39" s="425" t="s">
        <v>6214</v>
      </c>
      <c r="B39" s="426" t="s">
        <v>6433</v>
      </c>
      <c r="C39" s="427">
        <f t="shared" si="0"/>
        <v>810000037</v>
      </c>
    </row>
    <row r="40" spans="1:3">
      <c r="A40" s="428" t="s">
        <v>2387</v>
      </c>
      <c r="B40" s="426" t="s">
        <v>6434</v>
      </c>
      <c r="C40" s="427">
        <f t="shared" si="0"/>
        <v>810000038</v>
      </c>
    </row>
    <row r="41" spans="1:3">
      <c r="A41" s="428" t="s">
        <v>2385</v>
      </c>
      <c r="B41" s="426" t="s">
        <v>6435</v>
      </c>
      <c r="C41" s="427">
        <f t="shared" si="0"/>
        <v>810000039</v>
      </c>
    </row>
    <row r="42" spans="1:3">
      <c r="A42" s="428" t="s">
        <v>2386</v>
      </c>
      <c r="B42" s="426" t="s">
        <v>6436</v>
      </c>
      <c r="C42" s="427">
        <f t="shared" si="0"/>
        <v>810000040</v>
      </c>
    </row>
    <row r="43" spans="1:3">
      <c r="A43" s="425" t="s">
        <v>1979</v>
      </c>
      <c r="B43" s="426" t="s">
        <v>6437</v>
      </c>
      <c r="C43" s="427">
        <f t="shared" si="0"/>
        <v>810000041</v>
      </c>
    </row>
    <row r="44" spans="1:3">
      <c r="A44" s="428" t="s">
        <v>2394</v>
      </c>
      <c r="B44" s="426" t="s">
        <v>6438</v>
      </c>
      <c r="C44" s="427">
        <f t="shared" si="0"/>
        <v>810000042</v>
      </c>
    </row>
    <row r="45" spans="1:3">
      <c r="A45" s="428" t="s">
        <v>1070</v>
      </c>
      <c r="B45" s="426" t="s">
        <v>6439</v>
      </c>
      <c r="C45" s="427">
        <f t="shared" si="0"/>
        <v>810000043</v>
      </c>
    </row>
    <row r="46" spans="1:3">
      <c r="A46" s="428" t="s">
        <v>2388</v>
      </c>
      <c r="B46" s="426" t="s">
        <v>6440</v>
      </c>
      <c r="C46" s="427">
        <f t="shared" si="0"/>
        <v>810000044</v>
      </c>
    </row>
    <row r="47" spans="1:3">
      <c r="A47" s="428" t="s">
        <v>2389</v>
      </c>
      <c r="B47" s="426" t="s">
        <v>6441</v>
      </c>
      <c r="C47" s="427">
        <f t="shared" si="0"/>
        <v>810000045</v>
      </c>
    </row>
    <row r="48" spans="1:3">
      <c r="A48" s="428" t="s">
        <v>2390</v>
      </c>
      <c r="B48" s="426" t="s">
        <v>6442</v>
      </c>
      <c r="C48" s="427">
        <f t="shared" si="0"/>
        <v>810000046</v>
      </c>
    </row>
    <row r="49" spans="1:3">
      <c r="A49" s="428" t="s">
        <v>2391</v>
      </c>
      <c r="B49" s="426" t="s">
        <v>6443</v>
      </c>
      <c r="C49" s="427">
        <f t="shared" si="0"/>
        <v>810000047</v>
      </c>
    </row>
    <row r="50" spans="1:3">
      <c r="A50" s="428" t="s">
        <v>2392</v>
      </c>
      <c r="B50" s="426" t="s">
        <v>6444</v>
      </c>
      <c r="C50" s="427">
        <f t="shared" si="0"/>
        <v>810000048</v>
      </c>
    </row>
    <row r="51" spans="1:3">
      <c r="A51" s="428" t="s">
        <v>2393</v>
      </c>
      <c r="B51" s="426" t="s">
        <v>6445</v>
      </c>
      <c r="C51" s="427">
        <f t="shared" si="0"/>
        <v>810000049</v>
      </c>
    </row>
    <row r="52" spans="1:3">
      <c r="A52" s="428" t="s">
        <v>429</v>
      </c>
      <c r="B52" s="426" t="s">
        <v>6446</v>
      </c>
      <c r="C52" s="427">
        <f t="shared" si="0"/>
        <v>810000050</v>
      </c>
    </row>
    <row r="53" spans="1:3">
      <c r="A53" s="428" t="s">
        <v>1071</v>
      </c>
      <c r="B53" s="426" t="s">
        <v>6447</v>
      </c>
      <c r="C53" s="427">
        <f t="shared" si="0"/>
        <v>810000051</v>
      </c>
    </row>
    <row r="54" spans="1:3">
      <c r="A54" s="428" t="s">
        <v>618</v>
      </c>
      <c r="B54" s="426" t="s">
        <v>6448</v>
      </c>
      <c r="C54" s="427">
        <f t="shared" si="0"/>
        <v>810000052</v>
      </c>
    </row>
    <row r="55" spans="1:3">
      <c r="A55" s="428" t="s">
        <v>1085</v>
      </c>
      <c r="B55" s="426" t="s">
        <v>6449</v>
      </c>
      <c r="C55" s="427">
        <f t="shared" si="0"/>
        <v>810000053</v>
      </c>
    </row>
    <row r="56" spans="1:3">
      <c r="A56" s="428" t="s">
        <v>499</v>
      </c>
      <c r="B56" s="426" t="s">
        <v>6450</v>
      </c>
      <c r="C56" s="427">
        <f t="shared" si="0"/>
        <v>810000054</v>
      </c>
    </row>
    <row r="57" spans="1:3">
      <c r="A57" s="428" t="s">
        <v>326</v>
      </c>
      <c r="B57" s="429" t="s">
        <v>6451</v>
      </c>
      <c r="C57" s="427">
        <f t="shared" si="0"/>
        <v>810000055</v>
      </c>
    </row>
    <row r="58" spans="1:3">
      <c r="A58" s="425" t="s">
        <v>327</v>
      </c>
      <c r="B58" s="429" t="s">
        <v>6452</v>
      </c>
      <c r="C58" s="427">
        <f t="shared" si="0"/>
        <v>810000056</v>
      </c>
    </row>
    <row r="59" spans="1:3">
      <c r="A59" s="425" t="s">
        <v>328</v>
      </c>
      <c r="B59" s="429" t="s">
        <v>6453</v>
      </c>
      <c r="C59" s="427">
        <f t="shared" si="0"/>
        <v>810000057</v>
      </c>
    </row>
    <row r="60" spans="1:3">
      <c r="A60" s="425" t="s">
        <v>329</v>
      </c>
      <c r="B60" s="429" t="s">
        <v>6454</v>
      </c>
      <c r="C60" s="427">
        <f t="shared" si="0"/>
        <v>810000058</v>
      </c>
    </row>
    <row r="61" spans="1:3">
      <c r="A61" s="425" t="s">
        <v>330</v>
      </c>
      <c r="B61" s="429" t="s">
        <v>6455</v>
      </c>
      <c r="C61" s="427">
        <f t="shared" si="0"/>
        <v>810000059</v>
      </c>
    </row>
    <row r="62" spans="1:3">
      <c r="A62" s="425" t="s">
        <v>331</v>
      </c>
      <c r="B62" s="429" t="s">
        <v>6456</v>
      </c>
      <c r="C62" s="427">
        <f t="shared" si="0"/>
        <v>810000060</v>
      </c>
    </row>
    <row r="63" spans="1:3">
      <c r="A63" s="428" t="s">
        <v>332</v>
      </c>
      <c r="B63" s="429" t="s">
        <v>6457</v>
      </c>
      <c r="C63" s="427">
        <f t="shared" si="0"/>
        <v>810000061</v>
      </c>
    </row>
    <row r="64" spans="1:3">
      <c r="A64" s="425" t="s">
        <v>333</v>
      </c>
      <c r="B64" s="429" t="s">
        <v>6458</v>
      </c>
      <c r="C64" s="427">
        <f t="shared" si="0"/>
        <v>810000062</v>
      </c>
    </row>
    <row r="65" spans="1:3">
      <c r="A65" s="428" t="s">
        <v>334</v>
      </c>
      <c r="B65" s="429" t="s">
        <v>6459</v>
      </c>
      <c r="C65" s="427">
        <f t="shared" si="0"/>
        <v>810000063</v>
      </c>
    </row>
    <row r="66" spans="1:3">
      <c r="A66" s="425" t="s">
        <v>335</v>
      </c>
      <c r="B66" s="429" t="s">
        <v>6460</v>
      </c>
      <c r="C66" s="427">
        <f t="shared" ref="C66:C129" si="1">IF(A66="","",IF(ISNA(VLOOKUP(A66,MasterSAPnum,3,FALSE))=TRUE,0,VLOOKUP(A66,MasterSAPnum,3,FALSE)))</f>
        <v>810000064</v>
      </c>
    </row>
    <row r="67" spans="1:3">
      <c r="A67" s="428" t="s">
        <v>336</v>
      </c>
      <c r="B67" s="429" t="s">
        <v>6461</v>
      </c>
      <c r="C67" s="427">
        <f t="shared" si="1"/>
        <v>810000065</v>
      </c>
    </row>
    <row r="68" spans="1:3">
      <c r="A68" s="425" t="s">
        <v>337</v>
      </c>
      <c r="B68" s="429" t="s">
        <v>6462</v>
      </c>
      <c r="C68" s="427">
        <f t="shared" si="1"/>
        <v>810000066</v>
      </c>
    </row>
    <row r="69" spans="1:3">
      <c r="A69" s="425" t="s">
        <v>4337</v>
      </c>
      <c r="B69" s="426" t="s">
        <v>6463</v>
      </c>
      <c r="C69" s="427">
        <f t="shared" si="1"/>
        <v>810000067</v>
      </c>
    </row>
    <row r="70" spans="1:3">
      <c r="A70" s="425" t="s">
        <v>667</v>
      </c>
      <c r="B70" s="426" t="s">
        <v>6464</v>
      </c>
      <c r="C70" s="427">
        <f t="shared" si="1"/>
        <v>810000068</v>
      </c>
    </row>
    <row r="71" spans="1:3">
      <c r="A71" s="428" t="s">
        <v>79</v>
      </c>
      <c r="B71" s="426" t="s">
        <v>6465</v>
      </c>
      <c r="C71" s="427">
        <f t="shared" si="1"/>
        <v>810000069</v>
      </c>
    </row>
    <row r="72" spans="1:3">
      <c r="A72" s="425" t="s">
        <v>668</v>
      </c>
      <c r="B72" s="426" t="s">
        <v>6466</v>
      </c>
      <c r="C72" s="427">
        <f t="shared" si="1"/>
        <v>810000070</v>
      </c>
    </row>
    <row r="73" spans="1:3">
      <c r="A73" s="425" t="s">
        <v>669</v>
      </c>
      <c r="B73" s="426" t="s">
        <v>6467</v>
      </c>
      <c r="C73" s="427">
        <f t="shared" si="1"/>
        <v>810000071</v>
      </c>
    </row>
    <row r="74" spans="1:3">
      <c r="A74" s="428" t="s">
        <v>80</v>
      </c>
      <c r="B74" s="426" t="s">
        <v>6468</v>
      </c>
      <c r="C74" s="427">
        <f t="shared" si="1"/>
        <v>810000072</v>
      </c>
    </row>
    <row r="75" spans="1:3">
      <c r="A75" s="425" t="s">
        <v>4338</v>
      </c>
      <c r="B75" s="426" t="s">
        <v>6469</v>
      </c>
      <c r="C75" s="427">
        <f t="shared" si="1"/>
        <v>810000073</v>
      </c>
    </row>
    <row r="76" spans="1:3">
      <c r="A76" s="425" t="s">
        <v>670</v>
      </c>
      <c r="B76" s="426" t="s">
        <v>6470</v>
      </c>
      <c r="C76" s="427">
        <f t="shared" si="1"/>
        <v>810000074</v>
      </c>
    </row>
    <row r="77" spans="1:3">
      <c r="A77" s="428" t="s">
        <v>81</v>
      </c>
      <c r="B77" s="426" t="s">
        <v>6471</v>
      </c>
      <c r="C77" s="427">
        <f t="shared" si="1"/>
        <v>810000075</v>
      </c>
    </row>
    <row r="78" spans="1:3">
      <c r="A78" s="425" t="s">
        <v>4339</v>
      </c>
      <c r="B78" s="426" t="s">
        <v>6472</v>
      </c>
      <c r="C78" s="427">
        <f t="shared" si="1"/>
        <v>810000076</v>
      </c>
    </row>
    <row r="79" spans="1:3">
      <c r="A79" s="428" t="s">
        <v>82</v>
      </c>
      <c r="B79" s="426" t="s">
        <v>6473</v>
      </c>
      <c r="C79" s="427">
        <f t="shared" si="1"/>
        <v>810000077</v>
      </c>
    </row>
    <row r="80" spans="1:3">
      <c r="A80" s="425" t="s">
        <v>4340</v>
      </c>
      <c r="B80" s="426" t="s">
        <v>6474</v>
      </c>
      <c r="C80" s="427">
        <f t="shared" si="1"/>
        <v>810000078</v>
      </c>
    </row>
    <row r="81" spans="1:3">
      <c r="A81" s="425" t="s">
        <v>2860</v>
      </c>
      <c r="B81" s="426" t="s">
        <v>6475</v>
      </c>
      <c r="C81" s="427">
        <f t="shared" si="1"/>
        <v>810000079</v>
      </c>
    </row>
    <row r="82" spans="1:3">
      <c r="A82" s="428" t="s">
        <v>83</v>
      </c>
      <c r="B82" s="426" t="s">
        <v>6476</v>
      </c>
      <c r="C82" s="427">
        <f t="shared" si="1"/>
        <v>810000080</v>
      </c>
    </row>
    <row r="83" spans="1:3">
      <c r="A83" s="425" t="s">
        <v>2861</v>
      </c>
      <c r="B83" s="426" t="s">
        <v>6477</v>
      </c>
      <c r="C83" s="427">
        <f t="shared" si="1"/>
        <v>810000081</v>
      </c>
    </row>
    <row r="84" spans="1:3">
      <c r="A84" s="425" t="s">
        <v>4341</v>
      </c>
      <c r="B84" s="426" t="s">
        <v>6478</v>
      </c>
      <c r="C84" s="427">
        <f t="shared" si="1"/>
        <v>810000082</v>
      </c>
    </row>
    <row r="85" spans="1:3">
      <c r="A85" s="428" t="s">
        <v>2868</v>
      </c>
      <c r="B85" s="426" t="s">
        <v>6479</v>
      </c>
      <c r="C85" s="427">
        <f t="shared" si="1"/>
        <v>810000083</v>
      </c>
    </row>
    <row r="86" spans="1:3">
      <c r="A86" s="428" t="s">
        <v>84</v>
      </c>
      <c r="B86" s="426" t="s">
        <v>6480</v>
      </c>
      <c r="C86" s="427">
        <f t="shared" si="1"/>
        <v>810000084</v>
      </c>
    </row>
    <row r="87" spans="1:3">
      <c r="A87" s="428" t="s">
        <v>2867</v>
      </c>
      <c r="B87" s="426" t="s">
        <v>6481</v>
      </c>
      <c r="C87" s="427">
        <f t="shared" si="1"/>
        <v>810000085</v>
      </c>
    </row>
    <row r="88" spans="1:3">
      <c r="A88" s="425" t="s">
        <v>4342</v>
      </c>
      <c r="B88" s="426" t="s">
        <v>6482</v>
      </c>
      <c r="C88" s="427">
        <f t="shared" si="1"/>
        <v>810000086</v>
      </c>
    </row>
    <row r="89" spans="1:3">
      <c r="A89" s="428" t="s">
        <v>4291</v>
      </c>
      <c r="B89" s="426" t="s">
        <v>6483</v>
      </c>
      <c r="C89" s="427">
        <f t="shared" si="1"/>
        <v>810000087</v>
      </c>
    </row>
    <row r="90" spans="1:3">
      <c r="A90" s="428" t="s">
        <v>85</v>
      </c>
      <c r="B90" s="426" t="s">
        <v>6484</v>
      </c>
      <c r="C90" s="427">
        <f t="shared" si="1"/>
        <v>810000088</v>
      </c>
    </row>
    <row r="91" spans="1:3">
      <c r="A91" s="428" t="s">
        <v>1012</v>
      </c>
      <c r="B91" s="426" t="s">
        <v>6485</v>
      </c>
      <c r="C91" s="427">
        <f t="shared" si="1"/>
        <v>810000089</v>
      </c>
    </row>
    <row r="92" spans="1:3">
      <c r="A92" s="425" t="s">
        <v>3738</v>
      </c>
      <c r="B92" s="426" t="s">
        <v>6486</v>
      </c>
      <c r="C92" s="427">
        <f t="shared" si="1"/>
        <v>810000090</v>
      </c>
    </row>
    <row r="93" spans="1:3">
      <c r="A93" s="425" t="s">
        <v>3737</v>
      </c>
      <c r="B93" s="426" t="s">
        <v>6487</v>
      </c>
      <c r="C93" s="427">
        <f t="shared" si="1"/>
        <v>810000091</v>
      </c>
    </row>
    <row r="94" spans="1:3">
      <c r="A94" s="428" t="s">
        <v>305</v>
      </c>
      <c r="B94" s="426" t="s">
        <v>8391</v>
      </c>
      <c r="C94" s="427">
        <f t="shared" si="1"/>
        <v>810000092</v>
      </c>
    </row>
    <row r="95" spans="1:3">
      <c r="A95" s="428" t="s">
        <v>1967</v>
      </c>
      <c r="B95" s="426" t="s">
        <v>6488</v>
      </c>
      <c r="C95" s="427">
        <f t="shared" si="1"/>
        <v>810000093</v>
      </c>
    </row>
    <row r="96" spans="1:3">
      <c r="A96" s="428" t="s">
        <v>1966</v>
      </c>
      <c r="B96" s="426" t="s">
        <v>6489</v>
      </c>
      <c r="C96" s="427">
        <f t="shared" si="1"/>
        <v>810000094</v>
      </c>
    </row>
    <row r="97" spans="1:3">
      <c r="A97" s="428" t="s">
        <v>1969</v>
      </c>
      <c r="B97" s="426" t="s">
        <v>6490</v>
      </c>
      <c r="C97" s="427">
        <f t="shared" si="1"/>
        <v>810000095</v>
      </c>
    </row>
    <row r="98" spans="1:3">
      <c r="A98" s="428" t="s">
        <v>1968</v>
      </c>
      <c r="B98" s="426" t="s">
        <v>6491</v>
      </c>
      <c r="C98" s="427">
        <f t="shared" si="1"/>
        <v>810000096</v>
      </c>
    </row>
    <row r="99" spans="1:3">
      <c r="A99" s="428" t="s">
        <v>90</v>
      </c>
      <c r="B99" s="426" t="s">
        <v>6492</v>
      </c>
      <c r="C99" s="427">
        <f t="shared" si="1"/>
        <v>810000097</v>
      </c>
    </row>
    <row r="100" spans="1:3">
      <c r="A100" s="425" t="s">
        <v>3566</v>
      </c>
      <c r="B100" s="426" t="s">
        <v>6493</v>
      </c>
      <c r="C100" s="427">
        <f t="shared" si="1"/>
        <v>810000098</v>
      </c>
    </row>
    <row r="101" spans="1:3">
      <c r="A101" s="425" t="s">
        <v>3567</v>
      </c>
      <c r="B101" s="426" t="s">
        <v>6494</v>
      </c>
      <c r="C101" s="427">
        <f t="shared" si="1"/>
        <v>810000099</v>
      </c>
    </row>
    <row r="102" spans="1:3">
      <c r="A102" s="425" t="s">
        <v>4327</v>
      </c>
      <c r="B102" s="426" t="s">
        <v>6495</v>
      </c>
      <c r="C102" s="427">
        <f t="shared" si="1"/>
        <v>810000100</v>
      </c>
    </row>
    <row r="103" spans="1:3">
      <c r="A103" s="425" t="s">
        <v>3395</v>
      </c>
      <c r="B103" s="426" t="s">
        <v>6496</v>
      </c>
      <c r="C103" s="427">
        <f t="shared" si="1"/>
        <v>810000101</v>
      </c>
    </row>
    <row r="104" spans="1:3">
      <c r="A104" s="428" t="s">
        <v>86</v>
      </c>
      <c r="B104" s="426" t="s">
        <v>6497</v>
      </c>
      <c r="C104" s="427">
        <f t="shared" si="1"/>
        <v>810000102</v>
      </c>
    </row>
    <row r="105" spans="1:3">
      <c r="A105" s="425" t="s">
        <v>2939</v>
      </c>
      <c r="B105" s="426" t="s">
        <v>6498</v>
      </c>
      <c r="C105" s="427">
        <f t="shared" si="1"/>
        <v>810000103</v>
      </c>
    </row>
    <row r="106" spans="1:3">
      <c r="A106" s="428" t="s">
        <v>87</v>
      </c>
      <c r="B106" s="426" t="s">
        <v>6499</v>
      </c>
      <c r="C106" s="427">
        <f t="shared" si="1"/>
        <v>810000104</v>
      </c>
    </row>
    <row r="107" spans="1:3">
      <c r="A107" s="425" t="s">
        <v>845</v>
      </c>
      <c r="B107" s="426" t="s">
        <v>6500</v>
      </c>
      <c r="C107" s="427">
        <f t="shared" si="1"/>
        <v>810000105</v>
      </c>
    </row>
    <row r="108" spans="1:3">
      <c r="A108" s="425" t="s">
        <v>844</v>
      </c>
      <c r="B108" s="426" t="s">
        <v>6501</v>
      </c>
      <c r="C108" s="427">
        <f t="shared" si="1"/>
        <v>810000106</v>
      </c>
    </row>
    <row r="109" spans="1:3">
      <c r="A109" s="425" t="s">
        <v>843</v>
      </c>
      <c r="B109" s="426" t="s">
        <v>6502</v>
      </c>
      <c r="C109" s="427">
        <f t="shared" si="1"/>
        <v>810000107</v>
      </c>
    </row>
    <row r="110" spans="1:3">
      <c r="A110" s="425" t="s">
        <v>842</v>
      </c>
      <c r="B110" s="426" t="s">
        <v>6503</v>
      </c>
      <c r="C110" s="427">
        <f t="shared" si="1"/>
        <v>810000108</v>
      </c>
    </row>
    <row r="111" spans="1:3">
      <c r="A111" s="428" t="s">
        <v>1119</v>
      </c>
      <c r="B111" s="426" t="s">
        <v>6504</v>
      </c>
      <c r="C111" s="427">
        <f t="shared" si="1"/>
        <v>810000109</v>
      </c>
    </row>
    <row r="112" spans="1:3">
      <c r="A112" s="425" t="s">
        <v>195</v>
      </c>
      <c r="B112" s="426" t="s">
        <v>6505</v>
      </c>
      <c r="C112" s="427">
        <f t="shared" si="1"/>
        <v>810000110</v>
      </c>
    </row>
    <row r="113" spans="1:3">
      <c r="A113" s="428" t="s">
        <v>619</v>
      </c>
      <c r="B113" s="426" t="s">
        <v>6506</v>
      </c>
      <c r="C113" s="427">
        <f t="shared" si="1"/>
        <v>810000111</v>
      </c>
    </row>
    <row r="114" spans="1:3">
      <c r="A114" s="428" t="s">
        <v>1120</v>
      </c>
      <c r="B114" s="426" t="s">
        <v>6507</v>
      </c>
      <c r="C114" s="427">
        <f t="shared" si="1"/>
        <v>810000112</v>
      </c>
    </row>
    <row r="115" spans="1:3">
      <c r="A115" s="428" t="s">
        <v>284</v>
      </c>
      <c r="B115" s="426" t="s">
        <v>6508</v>
      </c>
      <c r="C115" s="427">
        <f t="shared" si="1"/>
        <v>810000113</v>
      </c>
    </row>
    <row r="116" spans="1:3">
      <c r="A116" s="428" t="s">
        <v>290</v>
      </c>
      <c r="B116" s="426" t="s">
        <v>6509</v>
      </c>
      <c r="C116" s="427">
        <f t="shared" si="1"/>
        <v>810000114</v>
      </c>
    </row>
    <row r="117" spans="1:3">
      <c r="A117" s="425" t="s">
        <v>6167</v>
      </c>
      <c r="B117" s="426" t="s">
        <v>6510</v>
      </c>
      <c r="C117" s="427">
        <f t="shared" si="1"/>
        <v>810000115</v>
      </c>
    </row>
    <row r="118" spans="1:3">
      <c r="A118" s="428" t="s">
        <v>91</v>
      </c>
      <c r="B118" s="426" t="s">
        <v>6511</v>
      </c>
      <c r="C118" s="427">
        <f t="shared" si="1"/>
        <v>810000116</v>
      </c>
    </row>
    <row r="119" spans="1:3">
      <c r="A119" s="428" t="s">
        <v>608</v>
      </c>
      <c r="B119" s="426" t="s">
        <v>6512</v>
      </c>
      <c r="C119" s="427">
        <f t="shared" si="1"/>
        <v>810000117</v>
      </c>
    </row>
    <row r="120" spans="1:3">
      <c r="A120" s="425" t="s">
        <v>609</v>
      </c>
      <c r="B120" s="426" t="s">
        <v>6513</v>
      </c>
      <c r="C120" s="427">
        <f t="shared" si="1"/>
        <v>810000118</v>
      </c>
    </row>
    <row r="121" spans="1:3">
      <c r="A121" s="425" t="s">
        <v>610</v>
      </c>
      <c r="B121" s="426" t="s">
        <v>6514</v>
      </c>
      <c r="C121" s="427">
        <f t="shared" si="1"/>
        <v>810000119</v>
      </c>
    </row>
    <row r="122" spans="1:3">
      <c r="A122" s="425" t="s">
        <v>611</v>
      </c>
      <c r="B122" s="426" t="s">
        <v>6515</v>
      </c>
      <c r="C122" s="427">
        <f t="shared" si="1"/>
        <v>810000120</v>
      </c>
    </row>
    <row r="123" spans="1:3">
      <c r="A123" s="428" t="s">
        <v>88</v>
      </c>
      <c r="B123" s="426" t="s">
        <v>6516</v>
      </c>
      <c r="C123" s="427">
        <f t="shared" si="1"/>
        <v>810000121</v>
      </c>
    </row>
    <row r="124" spans="1:3">
      <c r="A124" s="428" t="s">
        <v>89</v>
      </c>
      <c r="B124" s="426" t="s">
        <v>6517</v>
      </c>
      <c r="C124" s="427">
        <f t="shared" si="1"/>
        <v>810000122</v>
      </c>
    </row>
    <row r="125" spans="1:3">
      <c r="A125" s="428" t="s">
        <v>1980</v>
      </c>
      <c r="B125" s="426" t="s">
        <v>6518</v>
      </c>
      <c r="C125" s="427">
        <f t="shared" si="1"/>
        <v>810000123</v>
      </c>
    </row>
    <row r="126" spans="1:3">
      <c r="A126" s="428" t="s">
        <v>98</v>
      </c>
      <c r="B126" s="426" t="s">
        <v>6519</v>
      </c>
      <c r="C126" s="427">
        <f t="shared" si="1"/>
        <v>810000124</v>
      </c>
    </row>
    <row r="127" spans="1:3">
      <c r="A127" s="428" t="s">
        <v>92</v>
      </c>
      <c r="B127" s="426" t="s">
        <v>6520</v>
      </c>
      <c r="C127" s="427">
        <f t="shared" si="1"/>
        <v>810000125</v>
      </c>
    </row>
    <row r="128" spans="1:3">
      <c r="A128" s="428" t="s">
        <v>93</v>
      </c>
      <c r="B128" s="426" t="s">
        <v>6521</v>
      </c>
      <c r="C128" s="427">
        <f t="shared" si="1"/>
        <v>810000126</v>
      </c>
    </row>
    <row r="129" spans="1:4">
      <c r="A129" s="428" t="s">
        <v>5203</v>
      </c>
      <c r="B129" s="426" t="s">
        <v>6522</v>
      </c>
      <c r="C129" s="427">
        <f t="shared" si="1"/>
        <v>810000127</v>
      </c>
    </row>
    <row r="130" spans="1:4">
      <c r="A130" s="428" t="s">
        <v>94</v>
      </c>
      <c r="B130" s="426" t="s">
        <v>6523</v>
      </c>
      <c r="C130" s="427">
        <f t="shared" ref="C130:C193" si="2">IF(A130="","",IF(ISNA(VLOOKUP(A130,MasterSAPnum,3,FALSE))=TRUE,0,VLOOKUP(A130,MasterSAPnum,3,FALSE)))</f>
        <v>810000128</v>
      </c>
    </row>
    <row r="131" spans="1:4">
      <c r="A131" s="428" t="s">
        <v>5206</v>
      </c>
      <c r="B131" s="426" t="s">
        <v>6524</v>
      </c>
      <c r="C131" s="427">
        <f t="shared" si="2"/>
        <v>810000129</v>
      </c>
    </row>
    <row r="132" spans="1:4">
      <c r="A132" s="428" t="s">
        <v>95</v>
      </c>
      <c r="B132" s="426" t="s">
        <v>6525</v>
      </c>
      <c r="C132" s="427">
        <f t="shared" si="2"/>
        <v>810000130</v>
      </c>
    </row>
    <row r="133" spans="1:4">
      <c r="A133" s="428" t="s">
        <v>96</v>
      </c>
      <c r="B133" s="426" t="s">
        <v>6526</v>
      </c>
      <c r="C133" s="427">
        <f t="shared" si="2"/>
        <v>810000131</v>
      </c>
    </row>
    <row r="134" spans="1:4">
      <c r="A134" s="428" t="s">
        <v>97</v>
      </c>
      <c r="B134" s="426" t="s">
        <v>6527</v>
      </c>
      <c r="C134" s="427">
        <f t="shared" si="2"/>
        <v>810000132</v>
      </c>
    </row>
    <row r="135" spans="1:4">
      <c r="A135" s="425" t="s">
        <v>2262</v>
      </c>
      <c r="B135" s="426" t="s">
        <v>6528</v>
      </c>
      <c r="C135" s="427">
        <f t="shared" si="2"/>
        <v>810000133</v>
      </c>
    </row>
    <row r="136" spans="1:4">
      <c r="A136" s="425" t="s">
        <v>3048</v>
      </c>
      <c r="B136" s="426" t="s">
        <v>6529</v>
      </c>
      <c r="C136" s="427">
        <f t="shared" si="2"/>
        <v>810000134</v>
      </c>
    </row>
    <row r="137" spans="1:4">
      <c r="A137" s="428" t="s">
        <v>430</v>
      </c>
      <c r="B137" s="426" t="s">
        <v>6530</v>
      </c>
      <c r="C137" s="427">
        <f t="shared" si="2"/>
        <v>810000135</v>
      </c>
    </row>
    <row r="138" spans="1:4">
      <c r="A138" s="428" t="s">
        <v>99</v>
      </c>
      <c r="B138" s="426" t="s">
        <v>6531</v>
      </c>
      <c r="C138" s="427">
        <f t="shared" si="2"/>
        <v>810000136</v>
      </c>
    </row>
    <row r="139" spans="1:4">
      <c r="A139" s="428" t="s">
        <v>1273</v>
      </c>
      <c r="B139" s="426" t="s">
        <v>6532</v>
      </c>
      <c r="C139" s="427">
        <f t="shared" si="2"/>
        <v>810000137</v>
      </c>
    </row>
    <row r="140" spans="1:4">
      <c r="A140" s="425" t="s">
        <v>4537</v>
      </c>
      <c r="B140" s="426" t="s">
        <v>6533</v>
      </c>
      <c r="C140" s="427">
        <f t="shared" si="2"/>
        <v>810000138</v>
      </c>
    </row>
    <row r="141" spans="1:4">
      <c r="A141" s="428" t="s">
        <v>5794</v>
      </c>
      <c r="B141" s="426" t="s">
        <v>6534</v>
      </c>
      <c r="C141" s="427">
        <f t="shared" si="2"/>
        <v>810000139</v>
      </c>
    </row>
    <row r="142" spans="1:4">
      <c r="A142" s="512" t="s">
        <v>338</v>
      </c>
      <c r="B142" s="429" t="s">
        <v>6535</v>
      </c>
      <c r="C142" s="427">
        <f t="shared" si="2"/>
        <v>810000140</v>
      </c>
      <c r="D142">
        <v>810000140</v>
      </c>
    </row>
    <row r="143" spans="1:4">
      <c r="A143" s="425" t="s">
        <v>4343</v>
      </c>
      <c r="B143" s="426" t="s">
        <v>6536</v>
      </c>
      <c r="C143" s="427">
        <f t="shared" si="2"/>
        <v>810000141</v>
      </c>
    </row>
    <row r="144" spans="1:4">
      <c r="A144" s="428" t="s">
        <v>1080</v>
      </c>
      <c r="B144" s="426" t="s">
        <v>6537</v>
      </c>
      <c r="C144" s="427">
        <f t="shared" si="2"/>
        <v>810000142</v>
      </c>
    </row>
    <row r="145" spans="1:3">
      <c r="A145" s="428" t="s">
        <v>100</v>
      </c>
      <c r="B145" s="426" t="s">
        <v>6538</v>
      </c>
      <c r="C145" s="427">
        <f t="shared" si="2"/>
        <v>810000143</v>
      </c>
    </row>
    <row r="146" spans="1:3">
      <c r="A146" s="425" t="s">
        <v>1160</v>
      </c>
      <c r="B146" s="426" t="s">
        <v>6539</v>
      </c>
      <c r="C146" s="427">
        <f t="shared" si="2"/>
        <v>810000144</v>
      </c>
    </row>
    <row r="147" spans="1:3">
      <c r="A147" s="428" t="s">
        <v>1081</v>
      </c>
      <c r="B147" s="426" t="s">
        <v>6540</v>
      </c>
      <c r="C147" s="427">
        <f t="shared" si="2"/>
        <v>810000145</v>
      </c>
    </row>
    <row r="148" spans="1:3">
      <c r="A148" s="428" t="s">
        <v>101</v>
      </c>
      <c r="B148" s="426" t="s">
        <v>6541</v>
      </c>
      <c r="C148" s="427">
        <f t="shared" si="2"/>
        <v>810000146</v>
      </c>
    </row>
    <row r="149" spans="1:3">
      <c r="A149" s="425" t="s">
        <v>4344</v>
      </c>
      <c r="B149" s="426" t="s">
        <v>6542</v>
      </c>
      <c r="C149" s="427">
        <f t="shared" si="2"/>
        <v>810000147</v>
      </c>
    </row>
    <row r="150" spans="1:3">
      <c r="A150" s="428" t="s">
        <v>1082</v>
      </c>
      <c r="B150" s="426" t="s">
        <v>6543</v>
      </c>
      <c r="C150" s="427">
        <f t="shared" si="2"/>
        <v>810000148</v>
      </c>
    </row>
    <row r="151" spans="1:3">
      <c r="A151" s="428" t="s">
        <v>102</v>
      </c>
      <c r="B151" s="426" t="s">
        <v>6544</v>
      </c>
      <c r="C151" s="427">
        <f t="shared" si="2"/>
        <v>810000149</v>
      </c>
    </row>
    <row r="152" spans="1:3">
      <c r="A152" s="425" t="s">
        <v>4345</v>
      </c>
      <c r="B152" s="426" t="s">
        <v>6545</v>
      </c>
      <c r="C152" s="427">
        <f t="shared" si="2"/>
        <v>810000150</v>
      </c>
    </row>
    <row r="153" spans="1:3">
      <c r="A153" s="428" t="s">
        <v>103</v>
      </c>
      <c r="B153" s="426" t="s">
        <v>6546</v>
      </c>
      <c r="C153" s="427">
        <f t="shared" si="2"/>
        <v>810000151</v>
      </c>
    </row>
    <row r="154" spans="1:3">
      <c r="A154" s="425" t="s">
        <v>4346</v>
      </c>
      <c r="B154" s="426" t="s">
        <v>6547</v>
      </c>
      <c r="C154" s="427">
        <f t="shared" si="2"/>
        <v>810000152</v>
      </c>
    </row>
    <row r="155" spans="1:3">
      <c r="A155" s="428" t="s">
        <v>2863</v>
      </c>
      <c r="B155" s="426" t="s">
        <v>6548</v>
      </c>
      <c r="C155" s="427">
        <f t="shared" si="2"/>
        <v>810000153</v>
      </c>
    </row>
    <row r="156" spans="1:3">
      <c r="A156" s="428" t="s">
        <v>104</v>
      </c>
      <c r="B156" s="426" t="s">
        <v>6549</v>
      </c>
      <c r="C156" s="427">
        <f t="shared" si="2"/>
        <v>810000154</v>
      </c>
    </row>
    <row r="157" spans="1:3">
      <c r="A157" s="428" t="s">
        <v>2862</v>
      </c>
      <c r="B157" s="426" t="s">
        <v>6550</v>
      </c>
      <c r="C157" s="427">
        <f t="shared" si="2"/>
        <v>810000155</v>
      </c>
    </row>
    <row r="158" spans="1:3">
      <c r="A158" s="425" t="s">
        <v>4347</v>
      </c>
      <c r="B158" s="426" t="s">
        <v>6551</v>
      </c>
      <c r="C158" s="427">
        <f t="shared" si="2"/>
        <v>810000156</v>
      </c>
    </row>
    <row r="159" spans="1:3">
      <c r="A159" s="428" t="s">
        <v>2870</v>
      </c>
      <c r="B159" s="426" t="s">
        <v>6552</v>
      </c>
      <c r="C159" s="427">
        <f t="shared" si="2"/>
        <v>810000157</v>
      </c>
    </row>
    <row r="160" spans="1:3">
      <c r="A160" s="428" t="s">
        <v>105</v>
      </c>
      <c r="B160" s="426" t="s">
        <v>6553</v>
      </c>
      <c r="C160" s="427">
        <f t="shared" si="2"/>
        <v>810000158</v>
      </c>
    </row>
    <row r="161" spans="1:3">
      <c r="A161" s="428" t="s">
        <v>2869</v>
      </c>
      <c r="B161" s="426" t="s">
        <v>6554</v>
      </c>
      <c r="C161" s="427">
        <f t="shared" si="2"/>
        <v>810000159</v>
      </c>
    </row>
    <row r="162" spans="1:3">
      <c r="A162" s="425" t="s">
        <v>1879</v>
      </c>
      <c r="B162" s="426" t="s">
        <v>6555</v>
      </c>
      <c r="C162" s="427">
        <f t="shared" si="2"/>
        <v>810000160</v>
      </c>
    </row>
    <row r="163" spans="1:3">
      <c r="A163" s="428" t="s">
        <v>4293</v>
      </c>
      <c r="B163" s="426" t="s">
        <v>6556</v>
      </c>
      <c r="C163" s="427">
        <f t="shared" si="2"/>
        <v>810000161</v>
      </c>
    </row>
    <row r="164" spans="1:3">
      <c r="A164" s="428" t="s">
        <v>106</v>
      </c>
      <c r="B164" s="426" t="s">
        <v>6557</v>
      </c>
      <c r="C164" s="427">
        <f t="shared" si="2"/>
        <v>810000162</v>
      </c>
    </row>
    <row r="165" spans="1:3">
      <c r="A165" s="428" t="s">
        <v>4292</v>
      </c>
      <c r="B165" s="426" t="s">
        <v>6558</v>
      </c>
      <c r="C165" s="427">
        <f t="shared" si="2"/>
        <v>810000163</v>
      </c>
    </row>
    <row r="166" spans="1:3">
      <c r="A166" s="425" t="s">
        <v>3740</v>
      </c>
      <c r="B166" s="426" t="s">
        <v>6559</v>
      </c>
      <c r="C166" s="427">
        <f t="shared" si="2"/>
        <v>810000164</v>
      </c>
    </row>
    <row r="167" spans="1:3">
      <c r="A167" s="425" t="s">
        <v>3739</v>
      </c>
      <c r="B167" s="426" t="s">
        <v>6560</v>
      </c>
      <c r="C167" s="427">
        <f t="shared" si="2"/>
        <v>810000165</v>
      </c>
    </row>
    <row r="168" spans="1:3">
      <c r="A168" s="428" t="s">
        <v>1971</v>
      </c>
      <c r="B168" s="426" t="s">
        <v>6561</v>
      </c>
      <c r="C168" s="427">
        <f t="shared" si="2"/>
        <v>810000166</v>
      </c>
    </row>
    <row r="169" spans="1:3">
      <c r="A169" s="428" t="s">
        <v>1970</v>
      </c>
      <c r="B169" s="426" t="s">
        <v>6562</v>
      </c>
      <c r="C169" s="427">
        <f t="shared" si="2"/>
        <v>810000167</v>
      </c>
    </row>
    <row r="170" spans="1:3">
      <c r="A170" s="428" t="s">
        <v>1973</v>
      </c>
      <c r="B170" s="426" t="s">
        <v>6563</v>
      </c>
      <c r="C170" s="427">
        <f t="shared" si="2"/>
        <v>810000168</v>
      </c>
    </row>
    <row r="171" spans="1:3">
      <c r="A171" s="428" t="s">
        <v>1972</v>
      </c>
      <c r="B171" s="426" t="s">
        <v>6564</v>
      </c>
      <c r="C171" s="427">
        <f t="shared" si="2"/>
        <v>810000169</v>
      </c>
    </row>
    <row r="172" spans="1:3">
      <c r="A172" s="428" t="s">
        <v>3478</v>
      </c>
      <c r="B172" s="426" t="s">
        <v>6565</v>
      </c>
      <c r="C172" s="427">
        <f t="shared" si="2"/>
        <v>810000170</v>
      </c>
    </row>
    <row r="173" spans="1:3">
      <c r="A173" s="425" t="s">
        <v>3568</v>
      </c>
      <c r="B173" s="426" t="s">
        <v>6566</v>
      </c>
      <c r="C173" s="427">
        <f t="shared" si="2"/>
        <v>810000171</v>
      </c>
    </row>
    <row r="174" spans="1:3">
      <c r="A174" s="425" t="s">
        <v>3569</v>
      </c>
      <c r="B174" s="426" t="s">
        <v>6567</v>
      </c>
      <c r="C174" s="427">
        <f t="shared" si="2"/>
        <v>810000172</v>
      </c>
    </row>
    <row r="175" spans="1:3">
      <c r="A175" s="425" t="s">
        <v>4328</v>
      </c>
      <c r="B175" s="426" t="s">
        <v>6568</v>
      </c>
      <c r="C175" s="427">
        <f t="shared" si="2"/>
        <v>810000173</v>
      </c>
    </row>
    <row r="176" spans="1:3">
      <c r="A176" s="428" t="s">
        <v>107</v>
      </c>
      <c r="B176" s="426" t="s">
        <v>6569</v>
      </c>
      <c r="C176" s="427">
        <f t="shared" si="2"/>
        <v>810000174</v>
      </c>
    </row>
    <row r="177" spans="1:3">
      <c r="A177" s="425" t="s">
        <v>848</v>
      </c>
      <c r="B177" s="426" t="s">
        <v>6570</v>
      </c>
      <c r="C177" s="427">
        <f t="shared" si="2"/>
        <v>810000175</v>
      </c>
    </row>
    <row r="178" spans="1:3">
      <c r="A178" s="425" t="s">
        <v>847</v>
      </c>
      <c r="B178" s="426" t="s">
        <v>6571</v>
      </c>
      <c r="C178" s="427">
        <f t="shared" si="2"/>
        <v>810000176</v>
      </c>
    </row>
    <row r="179" spans="1:3">
      <c r="A179" s="425" t="s">
        <v>2940</v>
      </c>
      <c r="B179" s="426" t="s">
        <v>6572</v>
      </c>
      <c r="C179" s="427">
        <f t="shared" si="2"/>
        <v>810000177</v>
      </c>
    </row>
    <row r="180" spans="1:3">
      <c r="A180" s="428" t="s">
        <v>108</v>
      </c>
      <c r="B180" s="426" t="s">
        <v>6573</v>
      </c>
      <c r="C180" s="427">
        <f t="shared" si="2"/>
        <v>810000178</v>
      </c>
    </row>
    <row r="181" spans="1:3">
      <c r="A181" s="425" t="s">
        <v>2602</v>
      </c>
      <c r="B181" s="426" t="s">
        <v>6574</v>
      </c>
      <c r="C181" s="427">
        <f t="shared" si="2"/>
        <v>810000179</v>
      </c>
    </row>
    <row r="182" spans="1:3">
      <c r="A182" s="425" t="s">
        <v>851</v>
      </c>
      <c r="B182" s="426" t="s">
        <v>6575</v>
      </c>
      <c r="C182" s="427">
        <f t="shared" si="2"/>
        <v>810000180</v>
      </c>
    </row>
    <row r="183" spans="1:3">
      <c r="A183" s="425" t="s">
        <v>850</v>
      </c>
      <c r="B183" s="426" t="s">
        <v>6576</v>
      </c>
      <c r="C183" s="427">
        <f t="shared" si="2"/>
        <v>810000181</v>
      </c>
    </row>
    <row r="184" spans="1:3">
      <c r="A184" s="425" t="s">
        <v>849</v>
      </c>
      <c r="B184" s="426" t="s">
        <v>6577</v>
      </c>
      <c r="C184" s="427">
        <f t="shared" si="2"/>
        <v>810000182</v>
      </c>
    </row>
    <row r="185" spans="1:3">
      <c r="A185" s="428" t="s">
        <v>109</v>
      </c>
      <c r="B185" s="426" t="s">
        <v>6578</v>
      </c>
      <c r="C185" s="427">
        <f t="shared" si="2"/>
        <v>810000183</v>
      </c>
    </row>
    <row r="186" spans="1:3">
      <c r="A186" s="428" t="s">
        <v>1274</v>
      </c>
      <c r="B186" s="426" t="s">
        <v>6579</v>
      </c>
      <c r="C186" s="427">
        <f t="shared" si="2"/>
        <v>810000184</v>
      </c>
    </row>
    <row r="187" spans="1:3">
      <c r="A187" s="428" t="s">
        <v>1084</v>
      </c>
      <c r="B187" s="426" t="s">
        <v>6580</v>
      </c>
      <c r="C187" s="427">
        <f t="shared" si="2"/>
        <v>810000185</v>
      </c>
    </row>
    <row r="188" spans="1:3">
      <c r="A188" s="428" t="s">
        <v>285</v>
      </c>
      <c r="B188" s="426" t="s">
        <v>6581</v>
      </c>
      <c r="C188" s="427">
        <f t="shared" si="2"/>
        <v>810000186</v>
      </c>
    </row>
    <row r="189" spans="1:3">
      <c r="A189" s="428" t="s">
        <v>291</v>
      </c>
      <c r="B189" s="426" t="s">
        <v>6582</v>
      </c>
      <c r="C189" s="427">
        <f t="shared" si="2"/>
        <v>810000187</v>
      </c>
    </row>
    <row r="190" spans="1:3">
      <c r="A190" s="425" t="s">
        <v>6215</v>
      </c>
      <c r="B190" s="426" t="s">
        <v>6583</v>
      </c>
      <c r="C190" s="427">
        <f t="shared" si="2"/>
        <v>810000188</v>
      </c>
    </row>
    <row r="191" spans="1:3">
      <c r="A191" s="428" t="s">
        <v>3479</v>
      </c>
      <c r="B191" s="426" t="s">
        <v>6584</v>
      </c>
      <c r="C191" s="427">
        <f t="shared" si="2"/>
        <v>810000189</v>
      </c>
    </row>
    <row r="192" spans="1:3">
      <c r="A192" s="428" t="s">
        <v>110</v>
      </c>
      <c r="B192" s="426" t="s">
        <v>6585</v>
      </c>
      <c r="C192" s="427">
        <f t="shared" si="2"/>
        <v>810000190</v>
      </c>
    </row>
    <row r="193" spans="1:3">
      <c r="A193" s="428" t="s">
        <v>111</v>
      </c>
      <c r="B193" s="426" t="s">
        <v>6586</v>
      </c>
      <c r="C193" s="427">
        <f t="shared" si="2"/>
        <v>810000191</v>
      </c>
    </row>
    <row r="194" spans="1:3">
      <c r="A194" s="428" t="s">
        <v>1981</v>
      </c>
      <c r="B194" s="426" t="s">
        <v>6587</v>
      </c>
      <c r="C194" s="427">
        <f t="shared" ref="C194:C257" si="3">IF(A194="","",IF(ISNA(VLOOKUP(A194,MasterSAPnum,3,FALSE))=TRUE,0,VLOOKUP(A194,MasterSAPnum,3,FALSE)))</f>
        <v>810000192</v>
      </c>
    </row>
    <row r="195" spans="1:3">
      <c r="A195" s="428" t="s">
        <v>1153</v>
      </c>
      <c r="B195" s="426" t="s">
        <v>6588</v>
      </c>
      <c r="C195" s="427">
        <f t="shared" si="3"/>
        <v>810000193</v>
      </c>
    </row>
    <row r="196" spans="1:3">
      <c r="A196" s="428" t="s">
        <v>1154</v>
      </c>
      <c r="B196" s="426" t="s">
        <v>6589</v>
      </c>
      <c r="C196" s="427">
        <f t="shared" si="3"/>
        <v>810000194</v>
      </c>
    </row>
    <row r="197" spans="1:3">
      <c r="A197" s="428" t="s">
        <v>3480</v>
      </c>
      <c r="B197" s="426" t="s">
        <v>6590</v>
      </c>
      <c r="C197" s="427">
        <f t="shared" si="3"/>
        <v>810000195</v>
      </c>
    </row>
    <row r="198" spans="1:3">
      <c r="A198" s="428" t="s">
        <v>3481</v>
      </c>
      <c r="B198" s="426" t="s">
        <v>6591</v>
      </c>
      <c r="C198" s="427">
        <f t="shared" si="3"/>
        <v>810000196</v>
      </c>
    </row>
    <row r="199" spans="1:3">
      <c r="A199" s="428" t="s">
        <v>1149</v>
      </c>
      <c r="B199" s="426" t="s">
        <v>6592</v>
      </c>
      <c r="C199" s="427">
        <f t="shared" si="3"/>
        <v>810000197</v>
      </c>
    </row>
    <row r="200" spans="1:3">
      <c r="A200" s="428" t="s">
        <v>1150</v>
      </c>
      <c r="B200" s="426" t="s">
        <v>6593</v>
      </c>
      <c r="C200" s="427">
        <f t="shared" si="3"/>
        <v>810000198</v>
      </c>
    </row>
    <row r="201" spans="1:3">
      <c r="A201" s="428" t="s">
        <v>1151</v>
      </c>
      <c r="B201" s="426" t="s">
        <v>6594</v>
      </c>
      <c r="C201" s="427">
        <f t="shared" si="3"/>
        <v>810000199</v>
      </c>
    </row>
    <row r="202" spans="1:3">
      <c r="A202" s="428" t="s">
        <v>1152</v>
      </c>
      <c r="B202" s="426" t="s">
        <v>6595</v>
      </c>
      <c r="C202" s="427">
        <f t="shared" si="3"/>
        <v>810000200</v>
      </c>
    </row>
    <row r="203" spans="1:3">
      <c r="A203" s="425" t="s">
        <v>161</v>
      </c>
      <c r="B203" s="426" t="s">
        <v>6596</v>
      </c>
      <c r="C203" s="427">
        <f t="shared" si="3"/>
        <v>810000201</v>
      </c>
    </row>
    <row r="204" spans="1:3">
      <c r="A204" s="425" t="s">
        <v>162</v>
      </c>
      <c r="B204" s="426" t="s">
        <v>6597</v>
      </c>
      <c r="C204" s="427">
        <f t="shared" si="3"/>
        <v>810000202</v>
      </c>
    </row>
    <row r="205" spans="1:3">
      <c r="A205" s="428" t="s">
        <v>431</v>
      </c>
      <c r="B205" s="426" t="s">
        <v>6598</v>
      </c>
      <c r="C205" s="427">
        <f t="shared" si="3"/>
        <v>810000203</v>
      </c>
    </row>
    <row r="206" spans="1:3">
      <c r="A206" s="428" t="s">
        <v>1155</v>
      </c>
      <c r="B206" s="426" t="s">
        <v>6599</v>
      </c>
      <c r="C206" s="427">
        <f t="shared" si="3"/>
        <v>810000204</v>
      </c>
    </row>
    <row r="207" spans="1:3">
      <c r="A207" s="428" t="s">
        <v>1275</v>
      </c>
      <c r="B207" s="426" t="s">
        <v>6600</v>
      </c>
      <c r="C207" s="427">
        <f t="shared" si="3"/>
        <v>810000205</v>
      </c>
    </row>
    <row r="208" spans="1:3">
      <c r="A208" s="428" t="s">
        <v>1087</v>
      </c>
      <c r="B208" s="426" t="s">
        <v>6601</v>
      </c>
      <c r="C208" s="427">
        <f t="shared" si="3"/>
        <v>810000206</v>
      </c>
    </row>
    <row r="209" spans="1:3">
      <c r="A209" s="425" t="s">
        <v>339</v>
      </c>
      <c r="B209" s="429" t="s">
        <v>6602</v>
      </c>
      <c r="C209" s="427">
        <f t="shared" si="3"/>
        <v>810000207</v>
      </c>
    </row>
    <row r="210" spans="1:3">
      <c r="A210" s="428" t="s">
        <v>340</v>
      </c>
      <c r="B210" s="429" t="s">
        <v>6603</v>
      </c>
      <c r="C210" s="427">
        <f t="shared" si="3"/>
        <v>810000208</v>
      </c>
    </row>
    <row r="211" spans="1:3">
      <c r="A211" s="425" t="s">
        <v>1880</v>
      </c>
      <c r="B211" s="426" t="s">
        <v>6604</v>
      </c>
      <c r="C211" s="427">
        <f t="shared" si="3"/>
        <v>810000209</v>
      </c>
    </row>
    <row r="212" spans="1:3">
      <c r="A212" s="425" t="s">
        <v>3725</v>
      </c>
      <c r="B212" s="426" t="s">
        <v>6605</v>
      </c>
      <c r="C212" s="427">
        <f t="shared" si="3"/>
        <v>810000210</v>
      </c>
    </row>
    <row r="213" spans="1:3">
      <c r="A213" s="428" t="s">
        <v>1156</v>
      </c>
      <c r="B213" s="426" t="s">
        <v>6606</v>
      </c>
      <c r="C213" s="427">
        <f t="shared" si="3"/>
        <v>810000211</v>
      </c>
    </row>
    <row r="214" spans="1:3">
      <c r="A214" s="425" t="s">
        <v>3726</v>
      </c>
      <c r="B214" s="426" t="s">
        <v>6607</v>
      </c>
      <c r="C214" s="427">
        <f t="shared" si="3"/>
        <v>810000212</v>
      </c>
    </row>
    <row r="215" spans="1:3">
      <c r="A215" s="425" t="s">
        <v>3727</v>
      </c>
      <c r="B215" s="426" t="s">
        <v>6608</v>
      </c>
      <c r="C215" s="427">
        <f t="shared" si="3"/>
        <v>810000213</v>
      </c>
    </row>
    <row r="216" spans="1:3">
      <c r="A216" s="428" t="s">
        <v>1157</v>
      </c>
      <c r="B216" s="426" t="s">
        <v>6609</v>
      </c>
      <c r="C216" s="427">
        <f t="shared" si="3"/>
        <v>810000214</v>
      </c>
    </row>
    <row r="217" spans="1:3">
      <c r="A217" s="425" t="s">
        <v>1881</v>
      </c>
      <c r="B217" s="426" t="s">
        <v>6610</v>
      </c>
      <c r="C217" s="427">
        <f t="shared" si="3"/>
        <v>810000215</v>
      </c>
    </row>
    <row r="218" spans="1:3">
      <c r="A218" s="425" t="s">
        <v>3728</v>
      </c>
      <c r="B218" s="426" t="s">
        <v>6611</v>
      </c>
      <c r="C218" s="427">
        <f t="shared" si="3"/>
        <v>810000216</v>
      </c>
    </row>
    <row r="219" spans="1:3">
      <c r="A219" s="428" t="s">
        <v>1158</v>
      </c>
      <c r="B219" s="426" t="s">
        <v>6612</v>
      </c>
      <c r="C219" s="427">
        <f t="shared" si="3"/>
        <v>810000217</v>
      </c>
    </row>
    <row r="220" spans="1:3">
      <c r="A220" s="425" t="s">
        <v>1882</v>
      </c>
      <c r="B220" s="426" t="s">
        <v>6613</v>
      </c>
      <c r="C220" s="427">
        <f t="shared" si="3"/>
        <v>810000218</v>
      </c>
    </row>
    <row r="221" spans="1:3">
      <c r="A221" s="428" t="s">
        <v>1159</v>
      </c>
      <c r="B221" s="426" t="s">
        <v>6614</v>
      </c>
      <c r="C221" s="427">
        <f t="shared" si="3"/>
        <v>810000219</v>
      </c>
    </row>
    <row r="222" spans="1:3">
      <c r="A222" s="425" t="s">
        <v>1883</v>
      </c>
      <c r="B222" s="426" t="s">
        <v>6615</v>
      </c>
      <c r="C222" s="427">
        <f t="shared" si="3"/>
        <v>810000220</v>
      </c>
    </row>
    <row r="223" spans="1:3">
      <c r="A223" s="428" t="s">
        <v>2865</v>
      </c>
      <c r="B223" s="426" t="s">
        <v>6616</v>
      </c>
      <c r="C223" s="427">
        <f t="shared" si="3"/>
        <v>810000221</v>
      </c>
    </row>
    <row r="224" spans="1:3">
      <c r="A224" s="428" t="s">
        <v>3580</v>
      </c>
      <c r="B224" s="426" t="s">
        <v>6617</v>
      </c>
      <c r="C224" s="427">
        <f t="shared" si="3"/>
        <v>810000222</v>
      </c>
    </row>
    <row r="225" spans="1:3">
      <c r="A225" s="428" t="s">
        <v>2864</v>
      </c>
      <c r="B225" s="426" t="s">
        <v>6618</v>
      </c>
      <c r="C225" s="427">
        <f t="shared" si="3"/>
        <v>810000223</v>
      </c>
    </row>
    <row r="226" spans="1:3">
      <c r="A226" s="425" t="s">
        <v>1884</v>
      </c>
      <c r="B226" s="426" t="s">
        <v>6619</v>
      </c>
      <c r="C226" s="427">
        <f t="shared" si="3"/>
        <v>810000224</v>
      </c>
    </row>
    <row r="227" spans="1:3">
      <c r="A227" s="428" t="s">
        <v>2872</v>
      </c>
      <c r="B227" s="426" t="s">
        <v>6620</v>
      </c>
      <c r="C227" s="427">
        <f t="shared" si="3"/>
        <v>810000225</v>
      </c>
    </row>
    <row r="228" spans="1:3">
      <c r="A228" s="428" t="s">
        <v>3581</v>
      </c>
      <c r="B228" s="426" t="s">
        <v>6621</v>
      </c>
      <c r="C228" s="427">
        <f t="shared" si="3"/>
        <v>810000226</v>
      </c>
    </row>
    <row r="229" spans="1:3">
      <c r="A229" s="428" t="s">
        <v>2871</v>
      </c>
      <c r="B229" s="426" t="s">
        <v>6622</v>
      </c>
      <c r="C229" s="427">
        <f t="shared" si="3"/>
        <v>810000227</v>
      </c>
    </row>
    <row r="230" spans="1:3">
      <c r="A230" s="425" t="s">
        <v>1885</v>
      </c>
      <c r="B230" s="426" t="s">
        <v>6623</v>
      </c>
      <c r="C230" s="427">
        <f t="shared" si="3"/>
        <v>810000228</v>
      </c>
    </row>
    <row r="231" spans="1:3">
      <c r="A231" s="428" t="s">
        <v>4295</v>
      </c>
      <c r="B231" s="426" t="s">
        <v>6624</v>
      </c>
      <c r="C231" s="427">
        <f t="shared" si="3"/>
        <v>810000229</v>
      </c>
    </row>
    <row r="232" spans="1:3">
      <c r="A232" s="428" t="s">
        <v>3582</v>
      </c>
      <c r="B232" s="426" t="s">
        <v>6625</v>
      </c>
      <c r="C232" s="427">
        <f t="shared" si="3"/>
        <v>810000230</v>
      </c>
    </row>
    <row r="233" spans="1:3">
      <c r="A233" s="428" t="s">
        <v>4294</v>
      </c>
      <c r="B233" s="426" t="s">
        <v>6626</v>
      </c>
      <c r="C233" s="427">
        <f t="shared" si="3"/>
        <v>810000231</v>
      </c>
    </row>
    <row r="234" spans="1:3">
      <c r="A234" s="425" t="s">
        <v>3742</v>
      </c>
      <c r="B234" s="426" t="s">
        <v>6627</v>
      </c>
      <c r="C234" s="427">
        <f t="shared" si="3"/>
        <v>810000232</v>
      </c>
    </row>
    <row r="235" spans="1:3">
      <c r="A235" s="425" t="s">
        <v>3741</v>
      </c>
      <c r="B235" s="426" t="s">
        <v>6628</v>
      </c>
      <c r="C235" s="427">
        <f t="shared" si="3"/>
        <v>810000233</v>
      </c>
    </row>
    <row r="236" spans="1:3">
      <c r="A236" s="428" t="s">
        <v>306</v>
      </c>
      <c r="B236" s="426" t="s">
        <v>8392</v>
      </c>
      <c r="C236" s="427">
        <f t="shared" si="3"/>
        <v>810000234</v>
      </c>
    </row>
    <row r="237" spans="1:3">
      <c r="A237" s="428" t="s">
        <v>1975</v>
      </c>
      <c r="B237" s="426" t="s">
        <v>6629</v>
      </c>
      <c r="C237" s="427">
        <f t="shared" si="3"/>
        <v>810000235</v>
      </c>
    </row>
    <row r="238" spans="1:3">
      <c r="A238" s="428" t="s">
        <v>1974</v>
      </c>
      <c r="B238" s="426" t="s">
        <v>6630</v>
      </c>
      <c r="C238" s="427">
        <f t="shared" si="3"/>
        <v>810000236</v>
      </c>
    </row>
    <row r="239" spans="1:3">
      <c r="A239" s="428" t="s">
        <v>1977</v>
      </c>
      <c r="B239" s="426" t="s">
        <v>6631</v>
      </c>
      <c r="C239" s="427">
        <f t="shared" si="3"/>
        <v>810000237</v>
      </c>
    </row>
    <row r="240" spans="1:3">
      <c r="A240" s="428" t="s">
        <v>1976</v>
      </c>
      <c r="B240" s="426" t="s">
        <v>6632</v>
      </c>
      <c r="C240" s="427">
        <f t="shared" si="3"/>
        <v>810000238</v>
      </c>
    </row>
    <row r="241" spans="1:3">
      <c r="A241" s="428" t="s">
        <v>3589</v>
      </c>
      <c r="B241" s="426" t="s">
        <v>6633</v>
      </c>
      <c r="C241" s="427">
        <f t="shared" si="3"/>
        <v>810000239</v>
      </c>
    </row>
    <row r="242" spans="1:3">
      <c r="A242" s="425" t="s">
        <v>4324</v>
      </c>
      <c r="B242" s="426" t="s">
        <v>6634</v>
      </c>
      <c r="C242" s="427">
        <f t="shared" si="3"/>
        <v>810000240</v>
      </c>
    </row>
    <row r="243" spans="1:3">
      <c r="A243" s="425" t="s">
        <v>4325</v>
      </c>
      <c r="B243" s="426" t="s">
        <v>6635</v>
      </c>
      <c r="C243" s="427">
        <f t="shared" si="3"/>
        <v>810000241</v>
      </c>
    </row>
    <row r="244" spans="1:3">
      <c r="A244" s="425" t="s">
        <v>4329</v>
      </c>
      <c r="B244" s="426" t="s">
        <v>6636</v>
      </c>
      <c r="C244" s="427">
        <f t="shared" si="3"/>
        <v>810000242</v>
      </c>
    </row>
    <row r="245" spans="1:3">
      <c r="A245" s="428" t="s">
        <v>3584</v>
      </c>
      <c r="B245" s="426" t="s">
        <v>6637</v>
      </c>
      <c r="C245" s="427">
        <f t="shared" si="3"/>
        <v>810000243</v>
      </c>
    </row>
    <row r="246" spans="1:3">
      <c r="A246" s="425" t="s">
        <v>2941</v>
      </c>
      <c r="B246" s="426" t="s">
        <v>6638</v>
      </c>
      <c r="C246" s="427">
        <f t="shared" si="3"/>
        <v>810000244</v>
      </c>
    </row>
    <row r="247" spans="1:3">
      <c r="A247" s="428" t="s">
        <v>3585</v>
      </c>
      <c r="B247" s="426" t="s">
        <v>6639</v>
      </c>
      <c r="C247" s="427">
        <f t="shared" si="3"/>
        <v>810000245</v>
      </c>
    </row>
    <row r="248" spans="1:3">
      <c r="A248" s="425" t="s">
        <v>2607</v>
      </c>
      <c r="B248" s="426" t="s">
        <v>6640</v>
      </c>
      <c r="C248" s="427">
        <f t="shared" si="3"/>
        <v>810000246</v>
      </c>
    </row>
    <row r="249" spans="1:3">
      <c r="A249" s="425" t="s">
        <v>2606</v>
      </c>
      <c r="B249" s="426" t="s">
        <v>6641</v>
      </c>
      <c r="C249" s="427">
        <f t="shared" si="3"/>
        <v>810000247</v>
      </c>
    </row>
    <row r="250" spans="1:3">
      <c r="A250" s="425" t="s">
        <v>2605</v>
      </c>
      <c r="B250" s="426" t="s">
        <v>6642</v>
      </c>
      <c r="C250" s="427">
        <f t="shared" si="3"/>
        <v>810000248</v>
      </c>
    </row>
    <row r="251" spans="1:3">
      <c r="A251" s="425" t="s">
        <v>2604</v>
      </c>
      <c r="B251" s="426" t="s">
        <v>6643</v>
      </c>
      <c r="C251" s="427">
        <f t="shared" si="3"/>
        <v>810000249</v>
      </c>
    </row>
    <row r="252" spans="1:3">
      <c r="A252" s="428" t="s">
        <v>3586</v>
      </c>
      <c r="B252" s="426" t="s">
        <v>6644</v>
      </c>
      <c r="C252" s="427">
        <f t="shared" si="3"/>
        <v>810000250</v>
      </c>
    </row>
    <row r="253" spans="1:3">
      <c r="A253" s="425" t="s">
        <v>1118</v>
      </c>
      <c r="B253" s="426" t="s">
        <v>6645</v>
      </c>
      <c r="C253" s="427">
        <f t="shared" si="3"/>
        <v>810000251</v>
      </c>
    </row>
    <row r="254" spans="1:3">
      <c r="A254" s="428" t="s">
        <v>4535</v>
      </c>
      <c r="B254" s="426" t="s">
        <v>6646</v>
      </c>
      <c r="C254" s="427">
        <f t="shared" si="3"/>
        <v>810000252</v>
      </c>
    </row>
    <row r="255" spans="1:3">
      <c r="A255" s="428" t="s">
        <v>1121</v>
      </c>
      <c r="B255" s="426" t="s">
        <v>6647</v>
      </c>
      <c r="C255" s="427">
        <f t="shared" si="3"/>
        <v>810000253</v>
      </c>
    </row>
    <row r="256" spans="1:3">
      <c r="A256" s="428" t="s">
        <v>286</v>
      </c>
      <c r="B256" s="426" t="s">
        <v>6648</v>
      </c>
      <c r="C256" s="427">
        <f t="shared" si="3"/>
        <v>810000254</v>
      </c>
    </row>
    <row r="257" spans="1:3">
      <c r="A257" s="428" t="s">
        <v>292</v>
      </c>
      <c r="B257" s="426" t="s">
        <v>6649</v>
      </c>
      <c r="C257" s="427">
        <f t="shared" si="3"/>
        <v>810000255</v>
      </c>
    </row>
    <row r="258" spans="1:3">
      <c r="A258" s="425" t="s">
        <v>6169</v>
      </c>
      <c r="B258" s="426" t="s">
        <v>6650</v>
      </c>
      <c r="C258" s="427">
        <f t="shared" ref="C258:C321" si="4">IF(A258="","",IF(ISNA(VLOOKUP(A258,MasterSAPnum,3,FALSE))=TRUE,0,VLOOKUP(A258,MasterSAPnum,3,FALSE)))</f>
        <v>810000256</v>
      </c>
    </row>
    <row r="259" spans="1:3">
      <c r="A259" s="428" t="s">
        <v>3590</v>
      </c>
      <c r="B259" s="426" t="s">
        <v>6651</v>
      </c>
      <c r="C259" s="427">
        <f t="shared" si="4"/>
        <v>810000257</v>
      </c>
    </row>
    <row r="260" spans="1:3">
      <c r="A260" s="425" t="s">
        <v>612</v>
      </c>
      <c r="B260" s="426" t="s">
        <v>6652</v>
      </c>
      <c r="C260" s="427">
        <f t="shared" si="4"/>
        <v>810000258</v>
      </c>
    </row>
    <row r="261" spans="1:3">
      <c r="A261" s="425" t="s">
        <v>613</v>
      </c>
      <c r="B261" s="426" t="s">
        <v>6653</v>
      </c>
      <c r="C261" s="427">
        <f t="shared" si="4"/>
        <v>810000259</v>
      </c>
    </row>
    <row r="262" spans="1:3">
      <c r="A262" s="425" t="s">
        <v>614</v>
      </c>
      <c r="B262" s="426" t="s">
        <v>6654</v>
      </c>
      <c r="C262" s="427">
        <f t="shared" si="4"/>
        <v>810000260</v>
      </c>
    </row>
    <row r="263" spans="1:3">
      <c r="A263" s="425" t="s">
        <v>615</v>
      </c>
      <c r="B263" s="426" t="s">
        <v>6655</v>
      </c>
      <c r="C263" s="427">
        <f t="shared" si="4"/>
        <v>810000261</v>
      </c>
    </row>
    <row r="264" spans="1:3">
      <c r="A264" s="428" t="s">
        <v>3587</v>
      </c>
      <c r="B264" s="426" t="s">
        <v>6656</v>
      </c>
      <c r="C264" s="427">
        <f t="shared" si="4"/>
        <v>810000262</v>
      </c>
    </row>
    <row r="265" spans="1:3">
      <c r="A265" s="428" t="s">
        <v>3588</v>
      </c>
      <c r="B265" s="426" t="s">
        <v>6657</v>
      </c>
      <c r="C265" s="427">
        <f t="shared" si="4"/>
        <v>810000263</v>
      </c>
    </row>
    <row r="266" spans="1:3">
      <c r="A266" s="428" t="s">
        <v>1982</v>
      </c>
      <c r="B266" s="426" t="s">
        <v>6658</v>
      </c>
      <c r="C266" s="427">
        <f t="shared" si="4"/>
        <v>810000264</v>
      </c>
    </row>
    <row r="267" spans="1:3">
      <c r="A267" s="428" t="s">
        <v>72</v>
      </c>
      <c r="B267" s="426" t="s">
        <v>6659</v>
      </c>
      <c r="C267" s="427">
        <f t="shared" si="4"/>
        <v>810000265</v>
      </c>
    </row>
    <row r="268" spans="1:3">
      <c r="A268" s="428" t="s">
        <v>3591</v>
      </c>
      <c r="B268" s="426" t="s">
        <v>6660</v>
      </c>
      <c r="C268" s="427">
        <f t="shared" si="4"/>
        <v>810000266</v>
      </c>
    </row>
    <row r="269" spans="1:3">
      <c r="A269" s="428" t="s">
        <v>67</v>
      </c>
      <c r="B269" s="426" t="s">
        <v>6661</v>
      </c>
      <c r="C269" s="427">
        <f t="shared" si="4"/>
        <v>810000267</v>
      </c>
    </row>
    <row r="270" spans="1:3">
      <c r="A270" s="428" t="s">
        <v>5207</v>
      </c>
      <c r="B270" s="426" t="s">
        <v>6662</v>
      </c>
      <c r="C270" s="427">
        <f t="shared" si="4"/>
        <v>810000268</v>
      </c>
    </row>
    <row r="271" spans="1:3">
      <c r="A271" s="428" t="s">
        <v>68</v>
      </c>
      <c r="B271" s="426" t="s">
        <v>6663</v>
      </c>
      <c r="C271" s="427">
        <f t="shared" si="4"/>
        <v>810000269</v>
      </c>
    </row>
    <row r="272" spans="1:3">
      <c r="A272" s="428" t="s">
        <v>5208</v>
      </c>
      <c r="B272" s="426" t="s">
        <v>6664</v>
      </c>
      <c r="C272" s="427">
        <f t="shared" si="4"/>
        <v>810000270</v>
      </c>
    </row>
    <row r="273" spans="1:3">
      <c r="A273" s="428" t="s">
        <v>69</v>
      </c>
      <c r="B273" s="426" t="s">
        <v>6665</v>
      </c>
      <c r="C273" s="427">
        <f t="shared" si="4"/>
        <v>810000271</v>
      </c>
    </row>
    <row r="274" spans="1:3">
      <c r="A274" s="428" t="s">
        <v>70</v>
      </c>
      <c r="B274" s="426" t="s">
        <v>6666</v>
      </c>
      <c r="C274" s="427">
        <f t="shared" si="4"/>
        <v>810000272</v>
      </c>
    </row>
    <row r="275" spans="1:3">
      <c r="A275" s="428" t="s">
        <v>71</v>
      </c>
      <c r="B275" s="426" t="s">
        <v>6667</v>
      </c>
      <c r="C275" s="427">
        <f t="shared" si="4"/>
        <v>810000273</v>
      </c>
    </row>
    <row r="276" spans="1:3">
      <c r="A276" s="425" t="s">
        <v>163</v>
      </c>
      <c r="B276" s="426" t="s">
        <v>6668</v>
      </c>
      <c r="C276" s="427">
        <f t="shared" si="4"/>
        <v>810000274</v>
      </c>
    </row>
    <row r="277" spans="1:3">
      <c r="A277" s="425" t="s">
        <v>164</v>
      </c>
      <c r="B277" s="426" t="s">
        <v>6669</v>
      </c>
      <c r="C277" s="427">
        <f t="shared" si="4"/>
        <v>810000275</v>
      </c>
    </row>
    <row r="278" spans="1:3">
      <c r="A278" s="428" t="s">
        <v>3583</v>
      </c>
      <c r="B278" s="426" t="s">
        <v>6670</v>
      </c>
      <c r="C278" s="427">
        <f t="shared" si="4"/>
        <v>810000276</v>
      </c>
    </row>
    <row r="279" spans="1:3">
      <c r="A279" s="428" t="s">
        <v>73</v>
      </c>
      <c r="B279" s="426" t="s">
        <v>6671</v>
      </c>
      <c r="C279" s="427">
        <f t="shared" si="4"/>
        <v>810000277</v>
      </c>
    </row>
    <row r="280" spans="1:3">
      <c r="A280" s="428" t="s">
        <v>4536</v>
      </c>
      <c r="B280" s="426" t="s">
        <v>6672</v>
      </c>
      <c r="C280" s="427">
        <f t="shared" si="4"/>
        <v>810000278</v>
      </c>
    </row>
    <row r="281" spans="1:3">
      <c r="A281" s="425" t="s">
        <v>4538</v>
      </c>
      <c r="B281" s="426" t="s">
        <v>6673</v>
      </c>
      <c r="C281" s="427">
        <f t="shared" si="4"/>
        <v>810000279</v>
      </c>
    </row>
    <row r="282" spans="1:3">
      <c r="A282" s="425" t="s">
        <v>6011</v>
      </c>
      <c r="B282" s="429" t="s">
        <v>6674</v>
      </c>
      <c r="C282" s="427">
        <f t="shared" si="4"/>
        <v>810000280</v>
      </c>
    </row>
    <row r="283" spans="1:3">
      <c r="A283" s="428" t="s">
        <v>341</v>
      </c>
      <c r="B283" s="429" t="s">
        <v>6675</v>
      </c>
      <c r="C283" s="427">
        <f t="shared" si="4"/>
        <v>810000281</v>
      </c>
    </row>
    <row r="284" spans="1:3">
      <c r="A284" s="428" t="s">
        <v>2613</v>
      </c>
      <c r="B284" s="426" t="s">
        <v>6676</v>
      </c>
      <c r="C284" s="427">
        <f t="shared" si="4"/>
        <v>810000282</v>
      </c>
    </row>
    <row r="285" spans="1:3">
      <c r="A285" s="428" t="s">
        <v>74</v>
      </c>
      <c r="B285" s="426" t="s">
        <v>6677</v>
      </c>
      <c r="C285" s="427">
        <f t="shared" si="4"/>
        <v>810000283</v>
      </c>
    </row>
    <row r="286" spans="1:3">
      <c r="A286" s="425" t="s">
        <v>17</v>
      </c>
      <c r="B286" s="426" t="s">
        <v>6678</v>
      </c>
      <c r="C286" s="427">
        <f t="shared" si="4"/>
        <v>810000284</v>
      </c>
    </row>
    <row r="287" spans="1:3">
      <c r="A287" s="428" t="s">
        <v>75</v>
      </c>
      <c r="B287" s="426" t="s">
        <v>6679</v>
      </c>
      <c r="C287" s="427">
        <f t="shared" si="4"/>
        <v>810000285</v>
      </c>
    </row>
    <row r="288" spans="1:3">
      <c r="A288" s="425" t="s">
        <v>18</v>
      </c>
      <c r="B288" s="426" t="s">
        <v>6680</v>
      </c>
      <c r="C288" s="427">
        <f t="shared" si="4"/>
        <v>810000286</v>
      </c>
    </row>
    <row r="289" spans="1:3">
      <c r="A289" s="428" t="s">
        <v>76</v>
      </c>
      <c r="B289" s="426" t="s">
        <v>6681</v>
      </c>
      <c r="C289" s="427">
        <f t="shared" si="4"/>
        <v>810000287</v>
      </c>
    </row>
    <row r="290" spans="1:3">
      <c r="A290" s="428" t="s">
        <v>4296</v>
      </c>
      <c r="B290" s="426" t="s">
        <v>6682</v>
      </c>
      <c r="C290" s="427">
        <f t="shared" si="4"/>
        <v>810000288</v>
      </c>
    </row>
    <row r="291" spans="1:3">
      <c r="A291" s="425" t="s">
        <v>19</v>
      </c>
      <c r="B291" s="426" t="s">
        <v>6683</v>
      </c>
      <c r="C291" s="427">
        <f t="shared" si="4"/>
        <v>810000289</v>
      </c>
    </row>
    <row r="292" spans="1:3">
      <c r="A292" s="428" t="s">
        <v>77</v>
      </c>
      <c r="B292" s="426" t="s">
        <v>6684</v>
      </c>
      <c r="C292" s="427">
        <f t="shared" si="4"/>
        <v>810000290</v>
      </c>
    </row>
    <row r="293" spans="1:3">
      <c r="A293" s="428" t="s">
        <v>4348</v>
      </c>
      <c r="B293" s="426" t="s">
        <v>6685</v>
      </c>
      <c r="C293" s="427">
        <f t="shared" si="4"/>
        <v>810000291</v>
      </c>
    </row>
    <row r="294" spans="1:3">
      <c r="A294" s="428" t="s">
        <v>20</v>
      </c>
      <c r="B294" s="426" t="s">
        <v>6686</v>
      </c>
      <c r="C294" s="427">
        <f t="shared" si="4"/>
        <v>810000292</v>
      </c>
    </row>
    <row r="295" spans="1:3">
      <c r="A295" s="425" t="s">
        <v>2615</v>
      </c>
      <c r="B295" s="426" t="s">
        <v>6687</v>
      </c>
      <c r="C295" s="427">
        <f t="shared" si="4"/>
        <v>810000293</v>
      </c>
    </row>
    <row r="296" spans="1:3">
      <c r="A296" s="425" t="s">
        <v>3772</v>
      </c>
      <c r="B296" s="426" t="s">
        <v>6688</v>
      </c>
      <c r="C296" s="427">
        <f t="shared" si="4"/>
        <v>810000294</v>
      </c>
    </row>
    <row r="297" spans="1:3">
      <c r="A297" s="428" t="s">
        <v>78</v>
      </c>
      <c r="B297" s="426" t="s">
        <v>6689</v>
      </c>
      <c r="C297" s="427">
        <f t="shared" si="4"/>
        <v>810000295</v>
      </c>
    </row>
    <row r="298" spans="1:3">
      <c r="A298" s="425" t="s">
        <v>2611</v>
      </c>
      <c r="B298" s="426" t="s">
        <v>6690</v>
      </c>
      <c r="C298" s="427">
        <f t="shared" si="4"/>
        <v>810000296</v>
      </c>
    </row>
    <row r="299" spans="1:3">
      <c r="A299" s="425" t="s">
        <v>1015</v>
      </c>
      <c r="B299" s="426" t="s">
        <v>6691</v>
      </c>
      <c r="C299" s="427">
        <f t="shared" si="4"/>
        <v>810000297</v>
      </c>
    </row>
    <row r="300" spans="1:3">
      <c r="A300" s="425" t="s">
        <v>1502</v>
      </c>
      <c r="B300" s="426" t="s">
        <v>6692</v>
      </c>
      <c r="C300" s="427">
        <f t="shared" si="4"/>
        <v>810000298</v>
      </c>
    </row>
    <row r="301" spans="1:3">
      <c r="A301" s="425" t="s">
        <v>2360</v>
      </c>
      <c r="B301" s="426" t="s">
        <v>6693</v>
      </c>
      <c r="C301" s="427">
        <f t="shared" si="4"/>
        <v>810000299</v>
      </c>
    </row>
    <row r="302" spans="1:3">
      <c r="A302" s="425" t="s">
        <v>1503</v>
      </c>
      <c r="B302" s="426" t="s">
        <v>6694</v>
      </c>
      <c r="C302" s="427">
        <f t="shared" si="4"/>
        <v>810000300</v>
      </c>
    </row>
    <row r="303" spans="1:3">
      <c r="A303" s="428" t="s">
        <v>1088</v>
      </c>
      <c r="B303" s="426" t="s">
        <v>6695</v>
      </c>
      <c r="C303" s="427">
        <f t="shared" si="4"/>
        <v>810000301</v>
      </c>
    </row>
    <row r="304" spans="1:3">
      <c r="A304" s="428" t="s">
        <v>2612</v>
      </c>
      <c r="B304" s="426" t="s">
        <v>6696</v>
      </c>
      <c r="C304" s="427">
        <f t="shared" si="4"/>
        <v>810000302</v>
      </c>
    </row>
    <row r="305" spans="1:3">
      <c r="A305" s="428" t="s">
        <v>1090</v>
      </c>
      <c r="B305" s="426" t="s">
        <v>6697</v>
      </c>
      <c r="C305" s="427">
        <f t="shared" si="4"/>
        <v>810000303</v>
      </c>
    </row>
    <row r="306" spans="1:3">
      <c r="A306" s="425" t="s">
        <v>4349</v>
      </c>
      <c r="B306" s="426" t="s">
        <v>6698</v>
      </c>
      <c r="C306" s="427">
        <f t="shared" si="4"/>
        <v>810000304</v>
      </c>
    </row>
    <row r="307" spans="1:3">
      <c r="A307" s="425" t="s">
        <v>1014</v>
      </c>
      <c r="B307" s="426" t="s">
        <v>6699</v>
      </c>
      <c r="C307" s="427">
        <f t="shared" si="4"/>
        <v>810000305</v>
      </c>
    </row>
    <row r="308" spans="1:3">
      <c r="A308" s="425" t="s">
        <v>3773</v>
      </c>
      <c r="B308" s="426" t="s">
        <v>6700</v>
      </c>
      <c r="C308" s="427">
        <f t="shared" si="4"/>
        <v>810000306</v>
      </c>
    </row>
    <row r="309" spans="1:3">
      <c r="A309" s="425" t="s">
        <v>1504</v>
      </c>
      <c r="B309" s="426" t="s">
        <v>6701</v>
      </c>
      <c r="C309" s="427">
        <f t="shared" si="4"/>
        <v>810000307</v>
      </c>
    </row>
    <row r="310" spans="1:3">
      <c r="A310" s="425" t="s">
        <v>1013</v>
      </c>
      <c r="B310" s="426" t="s">
        <v>6702</v>
      </c>
      <c r="C310" s="427">
        <f t="shared" si="4"/>
        <v>810000308</v>
      </c>
    </row>
    <row r="311" spans="1:3">
      <c r="A311" s="425" t="s">
        <v>113</v>
      </c>
      <c r="B311" s="426" t="s">
        <v>6703</v>
      </c>
      <c r="C311" s="427">
        <f t="shared" si="4"/>
        <v>810000309</v>
      </c>
    </row>
    <row r="312" spans="1:3">
      <c r="A312" s="425" t="s">
        <v>1111</v>
      </c>
      <c r="B312" s="426" t="s">
        <v>6704</v>
      </c>
      <c r="C312" s="427">
        <f t="shared" si="4"/>
        <v>810000310</v>
      </c>
    </row>
    <row r="313" spans="1:3">
      <c r="A313" s="425" t="s">
        <v>1112</v>
      </c>
      <c r="B313" s="426" t="s">
        <v>6705</v>
      </c>
      <c r="C313" s="427">
        <f t="shared" si="4"/>
        <v>810000311</v>
      </c>
    </row>
    <row r="314" spans="1:3">
      <c r="A314" s="425" t="s">
        <v>1113</v>
      </c>
      <c r="B314" s="426" t="s">
        <v>6706</v>
      </c>
      <c r="C314" s="427">
        <f t="shared" si="4"/>
        <v>810000312</v>
      </c>
    </row>
    <row r="315" spans="1:3">
      <c r="A315" s="425" t="s">
        <v>112</v>
      </c>
      <c r="B315" s="426" t="s">
        <v>6707</v>
      </c>
      <c r="C315" s="427">
        <f t="shared" si="4"/>
        <v>810000313</v>
      </c>
    </row>
    <row r="316" spans="1:3">
      <c r="A316" s="425" t="s">
        <v>1500</v>
      </c>
      <c r="B316" s="426" t="s">
        <v>6708</v>
      </c>
      <c r="C316" s="427">
        <f t="shared" si="4"/>
        <v>810000314</v>
      </c>
    </row>
    <row r="317" spans="1:3">
      <c r="A317" s="425" t="s">
        <v>1501</v>
      </c>
      <c r="B317" s="426" t="s">
        <v>6709</v>
      </c>
      <c r="C317" s="427">
        <f t="shared" si="4"/>
        <v>810000315</v>
      </c>
    </row>
    <row r="318" spans="1:3">
      <c r="A318" s="428" t="s">
        <v>1089</v>
      </c>
      <c r="B318" s="426" t="s">
        <v>6710</v>
      </c>
      <c r="C318" s="427">
        <f t="shared" si="4"/>
        <v>810000316</v>
      </c>
    </row>
    <row r="319" spans="1:3">
      <c r="A319" s="425" t="s">
        <v>1016</v>
      </c>
      <c r="B319" s="426" t="s">
        <v>6711</v>
      </c>
      <c r="C319" s="427">
        <f t="shared" si="4"/>
        <v>810000317</v>
      </c>
    </row>
    <row r="320" spans="1:3">
      <c r="A320" s="425" t="s">
        <v>1018</v>
      </c>
      <c r="B320" s="426" t="s">
        <v>6712</v>
      </c>
      <c r="C320" s="427">
        <f t="shared" si="4"/>
        <v>810000318</v>
      </c>
    </row>
    <row r="321" spans="1:3">
      <c r="A321" s="428" t="s">
        <v>3493</v>
      </c>
      <c r="B321" s="426" t="s">
        <v>6713</v>
      </c>
      <c r="C321" s="427">
        <f t="shared" si="4"/>
        <v>810000319</v>
      </c>
    </row>
    <row r="322" spans="1:3">
      <c r="A322" s="428" t="s">
        <v>2616</v>
      </c>
      <c r="B322" s="426" t="s">
        <v>6714</v>
      </c>
      <c r="C322" s="427">
        <f t="shared" ref="C322:C385" si="5">IF(A322="","",IF(ISNA(VLOOKUP(A322,MasterSAPnum,3,FALSE))=TRUE,0,VLOOKUP(A322,MasterSAPnum,3,FALSE)))</f>
        <v>810000320</v>
      </c>
    </row>
    <row r="323" spans="1:3">
      <c r="A323" s="425" t="s">
        <v>114</v>
      </c>
      <c r="B323" s="426" t="s">
        <v>6715</v>
      </c>
      <c r="C323" s="427">
        <f t="shared" si="5"/>
        <v>810000321</v>
      </c>
    </row>
    <row r="324" spans="1:3">
      <c r="A324" s="425" t="s">
        <v>21</v>
      </c>
      <c r="B324" s="426" t="s">
        <v>6716</v>
      </c>
      <c r="C324" s="427">
        <f t="shared" si="5"/>
        <v>810000322</v>
      </c>
    </row>
    <row r="325" spans="1:3">
      <c r="A325" s="425" t="s">
        <v>115</v>
      </c>
      <c r="B325" s="426" t="s">
        <v>6717</v>
      </c>
      <c r="C325" s="427">
        <f t="shared" si="5"/>
        <v>810000323</v>
      </c>
    </row>
    <row r="326" spans="1:3">
      <c r="A326" s="425" t="s">
        <v>22</v>
      </c>
      <c r="B326" s="426" t="s">
        <v>6718</v>
      </c>
      <c r="C326" s="427">
        <f t="shared" si="5"/>
        <v>810000324</v>
      </c>
    </row>
    <row r="327" spans="1:3">
      <c r="A327" s="425" t="s">
        <v>116</v>
      </c>
      <c r="B327" s="426" t="s">
        <v>6719</v>
      </c>
      <c r="C327" s="427">
        <f t="shared" si="5"/>
        <v>810000325</v>
      </c>
    </row>
    <row r="328" spans="1:3">
      <c r="A328" s="425" t="s">
        <v>4297</v>
      </c>
      <c r="B328" s="426" t="s">
        <v>6720</v>
      </c>
      <c r="C328" s="427">
        <f t="shared" si="5"/>
        <v>810000326</v>
      </c>
    </row>
    <row r="329" spans="1:3">
      <c r="A329" s="425" t="s">
        <v>23</v>
      </c>
      <c r="B329" s="426" t="s">
        <v>6721</v>
      </c>
      <c r="C329" s="427">
        <f t="shared" si="5"/>
        <v>810000327</v>
      </c>
    </row>
    <row r="330" spans="1:3">
      <c r="A330" s="425" t="s">
        <v>117</v>
      </c>
      <c r="B330" s="426" t="s">
        <v>6722</v>
      </c>
      <c r="C330" s="427">
        <f t="shared" si="5"/>
        <v>810000328</v>
      </c>
    </row>
    <row r="331" spans="1:3">
      <c r="A331" s="428" t="s">
        <v>4298</v>
      </c>
      <c r="B331" s="426" t="s">
        <v>6723</v>
      </c>
      <c r="C331" s="427">
        <f t="shared" si="5"/>
        <v>810000329</v>
      </c>
    </row>
    <row r="332" spans="1:3">
      <c r="A332" s="425" t="s">
        <v>24</v>
      </c>
      <c r="B332" s="426" t="s">
        <v>6724</v>
      </c>
      <c r="C332" s="427">
        <f t="shared" si="5"/>
        <v>810000330</v>
      </c>
    </row>
    <row r="333" spans="1:3">
      <c r="A333" s="428" t="s">
        <v>2617</v>
      </c>
      <c r="B333" s="426" t="s">
        <v>6725</v>
      </c>
      <c r="C333" s="427">
        <f t="shared" si="5"/>
        <v>810000331</v>
      </c>
    </row>
    <row r="334" spans="1:3">
      <c r="A334" s="428" t="s">
        <v>3774</v>
      </c>
      <c r="B334" s="426" t="s">
        <v>6726</v>
      </c>
      <c r="C334" s="427">
        <f t="shared" si="5"/>
        <v>810000332</v>
      </c>
    </row>
    <row r="335" spans="1:3">
      <c r="A335" s="425" t="s">
        <v>118</v>
      </c>
      <c r="B335" s="426" t="s">
        <v>6727</v>
      </c>
      <c r="C335" s="427">
        <f t="shared" si="5"/>
        <v>810000333</v>
      </c>
    </row>
    <row r="336" spans="1:3">
      <c r="A336" s="428" t="s">
        <v>2642</v>
      </c>
      <c r="B336" s="426" t="s">
        <v>6728</v>
      </c>
      <c r="C336" s="427">
        <f t="shared" si="5"/>
        <v>810000334</v>
      </c>
    </row>
    <row r="337" spans="1:3">
      <c r="A337" s="425" t="s">
        <v>127</v>
      </c>
      <c r="B337" s="429" t="s">
        <v>6729</v>
      </c>
      <c r="C337" s="427">
        <f t="shared" si="5"/>
        <v>810000335</v>
      </c>
    </row>
    <row r="338" spans="1:3">
      <c r="A338" s="425" t="s">
        <v>121</v>
      </c>
      <c r="B338" s="429" t="s">
        <v>6730</v>
      </c>
      <c r="C338" s="427">
        <f t="shared" si="5"/>
        <v>810000336</v>
      </c>
    </row>
    <row r="339" spans="1:3">
      <c r="A339" s="425" t="s">
        <v>2361</v>
      </c>
      <c r="B339" s="429" t="s">
        <v>6731</v>
      </c>
      <c r="C339" s="427">
        <f t="shared" si="5"/>
        <v>810000337</v>
      </c>
    </row>
    <row r="340" spans="1:3">
      <c r="A340" s="425" t="s">
        <v>122</v>
      </c>
      <c r="B340" s="429" t="s">
        <v>6732</v>
      </c>
      <c r="C340" s="427">
        <f t="shared" si="5"/>
        <v>810000338</v>
      </c>
    </row>
    <row r="341" spans="1:3">
      <c r="A341" s="428" t="s">
        <v>1091</v>
      </c>
      <c r="B341" s="429" t="s">
        <v>6733</v>
      </c>
      <c r="C341" s="427">
        <f t="shared" si="5"/>
        <v>810000339</v>
      </c>
    </row>
    <row r="342" spans="1:3">
      <c r="A342" s="428" t="s">
        <v>2641</v>
      </c>
      <c r="B342" s="429" t="s">
        <v>6734</v>
      </c>
      <c r="C342" s="427">
        <f t="shared" si="5"/>
        <v>810000340</v>
      </c>
    </row>
    <row r="343" spans="1:3">
      <c r="A343" s="428" t="s">
        <v>1093</v>
      </c>
      <c r="B343" s="429" t="s">
        <v>6735</v>
      </c>
      <c r="C343" s="427">
        <f t="shared" si="5"/>
        <v>810000341</v>
      </c>
    </row>
    <row r="344" spans="1:3">
      <c r="A344" s="425" t="s">
        <v>125</v>
      </c>
      <c r="B344" s="429" t="s">
        <v>6736</v>
      </c>
      <c r="C344" s="427">
        <f t="shared" si="5"/>
        <v>810000342</v>
      </c>
    </row>
    <row r="345" spans="1:3">
      <c r="A345" s="425" t="s">
        <v>1168</v>
      </c>
      <c r="B345" s="429" t="s">
        <v>6737</v>
      </c>
      <c r="C345" s="427">
        <f t="shared" si="5"/>
        <v>810000343</v>
      </c>
    </row>
    <row r="346" spans="1:3">
      <c r="A346" s="425" t="s">
        <v>123</v>
      </c>
      <c r="B346" s="429" t="s">
        <v>6738</v>
      </c>
      <c r="C346" s="427">
        <f t="shared" si="5"/>
        <v>810000344</v>
      </c>
    </row>
    <row r="347" spans="1:3">
      <c r="A347" s="425" t="s">
        <v>124</v>
      </c>
      <c r="B347" s="429" t="s">
        <v>6739</v>
      </c>
      <c r="C347" s="427">
        <f t="shared" si="5"/>
        <v>810000345</v>
      </c>
    </row>
    <row r="348" spans="1:3">
      <c r="A348" s="425" t="s">
        <v>3438</v>
      </c>
      <c r="B348" s="429" t="s">
        <v>6740</v>
      </c>
      <c r="C348" s="427">
        <f t="shared" si="5"/>
        <v>810000346</v>
      </c>
    </row>
    <row r="349" spans="1:3">
      <c r="A349" s="425" t="s">
        <v>126</v>
      </c>
      <c r="B349" s="429" t="s">
        <v>6741</v>
      </c>
      <c r="C349" s="427">
        <f t="shared" si="5"/>
        <v>810000347</v>
      </c>
    </row>
    <row r="350" spans="1:3">
      <c r="A350" s="425" t="s">
        <v>3439</v>
      </c>
      <c r="B350" s="426" t="s">
        <v>6742</v>
      </c>
      <c r="C350" s="427">
        <f t="shared" si="5"/>
        <v>810000348</v>
      </c>
    </row>
    <row r="351" spans="1:3">
      <c r="A351" s="425" t="s">
        <v>128</v>
      </c>
      <c r="B351" s="426" t="s">
        <v>6743</v>
      </c>
      <c r="C351" s="427">
        <f t="shared" si="5"/>
        <v>810000349</v>
      </c>
    </row>
    <row r="352" spans="1:3">
      <c r="A352" s="425" t="s">
        <v>3437</v>
      </c>
      <c r="B352" s="426" t="s">
        <v>6744</v>
      </c>
      <c r="C352" s="427">
        <f t="shared" si="5"/>
        <v>810000350</v>
      </c>
    </row>
    <row r="353" spans="1:3">
      <c r="A353" s="425" t="s">
        <v>119</v>
      </c>
      <c r="B353" s="426" t="s">
        <v>6745</v>
      </c>
      <c r="C353" s="427">
        <f t="shared" si="5"/>
        <v>810000351</v>
      </c>
    </row>
    <row r="354" spans="1:3">
      <c r="A354" s="425" t="s">
        <v>120</v>
      </c>
      <c r="B354" s="426" t="s">
        <v>6746</v>
      </c>
      <c r="C354" s="427">
        <f t="shared" si="5"/>
        <v>810000352</v>
      </c>
    </row>
    <row r="355" spans="1:3">
      <c r="A355" s="428" t="s">
        <v>1092</v>
      </c>
      <c r="B355" s="426" t="s">
        <v>6747</v>
      </c>
      <c r="C355" s="427">
        <f t="shared" si="5"/>
        <v>810000353</v>
      </c>
    </row>
    <row r="356" spans="1:3">
      <c r="A356" s="428" t="s">
        <v>2643</v>
      </c>
      <c r="B356" s="426" t="s">
        <v>6748</v>
      </c>
      <c r="C356" s="427">
        <f t="shared" si="5"/>
        <v>810000354</v>
      </c>
    </row>
    <row r="357" spans="1:3">
      <c r="A357" s="425" t="s">
        <v>3440</v>
      </c>
      <c r="B357" s="426" t="s">
        <v>6749</v>
      </c>
      <c r="C357" s="427">
        <f t="shared" si="5"/>
        <v>810000355</v>
      </c>
    </row>
    <row r="358" spans="1:3">
      <c r="A358" s="425" t="s">
        <v>25</v>
      </c>
      <c r="B358" s="426" t="s">
        <v>6750</v>
      </c>
      <c r="C358" s="427">
        <f t="shared" si="5"/>
        <v>810000356</v>
      </c>
    </row>
    <row r="359" spans="1:3">
      <c r="A359" s="425" t="s">
        <v>3441</v>
      </c>
      <c r="B359" s="426" t="s">
        <v>6751</v>
      </c>
      <c r="C359" s="427">
        <f t="shared" si="5"/>
        <v>810000357</v>
      </c>
    </row>
    <row r="360" spans="1:3">
      <c r="A360" s="425" t="s">
        <v>26</v>
      </c>
      <c r="B360" s="426" t="s">
        <v>6752</v>
      </c>
      <c r="C360" s="427">
        <f t="shared" si="5"/>
        <v>810000358</v>
      </c>
    </row>
    <row r="361" spans="1:3">
      <c r="A361" s="425" t="s">
        <v>3442</v>
      </c>
      <c r="B361" s="426" t="s">
        <v>6753</v>
      </c>
      <c r="C361" s="427">
        <f t="shared" si="5"/>
        <v>810000359</v>
      </c>
    </row>
    <row r="362" spans="1:3">
      <c r="A362" s="425" t="s">
        <v>27</v>
      </c>
      <c r="B362" s="426" t="s">
        <v>6754</v>
      </c>
      <c r="C362" s="427">
        <f t="shared" si="5"/>
        <v>810000360</v>
      </c>
    </row>
    <row r="363" spans="1:3">
      <c r="A363" s="425" t="s">
        <v>3443</v>
      </c>
      <c r="B363" s="426" t="s">
        <v>6755</v>
      </c>
      <c r="C363" s="427">
        <f t="shared" si="5"/>
        <v>810000361</v>
      </c>
    </row>
    <row r="364" spans="1:3">
      <c r="A364" s="425" t="s">
        <v>28</v>
      </c>
      <c r="B364" s="426" t="s">
        <v>6756</v>
      </c>
      <c r="C364" s="427">
        <f t="shared" si="5"/>
        <v>810000362</v>
      </c>
    </row>
    <row r="365" spans="1:3">
      <c r="A365" s="428" t="s">
        <v>2644</v>
      </c>
      <c r="B365" s="426" t="s">
        <v>6757</v>
      </c>
      <c r="C365" s="427">
        <f t="shared" si="5"/>
        <v>810000363</v>
      </c>
    </row>
    <row r="366" spans="1:3">
      <c r="A366" s="428" t="s">
        <v>1230</v>
      </c>
      <c r="B366" s="426" t="s">
        <v>6758</v>
      </c>
      <c r="C366" s="427">
        <f t="shared" si="5"/>
        <v>810000364</v>
      </c>
    </row>
    <row r="367" spans="1:3">
      <c r="A367" s="425" t="s">
        <v>3444</v>
      </c>
      <c r="B367" s="426" t="s">
        <v>6759</v>
      </c>
      <c r="C367" s="427">
        <f t="shared" si="5"/>
        <v>810000365</v>
      </c>
    </row>
    <row r="368" spans="1:3">
      <c r="A368" s="428" t="s">
        <v>4684</v>
      </c>
      <c r="B368" s="426" t="s">
        <v>6760</v>
      </c>
      <c r="C368" s="427">
        <f t="shared" si="5"/>
        <v>810000366</v>
      </c>
    </row>
    <row r="369" spans="1:3">
      <c r="A369" s="425" t="s">
        <v>3453</v>
      </c>
      <c r="B369" s="426" t="s">
        <v>6761</v>
      </c>
      <c r="C369" s="427">
        <f t="shared" si="5"/>
        <v>810000367</v>
      </c>
    </row>
    <row r="370" spans="1:3">
      <c r="A370" s="425" t="s">
        <v>3447</v>
      </c>
      <c r="B370" s="426" t="s">
        <v>6762</v>
      </c>
      <c r="C370" s="427">
        <f t="shared" si="5"/>
        <v>810000368</v>
      </c>
    </row>
    <row r="371" spans="1:3">
      <c r="A371" s="425" t="s">
        <v>2362</v>
      </c>
      <c r="B371" s="426" t="s">
        <v>6763</v>
      </c>
      <c r="C371" s="427">
        <f t="shared" si="5"/>
        <v>810000369</v>
      </c>
    </row>
    <row r="372" spans="1:3">
      <c r="A372" s="425" t="s">
        <v>3448</v>
      </c>
      <c r="B372" s="426" t="s">
        <v>6764</v>
      </c>
      <c r="C372" s="427">
        <f t="shared" si="5"/>
        <v>810000370</v>
      </c>
    </row>
    <row r="373" spans="1:3">
      <c r="A373" s="428" t="s">
        <v>1094</v>
      </c>
      <c r="B373" s="426" t="s">
        <v>6765</v>
      </c>
      <c r="C373" s="427">
        <f t="shared" si="5"/>
        <v>810000371</v>
      </c>
    </row>
    <row r="374" spans="1:3">
      <c r="A374" s="428" t="s">
        <v>4685</v>
      </c>
      <c r="B374" s="426" t="s">
        <v>6766</v>
      </c>
      <c r="C374" s="427">
        <f t="shared" si="5"/>
        <v>810000372</v>
      </c>
    </row>
    <row r="375" spans="1:3">
      <c r="A375" s="428" t="s">
        <v>1096</v>
      </c>
      <c r="B375" s="426" t="s">
        <v>6767</v>
      </c>
      <c r="C375" s="427">
        <f t="shared" si="5"/>
        <v>810000373</v>
      </c>
    </row>
    <row r="376" spans="1:3">
      <c r="A376" s="425" t="s">
        <v>3451</v>
      </c>
      <c r="B376" s="426" t="s">
        <v>6768</v>
      </c>
      <c r="C376" s="427">
        <f t="shared" si="5"/>
        <v>810000374</v>
      </c>
    </row>
    <row r="377" spans="1:3">
      <c r="A377" s="425" t="s">
        <v>1169</v>
      </c>
      <c r="B377" s="426" t="s">
        <v>6769</v>
      </c>
      <c r="C377" s="427">
        <f t="shared" si="5"/>
        <v>810000375</v>
      </c>
    </row>
    <row r="378" spans="1:3">
      <c r="A378" s="425" t="s">
        <v>3449</v>
      </c>
      <c r="B378" s="426" t="s">
        <v>6770</v>
      </c>
      <c r="C378" s="427">
        <f t="shared" si="5"/>
        <v>810000376</v>
      </c>
    </row>
    <row r="379" spans="1:3">
      <c r="A379" s="425" t="s">
        <v>3450</v>
      </c>
      <c r="B379" s="426" t="s">
        <v>6771</v>
      </c>
      <c r="C379" s="427">
        <f t="shared" si="5"/>
        <v>810000377</v>
      </c>
    </row>
    <row r="380" spans="1:3">
      <c r="A380" s="425" t="s">
        <v>3456</v>
      </c>
      <c r="B380" s="426" t="s">
        <v>6772</v>
      </c>
      <c r="C380" s="427">
        <f t="shared" si="5"/>
        <v>810000378</v>
      </c>
    </row>
    <row r="381" spans="1:3">
      <c r="A381" s="425" t="s">
        <v>3452</v>
      </c>
      <c r="B381" s="426" t="s">
        <v>6773</v>
      </c>
      <c r="C381" s="427">
        <f t="shared" si="5"/>
        <v>810000379</v>
      </c>
    </row>
    <row r="382" spans="1:3">
      <c r="A382" s="425" t="s">
        <v>3457</v>
      </c>
      <c r="B382" s="426" t="s">
        <v>6774</v>
      </c>
      <c r="C382" s="427">
        <f t="shared" si="5"/>
        <v>810000380</v>
      </c>
    </row>
    <row r="383" spans="1:3">
      <c r="A383" s="425" t="s">
        <v>3454</v>
      </c>
      <c r="B383" s="426" t="s">
        <v>6775</v>
      </c>
      <c r="C383" s="427">
        <f t="shared" si="5"/>
        <v>810000381</v>
      </c>
    </row>
    <row r="384" spans="1:3">
      <c r="A384" s="425" t="s">
        <v>3455</v>
      </c>
      <c r="B384" s="426" t="s">
        <v>6776</v>
      </c>
      <c r="C384" s="427">
        <f t="shared" si="5"/>
        <v>810000382</v>
      </c>
    </row>
    <row r="385" spans="1:3">
      <c r="A385" s="425" t="s">
        <v>3445</v>
      </c>
      <c r="B385" s="426" t="s">
        <v>6777</v>
      </c>
      <c r="C385" s="427">
        <f t="shared" si="5"/>
        <v>810000383</v>
      </c>
    </row>
    <row r="386" spans="1:3">
      <c r="A386" s="425" t="s">
        <v>3446</v>
      </c>
      <c r="B386" s="426" t="s">
        <v>6778</v>
      </c>
      <c r="C386" s="427">
        <f t="shared" ref="C386:C449" si="6">IF(A386="","",IF(ISNA(VLOOKUP(A386,MasterSAPnum,3,FALSE))=TRUE,0,VLOOKUP(A386,MasterSAPnum,3,FALSE)))</f>
        <v>810000384</v>
      </c>
    </row>
    <row r="387" spans="1:3">
      <c r="A387" s="428" t="s">
        <v>1095</v>
      </c>
      <c r="B387" s="426" t="s">
        <v>6779</v>
      </c>
      <c r="C387" s="427">
        <f t="shared" si="6"/>
        <v>810000385</v>
      </c>
    </row>
    <row r="388" spans="1:3">
      <c r="A388" s="428" t="s">
        <v>4686</v>
      </c>
      <c r="B388" s="426" t="s">
        <v>6780</v>
      </c>
      <c r="C388" s="427">
        <f t="shared" si="6"/>
        <v>810000386</v>
      </c>
    </row>
    <row r="389" spans="1:3">
      <c r="A389" s="425" t="s">
        <v>3458</v>
      </c>
      <c r="B389" s="426" t="s">
        <v>6781</v>
      </c>
      <c r="C389" s="427">
        <f t="shared" si="6"/>
        <v>810000387</v>
      </c>
    </row>
    <row r="390" spans="1:3">
      <c r="A390" s="425" t="s">
        <v>29</v>
      </c>
      <c r="B390" s="426" t="s">
        <v>6782</v>
      </c>
      <c r="C390" s="427">
        <f t="shared" si="6"/>
        <v>810000388</v>
      </c>
    </row>
    <row r="391" spans="1:3">
      <c r="A391" s="425" t="s">
        <v>3459</v>
      </c>
      <c r="B391" s="426" t="s">
        <v>6783</v>
      </c>
      <c r="C391" s="427">
        <f t="shared" si="6"/>
        <v>810000389</v>
      </c>
    </row>
    <row r="392" spans="1:3">
      <c r="A392" s="425" t="s">
        <v>4184</v>
      </c>
      <c r="B392" s="426" t="s">
        <v>6784</v>
      </c>
      <c r="C392" s="427">
        <f t="shared" si="6"/>
        <v>810000390</v>
      </c>
    </row>
    <row r="393" spans="1:3">
      <c r="A393" s="425" t="s">
        <v>4696</v>
      </c>
      <c r="B393" s="426" t="s">
        <v>6785</v>
      </c>
      <c r="C393" s="427">
        <f t="shared" si="6"/>
        <v>810000391</v>
      </c>
    </row>
    <row r="394" spans="1:3">
      <c r="A394" s="425" t="s">
        <v>4185</v>
      </c>
      <c r="B394" s="426" t="s">
        <v>6786</v>
      </c>
      <c r="C394" s="427">
        <f t="shared" si="6"/>
        <v>810000392</v>
      </c>
    </row>
    <row r="395" spans="1:3">
      <c r="A395" s="425" t="s">
        <v>4697</v>
      </c>
      <c r="B395" s="426" t="s">
        <v>6787</v>
      </c>
      <c r="C395" s="427">
        <f t="shared" si="6"/>
        <v>810000393</v>
      </c>
    </row>
    <row r="396" spans="1:3">
      <c r="A396" s="425" t="s">
        <v>4186</v>
      </c>
      <c r="B396" s="426" t="s">
        <v>6788</v>
      </c>
      <c r="C396" s="427">
        <f t="shared" si="6"/>
        <v>810000394</v>
      </c>
    </row>
    <row r="397" spans="1:3">
      <c r="A397" s="428" t="s">
        <v>2630</v>
      </c>
      <c r="B397" s="426" t="s">
        <v>6789</v>
      </c>
      <c r="C397" s="427">
        <f t="shared" si="6"/>
        <v>810000395</v>
      </c>
    </row>
    <row r="398" spans="1:3">
      <c r="A398" s="428" t="s">
        <v>1231</v>
      </c>
      <c r="B398" s="426" t="s">
        <v>6790</v>
      </c>
      <c r="C398" s="427">
        <f t="shared" si="6"/>
        <v>810000396</v>
      </c>
    </row>
    <row r="399" spans="1:3">
      <c r="A399" s="425" t="s">
        <v>4698</v>
      </c>
      <c r="B399" s="426" t="s">
        <v>6791</v>
      </c>
      <c r="C399" s="427">
        <f t="shared" si="6"/>
        <v>810000397</v>
      </c>
    </row>
    <row r="400" spans="1:3">
      <c r="A400" s="428" t="s">
        <v>2631</v>
      </c>
      <c r="B400" s="426" t="s">
        <v>6792</v>
      </c>
      <c r="C400" s="427">
        <f t="shared" si="6"/>
        <v>810000398</v>
      </c>
    </row>
    <row r="401" spans="1:3">
      <c r="A401" s="425" t="s">
        <v>2366</v>
      </c>
      <c r="B401" s="426" t="s">
        <v>6793</v>
      </c>
      <c r="C401" s="427">
        <f t="shared" si="6"/>
        <v>810000399</v>
      </c>
    </row>
    <row r="402" spans="1:3">
      <c r="A402" s="425" t="s">
        <v>4701</v>
      </c>
      <c r="B402" s="426" t="s">
        <v>6794</v>
      </c>
      <c r="C402" s="427">
        <f t="shared" si="6"/>
        <v>810000400</v>
      </c>
    </row>
    <row r="403" spans="1:3">
      <c r="A403" s="425" t="s">
        <v>2363</v>
      </c>
      <c r="B403" s="426" t="s">
        <v>6795</v>
      </c>
      <c r="C403" s="427">
        <f t="shared" si="6"/>
        <v>810000401</v>
      </c>
    </row>
    <row r="404" spans="1:3">
      <c r="A404" s="425" t="s">
        <v>4702</v>
      </c>
      <c r="B404" s="426" t="s">
        <v>6796</v>
      </c>
      <c r="C404" s="427">
        <f t="shared" si="6"/>
        <v>810000402</v>
      </c>
    </row>
    <row r="405" spans="1:3">
      <c r="A405" s="428" t="s">
        <v>1837</v>
      </c>
      <c r="B405" s="426" t="s">
        <v>6797</v>
      </c>
      <c r="C405" s="427">
        <f t="shared" si="6"/>
        <v>810000403</v>
      </c>
    </row>
    <row r="406" spans="1:3">
      <c r="A406" s="428" t="s">
        <v>2632</v>
      </c>
      <c r="B406" s="426" t="s">
        <v>6798</v>
      </c>
      <c r="C406" s="427">
        <f t="shared" si="6"/>
        <v>810000404</v>
      </c>
    </row>
    <row r="407" spans="1:3">
      <c r="A407" s="428" t="s">
        <v>487</v>
      </c>
      <c r="B407" s="426" t="s">
        <v>6799</v>
      </c>
      <c r="C407" s="427">
        <f t="shared" si="6"/>
        <v>810000405</v>
      </c>
    </row>
    <row r="408" spans="1:3">
      <c r="A408" s="425" t="s">
        <v>4705</v>
      </c>
      <c r="B408" s="426" t="s">
        <v>6800</v>
      </c>
      <c r="C408" s="427">
        <f t="shared" si="6"/>
        <v>810000406</v>
      </c>
    </row>
    <row r="409" spans="1:3">
      <c r="A409" s="425" t="s">
        <v>1170</v>
      </c>
      <c r="B409" s="426" t="s">
        <v>6801</v>
      </c>
      <c r="C409" s="427">
        <f t="shared" si="6"/>
        <v>810000407</v>
      </c>
    </row>
    <row r="410" spans="1:3">
      <c r="A410" s="425" t="s">
        <v>4703</v>
      </c>
      <c r="B410" s="426" t="s">
        <v>6802</v>
      </c>
      <c r="C410" s="427">
        <f t="shared" si="6"/>
        <v>810000408</v>
      </c>
    </row>
    <row r="411" spans="1:3">
      <c r="A411" s="425" t="s">
        <v>4704</v>
      </c>
      <c r="B411" s="426" t="s">
        <v>6803</v>
      </c>
      <c r="C411" s="427">
        <f t="shared" si="6"/>
        <v>810000409</v>
      </c>
    </row>
    <row r="412" spans="1:3">
      <c r="A412" s="425" t="s">
        <v>4660</v>
      </c>
      <c r="B412" s="426" t="s">
        <v>6804</v>
      </c>
      <c r="C412" s="427">
        <f t="shared" si="6"/>
        <v>810000410</v>
      </c>
    </row>
    <row r="413" spans="1:3">
      <c r="A413" s="425" t="s">
        <v>2365</v>
      </c>
      <c r="B413" s="426" t="s">
        <v>6805</v>
      </c>
      <c r="C413" s="427">
        <f t="shared" si="6"/>
        <v>810000411</v>
      </c>
    </row>
    <row r="414" spans="1:3">
      <c r="A414" s="425" t="s">
        <v>4661</v>
      </c>
      <c r="B414" s="426" t="s">
        <v>6806</v>
      </c>
      <c r="C414" s="427">
        <f t="shared" si="6"/>
        <v>810000412</v>
      </c>
    </row>
    <row r="415" spans="1:3">
      <c r="A415" s="425" t="s">
        <v>4658</v>
      </c>
      <c r="B415" s="426" t="s">
        <v>6807</v>
      </c>
      <c r="C415" s="427">
        <f t="shared" si="6"/>
        <v>810000413</v>
      </c>
    </row>
    <row r="416" spans="1:3">
      <c r="A416" s="425" t="s">
        <v>4659</v>
      </c>
      <c r="B416" s="426" t="s">
        <v>6808</v>
      </c>
      <c r="C416" s="427">
        <f t="shared" si="6"/>
        <v>810000414</v>
      </c>
    </row>
    <row r="417" spans="1:3">
      <c r="A417" s="425" t="s">
        <v>4699</v>
      </c>
      <c r="B417" s="426" t="s">
        <v>6809</v>
      </c>
      <c r="C417" s="427">
        <f t="shared" si="6"/>
        <v>810000415</v>
      </c>
    </row>
    <row r="418" spans="1:3">
      <c r="A418" s="425" t="s">
        <v>4700</v>
      </c>
      <c r="B418" s="426" t="s">
        <v>6810</v>
      </c>
      <c r="C418" s="427">
        <f t="shared" si="6"/>
        <v>810000416</v>
      </c>
    </row>
    <row r="419" spans="1:3">
      <c r="A419" s="428" t="s">
        <v>1838</v>
      </c>
      <c r="B419" s="426" t="s">
        <v>6811</v>
      </c>
      <c r="C419" s="427">
        <f t="shared" si="6"/>
        <v>810000417</v>
      </c>
    </row>
    <row r="420" spans="1:3">
      <c r="A420" s="428" t="s">
        <v>185</v>
      </c>
      <c r="B420" s="426" t="s">
        <v>6812</v>
      </c>
      <c r="C420" s="427">
        <f t="shared" si="6"/>
        <v>810000418</v>
      </c>
    </row>
    <row r="421" spans="1:3">
      <c r="A421" s="428" t="s">
        <v>3250</v>
      </c>
      <c r="B421" s="426" t="s">
        <v>6813</v>
      </c>
      <c r="C421" s="427">
        <f t="shared" si="6"/>
        <v>810000419</v>
      </c>
    </row>
    <row r="422" spans="1:3">
      <c r="A422" s="428" t="s">
        <v>186</v>
      </c>
      <c r="B422" s="426" t="s">
        <v>6814</v>
      </c>
      <c r="C422" s="427">
        <f t="shared" si="6"/>
        <v>810000420</v>
      </c>
    </row>
    <row r="423" spans="1:3">
      <c r="A423" s="428" t="s">
        <v>3251</v>
      </c>
      <c r="B423" s="426" t="s">
        <v>6815</v>
      </c>
      <c r="C423" s="427">
        <f t="shared" si="6"/>
        <v>810000421</v>
      </c>
    </row>
    <row r="424" spans="1:3">
      <c r="A424" s="428" t="s">
        <v>187</v>
      </c>
      <c r="B424" s="426" t="s">
        <v>6816</v>
      </c>
      <c r="C424" s="427">
        <f t="shared" si="6"/>
        <v>810000422</v>
      </c>
    </row>
    <row r="425" spans="1:3">
      <c r="A425" s="428" t="s">
        <v>3252</v>
      </c>
      <c r="B425" s="426" t="s">
        <v>6817</v>
      </c>
      <c r="C425" s="427">
        <f t="shared" si="6"/>
        <v>810000423</v>
      </c>
    </row>
    <row r="426" spans="1:3">
      <c r="A426" s="428" t="s">
        <v>188</v>
      </c>
      <c r="B426" s="426" t="s">
        <v>6818</v>
      </c>
      <c r="C426" s="427">
        <f t="shared" si="6"/>
        <v>810000424</v>
      </c>
    </row>
    <row r="427" spans="1:3">
      <c r="A427" s="428" t="s">
        <v>3253</v>
      </c>
      <c r="B427" s="426" t="s">
        <v>6819</v>
      </c>
      <c r="C427" s="427">
        <f t="shared" si="6"/>
        <v>810000425</v>
      </c>
    </row>
    <row r="428" spans="1:3">
      <c r="A428" s="425">
        <v>99564</v>
      </c>
      <c r="B428" s="426" t="s">
        <v>6820</v>
      </c>
      <c r="C428" s="427">
        <f t="shared" si="6"/>
        <v>810000426</v>
      </c>
    </row>
    <row r="429" spans="1:3">
      <c r="A429" s="425" t="s">
        <v>3254</v>
      </c>
      <c r="B429" s="426" t="s">
        <v>6821</v>
      </c>
      <c r="C429" s="427">
        <f t="shared" si="6"/>
        <v>810000427</v>
      </c>
    </row>
    <row r="430" spans="1:3">
      <c r="A430" s="428" t="s">
        <v>189</v>
      </c>
      <c r="B430" s="426" t="s">
        <v>6822</v>
      </c>
      <c r="C430" s="427">
        <f t="shared" si="6"/>
        <v>810000428</v>
      </c>
    </row>
    <row r="431" spans="1:3">
      <c r="A431" s="428" t="s">
        <v>3255</v>
      </c>
      <c r="B431" s="426" t="s">
        <v>6823</v>
      </c>
      <c r="C431" s="427">
        <f t="shared" si="6"/>
        <v>810000429</v>
      </c>
    </row>
    <row r="432" spans="1:3">
      <c r="A432" s="425">
        <v>99560</v>
      </c>
      <c r="B432" s="426" t="s">
        <v>6824</v>
      </c>
      <c r="C432" s="427">
        <f t="shared" si="6"/>
        <v>810000430</v>
      </c>
    </row>
    <row r="433" spans="1:3">
      <c r="A433" s="425">
        <v>99541</v>
      </c>
      <c r="B433" s="426" t="s">
        <v>6825</v>
      </c>
      <c r="C433" s="427">
        <f t="shared" si="6"/>
        <v>810000431</v>
      </c>
    </row>
    <row r="434" spans="1:3">
      <c r="A434" s="425" t="s">
        <v>190</v>
      </c>
      <c r="B434" s="426" t="s">
        <v>6826</v>
      </c>
      <c r="C434" s="427">
        <f t="shared" si="6"/>
        <v>810000432</v>
      </c>
    </row>
    <row r="435" spans="1:3">
      <c r="A435" s="425">
        <v>99547</v>
      </c>
      <c r="B435" s="426" t="s">
        <v>6827</v>
      </c>
      <c r="C435" s="427">
        <f t="shared" si="6"/>
        <v>810000433</v>
      </c>
    </row>
    <row r="436" spans="1:3">
      <c r="A436" s="425">
        <v>99546</v>
      </c>
      <c r="B436" s="426" t="s">
        <v>6828</v>
      </c>
      <c r="C436" s="427">
        <f t="shared" si="6"/>
        <v>810000434</v>
      </c>
    </row>
    <row r="437" spans="1:3">
      <c r="A437" s="425" t="s">
        <v>5191</v>
      </c>
      <c r="B437" s="426" t="s">
        <v>6829</v>
      </c>
      <c r="C437" s="427">
        <f t="shared" si="6"/>
        <v>810000435</v>
      </c>
    </row>
    <row r="438" spans="1:3">
      <c r="A438" s="425" t="s">
        <v>5192</v>
      </c>
      <c r="B438" s="426" t="s">
        <v>6830</v>
      </c>
      <c r="C438" s="427">
        <f t="shared" si="6"/>
        <v>810000436</v>
      </c>
    </row>
    <row r="439" spans="1:3">
      <c r="A439" s="425">
        <v>99559</v>
      </c>
      <c r="B439" s="426" t="s">
        <v>6831</v>
      </c>
      <c r="C439" s="427">
        <f t="shared" si="6"/>
        <v>810000437</v>
      </c>
    </row>
    <row r="440" spans="1:3">
      <c r="A440" s="425">
        <v>99585</v>
      </c>
      <c r="B440" s="426" t="s">
        <v>6832</v>
      </c>
      <c r="C440" s="427">
        <f t="shared" si="6"/>
        <v>810000438</v>
      </c>
    </row>
    <row r="441" spans="1:3">
      <c r="A441" s="428" t="s">
        <v>293</v>
      </c>
      <c r="B441" s="426" t="s">
        <v>6833</v>
      </c>
      <c r="C441" s="427">
        <f t="shared" si="6"/>
        <v>810000439</v>
      </c>
    </row>
    <row r="442" spans="1:3">
      <c r="A442" s="428" t="s">
        <v>294</v>
      </c>
      <c r="B442" s="426" t="s">
        <v>6834</v>
      </c>
      <c r="C442" s="427">
        <f t="shared" si="6"/>
        <v>810000440</v>
      </c>
    </row>
    <row r="443" spans="1:3">
      <c r="A443" s="428" t="s">
        <v>5193</v>
      </c>
      <c r="B443" s="426" t="s">
        <v>6835</v>
      </c>
      <c r="C443" s="427">
        <f t="shared" si="6"/>
        <v>810000441</v>
      </c>
    </row>
    <row r="444" spans="1:3">
      <c r="A444" s="425">
        <v>99601</v>
      </c>
      <c r="B444" s="426" t="s">
        <v>6836</v>
      </c>
      <c r="C444" s="427">
        <f t="shared" si="6"/>
        <v>810000442</v>
      </c>
    </row>
    <row r="445" spans="1:3">
      <c r="A445" s="425" t="s">
        <v>3256</v>
      </c>
      <c r="B445" s="426" t="s">
        <v>6837</v>
      </c>
      <c r="C445" s="427">
        <f t="shared" si="6"/>
        <v>810000443</v>
      </c>
    </row>
    <row r="446" spans="1:3">
      <c r="A446" s="425">
        <v>99602</v>
      </c>
      <c r="B446" s="426" t="s">
        <v>6838</v>
      </c>
      <c r="C446" s="427">
        <f t="shared" si="6"/>
        <v>810000444</v>
      </c>
    </row>
    <row r="447" spans="1:3">
      <c r="A447" s="425" t="s">
        <v>3856</v>
      </c>
      <c r="B447" s="426" t="s">
        <v>6839</v>
      </c>
      <c r="C447" s="427">
        <f t="shared" si="6"/>
        <v>810000445</v>
      </c>
    </row>
    <row r="448" spans="1:3">
      <c r="A448" s="425" t="s">
        <v>4015</v>
      </c>
      <c r="B448" s="426" t="s">
        <v>6840</v>
      </c>
      <c r="C448" s="427">
        <f t="shared" si="6"/>
        <v>810000446</v>
      </c>
    </row>
    <row r="449" spans="1:3">
      <c r="A449" s="425" t="s">
        <v>4016</v>
      </c>
      <c r="B449" s="426" t="s">
        <v>6841</v>
      </c>
      <c r="C449" s="427">
        <f t="shared" si="6"/>
        <v>810000447</v>
      </c>
    </row>
    <row r="450" spans="1:3">
      <c r="A450" s="425" t="s">
        <v>4017</v>
      </c>
      <c r="B450" s="426" t="s">
        <v>6842</v>
      </c>
      <c r="C450" s="427">
        <f t="shared" ref="C450:C513" si="7">IF(A450="","",IF(ISNA(VLOOKUP(A450,MasterSAPnum,3,FALSE))=TRUE,0,VLOOKUP(A450,MasterSAPnum,3,FALSE)))</f>
        <v>810000448</v>
      </c>
    </row>
    <row r="451" spans="1:3">
      <c r="A451" s="425" t="s">
        <v>3857</v>
      </c>
      <c r="B451" s="426" t="s">
        <v>6843</v>
      </c>
      <c r="C451" s="427">
        <f t="shared" si="7"/>
        <v>810000449</v>
      </c>
    </row>
    <row r="452" spans="1:3">
      <c r="A452" s="428" t="s">
        <v>5195</v>
      </c>
      <c r="B452" s="426" t="s">
        <v>6844</v>
      </c>
      <c r="C452" s="427">
        <f t="shared" si="7"/>
        <v>810000450</v>
      </c>
    </row>
    <row r="453" spans="1:3">
      <c r="A453" s="425" t="s">
        <v>3858</v>
      </c>
      <c r="B453" s="426" t="s">
        <v>6845</v>
      </c>
      <c r="C453" s="427">
        <f t="shared" si="7"/>
        <v>810000451</v>
      </c>
    </row>
    <row r="454" spans="1:3">
      <c r="A454" s="425">
        <v>99666</v>
      </c>
      <c r="B454" s="426" t="s">
        <v>6846</v>
      </c>
      <c r="C454" s="427">
        <f t="shared" si="7"/>
        <v>810000452</v>
      </c>
    </row>
    <row r="455" spans="1:3">
      <c r="A455" s="425" t="s">
        <v>3859</v>
      </c>
      <c r="B455" s="426" t="s">
        <v>6847</v>
      </c>
      <c r="C455" s="427">
        <f t="shared" si="7"/>
        <v>810000453</v>
      </c>
    </row>
    <row r="456" spans="1:3">
      <c r="A456" s="425">
        <v>99660</v>
      </c>
      <c r="B456" s="426" t="s">
        <v>6848</v>
      </c>
      <c r="C456" s="427">
        <f t="shared" si="7"/>
        <v>810000454</v>
      </c>
    </row>
    <row r="457" spans="1:3">
      <c r="A457" s="425">
        <v>99641</v>
      </c>
      <c r="B457" s="426" t="s">
        <v>6849</v>
      </c>
      <c r="C457" s="427">
        <f t="shared" si="7"/>
        <v>810000455</v>
      </c>
    </row>
    <row r="458" spans="1:3">
      <c r="A458" s="425">
        <v>99642</v>
      </c>
      <c r="B458" s="426" t="s">
        <v>6850</v>
      </c>
      <c r="C458" s="427">
        <f t="shared" si="7"/>
        <v>810000456</v>
      </c>
    </row>
    <row r="459" spans="1:3">
      <c r="A459" s="425">
        <v>99647</v>
      </c>
      <c r="B459" s="426" t="s">
        <v>6851</v>
      </c>
      <c r="C459" s="427">
        <f t="shared" si="7"/>
        <v>810000457</v>
      </c>
    </row>
    <row r="460" spans="1:3">
      <c r="A460" s="425">
        <v>99646</v>
      </c>
      <c r="B460" s="426" t="s">
        <v>6852</v>
      </c>
      <c r="C460" s="427">
        <f t="shared" si="7"/>
        <v>810000458</v>
      </c>
    </row>
    <row r="461" spans="1:3">
      <c r="A461" s="425">
        <v>99630</v>
      </c>
      <c r="B461" s="426" t="s">
        <v>6853</v>
      </c>
      <c r="C461" s="427">
        <f t="shared" si="7"/>
        <v>810000459</v>
      </c>
    </row>
    <row r="462" spans="1:3">
      <c r="A462" s="425" t="s">
        <v>4972</v>
      </c>
      <c r="B462" s="426" t="s">
        <v>6854</v>
      </c>
      <c r="C462" s="427">
        <f t="shared" si="7"/>
        <v>810000460</v>
      </c>
    </row>
    <row r="463" spans="1:3">
      <c r="A463" s="425">
        <v>99659</v>
      </c>
      <c r="B463" s="426" t="s">
        <v>6855</v>
      </c>
      <c r="C463" s="427">
        <f t="shared" si="7"/>
        <v>810000461</v>
      </c>
    </row>
    <row r="464" spans="1:3">
      <c r="A464" s="425">
        <v>99685</v>
      </c>
      <c r="B464" s="426" t="s">
        <v>6856</v>
      </c>
      <c r="C464" s="427">
        <f t="shared" si="7"/>
        <v>810000462</v>
      </c>
    </row>
    <row r="465" spans="1:3">
      <c r="A465" s="428" t="s">
        <v>297</v>
      </c>
      <c r="B465" s="426" t="s">
        <v>6857</v>
      </c>
      <c r="C465" s="427">
        <f t="shared" si="7"/>
        <v>810000463</v>
      </c>
    </row>
    <row r="466" spans="1:3">
      <c r="A466" s="428" t="s">
        <v>298</v>
      </c>
      <c r="B466" s="426" t="s">
        <v>6858</v>
      </c>
      <c r="C466" s="427">
        <f t="shared" si="7"/>
        <v>810000464</v>
      </c>
    </row>
    <row r="467" spans="1:3">
      <c r="A467" s="428" t="s">
        <v>5196</v>
      </c>
      <c r="B467" s="426" t="s">
        <v>6859</v>
      </c>
      <c r="C467" s="427">
        <f t="shared" si="7"/>
        <v>810000465</v>
      </c>
    </row>
    <row r="468" spans="1:3">
      <c r="A468" s="425">
        <v>99701</v>
      </c>
      <c r="B468" s="426" t="s">
        <v>6860</v>
      </c>
      <c r="C468" s="427">
        <f t="shared" si="7"/>
        <v>810000466</v>
      </c>
    </row>
    <row r="469" spans="1:3">
      <c r="A469" s="425" t="s">
        <v>15</v>
      </c>
      <c r="B469" s="426" t="s">
        <v>6861</v>
      </c>
      <c r="C469" s="427">
        <f t="shared" si="7"/>
        <v>810000467</v>
      </c>
    </row>
    <row r="470" spans="1:3">
      <c r="A470" s="425">
        <v>99702</v>
      </c>
      <c r="B470" s="429" t="s">
        <v>6862</v>
      </c>
      <c r="C470" s="427">
        <f t="shared" si="7"/>
        <v>810000468</v>
      </c>
    </row>
    <row r="471" spans="1:3">
      <c r="A471" s="425" t="s">
        <v>3860</v>
      </c>
      <c r="B471" s="429" t="s">
        <v>6863</v>
      </c>
      <c r="C471" s="427">
        <f t="shared" si="7"/>
        <v>810000469</v>
      </c>
    </row>
    <row r="472" spans="1:3">
      <c r="A472" s="425">
        <v>99703</v>
      </c>
      <c r="B472" s="429" t="s">
        <v>6864</v>
      </c>
      <c r="C472" s="427">
        <f t="shared" si="7"/>
        <v>810000470</v>
      </c>
    </row>
    <row r="473" spans="1:3">
      <c r="A473" s="425" t="s">
        <v>5120</v>
      </c>
      <c r="B473" s="429" t="s">
        <v>6865</v>
      </c>
      <c r="C473" s="427">
        <f t="shared" si="7"/>
        <v>810000471</v>
      </c>
    </row>
    <row r="474" spans="1:3">
      <c r="A474" s="425">
        <v>99704</v>
      </c>
      <c r="B474" s="429" t="s">
        <v>6866</v>
      </c>
      <c r="C474" s="427">
        <f t="shared" si="7"/>
        <v>810000472</v>
      </c>
    </row>
    <row r="475" spans="1:3">
      <c r="A475" s="425" t="s">
        <v>5121</v>
      </c>
      <c r="B475" s="429" t="s">
        <v>6867</v>
      </c>
      <c r="C475" s="427">
        <f t="shared" si="7"/>
        <v>810000473</v>
      </c>
    </row>
    <row r="476" spans="1:3">
      <c r="A476" s="428" t="s">
        <v>5198</v>
      </c>
      <c r="B476" s="429" t="s">
        <v>6868</v>
      </c>
      <c r="C476" s="427">
        <f t="shared" si="7"/>
        <v>810000474</v>
      </c>
    </row>
    <row r="477" spans="1:3">
      <c r="A477" s="425" t="s">
        <v>5122</v>
      </c>
      <c r="B477" s="429" t="s">
        <v>6869</v>
      </c>
      <c r="C477" s="427">
        <f t="shared" si="7"/>
        <v>810000475</v>
      </c>
    </row>
    <row r="478" spans="1:3">
      <c r="A478" s="425">
        <v>99766</v>
      </c>
      <c r="B478" s="429" t="s">
        <v>6870</v>
      </c>
      <c r="C478" s="427">
        <f t="shared" si="7"/>
        <v>810000476</v>
      </c>
    </row>
    <row r="479" spans="1:3">
      <c r="A479" s="425" t="s">
        <v>5123</v>
      </c>
      <c r="B479" s="429" t="s">
        <v>6871</v>
      </c>
      <c r="C479" s="427">
        <f t="shared" si="7"/>
        <v>810000477</v>
      </c>
    </row>
    <row r="480" spans="1:3">
      <c r="A480" s="425">
        <v>99760</v>
      </c>
      <c r="B480" s="429" t="s">
        <v>6872</v>
      </c>
      <c r="C480" s="427">
        <f t="shared" si="7"/>
        <v>810000478</v>
      </c>
    </row>
    <row r="481" spans="1:3">
      <c r="A481" s="425">
        <v>99741</v>
      </c>
      <c r="B481" s="429" t="s">
        <v>6873</v>
      </c>
      <c r="C481" s="427">
        <f t="shared" si="7"/>
        <v>810000479</v>
      </c>
    </row>
    <row r="482" spans="1:3">
      <c r="A482" s="425">
        <v>99742</v>
      </c>
      <c r="B482" s="429" t="s">
        <v>6874</v>
      </c>
      <c r="C482" s="427">
        <f t="shared" si="7"/>
        <v>810000480</v>
      </c>
    </row>
    <row r="483" spans="1:3">
      <c r="A483" s="425">
        <v>99747</v>
      </c>
      <c r="B483" s="426" t="s">
        <v>6875</v>
      </c>
      <c r="C483" s="427">
        <f t="shared" si="7"/>
        <v>810000481</v>
      </c>
    </row>
    <row r="484" spans="1:3">
      <c r="A484" s="425">
        <v>99746</v>
      </c>
      <c r="B484" s="426" t="s">
        <v>6876</v>
      </c>
      <c r="C484" s="427">
        <f t="shared" si="7"/>
        <v>810000482</v>
      </c>
    </row>
    <row r="485" spans="1:3">
      <c r="A485" s="425">
        <v>99730</v>
      </c>
      <c r="B485" s="426" t="s">
        <v>6877</v>
      </c>
      <c r="C485" s="427">
        <f t="shared" si="7"/>
        <v>810000483</v>
      </c>
    </row>
    <row r="486" spans="1:3">
      <c r="A486" s="425">
        <v>99759</v>
      </c>
      <c r="B486" s="426" t="s">
        <v>6878</v>
      </c>
      <c r="C486" s="427">
        <f t="shared" si="7"/>
        <v>810000484</v>
      </c>
    </row>
    <row r="487" spans="1:3">
      <c r="A487" s="425">
        <v>99785</v>
      </c>
      <c r="B487" s="426" t="s">
        <v>6879</v>
      </c>
      <c r="C487" s="427">
        <f t="shared" si="7"/>
        <v>810000485</v>
      </c>
    </row>
    <row r="488" spans="1:3">
      <c r="A488" s="428" t="s">
        <v>299</v>
      </c>
      <c r="B488" s="426" t="s">
        <v>6880</v>
      </c>
      <c r="C488" s="427">
        <f t="shared" si="7"/>
        <v>810000486</v>
      </c>
    </row>
    <row r="489" spans="1:3">
      <c r="A489" s="428" t="s">
        <v>300</v>
      </c>
      <c r="B489" s="426" t="s">
        <v>6881</v>
      </c>
      <c r="C489" s="427">
        <f t="shared" si="7"/>
        <v>810000487</v>
      </c>
    </row>
    <row r="490" spans="1:3">
      <c r="A490" s="428" t="s">
        <v>5199</v>
      </c>
      <c r="B490" s="426" t="s">
        <v>6882</v>
      </c>
      <c r="C490" s="427">
        <f t="shared" si="7"/>
        <v>810000488</v>
      </c>
    </row>
    <row r="491" spans="1:3">
      <c r="A491" s="425">
        <v>99801</v>
      </c>
      <c r="B491" s="426" t="s">
        <v>6883</v>
      </c>
      <c r="C491" s="427">
        <f t="shared" si="7"/>
        <v>810000489</v>
      </c>
    </row>
    <row r="492" spans="1:3">
      <c r="A492" s="425" t="s">
        <v>5124</v>
      </c>
      <c r="B492" s="426" t="s">
        <v>6884</v>
      </c>
      <c r="C492" s="427">
        <f t="shared" si="7"/>
        <v>810000490</v>
      </c>
    </row>
    <row r="493" spans="1:3">
      <c r="A493" s="425">
        <v>99802</v>
      </c>
      <c r="B493" s="426" t="s">
        <v>6885</v>
      </c>
      <c r="C493" s="427">
        <f t="shared" si="7"/>
        <v>810000491</v>
      </c>
    </row>
    <row r="494" spans="1:3">
      <c r="A494" s="425" t="s">
        <v>5125</v>
      </c>
      <c r="B494" s="426" t="s">
        <v>6886</v>
      </c>
      <c r="C494" s="427">
        <f t="shared" si="7"/>
        <v>810000492</v>
      </c>
    </row>
    <row r="495" spans="1:3">
      <c r="A495" s="425">
        <v>99803</v>
      </c>
      <c r="B495" s="426" t="s">
        <v>6887</v>
      </c>
      <c r="C495" s="427">
        <f t="shared" si="7"/>
        <v>810000493</v>
      </c>
    </row>
    <row r="496" spans="1:3">
      <c r="A496" s="425" t="s">
        <v>511</v>
      </c>
      <c r="B496" s="426" t="s">
        <v>6888</v>
      </c>
      <c r="C496" s="427">
        <f t="shared" si="7"/>
        <v>810000494</v>
      </c>
    </row>
    <row r="497" spans="1:3">
      <c r="A497" s="425">
        <v>99804</v>
      </c>
      <c r="B497" s="426" t="s">
        <v>6889</v>
      </c>
      <c r="C497" s="427">
        <f t="shared" si="7"/>
        <v>810000495</v>
      </c>
    </row>
    <row r="498" spans="1:3">
      <c r="A498" s="425" t="s">
        <v>512</v>
      </c>
      <c r="B498" s="426" t="s">
        <v>6890</v>
      </c>
      <c r="C498" s="427">
        <f t="shared" si="7"/>
        <v>810000496</v>
      </c>
    </row>
    <row r="499" spans="1:3">
      <c r="A499" s="428" t="s">
        <v>5201</v>
      </c>
      <c r="B499" s="426" t="s">
        <v>6891</v>
      </c>
      <c r="C499" s="427">
        <f t="shared" si="7"/>
        <v>810000497</v>
      </c>
    </row>
    <row r="500" spans="1:3">
      <c r="A500" s="425" t="s">
        <v>513</v>
      </c>
      <c r="B500" s="426" t="s">
        <v>6892</v>
      </c>
      <c r="C500" s="427">
        <f t="shared" si="7"/>
        <v>810000498</v>
      </c>
    </row>
    <row r="501" spans="1:3">
      <c r="A501" s="425">
        <v>99866</v>
      </c>
      <c r="B501" s="426" t="s">
        <v>6893</v>
      </c>
      <c r="C501" s="427">
        <f t="shared" si="7"/>
        <v>810000499</v>
      </c>
    </row>
    <row r="502" spans="1:3">
      <c r="A502" s="425" t="s">
        <v>514</v>
      </c>
      <c r="B502" s="426" t="s">
        <v>6894</v>
      </c>
      <c r="C502" s="427">
        <f t="shared" si="7"/>
        <v>810000500</v>
      </c>
    </row>
    <row r="503" spans="1:3">
      <c r="A503" s="425">
        <v>99860</v>
      </c>
      <c r="B503" s="426" t="s">
        <v>6895</v>
      </c>
      <c r="C503" s="427">
        <f t="shared" si="7"/>
        <v>810000501</v>
      </c>
    </row>
    <row r="504" spans="1:3">
      <c r="A504" s="425">
        <v>99841</v>
      </c>
      <c r="B504" s="426" t="s">
        <v>6896</v>
      </c>
      <c r="C504" s="427">
        <f t="shared" si="7"/>
        <v>810000502</v>
      </c>
    </row>
    <row r="505" spans="1:3">
      <c r="A505" s="425">
        <v>99842</v>
      </c>
      <c r="B505" s="426" t="s">
        <v>6897</v>
      </c>
      <c r="C505" s="427">
        <f t="shared" si="7"/>
        <v>810000503</v>
      </c>
    </row>
    <row r="506" spans="1:3">
      <c r="A506" s="425">
        <v>99847</v>
      </c>
      <c r="B506" s="426" t="s">
        <v>6898</v>
      </c>
      <c r="C506" s="427">
        <f t="shared" si="7"/>
        <v>810000504</v>
      </c>
    </row>
    <row r="507" spans="1:3">
      <c r="A507" s="425">
        <v>99846</v>
      </c>
      <c r="B507" s="426" t="s">
        <v>6899</v>
      </c>
      <c r="C507" s="427">
        <f t="shared" si="7"/>
        <v>810000505</v>
      </c>
    </row>
    <row r="508" spans="1:3">
      <c r="A508" s="425">
        <v>99830</v>
      </c>
      <c r="B508" s="426" t="s">
        <v>6900</v>
      </c>
      <c r="C508" s="427">
        <f t="shared" si="7"/>
        <v>810000506</v>
      </c>
    </row>
    <row r="509" spans="1:3">
      <c r="A509" s="425">
        <v>99859</v>
      </c>
      <c r="B509" s="426" t="s">
        <v>6901</v>
      </c>
      <c r="C509" s="427">
        <f t="shared" si="7"/>
        <v>810000507</v>
      </c>
    </row>
    <row r="510" spans="1:3">
      <c r="A510" s="425">
        <v>99885</v>
      </c>
      <c r="B510" s="426" t="s">
        <v>6902</v>
      </c>
      <c r="C510" s="427">
        <f t="shared" si="7"/>
        <v>810000508</v>
      </c>
    </row>
    <row r="511" spans="1:3">
      <c r="A511" s="428" t="s">
        <v>303</v>
      </c>
      <c r="B511" s="426" t="s">
        <v>6903</v>
      </c>
      <c r="C511" s="427">
        <f t="shared" si="7"/>
        <v>810000509</v>
      </c>
    </row>
    <row r="512" spans="1:3">
      <c r="A512" s="428" t="s">
        <v>302</v>
      </c>
      <c r="B512" s="426" t="s">
        <v>6904</v>
      </c>
      <c r="C512" s="427">
        <f t="shared" si="7"/>
        <v>810000510</v>
      </c>
    </row>
    <row r="513" spans="1:3">
      <c r="A513" s="428" t="s">
        <v>5202</v>
      </c>
      <c r="B513" s="426" t="s">
        <v>6905</v>
      </c>
      <c r="C513" s="427">
        <f t="shared" si="7"/>
        <v>810000511</v>
      </c>
    </row>
    <row r="514" spans="1:3">
      <c r="A514" s="430" t="s">
        <v>4664</v>
      </c>
      <c r="B514" s="431" t="s">
        <v>6906</v>
      </c>
      <c r="C514" s="427">
        <f t="shared" ref="C514:C577" si="8">IF(A514="","",IF(ISNA(VLOOKUP(A514,MasterSAPnum,3,FALSE))=TRUE,0,VLOOKUP(A514,MasterSAPnum,3,FALSE)))</f>
        <v>810000512</v>
      </c>
    </row>
    <row r="515" spans="1:3">
      <c r="A515" s="430" t="s">
        <v>4666</v>
      </c>
      <c r="B515" s="431" t="s">
        <v>6907</v>
      </c>
      <c r="C515" s="427">
        <f t="shared" si="8"/>
        <v>810000513</v>
      </c>
    </row>
    <row r="516" spans="1:3">
      <c r="A516" s="430" t="s">
        <v>4665</v>
      </c>
      <c r="B516" s="431" t="s">
        <v>6908</v>
      </c>
      <c r="C516" s="427">
        <f t="shared" si="8"/>
        <v>810000514</v>
      </c>
    </row>
    <row r="517" spans="1:3">
      <c r="A517" s="428" t="s">
        <v>4952</v>
      </c>
      <c r="B517" s="426" t="s">
        <v>6909</v>
      </c>
      <c r="C517" s="427">
        <f t="shared" si="8"/>
        <v>810000515</v>
      </c>
    </row>
    <row r="518" spans="1:3">
      <c r="A518" s="428" t="s">
        <v>4951</v>
      </c>
      <c r="B518" s="426" t="s">
        <v>6910</v>
      </c>
      <c r="C518" s="427">
        <f t="shared" si="8"/>
        <v>810000516</v>
      </c>
    </row>
    <row r="519" spans="1:3">
      <c r="A519" s="428" t="s">
        <v>4950</v>
      </c>
      <c r="B519" s="426" t="s">
        <v>6911</v>
      </c>
      <c r="C519" s="427">
        <f t="shared" si="8"/>
        <v>810000517</v>
      </c>
    </row>
    <row r="520" spans="1:3">
      <c r="A520" s="425" t="s">
        <v>6912</v>
      </c>
      <c r="B520" s="426" t="s">
        <v>6913</v>
      </c>
      <c r="C520" s="427">
        <f t="shared" si="8"/>
        <v>810000518</v>
      </c>
    </row>
    <row r="521" spans="1:3">
      <c r="A521" s="428" t="s">
        <v>4949</v>
      </c>
      <c r="B521" s="426" t="s">
        <v>6914</v>
      </c>
      <c r="C521" s="427">
        <f t="shared" si="8"/>
        <v>810000519</v>
      </c>
    </row>
    <row r="522" spans="1:3">
      <c r="A522" s="425" t="s">
        <v>4948</v>
      </c>
      <c r="B522" s="426" t="s">
        <v>6915</v>
      </c>
      <c r="C522" s="427">
        <f t="shared" si="8"/>
        <v>810000520</v>
      </c>
    </row>
    <row r="523" spans="1:3">
      <c r="A523" s="428" t="s">
        <v>4947</v>
      </c>
      <c r="B523" s="426" t="s">
        <v>6916</v>
      </c>
      <c r="C523" s="427">
        <f t="shared" si="8"/>
        <v>810000521</v>
      </c>
    </row>
    <row r="524" spans="1:3">
      <c r="A524" s="425" t="s">
        <v>2852</v>
      </c>
      <c r="B524" s="426" t="s">
        <v>6917</v>
      </c>
      <c r="C524" s="427">
        <f t="shared" si="8"/>
        <v>810000522</v>
      </c>
    </row>
    <row r="525" spans="1:3">
      <c r="A525" s="425" t="s">
        <v>2364</v>
      </c>
      <c r="B525" s="426" t="s">
        <v>6918</v>
      </c>
      <c r="C525" s="427">
        <f t="shared" si="8"/>
        <v>810000523</v>
      </c>
    </row>
    <row r="526" spans="1:3">
      <c r="A526" s="425" t="s">
        <v>2853</v>
      </c>
      <c r="B526" s="426" t="s">
        <v>6919</v>
      </c>
      <c r="C526" s="427">
        <f t="shared" si="8"/>
        <v>810000524</v>
      </c>
    </row>
    <row r="527" spans="1:3">
      <c r="A527" s="428" t="s">
        <v>875</v>
      </c>
      <c r="B527" s="426" t="s">
        <v>6920</v>
      </c>
      <c r="C527" s="427">
        <f t="shared" si="8"/>
        <v>810000525</v>
      </c>
    </row>
    <row r="528" spans="1:3">
      <c r="A528" s="428" t="s">
        <v>2626</v>
      </c>
      <c r="B528" s="426" t="s">
        <v>8117</v>
      </c>
      <c r="C528" s="427">
        <f t="shared" si="8"/>
        <v>810000526</v>
      </c>
    </row>
    <row r="529" spans="1:3">
      <c r="A529" s="428" t="s">
        <v>876</v>
      </c>
      <c r="B529" s="426" t="s">
        <v>6921</v>
      </c>
      <c r="C529" s="427">
        <f t="shared" si="8"/>
        <v>810000527</v>
      </c>
    </row>
    <row r="530" spans="1:3">
      <c r="A530" s="428" t="s">
        <v>2627</v>
      </c>
      <c r="B530" s="426" t="s">
        <v>8116</v>
      </c>
      <c r="C530" s="427">
        <f t="shared" si="8"/>
        <v>810000528</v>
      </c>
    </row>
    <row r="531" spans="1:3">
      <c r="A531" s="428" t="s">
        <v>3721</v>
      </c>
      <c r="B531" s="426" t="s">
        <v>6922</v>
      </c>
      <c r="C531" s="427">
        <f t="shared" si="8"/>
        <v>810000529</v>
      </c>
    </row>
    <row r="532" spans="1:3">
      <c r="A532" s="425" t="s">
        <v>2085</v>
      </c>
      <c r="B532" s="426" t="s">
        <v>6923</v>
      </c>
      <c r="C532" s="427">
        <f t="shared" si="8"/>
        <v>810000530</v>
      </c>
    </row>
    <row r="533" spans="1:3">
      <c r="A533" s="425" t="s">
        <v>2086</v>
      </c>
      <c r="B533" s="426" t="s">
        <v>6924</v>
      </c>
      <c r="C533" s="427">
        <f t="shared" si="8"/>
        <v>810000531</v>
      </c>
    </row>
    <row r="534" spans="1:3">
      <c r="A534" s="425" t="s">
        <v>2087</v>
      </c>
      <c r="B534" s="426" t="s">
        <v>6925</v>
      </c>
      <c r="C534" s="427">
        <f t="shared" si="8"/>
        <v>810000532</v>
      </c>
    </row>
    <row r="535" spans="1:3">
      <c r="A535" s="425" t="s">
        <v>2088</v>
      </c>
      <c r="B535" s="426" t="s">
        <v>6926</v>
      </c>
      <c r="C535" s="427">
        <f t="shared" si="8"/>
        <v>810000533</v>
      </c>
    </row>
    <row r="536" spans="1:3">
      <c r="A536" s="425" t="s">
        <v>2084</v>
      </c>
      <c r="B536" s="426" t="s">
        <v>6927</v>
      </c>
      <c r="C536" s="427">
        <f t="shared" si="8"/>
        <v>810000534</v>
      </c>
    </row>
    <row r="537" spans="1:3">
      <c r="A537" s="425" t="s">
        <v>2090</v>
      </c>
      <c r="B537" s="426" t="s">
        <v>6928</v>
      </c>
      <c r="C537" s="427">
        <f t="shared" si="8"/>
        <v>810000535</v>
      </c>
    </row>
    <row r="538" spans="1:3">
      <c r="A538" s="425" t="s">
        <v>2089</v>
      </c>
      <c r="B538" s="426" t="s">
        <v>6929</v>
      </c>
      <c r="C538" s="427">
        <f t="shared" si="8"/>
        <v>810000536</v>
      </c>
    </row>
    <row r="539" spans="1:3">
      <c r="A539" s="428" t="s">
        <v>2078</v>
      </c>
      <c r="B539" s="426" t="s">
        <v>6930</v>
      </c>
      <c r="C539" s="427">
        <f t="shared" si="8"/>
        <v>810000537</v>
      </c>
    </row>
    <row r="540" spans="1:3">
      <c r="A540" s="425" t="s">
        <v>2077</v>
      </c>
      <c r="B540" s="426" t="s">
        <v>6931</v>
      </c>
      <c r="C540" s="427">
        <f t="shared" si="8"/>
        <v>810000538</v>
      </c>
    </row>
    <row r="541" spans="1:3">
      <c r="A541" s="425" t="s">
        <v>2374</v>
      </c>
      <c r="B541" s="426" t="s">
        <v>6932</v>
      </c>
      <c r="C541" s="427">
        <f t="shared" si="8"/>
        <v>810000539</v>
      </c>
    </row>
    <row r="542" spans="1:3">
      <c r="A542" s="425" t="s">
        <v>2376</v>
      </c>
      <c r="B542" s="426" t="s">
        <v>6933</v>
      </c>
      <c r="C542" s="427">
        <f t="shared" si="8"/>
        <v>810000540</v>
      </c>
    </row>
    <row r="543" spans="1:3">
      <c r="A543" s="425" t="s">
        <v>4379</v>
      </c>
      <c r="B543" s="426" t="s">
        <v>6934</v>
      </c>
      <c r="C543" s="427">
        <f t="shared" si="8"/>
        <v>810000541</v>
      </c>
    </row>
    <row r="544" spans="1:3">
      <c r="A544" s="425" t="s">
        <v>1983</v>
      </c>
      <c r="B544" s="426" t="s">
        <v>6935</v>
      </c>
      <c r="C544" s="427">
        <f t="shared" si="8"/>
        <v>810000542</v>
      </c>
    </row>
    <row r="545" spans="1:3">
      <c r="A545" s="425" t="s">
        <v>1984</v>
      </c>
      <c r="B545" s="426" t="s">
        <v>6936</v>
      </c>
      <c r="C545" s="427">
        <f t="shared" si="8"/>
        <v>810000543</v>
      </c>
    </row>
    <row r="546" spans="1:3">
      <c r="A546" s="425" t="s">
        <v>1985</v>
      </c>
      <c r="B546" s="426" t="s">
        <v>6937</v>
      </c>
      <c r="C546" s="427">
        <f t="shared" si="8"/>
        <v>810000544</v>
      </c>
    </row>
    <row r="547" spans="1:3">
      <c r="A547" s="425" t="s">
        <v>1986</v>
      </c>
      <c r="B547" s="426" t="s">
        <v>6938</v>
      </c>
      <c r="C547" s="427">
        <f t="shared" si="8"/>
        <v>810000545</v>
      </c>
    </row>
    <row r="548" spans="1:3">
      <c r="A548" s="425" t="s">
        <v>2937</v>
      </c>
      <c r="B548" s="426" t="s">
        <v>6939</v>
      </c>
      <c r="C548" s="427">
        <f t="shared" si="8"/>
        <v>810000546</v>
      </c>
    </row>
    <row r="549" spans="1:3">
      <c r="A549" s="425" t="s">
        <v>1179</v>
      </c>
      <c r="B549" s="426" t="s">
        <v>6940</v>
      </c>
      <c r="C549" s="427">
        <f t="shared" si="8"/>
        <v>810000547</v>
      </c>
    </row>
    <row r="550" spans="1:3">
      <c r="A550" s="428" t="s">
        <v>2647</v>
      </c>
      <c r="B550" s="426" t="s">
        <v>6941</v>
      </c>
      <c r="C550" s="427">
        <f t="shared" si="8"/>
        <v>810000548</v>
      </c>
    </row>
    <row r="551" spans="1:3">
      <c r="A551" s="425" t="s">
        <v>3722</v>
      </c>
      <c r="B551" s="426" t="s">
        <v>6942</v>
      </c>
      <c r="C551" s="427">
        <f t="shared" si="8"/>
        <v>810000549</v>
      </c>
    </row>
    <row r="552" spans="1:3">
      <c r="A552" s="428" t="s">
        <v>3720</v>
      </c>
      <c r="B552" s="426" t="s">
        <v>6943</v>
      </c>
      <c r="C552" s="427">
        <f t="shared" si="8"/>
        <v>810000550</v>
      </c>
    </row>
    <row r="553" spans="1:3">
      <c r="A553" s="428" t="s">
        <v>3719</v>
      </c>
      <c r="B553" s="426" t="s">
        <v>6944</v>
      </c>
      <c r="C553" s="427">
        <f t="shared" si="8"/>
        <v>810000551</v>
      </c>
    </row>
    <row r="554" spans="1:3">
      <c r="A554" s="425" t="s">
        <v>2092</v>
      </c>
      <c r="B554" s="426" t="s">
        <v>6945</v>
      </c>
      <c r="C554" s="427">
        <f t="shared" si="8"/>
        <v>810000552</v>
      </c>
    </row>
    <row r="555" spans="1:3">
      <c r="A555" s="425" t="s">
        <v>2094</v>
      </c>
      <c r="B555" s="426" t="s">
        <v>6946</v>
      </c>
      <c r="C555" s="427">
        <f t="shared" si="8"/>
        <v>810000553</v>
      </c>
    </row>
    <row r="556" spans="1:3">
      <c r="A556" s="425" t="s">
        <v>3718</v>
      </c>
      <c r="B556" s="426" t="s">
        <v>6947</v>
      </c>
      <c r="C556" s="427">
        <f t="shared" si="8"/>
        <v>810000554</v>
      </c>
    </row>
    <row r="557" spans="1:3">
      <c r="A557" s="425" t="s">
        <v>2079</v>
      </c>
      <c r="B557" s="426" t="s">
        <v>6948</v>
      </c>
      <c r="C557" s="427">
        <f t="shared" si="8"/>
        <v>810000555</v>
      </c>
    </row>
    <row r="558" spans="1:3">
      <c r="A558" s="425" t="s">
        <v>2080</v>
      </c>
      <c r="B558" s="426" t="s">
        <v>6949</v>
      </c>
      <c r="C558" s="427">
        <f t="shared" si="8"/>
        <v>810000556</v>
      </c>
    </row>
    <row r="559" spans="1:3">
      <c r="A559" s="425" t="s">
        <v>2081</v>
      </c>
      <c r="B559" s="426" t="s">
        <v>6950</v>
      </c>
      <c r="C559" s="427">
        <f t="shared" si="8"/>
        <v>810000557</v>
      </c>
    </row>
    <row r="560" spans="1:3">
      <c r="A560" s="425" t="s">
        <v>2082</v>
      </c>
      <c r="B560" s="426" t="s">
        <v>6951</v>
      </c>
      <c r="C560" s="427">
        <f t="shared" si="8"/>
        <v>810000558</v>
      </c>
    </row>
    <row r="561" spans="1:3">
      <c r="A561" s="425" t="s">
        <v>2083</v>
      </c>
      <c r="B561" s="426" t="s">
        <v>6952</v>
      </c>
      <c r="C561" s="427">
        <f t="shared" si="8"/>
        <v>810000559</v>
      </c>
    </row>
    <row r="562" spans="1:3">
      <c r="A562" s="425" t="s">
        <v>5210</v>
      </c>
      <c r="B562" s="426" t="s">
        <v>6953</v>
      </c>
      <c r="C562" s="427">
        <f t="shared" si="8"/>
        <v>810000560</v>
      </c>
    </row>
    <row r="563" spans="1:3">
      <c r="A563" s="425" t="s">
        <v>5212</v>
      </c>
      <c r="B563" s="426" t="s">
        <v>6954</v>
      </c>
      <c r="C563" s="427">
        <f t="shared" si="8"/>
        <v>810000561</v>
      </c>
    </row>
    <row r="564" spans="1:3">
      <c r="A564" s="428" t="s">
        <v>2608</v>
      </c>
      <c r="B564" s="426" t="s">
        <v>6955</v>
      </c>
      <c r="C564" s="427">
        <f t="shared" si="8"/>
        <v>810000562</v>
      </c>
    </row>
    <row r="565" spans="1:3">
      <c r="A565" s="425" t="s">
        <v>1176</v>
      </c>
      <c r="B565" s="426" t="s">
        <v>6956</v>
      </c>
      <c r="C565" s="427">
        <f t="shared" si="8"/>
        <v>810000563</v>
      </c>
    </row>
    <row r="566" spans="1:3">
      <c r="A566" s="428" t="s">
        <v>2091</v>
      </c>
      <c r="B566" s="426" t="s">
        <v>6957</v>
      </c>
      <c r="C566" s="427">
        <f t="shared" si="8"/>
        <v>810000564</v>
      </c>
    </row>
    <row r="567" spans="1:3">
      <c r="A567" s="428" t="s">
        <v>595</v>
      </c>
      <c r="B567" s="429" t="s">
        <v>6958</v>
      </c>
      <c r="C567" s="427">
        <f t="shared" si="8"/>
        <v>810000565</v>
      </c>
    </row>
    <row r="568" spans="1:3">
      <c r="A568" s="428" t="s">
        <v>594</v>
      </c>
      <c r="B568" s="429" t="s">
        <v>6959</v>
      </c>
      <c r="C568" s="427">
        <f t="shared" si="8"/>
        <v>810000566</v>
      </c>
    </row>
    <row r="569" spans="1:3">
      <c r="A569" s="428" t="s">
        <v>593</v>
      </c>
      <c r="B569" s="429" t="s">
        <v>6960</v>
      </c>
      <c r="C569" s="427">
        <f t="shared" si="8"/>
        <v>810000567</v>
      </c>
    </row>
    <row r="570" spans="1:3">
      <c r="A570" s="428" t="s">
        <v>592</v>
      </c>
      <c r="B570" s="429" t="s">
        <v>6961</v>
      </c>
      <c r="C570" s="427">
        <f t="shared" si="8"/>
        <v>810000568</v>
      </c>
    </row>
    <row r="571" spans="1:3">
      <c r="A571" s="425" t="s">
        <v>591</v>
      </c>
      <c r="B571" s="429" t="s">
        <v>6962</v>
      </c>
      <c r="C571" s="427">
        <f t="shared" si="8"/>
        <v>810000569</v>
      </c>
    </row>
    <row r="572" spans="1:3">
      <c r="A572" s="428" t="s">
        <v>2650</v>
      </c>
      <c r="B572" s="429" t="s">
        <v>6963</v>
      </c>
      <c r="C572" s="427">
        <f t="shared" si="8"/>
        <v>810000570</v>
      </c>
    </row>
    <row r="573" spans="1:3">
      <c r="A573" s="425" t="s">
        <v>2649</v>
      </c>
      <c r="B573" s="429" t="s">
        <v>6964</v>
      </c>
      <c r="C573" s="427">
        <f t="shared" si="8"/>
        <v>810000571</v>
      </c>
    </row>
    <row r="574" spans="1:3">
      <c r="A574" s="428" t="s">
        <v>2849</v>
      </c>
      <c r="B574" s="429" t="s">
        <v>6965</v>
      </c>
      <c r="C574" s="427">
        <f t="shared" si="8"/>
        <v>810000572</v>
      </c>
    </row>
    <row r="575" spans="1:3">
      <c r="A575" s="428" t="s">
        <v>2848</v>
      </c>
      <c r="B575" s="429" t="s">
        <v>8118</v>
      </c>
      <c r="C575" s="427">
        <f t="shared" si="8"/>
        <v>810000573</v>
      </c>
    </row>
    <row r="576" spans="1:3">
      <c r="A576" s="428" t="s">
        <v>2847</v>
      </c>
      <c r="B576" s="426" t="s">
        <v>6966</v>
      </c>
      <c r="C576" s="427">
        <f t="shared" si="8"/>
        <v>810000574</v>
      </c>
    </row>
    <row r="577" spans="1:3">
      <c r="A577" s="428" t="s">
        <v>2846</v>
      </c>
      <c r="B577" s="426" t="s">
        <v>8119</v>
      </c>
      <c r="C577" s="427">
        <f t="shared" si="8"/>
        <v>810000575</v>
      </c>
    </row>
    <row r="578" spans="1:3">
      <c r="A578" s="428" t="s">
        <v>2282</v>
      </c>
      <c r="B578" s="426" t="s">
        <v>6967</v>
      </c>
      <c r="C578" s="427">
        <f t="shared" ref="C578:C641" si="9">IF(A578="","",IF(ISNA(VLOOKUP(A578,MasterSAPnum,3,FALSE))=TRUE,0,VLOOKUP(A578,MasterSAPnum,3,FALSE)))</f>
        <v>810000576</v>
      </c>
    </row>
    <row r="579" spans="1:3">
      <c r="A579" s="425" t="s">
        <v>604</v>
      </c>
      <c r="B579" s="426" t="s">
        <v>6968</v>
      </c>
      <c r="C579" s="427">
        <f t="shared" si="9"/>
        <v>810000577</v>
      </c>
    </row>
    <row r="580" spans="1:3">
      <c r="A580" s="425" t="s">
        <v>605</v>
      </c>
      <c r="B580" s="426" t="s">
        <v>6969</v>
      </c>
      <c r="C580" s="427">
        <f t="shared" si="9"/>
        <v>810000578</v>
      </c>
    </row>
    <row r="581" spans="1:3">
      <c r="A581" s="425" t="s">
        <v>606</v>
      </c>
      <c r="B581" s="426" t="s">
        <v>6970</v>
      </c>
      <c r="C581" s="427">
        <f t="shared" si="9"/>
        <v>810000579</v>
      </c>
    </row>
    <row r="582" spans="1:3">
      <c r="A582" s="425" t="s">
        <v>607</v>
      </c>
      <c r="B582" s="426" t="s">
        <v>6971</v>
      </c>
      <c r="C582" s="427">
        <f t="shared" si="9"/>
        <v>810000580</v>
      </c>
    </row>
    <row r="583" spans="1:3">
      <c r="A583" s="425" t="s">
        <v>603</v>
      </c>
      <c r="B583" s="426" t="s">
        <v>6972</v>
      </c>
      <c r="C583" s="427">
        <f t="shared" si="9"/>
        <v>810000581</v>
      </c>
    </row>
    <row r="584" spans="1:3">
      <c r="A584" s="425" t="s">
        <v>2279</v>
      </c>
      <c r="B584" s="426" t="s">
        <v>6973</v>
      </c>
      <c r="C584" s="427">
        <f t="shared" si="9"/>
        <v>810000582</v>
      </c>
    </row>
    <row r="585" spans="1:3">
      <c r="A585" s="425" t="s">
        <v>2278</v>
      </c>
      <c r="B585" s="426" t="s">
        <v>6974</v>
      </c>
      <c r="C585" s="427">
        <f t="shared" si="9"/>
        <v>810000583</v>
      </c>
    </row>
    <row r="586" spans="1:3">
      <c r="A586" s="428" t="s">
        <v>597</v>
      </c>
      <c r="B586" s="426" t="s">
        <v>6975</v>
      </c>
      <c r="C586" s="427">
        <f t="shared" si="9"/>
        <v>810000584</v>
      </c>
    </row>
    <row r="587" spans="1:3">
      <c r="A587" s="425" t="s">
        <v>596</v>
      </c>
      <c r="B587" s="426" t="s">
        <v>6976</v>
      </c>
      <c r="C587" s="427">
        <f t="shared" si="9"/>
        <v>810000585</v>
      </c>
    </row>
    <row r="588" spans="1:3">
      <c r="A588" s="428" t="s">
        <v>2277</v>
      </c>
      <c r="B588" s="426" t="s">
        <v>6977</v>
      </c>
      <c r="C588" s="427">
        <f t="shared" si="9"/>
        <v>810000586</v>
      </c>
    </row>
    <row r="589" spans="1:3">
      <c r="A589" s="425" t="s">
        <v>2276</v>
      </c>
      <c r="B589" s="426" t="s">
        <v>6978</v>
      </c>
      <c r="C589" s="427">
        <f t="shared" si="9"/>
        <v>810000587</v>
      </c>
    </row>
    <row r="590" spans="1:3">
      <c r="A590" s="428" t="s">
        <v>4662</v>
      </c>
      <c r="B590" s="426" t="s">
        <v>6979</v>
      </c>
      <c r="C590" s="427">
        <f t="shared" si="9"/>
        <v>810000588</v>
      </c>
    </row>
    <row r="591" spans="1:3">
      <c r="A591" s="425" t="s">
        <v>1180</v>
      </c>
      <c r="B591" s="426" t="s">
        <v>6980</v>
      </c>
      <c r="C591" s="427">
        <f t="shared" si="9"/>
        <v>810000589</v>
      </c>
    </row>
    <row r="592" spans="1:3">
      <c r="A592" s="428" t="s">
        <v>2284</v>
      </c>
      <c r="B592" s="426" t="s">
        <v>6981</v>
      </c>
      <c r="C592" s="427">
        <f t="shared" si="9"/>
        <v>810000590</v>
      </c>
    </row>
    <row r="593" spans="1:3">
      <c r="A593" s="425" t="s">
        <v>2283</v>
      </c>
      <c r="B593" s="426" t="s">
        <v>6982</v>
      </c>
      <c r="C593" s="427">
        <f t="shared" si="9"/>
        <v>810000591</v>
      </c>
    </row>
    <row r="594" spans="1:3">
      <c r="A594" s="428" t="s">
        <v>2281</v>
      </c>
      <c r="B594" s="426" t="s">
        <v>6983</v>
      </c>
      <c r="C594" s="427">
        <f t="shared" si="9"/>
        <v>810000592</v>
      </c>
    </row>
    <row r="595" spans="1:3">
      <c r="A595" s="425" t="s">
        <v>598</v>
      </c>
      <c r="B595" s="426" t="s">
        <v>6984</v>
      </c>
      <c r="C595" s="427">
        <f t="shared" si="9"/>
        <v>810000593</v>
      </c>
    </row>
    <row r="596" spans="1:3">
      <c r="A596" s="425" t="s">
        <v>599</v>
      </c>
      <c r="B596" s="426" t="s">
        <v>6985</v>
      </c>
      <c r="C596" s="427">
        <f t="shared" si="9"/>
        <v>810000594</v>
      </c>
    </row>
    <row r="597" spans="1:3">
      <c r="A597" s="425" t="s">
        <v>600</v>
      </c>
      <c r="B597" s="426" t="s">
        <v>6986</v>
      </c>
      <c r="C597" s="427">
        <f t="shared" si="9"/>
        <v>810000595</v>
      </c>
    </row>
    <row r="598" spans="1:3">
      <c r="A598" s="425" t="s">
        <v>601</v>
      </c>
      <c r="B598" s="426" t="s">
        <v>6987</v>
      </c>
      <c r="C598" s="427">
        <f t="shared" si="9"/>
        <v>810000596</v>
      </c>
    </row>
    <row r="599" spans="1:3">
      <c r="A599" s="425" t="s">
        <v>602</v>
      </c>
      <c r="B599" s="426" t="s">
        <v>6988</v>
      </c>
      <c r="C599" s="427">
        <f t="shared" si="9"/>
        <v>810000597</v>
      </c>
    </row>
    <row r="600" spans="1:3">
      <c r="A600" s="425" t="s">
        <v>1177</v>
      </c>
      <c r="B600" s="426" t="s">
        <v>6989</v>
      </c>
      <c r="C600" s="427">
        <f t="shared" si="9"/>
        <v>810000598</v>
      </c>
    </row>
    <row r="601" spans="1:3">
      <c r="A601" s="428" t="s">
        <v>2280</v>
      </c>
      <c r="B601" s="426" t="s">
        <v>6990</v>
      </c>
      <c r="C601" s="427">
        <f t="shared" si="9"/>
        <v>810000599</v>
      </c>
    </row>
    <row r="602" spans="1:3">
      <c r="A602" s="428" t="s">
        <v>2291</v>
      </c>
      <c r="B602" s="426" t="s">
        <v>6991</v>
      </c>
      <c r="C602" s="427">
        <f t="shared" si="9"/>
        <v>810000600</v>
      </c>
    </row>
    <row r="603" spans="1:3">
      <c r="A603" s="428" t="s">
        <v>2290</v>
      </c>
      <c r="B603" s="426" t="s">
        <v>6992</v>
      </c>
      <c r="C603" s="427">
        <f t="shared" si="9"/>
        <v>810000601</v>
      </c>
    </row>
    <row r="604" spans="1:3">
      <c r="A604" s="428" t="s">
        <v>2289</v>
      </c>
      <c r="B604" s="426" t="s">
        <v>6993</v>
      </c>
      <c r="C604" s="427">
        <f t="shared" si="9"/>
        <v>810000602</v>
      </c>
    </row>
    <row r="605" spans="1:3">
      <c r="A605" s="428" t="s">
        <v>2288</v>
      </c>
      <c r="B605" s="426" t="s">
        <v>6994</v>
      </c>
      <c r="C605" s="427">
        <f t="shared" si="9"/>
        <v>810000603</v>
      </c>
    </row>
    <row r="606" spans="1:3">
      <c r="A606" s="428" t="s">
        <v>2856</v>
      </c>
      <c r="B606" s="426" t="s">
        <v>6995</v>
      </c>
      <c r="C606" s="427">
        <f t="shared" si="9"/>
        <v>810000604</v>
      </c>
    </row>
    <row r="607" spans="1:3">
      <c r="A607" s="425" t="s">
        <v>2287</v>
      </c>
      <c r="B607" s="426" t="s">
        <v>6996</v>
      </c>
      <c r="C607" s="427">
        <f t="shared" si="9"/>
        <v>810000605</v>
      </c>
    </row>
    <row r="608" spans="1:3">
      <c r="A608" s="428" t="s">
        <v>2857</v>
      </c>
      <c r="B608" s="426" t="s">
        <v>6997</v>
      </c>
      <c r="C608" s="427">
        <f t="shared" si="9"/>
        <v>810000606</v>
      </c>
    </row>
    <row r="609" spans="1:3">
      <c r="A609" s="428" t="s">
        <v>2286</v>
      </c>
      <c r="B609" s="426" t="s">
        <v>6998</v>
      </c>
      <c r="C609" s="427">
        <f t="shared" si="9"/>
        <v>810000607</v>
      </c>
    </row>
    <row r="610" spans="1:3">
      <c r="A610" s="425" t="s">
        <v>2854</v>
      </c>
      <c r="B610" s="426" t="s">
        <v>6999</v>
      </c>
      <c r="C610" s="427">
        <f t="shared" si="9"/>
        <v>810000608</v>
      </c>
    </row>
    <row r="611" spans="1:3">
      <c r="A611" s="425" t="s">
        <v>2285</v>
      </c>
      <c r="B611" s="426" t="s">
        <v>7000</v>
      </c>
      <c r="C611" s="427">
        <f t="shared" si="9"/>
        <v>810000609</v>
      </c>
    </row>
    <row r="612" spans="1:3">
      <c r="A612" s="425" t="s">
        <v>2855</v>
      </c>
      <c r="B612" s="426" t="s">
        <v>7001</v>
      </c>
      <c r="C612" s="427">
        <f t="shared" si="9"/>
        <v>810000610</v>
      </c>
    </row>
    <row r="613" spans="1:3">
      <c r="A613" s="428" t="s">
        <v>877</v>
      </c>
      <c r="B613" s="426" t="s">
        <v>7002</v>
      </c>
      <c r="C613" s="427">
        <f t="shared" si="9"/>
        <v>810000611</v>
      </c>
    </row>
    <row r="614" spans="1:3">
      <c r="A614" s="428" t="s">
        <v>2629</v>
      </c>
      <c r="B614" s="426" t="s">
        <v>8120</v>
      </c>
      <c r="C614" s="427">
        <f t="shared" si="9"/>
        <v>810000612</v>
      </c>
    </row>
    <row r="615" spans="1:3">
      <c r="A615" s="428" t="s">
        <v>878</v>
      </c>
      <c r="B615" s="426" t="s">
        <v>7003</v>
      </c>
      <c r="C615" s="427">
        <f t="shared" si="9"/>
        <v>810000613</v>
      </c>
    </row>
    <row r="616" spans="1:3">
      <c r="A616" s="428" t="s">
        <v>2628</v>
      </c>
      <c r="B616" s="426" t="s">
        <v>8121</v>
      </c>
      <c r="C616" s="427">
        <f t="shared" si="9"/>
        <v>810000614</v>
      </c>
    </row>
    <row r="617" spans="1:3">
      <c r="A617" s="428" t="s">
        <v>7</v>
      </c>
      <c r="B617" s="426" t="s">
        <v>7004</v>
      </c>
      <c r="C617" s="427">
        <f t="shared" si="9"/>
        <v>810000615</v>
      </c>
    </row>
    <row r="618" spans="1:3">
      <c r="A618" s="425" t="s">
        <v>1963</v>
      </c>
      <c r="B618" s="426" t="s">
        <v>7005</v>
      </c>
      <c r="C618" s="427">
        <f t="shared" si="9"/>
        <v>810000616</v>
      </c>
    </row>
    <row r="619" spans="1:3">
      <c r="A619" s="425" t="s">
        <v>1964</v>
      </c>
      <c r="B619" s="426" t="s">
        <v>7006</v>
      </c>
      <c r="C619" s="427">
        <f t="shared" si="9"/>
        <v>810000617</v>
      </c>
    </row>
    <row r="620" spans="1:3">
      <c r="A620" s="425" t="s">
        <v>3412</v>
      </c>
      <c r="B620" s="426" t="s">
        <v>7007</v>
      </c>
      <c r="C620" s="427">
        <f t="shared" si="9"/>
        <v>810000618</v>
      </c>
    </row>
    <row r="621" spans="1:3">
      <c r="A621" s="425" t="s">
        <v>3413</v>
      </c>
      <c r="B621" s="426" t="s">
        <v>7008</v>
      </c>
      <c r="C621" s="427">
        <f t="shared" si="9"/>
        <v>810000619</v>
      </c>
    </row>
    <row r="622" spans="1:3">
      <c r="A622" s="425" t="s">
        <v>178</v>
      </c>
      <c r="B622" s="426" t="s">
        <v>7009</v>
      </c>
      <c r="C622" s="427">
        <f t="shared" si="9"/>
        <v>810000620</v>
      </c>
    </row>
    <row r="623" spans="1:3">
      <c r="A623" s="425" t="s">
        <v>4</v>
      </c>
      <c r="B623" s="426" t="s">
        <v>7010</v>
      </c>
      <c r="C623" s="427">
        <f t="shared" si="9"/>
        <v>810000621</v>
      </c>
    </row>
    <row r="624" spans="1:3">
      <c r="A624" s="425" t="s">
        <v>3</v>
      </c>
      <c r="B624" s="426" t="s">
        <v>7011</v>
      </c>
      <c r="C624" s="427">
        <f t="shared" si="9"/>
        <v>810000622</v>
      </c>
    </row>
    <row r="625" spans="1:3">
      <c r="A625" s="428" t="s">
        <v>2293</v>
      </c>
      <c r="B625" s="426" t="s">
        <v>7012</v>
      </c>
      <c r="C625" s="427">
        <f t="shared" si="9"/>
        <v>810000623</v>
      </c>
    </row>
    <row r="626" spans="1:3">
      <c r="A626" s="425" t="s">
        <v>2292</v>
      </c>
      <c r="B626" s="426" t="s">
        <v>7013</v>
      </c>
      <c r="C626" s="427">
        <f t="shared" si="9"/>
        <v>810000624</v>
      </c>
    </row>
    <row r="627" spans="1:3">
      <c r="A627" s="428" t="s">
        <v>3415</v>
      </c>
      <c r="B627" s="426" t="s">
        <v>7014</v>
      </c>
      <c r="C627" s="427">
        <f t="shared" si="9"/>
        <v>810000625</v>
      </c>
    </row>
    <row r="628" spans="1:3">
      <c r="A628" s="425" t="s">
        <v>3414</v>
      </c>
      <c r="B628" s="426" t="s">
        <v>7015</v>
      </c>
      <c r="C628" s="427">
        <f t="shared" si="9"/>
        <v>810000626</v>
      </c>
    </row>
    <row r="629" spans="1:3">
      <c r="A629" s="428" t="s">
        <v>4663</v>
      </c>
      <c r="B629" s="426" t="s">
        <v>7016</v>
      </c>
      <c r="C629" s="427">
        <f t="shared" si="9"/>
        <v>810000627</v>
      </c>
    </row>
    <row r="630" spans="1:3">
      <c r="A630" s="425" t="s">
        <v>1987</v>
      </c>
      <c r="B630" s="426" t="s">
        <v>7017</v>
      </c>
      <c r="C630" s="427">
        <f t="shared" si="9"/>
        <v>810000628</v>
      </c>
    </row>
    <row r="631" spans="1:3">
      <c r="A631" s="425" t="s">
        <v>180</v>
      </c>
      <c r="B631" s="426" t="s">
        <v>7018</v>
      </c>
      <c r="C631" s="427">
        <f t="shared" si="9"/>
        <v>810000629</v>
      </c>
    </row>
    <row r="632" spans="1:3">
      <c r="A632" s="425" t="s">
        <v>1988</v>
      </c>
      <c r="B632" s="426" t="s">
        <v>7019</v>
      </c>
      <c r="C632" s="427">
        <f t="shared" si="9"/>
        <v>810000630</v>
      </c>
    </row>
    <row r="633" spans="1:3">
      <c r="A633" s="425" t="s">
        <v>179</v>
      </c>
      <c r="B633" s="426" t="s">
        <v>7020</v>
      </c>
      <c r="C633" s="427">
        <f t="shared" si="9"/>
        <v>810000631</v>
      </c>
    </row>
    <row r="634" spans="1:3">
      <c r="A634" s="425" t="s">
        <v>2936</v>
      </c>
      <c r="B634" s="426" t="s">
        <v>7021</v>
      </c>
      <c r="C634" s="427">
        <f t="shared" si="9"/>
        <v>810000632</v>
      </c>
    </row>
    <row r="635" spans="1:3">
      <c r="A635" s="425" t="s">
        <v>1181</v>
      </c>
      <c r="B635" s="426" t="s">
        <v>7022</v>
      </c>
      <c r="C635" s="427">
        <f t="shared" si="9"/>
        <v>810000633</v>
      </c>
    </row>
    <row r="636" spans="1:3">
      <c r="A636" s="428" t="s">
        <v>3729</v>
      </c>
      <c r="B636" s="426" t="s">
        <v>7023</v>
      </c>
      <c r="C636" s="427">
        <f t="shared" si="9"/>
        <v>810000634</v>
      </c>
    </row>
    <row r="637" spans="1:3">
      <c r="A637" s="425" t="s">
        <v>665</v>
      </c>
      <c r="B637" s="426" t="s">
        <v>7024</v>
      </c>
      <c r="C637" s="427">
        <f t="shared" si="9"/>
        <v>810000635</v>
      </c>
    </row>
    <row r="638" spans="1:3">
      <c r="A638" s="428" t="s">
        <v>6</v>
      </c>
      <c r="B638" s="426" t="s">
        <v>7025</v>
      </c>
      <c r="C638" s="427">
        <f t="shared" si="9"/>
        <v>810000636</v>
      </c>
    </row>
    <row r="639" spans="1:3">
      <c r="A639" s="425" t="s">
        <v>2294</v>
      </c>
      <c r="B639" s="426" t="s">
        <v>7026</v>
      </c>
      <c r="C639" s="427">
        <f t="shared" si="9"/>
        <v>810000637</v>
      </c>
    </row>
    <row r="640" spans="1:3">
      <c r="A640" s="425" t="s">
        <v>2295</v>
      </c>
      <c r="B640" s="426" t="s">
        <v>7027</v>
      </c>
      <c r="C640" s="427">
        <f t="shared" si="9"/>
        <v>810000638</v>
      </c>
    </row>
    <row r="641" spans="1:3">
      <c r="A641" s="425" t="s">
        <v>2296</v>
      </c>
      <c r="B641" s="426" t="s">
        <v>7028</v>
      </c>
      <c r="C641" s="427">
        <f t="shared" si="9"/>
        <v>810000639</v>
      </c>
    </row>
    <row r="642" spans="1:3">
      <c r="A642" s="425" t="s">
        <v>2045</v>
      </c>
      <c r="B642" s="426" t="s">
        <v>7029</v>
      </c>
      <c r="C642" s="427">
        <f t="shared" ref="C642:C705" si="10">IF(A642="","",IF(ISNA(VLOOKUP(A642,MasterSAPnum,3,FALSE))=TRUE,0,VLOOKUP(A642,MasterSAPnum,3,FALSE)))</f>
        <v>810000640</v>
      </c>
    </row>
    <row r="643" spans="1:3">
      <c r="A643" s="425" t="s">
        <v>177</v>
      </c>
      <c r="B643" s="426" t="s">
        <v>7030</v>
      </c>
      <c r="C643" s="427">
        <f t="shared" si="10"/>
        <v>810000641</v>
      </c>
    </row>
    <row r="644" spans="1:3">
      <c r="A644" s="425" t="s">
        <v>5213</v>
      </c>
      <c r="B644" s="426" t="s">
        <v>7031</v>
      </c>
      <c r="C644" s="427">
        <f t="shared" si="10"/>
        <v>810000642</v>
      </c>
    </row>
    <row r="645" spans="1:3">
      <c r="A645" s="425" t="s">
        <v>5214</v>
      </c>
      <c r="B645" s="426" t="s">
        <v>7032</v>
      </c>
      <c r="C645" s="427">
        <f t="shared" si="10"/>
        <v>810000643</v>
      </c>
    </row>
    <row r="646" spans="1:3">
      <c r="A646" s="425" t="s">
        <v>1178</v>
      </c>
      <c r="B646" s="426" t="s">
        <v>7033</v>
      </c>
      <c r="C646" s="427">
        <f t="shared" si="10"/>
        <v>810000644</v>
      </c>
    </row>
    <row r="647" spans="1:3">
      <c r="A647" s="428" t="s">
        <v>5</v>
      </c>
      <c r="B647" s="426" t="s">
        <v>7034</v>
      </c>
      <c r="C647" s="427">
        <f t="shared" si="10"/>
        <v>810000645</v>
      </c>
    </row>
    <row r="648" spans="1:3">
      <c r="A648" s="432" t="s">
        <v>6191</v>
      </c>
      <c r="B648" s="431" t="s">
        <v>7035</v>
      </c>
      <c r="C648" s="427">
        <f t="shared" si="10"/>
        <v>810000646</v>
      </c>
    </row>
    <row r="649" spans="1:3">
      <c r="A649" s="430" t="s">
        <v>3780</v>
      </c>
      <c r="B649" s="431" t="s">
        <v>7036</v>
      </c>
      <c r="C649" s="427">
        <f t="shared" si="10"/>
        <v>810000647</v>
      </c>
    </row>
    <row r="650" spans="1:3">
      <c r="A650" s="428" t="s">
        <v>1662</v>
      </c>
      <c r="B650" s="426" t="s">
        <v>7037</v>
      </c>
      <c r="C650" s="427">
        <f t="shared" si="10"/>
        <v>810000648</v>
      </c>
    </row>
    <row r="651" spans="1:3">
      <c r="A651" s="428" t="s">
        <v>1663</v>
      </c>
      <c r="B651" s="426" t="s">
        <v>7038</v>
      </c>
      <c r="C651" s="427">
        <f t="shared" si="10"/>
        <v>810000649</v>
      </c>
    </row>
    <row r="652" spans="1:3">
      <c r="A652" s="425" t="s">
        <v>1665</v>
      </c>
      <c r="B652" s="426" t="s">
        <v>7039</v>
      </c>
      <c r="C652" s="427">
        <f t="shared" si="10"/>
        <v>810000650</v>
      </c>
    </row>
    <row r="653" spans="1:3">
      <c r="A653" s="428" t="s">
        <v>1666</v>
      </c>
      <c r="B653" s="426" t="s">
        <v>7040</v>
      </c>
      <c r="C653" s="427">
        <f t="shared" si="10"/>
        <v>810000651</v>
      </c>
    </row>
    <row r="654" spans="1:3">
      <c r="A654" s="428" t="s">
        <v>1667</v>
      </c>
      <c r="B654" s="426" t="s">
        <v>7041</v>
      </c>
      <c r="C654" s="427">
        <f t="shared" si="10"/>
        <v>810000652</v>
      </c>
    </row>
    <row r="655" spans="1:3">
      <c r="A655" s="425" t="s">
        <v>1668</v>
      </c>
      <c r="B655" s="426" t="s">
        <v>7042</v>
      </c>
      <c r="C655" s="427">
        <f t="shared" si="10"/>
        <v>810000653</v>
      </c>
    </row>
    <row r="656" spans="1:3">
      <c r="A656" s="425" t="s">
        <v>1670</v>
      </c>
      <c r="B656" s="426" t="s">
        <v>7043</v>
      </c>
      <c r="C656" s="427">
        <f t="shared" si="10"/>
        <v>810000654</v>
      </c>
    </row>
    <row r="657" spans="1:3">
      <c r="A657" s="425" t="s">
        <v>1671</v>
      </c>
      <c r="B657" s="426" t="s">
        <v>7044</v>
      </c>
      <c r="C657" s="427">
        <f t="shared" si="10"/>
        <v>810000655</v>
      </c>
    </row>
    <row r="658" spans="1:3">
      <c r="A658" s="428" t="s">
        <v>1672</v>
      </c>
      <c r="B658" s="426" t="s">
        <v>7045</v>
      </c>
      <c r="C658" s="427">
        <f t="shared" si="10"/>
        <v>810000656</v>
      </c>
    </row>
    <row r="659" spans="1:3">
      <c r="A659" s="428" t="s">
        <v>1673</v>
      </c>
      <c r="B659" s="426" t="s">
        <v>7046</v>
      </c>
      <c r="C659" s="427">
        <f t="shared" si="10"/>
        <v>810000657</v>
      </c>
    </row>
    <row r="660" spans="1:3">
      <c r="A660" s="425" t="s">
        <v>2395</v>
      </c>
      <c r="B660" s="426" t="s">
        <v>7047</v>
      </c>
      <c r="C660" s="427">
        <f t="shared" si="10"/>
        <v>810000658</v>
      </c>
    </row>
    <row r="661" spans="1:3">
      <c r="A661" s="428" t="s">
        <v>2396</v>
      </c>
      <c r="B661" s="426" t="s">
        <v>7048</v>
      </c>
      <c r="C661" s="427">
        <f t="shared" si="10"/>
        <v>810000659</v>
      </c>
    </row>
    <row r="662" spans="1:3">
      <c r="A662" s="430" t="s">
        <v>2397</v>
      </c>
      <c r="B662" s="431" t="s">
        <v>7049</v>
      </c>
      <c r="C662" s="427">
        <f t="shared" si="10"/>
        <v>810000660</v>
      </c>
    </row>
    <row r="663" spans="1:3">
      <c r="A663" s="430" t="s">
        <v>2398</v>
      </c>
      <c r="B663" s="431" t="s">
        <v>7050</v>
      </c>
      <c r="C663" s="427">
        <f t="shared" si="10"/>
        <v>810000661</v>
      </c>
    </row>
    <row r="664" spans="1:3">
      <c r="A664" s="430" t="s">
        <v>2399</v>
      </c>
      <c r="B664" s="431" t="s">
        <v>7051</v>
      </c>
      <c r="C664" s="427">
        <f t="shared" si="10"/>
        <v>810000662</v>
      </c>
    </row>
    <row r="665" spans="1:3">
      <c r="A665" s="430" t="s">
        <v>724</v>
      </c>
      <c r="B665" s="431" t="s">
        <v>7052</v>
      </c>
      <c r="C665" s="427">
        <f t="shared" si="10"/>
        <v>810000663</v>
      </c>
    </row>
    <row r="666" spans="1:3">
      <c r="A666" s="432" t="s">
        <v>4973</v>
      </c>
      <c r="B666" s="431" t="s">
        <v>7053</v>
      </c>
      <c r="C666" s="427">
        <f t="shared" si="10"/>
        <v>810000664</v>
      </c>
    </row>
    <row r="667" spans="1:3">
      <c r="A667" s="432" t="s">
        <v>3332</v>
      </c>
      <c r="B667" s="431" t="s">
        <v>7054</v>
      </c>
      <c r="C667" s="427">
        <f t="shared" si="10"/>
        <v>810000665</v>
      </c>
    </row>
    <row r="668" spans="1:3">
      <c r="A668" s="432" t="s">
        <v>6188</v>
      </c>
      <c r="B668" s="426" t="s">
        <v>7055</v>
      </c>
      <c r="C668" s="427">
        <f t="shared" si="10"/>
        <v>810000666</v>
      </c>
    </row>
    <row r="669" spans="1:3">
      <c r="A669" s="425" t="s">
        <v>7056</v>
      </c>
      <c r="B669" s="426" t="s">
        <v>7057</v>
      </c>
      <c r="C669" s="427">
        <f t="shared" si="10"/>
        <v>810000667</v>
      </c>
    </row>
    <row r="670" spans="1:3">
      <c r="A670" s="425" t="s">
        <v>725</v>
      </c>
      <c r="B670" s="426" t="s">
        <v>7058</v>
      </c>
      <c r="C670" s="427">
        <f t="shared" si="10"/>
        <v>810000668</v>
      </c>
    </row>
    <row r="671" spans="1:3">
      <c r="A671" s="425" t="s">
        <v>740</v>
      </c>
      <c r="B671" s="426" t="s">
        <v>7059</v>
      </c>
      <c r="C671" s="427">
        <f t="shared" si="10"/>
        <v>810000669</v>
      </c>
    </row>
    <row r="672" spans="1:3">
      <c r="A672" s="428" t="s">
        <v>741</v>
      </c>
      <c r="B672" s="426" t="s">
        <v>7060</v>
      </c>
      <c r="C672" s="427">
        <f t="shared" si="10"/>
        <v>810000670</v>
      </c>
    </row>
    <row r="673" spans="1:3">
      <c r="A673" s="428" t="s">
        <v>743</v>
      </c>
      <c r="B673" s="426" t="s">
        <v>7061</v>
      </c>
      <c r="C673" s="427">
        <f t="shared" si="10"/>
        <v>810000671</v>
      </c>
    </row>
    <row r="674" spans="1:3">
      <c r="A674" s="425" t="s">
        <v>744</v>
      </c>
      <c r="B674" s="426" t="s">
        <v>7062</v>
      </c>
      <c r="C674" s="427">
        <f t="shared" si="10"/>
        <v>810000672</v>
      </c>
    </row>
    <row r="675" spans="1:3">
      <c r="A675" s="428" t="s">
        <v>4407</v>
      </c>
      <c r="B675" s="426" t="s">
        <v>7063</v>
      </c>
      <c r="C675" s="427">
        <f t="shared" si="10"/>
        <v>810000673</v>
      </c>
    </row>
    <row r="676" spans="1:3">
      <c r="A676" s="428" t="s">
        <v>523</v>
      </c>
      <c r="B676" s="426" t="s">
        <v>7064</v>
      </c>
      <c r="C676" s="427">
        <f t="shared" si="10"/>
        <v>810000674</v>
      </c>
    </row>
    <row r="677" spans="1:3">
      <c r="A677" s="425" t="s">
        <v>6177</v>
      </c>
      <c r="B677" s="426" t="s">
        <v>7065</v>
      </c>
      <c r="C677" s="427">
        <f t="shared" si="10"/>
        <v>810000675</v>
      </c>
    </row>
    <row r="678" spans="1:3">
      <c r="A678" s="425" t="s">
        <v>4380</v>
      </c>
      <c r="B678" s="426" t="s">
        <v>7066</v>
      </c>
      <c r="C678" s="427">
        <f t="shared" si="10"/>
        <v>810000676</v>
      </c>
    </row>
    <row r="679" spans="1:3">
      <c r="A679" s="425" t="s">
        <v>6030</v>
      </c>
      <c r="B679" s="426" t="s">
        <v>7067</v>
      </c>
      <c r="C679" s="427">
        <f t="shared" si="10"/>
        <v>810000677</v>
      </c>
    </row>
    <row r="680" spans="1:3">
      <c r="A680" s="425" t="s">
        <v>4381</v>
      </c>
      <c r="B680" s="426" t="s">
        <v>7068</v>
      </c>
      <c r="C680" s="427">
        <f t="shared" si="10"/>
        <v>810000678</v>
      </c>
    </row>
    <row r="681" spans="1:3">
      <c r="A681" s="425" t="s">
        <v>4382</v>
      </c>
      <c r="B681" s="426" t="s">
        <v>7069</v>
      </c>
      <c r="C681" s="427">
        <f t="shared" si="10"/>
        <v>810000679</v>
      </c>
    </row>
    <row r="682" spans="1:3">
      <c r="A682" s="425" t="s">
        <v>524</v>
      </c>
      <c r="B682" s="426" t="s">
        <v>7070</v>
      </c>
      <c r="C682" s="427">
        <f t="shared" si="10"/>
        <v>810000680</v>
      </c>
    </row>
    <row r="683" spans="1:3">
      <c r="A683" s="428" t="s">
        <v>525</v>
      </c>
      <c r="B683" s="426" t="s">
        <v>7071</v>
      </c>
      <c r="C683" s="427">
        <f t="shared" si="10"/>
        <v>810000681</v>
      </c>
    </row>
    <row r="684" spans="1:3">
      <c r="A684" s="425" t="s">
        <v>527</v>
      </c>
      <c r="B684" s="426" t="s">
        <v>7072</v>
      </c>
      <c r="C684" s="427">
        <f t="shared" si="10"/>
        <v>810000683</v>
      </c>
    </row>
    <row r="685" spans="1:3">
      <c r="A685" s="425" t="s">
        <v>7073</v>
      </c>
      <c r="B685" s="426" t="s">
        <v>7074</v>
      </c>
      <c r="C685" s="427">
        <f t="shared" si="10"/>
        <v>810000684</v>
      </c>
    </row>
    <row r="686" spans="1:3">
      <c r="A686" s="425" t="s">
        <v>271</v>
      </c>
      <c r="B686" s="426" t="s">
        <v>7075</v>
      </c>
      <c r="C686" s="427">
        <f t="shared" si="10"/>
        <v>810000685</v>
      </c>
    </row>
    <row r="687" spans="1:3">
      <c r="A687" s="428" t="s">
        <v>529</v>
      </c>
      <c r="B687" s="426" t="s">
        <v>7076</v>
      </c>
      <c r="C687" s="427">
        <f t="shared" si="10"/>
        <v>810000686</v>
      </c>
    </row>
    <row r="688" spans="1:3">
      <c r="A688" s="428" t="s">
        <v>919</v>
      </c>
      <c r="B688" s="426" t="s">
        <v>7077</v>
      </c>
      <c r="C688" s="427">
        <f t="shared" si="10"/>
        <v>810000687</v>
      </c>
    </row>
    <row r="689" spans="1:4">
      <c r="A689" s="428" t="s">
        <v>3651</v>
      </c>
      <c r="B689" s="426" t="s">
        <v>7078</v>
      </c>
      <c r="C689" s="427">
        <f t="shared" si="10"/>
        <v>810000688</v>
      </c>
    </row>
    <row r="690" spans="1:4">
      <c r="A690" s="428" t="s">
        <v>3656</v>
      </c>
      <c r="B690" s="426" t="s">
        <v>7079</v>
      </c>
      <c r="C690" s="427">
        <f t="shared" si="10"/>
        <v>810000689</v>
      </c>
    </row>
    <row r="691" spans="1:4">
      <c r="A691" s="425" t="s">
        <v>4732</v>
      </c>
      <c r="B691" s="426" t="s">
        <v>7080</v>
      </c>
      <c r="C691" s="427">
        <f t="shared" si="10"/>
        <v>810000690</v>
      </c>
    </row>
    <row r="692" spans="1:4">
      <c r="A692" s="428" t="s">
        <v>6127</v>
      </c>
      <c r="B692" s="426" t="s">
        <v>7081</v>
      </c>
      <c r="C692" s="427">
        <f t="shared" si="10"/>
        <v>810000691</v>
      </c>
    </row>
    <row r="693" spans="1:4">
      <c r="A693" s="425" t="s">
        <v>3657</v>
      </c>
      <c r="B693" s="426" t="s">
        <v>7082</v>
      </c>
      <c r="C693" s="427">
        <f t="shared" si="10"/>
        <v>810000692</v>
      </c>
    </row>
    <row r="694" spans="1:4">
      <c r="A694" s="425" t="s">
        <v>6216</v>
      </c>
      <c r="B694" s="426" t="s">
        <v>7083</v>
      </c>
      <c r="C694" s="427">
        <f t="shared" si="10"/>
        <v>810000693</v>
      </c>
    </row>
    <row r="695" spans="1:4">
      <c r="A695" s="428" t="s">
        <v>3658</v>
      </c>
      <c r="B695" s="426" t="s">
        <v>7084</v>
      </c>
      <c r="C695" s="427">
        <f t="shared" si="10"/>
        <v>810000694</v>
      </c>
    </row>
    <row r="696" spans="1:4">
      <c r="A696" s="425" t="s">
        <v>6170</v>
      </c>
      <c r="B696" s="426" t="s">
        <v>7085</v>
      </c>
      <c r="C696" s="427">
        <f t="shared" si="10"/>
        <v>810000695</v>
      </c>
    </row>
    <row r="697" spans="1:4">
      <c r="A697" s="425" t="s">
        <v>6171</v>
      </c>
      <c r="B697" s="426" t="s">
        <v>7086</v>
      </c>
      <c r="C697" s="427">
        <f t="shared" si="10"/>
        <v>810000696</v>
      </c>
    </row>
    <row r="698" spans="1:4">
      <c r="A698" s="425" t="s">
        <v>6172</v>
      </c>
      <c r="B698" s="426" t="s">
        <v>7087</v>
      </c>
      <c r="C698" s="427">
        <f t="shared" si="10"/>
        <v>810000697</v>
      </c>
    </row>
    <row r="699" spans="1:4">
      <c r="A699" s="425" t="s">
        <v>6173</v>
      </c>
      <c r="B699" s="426" t="s">
        <v>7088</v>
      </c>
      <c r="C699" s="427">
        <f t="shared" si="10"/>
        <v>810000698</v>
      </c>
    </row>
    <row r="700" spans="1:4">
      <c r="A700" s="425" t="s">
        <v>6174</v>
      </c>
      <c r="B700" s="429" t="s">
        <v>7089</v>
      </c>
      <c r="C700" s="427">
        <f t="shared" si="10"/>
        <v>810000699</v>
      </c>
    </row>
    <row r="701" spans="1:4">
      <c r="A701" s="425" t="s">
        <v>6175</v>
      </c>
      <c r="B701" s="429" t="s">
        <v>7090</v>
      </c>
      <c r="C701" s="427">
        <f t="shared" si="10"/>
        <v>810000700</v>
      </c>
    </row>
    <row r="702" spans="1:4">
      <c r="A702" s="425" t="s">
        <v>6192</v>
      </c>
      <c r="B702" s="429" t="s">
        <v>7091</v>
      </c>
      <c r="C702" s="427">
        <f t="shared" si="10"/>
        <v>810000701</v>
      </c>
    </row>
    <row r="703" spans="1:4">
      <c r="A703" s="428" t="s">
        <v>3659</v>
      </c>
      <c r="B703" s="429" t="s">
        <v>7092</v>
      </c>
      <c r="C703" s="427">
        <f t="shared" si="10"/>
        <v>810000702</v>
      </c>
    </row>
    <row r="704" spans="1:4">
      <c r="A704" s="433" t="s">
        <v>6257</v>
      </c>
      <c r="B704" s="434" t="s">
        <v>7093</v>
      </c>
      <c r="C704" s="427">
        <f t="shared" si="10"/>
        <v>810000703</v>
      </c>
      <c r="D704" s="532"/>
    </row>
    <row r="705" spans="1:3">
      <c r="A705" s="428" t="s">
        <v>3660</v>
      </c>
      <c r="B705" s="429" t="s">
        <v>7094</v>
      </c>
      <c r="C705" s="427">
        <f t="shared" si="10"/>
        <v>810000704</v>
      </c>
    </row>
    <row r="706" spans="1:3">
      <c r="A706" s="428" t="s">
        <v>4777</v>
      </c>
      <c r="B706" s="429" t="s">
        <v>7095</v>
      </c>
      <c r="C706" s="427">
        <f t="shared" ref="C706:C769" si="11">IF(A706="","",IF(ISNA(VLOOKUP(A706,MasterSAPnum,3,FALSE))=TRUE,0,VLOOKUP(A706,MasterSAPnum,3,FALSE)))</f>
        <v>810000705</v>
      </c>
    </row>
    <row r="707" spans="1:3">
      <c r="A707" s="425" t="s">
        <v>4778</v>
      </c>
      <c r="B707" s="429" t="s">
        <v>7096</v>
      </c>
      <c r="C707" s="427">
        <f t="shared" si="11"/>
        <v>810000706</v>
      </c>
    </row>
    <row r="708" spans="1:3">
      <c r="A708" s="428" t="s">
        <v>4779</v>
      </c>
      <c r="B708" s="429" t="s">
        <v>7097</v>
      </c>
      <c r="C708" s="427">
        <f t="shared" si="11"/>
        <v>810000707</v>
      </c>
    </row>
    <row r="709" spans="1:3">
      <c r="A709" s="428" t="s">
        <v>4780</v>
      </c>
      <c r="B709" s="429" t="s">
        <v>7098</v>
      </c>
      <c r="C709" s="427">
        <f t="shared" si="11"/>
        <v>810000708</v>
      </c>
    </row>
    <row r="710" spans="1:3">
      <c r="A710" s="425" t="s">
        <v>4781</v>
      </c>
      <c r="B710" s="429" t="s">
        <v>7099</v>
      </c>
      <c r="C710" s="427">
        <f t="shared" si="11"/>
        <v>810000709</v>
      </c>
    </row>
    <row r="711" spans="1:3">
      <c r="A711" s="428" t="s">
        <v>4782</v>
      </c>
      <c r="B711" s="429" t="s">
        <v>7100</v>
      </c>
      <c r="C711" s="427">
        <f t="shared" si="11"/>
        <v>810000710</v>
      </c>
    </row>
    <row r="712" spans="1:3">
      <c r="A712" s="428" t="s">
        <v>4783</v>
      </c>
      <c r="B712" s="426" t="s">
        <v>7101</v>
      </c>
      <c r="C712" s="427">
        <f t="shared" si="11"/>
        <v>810000711</v>
      </c>
    </row>
    <row r="713" spans="1:3">
      <c r="A713" s="425" t="s">
        <v>5035</v>
      </c>
      <c r="B713" s="426" t="s">
        <v>7102</v>
      </c>
      <c r="C713" s="427">
        <f t="shared" si="11"/>
        <v>810000712</v>
      </c>
    </row>
    <row r="714" spans="1:3">
      <c r="A714" s="428" t="s">
        <v>4879</v>
      </c>
      <c r="B714" s="426" t="s">
        <v>7103</v>
      </c>
      <c r="C714" s="427">
        <f t="shared" si="11"/>
        <v>810000713</v>
      </c>
    </row>
    <row r="715" spans="1:3">
      <c r="A715" s="430" t="s">
        <v>4880</v>
      </c>
      <c r="B715" s="426" t="s">
        <v>7104</v>
      </c>
      <c r="C715" s="427">
        <f t="shared" si="11"/>
        <v>810000714</v>
      </c>
    </row>
    <row r="716" spans="1:3">
      <c r="A716" s="430" t="s">
        <v>4881</v>
      </c>
      <c r="B716" s="426" t="s">
        <v>7105</v>
      </c>
      <c r="C716" s="427">
        <f t="shared" si="11"/>
        <v>810000715</v>
      </c>
    </row>
    <row r="717" spans="1:3">
      <c r="A717" s="430" t="s">
        <v>4882</v>
      </c>
      <c r="B717" s="426" t="s">
        <v>7106</v>
      </c>
      <c r="C717" s="427">
        <f t="shared" si="11"/>
        <v>810000716</v>
      </c>
    </row>
    <row r="718" spans="1:3">
      <c r="A718" s="430" t="s">
        <v>4883</v>
      </c>
      <c r="B718" s="426" t="s">
        <v>7107</v>
      </c>
      <c r="C718" s="427">
        <f t="shared" si="11"/>
        <v>810000717</v>
      </c>
    </row>
    <row r="719" spans="1:3">
      <c r="A719" s="432" t="s">
        <v>6189</v>
      </c>
      <c r="B719" s="426" t="s">
        <v>7108</v>
      </c>
      <c r="C719" s="427">
        <f t="shared" si="11"/>
        <v>810000718</v>
      </c>
    </row>
    <row r="720" spans="1:3">
      <c r="A720" s="425" t="s">
        <v>4884</v>
      </c>
      <c r="B720" s="426" t="s">
        <v>7109</v>
      </c>
      <c r="C720" s="427">
        <f t="shared" si="11"/>
        <v>810000719</v>
      </c>
    </row>
    <row r="721" spans="1:3">
      <c r="A721" s="425" t="s">
        <v>4885</v>
      </c>
      <c r="B721" s="426" t="s">
        <v>7110</v>
      </c>
      <c r="C721" s="427">
        <f t="shared" si="11"/>
        <v>810000720</v>
      </c>
    </row>
    <row r="722" spans="1:3">
      <c r="A722" s="425" t="s">
        <v>6031</v>
      </c>
      <c r="B722" s="426" t="s">
        <v>7111</v>
      </c>
      <c r="C722" s="427">
        <f t="shared" si="11"/>
        <v>810000721</v>
      </c>
    </row>
    <row r="723" spans="1:3">
      <c r="A723" s="425" t="s">
        <v>3708</v>
      </c>
      <c r="B723" s="426" t="s">
        <v>7112</v>
      </c>
      <c r="C723" s="427">
        <f t="shared" si="11"/>
        <v>810000722</v>
      </c>
    </row>
    <row r="724" spans="1:3">
      <c r="A724" s="428" t="s">
        <v>3709</v>
      </c>
      <c r="B724" s="426" t="s">
        <v>7113</v>
      </c>
      <c r="C724" s="427">
        <f t="shared" si="11"/>
        <v>810000723</v>
      </c>
    </row>
    <row r="725" spans="1:3">
      <c r="A725" s="425" t="s">
        <v>3710</v>
      </c>
      <c r="B725" s="426" t="s">
        <v>7114</v>
      </c>
      <c r="C725" s="427">
        <f t="shared" si="11"/>
        <v>810000724</v>
      </c>
    </row>
    <row r="726" spans="1:3">
      <c r="A726" s="425" t="s">
        <v>4408</v>
      </c>
      <c r="B726" s="426" t="s">
        <v>7115</v>
      </c>
      <c r="C726" s="427">
        <f t="shared" si="11"/>
        <v>810000725</v>
      </c>
    </row>
    <row r="727" spans="1:3">
      <c r="A727" s="428" t="s">
        <v>2534</v>
      </c>
      <c r="B727" s="426" t="s">
        <v>7116</v>
      </c>
      <c r="C727" s="427">
        <f t="shared" si="11"/>
        <v>810000726</v>
      </c>
    </row>
    <row r="728" spans="1:3">
      <c r="A728" s="425" t="s">
        <v>6178</v>
      </c>
      <c r="B728" s="426" t="s">
        <v>7117</v>
      </c>
      <c r="C728" s="427">
        <f t="shared" si="11"/>
        <v>810000727</v>
      </c>
    </row>
    <row r="729" spans="1:3">
      <c r="A729" s="425" t="s">
        <v>2535</v>
      </c>
      <c r="B729" s="426" t="s">
        <v>7118</v>
      </c>
      <c r="C729" s="427">
        <f t="shared" si="11"/>
        <v>810000728</v>
      </c>
    </row>
    <row r="730" spans="1:3">
      <c r="A730" s="428" t="s">
        <v>2536</v>
      </c>
      <c r="B730" s="426" t="s">
        <v>7119</v>
      </c>
      <c r="C730" s="427">
        <f t="shared" si="11"/>
        <v>810000729</v>
      </c>
    </row>
    <row r="731" spans="1:3">
      <c r="A731" s="428" t="s">
        <v>2537</v>
      </c>
      <c r="B731" s="426" t="s">
        <v>7120</v>
      </c>
      <c r="C731" s="427">
        <f t="shared" si="11"/>
        <v>810000730</v>
      </c>
    </row>
    <row r="732" spans="1:3">
      <c r="A732" s="425" t="s">
        <v>2538</v>
      </c>
      <c r="B732" s="426" t="s">
        <v>7121</v>
      </c>
      <c r="C732" s="427">
        <f t="shared" si="11"/>
        <v>810000731</v>
      </c>
    </row>
    <row r="733" spans="1:3">
      <c r="A733" s="425" t="s">
        <v>2539</v>
      </c>
      <c r="B733" s="426" t="s">
        <v>7122</v>
      </c>
      <c r="C733" s="427">
        <f t="shared" si="11"/>
        <v>810000732</v>
      </c>
    </row>
    <row r="734" spans="1:3">
      <c r="A734" s="428" t="s">
        <v>2540</v>
      </c>
      <c r="B734" s="426" t="s">
        <v>7123</v>
      </c>
      <c r="C734" s="427">
        <f t="shared" si="11"/>
        <v>810000733</v>
      </c>
    </row>
    <row r="735" spans="1:3">
      <c r="A735" s="428" t="s">
        <v>2541</v>
      </c>
      <c r="B735" s="426" t="s">
        <v>7124</v>
      </c>
      <c r="C735" s="427">
        <f t="shared" si="11"/>
        <v>810000734</v>
      </c>
    </row>
    <row r="736" spans="1:3">
      <c r="A736" s="428" t="s">
        <v>2542</v>
      </c>
      <c r="B736" s="426" t="s">
        <v>7125</v>
      </c>
      <c r="C736" s="427">
        <f t="shared" si="11"/>
        <v>810000735</v>
      </c>
    </row>
    <row r="737" spans="1:3">
      <c r="A737" s="428" t="s">
        <v>2543</v>
      </c>
      <c r="B737" s="426" t="s">
        <v>7126</v>
      </c>
      <c r="C737" s="427">
        <f t="shared" si="11"/>
        <v>810000736</v>
      </c>
    </row>
    <row r="738" spans="1:3">
      <c r="A738" s="428" t="s">
        <v>2544</v>
      </c>
      <c r="B738" s="426" t="s">
        <v>7127</v>
      </c>
      <c r="C738" s="427">
        <f t="shared" si="11"/>
        <v>810000737</v>
      </c>
    </row>
    <row r="739" spans="1:3">
      <c r="A739" s="428" t="s">
        <v>2545</v>
      </c>
      <c r="B739" s="426" t="s">
        <v>7128</v>
      </c>
      <c r="C739" s="427">
        <f t="shared" si="11"/>
        <v>810000738</v>
      </c>
    </row>
    <row r="740" spans="1:3">
      <c r="A740" s="428" t="s">
        <v>2546</v>
      </c>
      <c r="B740" s="426" t="s">
        <v>7129</v>
      </c>
      <c r="C740" s="427">
        <f t="shared" si="11"/>
        <v>810000739</v>
      </c>
    </row>
    <row r="741" spans="1:3">
      <c r="A741" s="428" t="s">
        <v>2547</v>
      </c>
      <c r="B741" s="426" t="s">
        <v>7130</v>
      </c>
      <c r="C741" s="427">
        <f t="shared" si="11"/>
        <v>810000740</v>
      </c>
    </row>
    <row r="742" spans="1:3">
      <c r="A742" s="425" t="s">
        <v>2548</v>
      </c>
      <c r="B742" s="426" t="s">
        <v>7131</v>
      </c>
      <c r="C742" s="427">
        <f t="shared" si="11"/>
        <v>810000741</v>
      </c>
    </row>
    <row r="743" spans="1:3">
      <c r="A743" s="428" t="s">
        <v>2549</v>
      </c>
      <c r="B743" s="426" t="s">
        <v>7132</v>
      </c>
      <c r="C743" s="427">
        <f t="shared" si="11"/>
        <v>810000742</v>
      </c>
    </row>
    <row r="744" spans="1:3">
      <c r="A744" s="428" t="s">
        <v>2550</v>
      </c>
      <c r="B744" s="426" t="s">
        <v>7133</v>
      </c>
      <c r="C744" s="427">
        <f t="shared" si="11"/>
        <v>810000743</v>
      </c>
    </row>
    <row r="745" spans="1:3">
      <c r="A745" s="425" t="s">
        <v>2551</v>
      </c>
      <c r="B745" s="426" t="s">
        <v>7134</v>
      </c>
      <c r="C745" s="427">
        <f t="shared" si="11"/>
        <v>810000744</v>
      </c>
    </row>
    <row r="746" spans="1:3">
      <c r="A746" s="428" t="s">
        <v>2552</v>
      </c>
      <c r="B746" s="426" t="s">
        <v>7135</v>
      </c>
      <c r="C746" s="427">
        <f t="shared" si="11"/>
        <v>810000745</v>
      </c>
    </row>
    <row r="747" spans="1:3">
      <c r="A747" s="428" t="s">
        <v>2553</v>
      </c>
      <c r="B747" s="426" t="s">
        <v>7136</v>
      </c>
      <c r="C747" s="427">
        <f t="shared" si="11"/>
        <v>810000746</v>
      </c>
    </row>
    <row r="748" spans="1:3">
      <c r="A748" s="425" t="s">
        <v>2554</v>
      </c>
      <c r="B748" s="426" t="s">
        <v>7137</v>
      </c>
      <c r="C748" s="427">
        <f t="shared" si="11"/>
        <v>810000747</v>
      </c>
    </row>
    <row r="749" spans="1:3">
      <c r="A749" s="428" t="s">
        <v>2555</v>
      </c>
      <c r="B749" s="426" t="s">
        <v>7138</v>
      </c>
      <c r="C749" s="427">
        <f t="shared" si="11"/>
        <v>810000748</v>
      </c>
    </row>
    <row r="750" spans="1:3">
      <c r="A750" s="430" t="s">
        <v>5047</v>
      </c>
      <c r="B750" s="426" t="s">
        <v>7139</v>
      </c>
      <c r="C750" s="427">
        <f t="shared" si="11"/>
        <v>810000749</v>
      </c>
    </row>
    <row r="751" spans="1:3">
      <c r="A751" s="430" t="s">
        <v>5048</v>
      </c>
      <c r="B751" s="426" t="s">
        <v>7140</v>
      </c>
      <c r="C751" s="427">
        <f t="shared" si="11"/>
        <v>810000750</v>
      </c>
    </row>
    <row r="752" spans="1:3">
      <c r="A752" s="430" t="s">
        <v>5049</v>
      </c>
      <c r="B752" s="426" t="s">
        <v>7141</v>
      </c>
      <c r="C752" s="427">
        <f t="shared" si="11"/>
        <v>810000751</v>
      </c>
    </row>
    <row r="753" spans="1:3">
      <c r="A753" s="430" t="s">
        <v>5050</v>
      </c>
      <c r="B753" s="426" t="s">
        <v>7142</v>
      </c>
      <c r="C753" s="427">
        <f t="shared" si="11"/>
        <v>810000752</v>
      </c>
    </row>
    <row r="754" spans="1:3">
      <c r="A754" s="432" t="s">
        <v>6190</v>
      </c>
      <c r="B754" s="426" t="s">
        <v>7143</v>
      </c>
      <c r="C754" s="427">
        <f t="shared" si="11"/>
        <v>810000753</v>
      </c>
    </row>
    <row r="755" spans="1:3">
      <c r="A755" s="425" t="s">
        <v>5051</v>
      </c>
      <c r="B755" s="426" t="s">
        <v>7144</v>
      </c>
      <c r="C755" s="427">
        <f t="shared" si="11"/>
        <v>810000754</v>
      </c>
    </row>
    <row r="756" spans="1:3">
      <c r="A756" s="425" t="s">
        <v>5052</v>
      </c>
      <c r="B756" s="426" t="s">
        <v>7145</v>
      </c>
      <c r="C756" s="427">
        <f t="shared" si="11"/>
        <v>810000755</v>
      </c>
    </row>
    <row r="757" spans="1:3">
      <c r="A757" s="425" t="s">
        <v>6032</v>
      </c>
      <c r="B757" s="426" t="s">
        <v>7146</v>
      </c>
      <c r="C757" s="427">
        <f t="shared" si="11"/>
        <v>810000756</v>
      </c>
    </row>
    <row r="758" spans="1:3">
      <c r="A758" s="425" t="s">
        <v>5053</v>
      </c>
      <c r="B758" s="426" t="s">
        <v>7147</v>
      </c>
      <c r="C758" s="427">
        <f t="shared" si="11"/>
        <v>810000757</v>
      </c>
    </row>
    <row r="759" spans="1:3">
      <c r="A759" s="428" t="s">
        <v>5054</v>
      </c>
      <c r="B759" s="426" t="s">
        <v>7148</v>
      </c>
      <c r="C759" s="427">
        <f t="shared" si="11"/>
        <v>810000758</v>
      </c>
    </row>
    <row r="760" spans="1:3">
      <c r="A760" s="425" t="s">
        <v>2958</v>
      </c>
      <c r="B760" s="426" t="s">
        <v>7149</v>
      </c>
      <c r="C760" s="427">
        <f t="shared" si="11"/>
        <v>810000759</v>
      </c>
    </row>
    <row r="761" spans="1:3">
      <c r="A761" s="425" t="s">
        <v>4409</v>
      </c>
      <c r="B761" s="426" t="s">
        <v>7150</v>
      </c>
      <c r="C761" s="427">
        <f t="shared" si="11"/>
        <v>810000760</v>
      </c>
    </row>
    <row r="762" spans="1:3">
      <c r="A762" s="428" t="s">
        <v>2959</v>
      </c>
      <c r="B762" s="426" t="s">
        <v>7151</v>
      </c>
      <c r="C762" s="427">
        <f t="shared" si="11"/>
        <v>810000761</v>
      </c>
    </row>
    <row r="763" spans="1:3">
      <c r="A763" s="425" t="s">
        <v>6179</v>
      </c>
      <c r="B763" s="426" t="s">
        <v>7152</v>
      </c>
      <c r="C763" s="427">
        <f t="shared" si="11"/>
        <v>810000762</v>
      </c>
    </row>
    <row r="764" spans="1:3">
      <c r="A764" s="425" t="s">
        <v>2960</v>
      </c>
      <c r="B764" s="426" t="s">
        <v>7153</v>
      </c>
      <c r="C764" s="427">
        <f t="shared" si="11"/>
        <v>810000763</v>
      </c>
    </row>
    <row r="765" spans="1:3">
      <c r="A765" s="425" t="s">
        <v>2961</v>
      </c>
      <c r="B765" s="426" t="s">
        <v>7154</v>
      </c>
      <c r="C765" s="427">
        <f t="shared" si="11"/>
        <v>810000764</v>
      </c>
    </row>
    <row r="766" spans="1:3">
      <c r="A766" s="425" t="s">
        <v>2962</v>
      </c>
      <c r="B766" s="426" t="s">
        <v>7155</v>
      </c>
      <c r="C766" s="427">
        <f t="shared" si="11"/>
        <v>810000765</v>
      </c>
    </row>
    <row r="767" spans="1:3">
      <c r="A767" s="425" t="s">
        <v>2963</v>
      </c>
      <c r="B767" s="426" t="s">
        <v>7156</v>
      </c>
      <c r="C767" s="427">
        <f t="shared" si="11"/>
        <v>810000766</v>
      </c>
    </row>
    <row r="768" spans="1:3">
      <c r="A768" s="428" t="s">
        <v>2964</v>
      </c>
      <c r="B768" s="426" t="s">
        <v>7157</v>
      </c>
      <c r="C768" s="427">
        <f t="shared" si="11"/>
        <v>810000767</v>
      </c>
    </row>
    <row r="769" spans="1:3">
      <c r="A769" s="428" t="s">
        <v>2965</v>
      </c>
      <c r="B769" s="426" t="s">
        <v>7158</v>
      </c>
      <c r="C769" s="427">
        <f t="shared" si="11"/>
        <v>810000768</v>
      </c>
    </row>
    <row r="770" spans="1:3">
      <c r="A770" s="425" t="s">
        <v>2966</v>
      </c>
      <c r="B770" s="426" t="s">
        <v>7159</v>
      </c>
      <c r="C770" s="427">
        <f t="shared" ref="C770:C833" si="12">IF(A770="","",IF(ISNA(VLOOKUP(A770,MasterSAPnum,3,FALSE))=TRUE,0,VLOOKUP(A770,MasterSAPnum,3,FALSE)))</f>
        <v>810000769</v>
      </c>
    </row>
    <row r="771" spans="1:3">
      <c r="A771" s="425" t="s">
        <v>7160</v>
      </c>
      <c r="B771" s="426" t="s">
        <v>7161</v>
      </c>
      <c r="C771" s="427">
        <f t="shared" si="12"/>
        <v>810000770</v>
      </c>
    </row>
    <row r="772" spans="1:3">
      <c r="A772" s="425" t="s">
        <v>272</v>
      </c>
      <c r="B772" s="426" t="s">
        <v>7162</v>
      </c>
      <c r="C772" s="427">
        <f t="shared" si="12"/>
        <v>810000771</v>
      </c>
    </row>
    <row r="773" spans="1:3">
      <c r="A773" s="428" t="s">
        <v>2967</v>
      </c>
      <c r="B773" s="426" t="s">
        <v>7163</v>
      </c>
      <c r="C773" s="427">
        <f t="shared" si="12"/>
        <v>810000772</v>
      </c>
    </row>
    <row r="774" spans="1:3">
      <c r="A774" s="428" t="s">
        <v>2968</v>
      </c>
      <c r="B774" s="426" t="s">
        <v>7164</v>
      </c>
      <c r="C774" s="427">
        <f t="shared" si="12"/>
        <v>810000773</v>
      </c>
    </row>
    <row r="775" spans="1:3">
      <c r="A775" s="428" t="s">
        <v>2969</v>
      </c>
      <c r="B775" s="426" t="s">
        <v>7165</v>
      </c>
      <c r="C775" s="427">
        <f t="shared" si="12"/>
        <v>810000774</v>
      </c>
    </row>
    <row r="776" spans="1:3">
      <c r="A776" s="428" t="s">
        <v>2970</v>
      </c>
      <c r="B776" s="426" t="s">
        <v>7166</v>
      </c>
      <c r="C776" s="427">
        <f t="shared" si="12"/>
        <v>810000775</v>
      </c>
    </row>
    <row r="777" spans="1:3">
      <c r="A777" s="425" t="s">
        <v>4733</v>
      </c>
      <c r="B777" s="426" t="s">
        <v>7167</v>
      </c>
      <c r="C777" s="427">
        <f t="shared" si="12"/>
        <v>810000776</v>
      </c>
    </row>
    <row r="778" spans="1:3">
      <c r="A778" s="428" t="s">
        <v>6128</v>
      </c>
      <c r="B778" s="426" t="s">
        <v>7168</v>
      </c>
      <c r="C778" s="427">
        <f t="shared" si="12"/>
        <v>810000777</v>
      </c>
    </row>
    <row r="779" spans="1:3">
      <c r="A779" s="428" t="s">
        <v>2971</v>
      </c>
      <c r="B779" s="426" t="s">
        <v>7169</v>
      </c>
      <c r="C779" s="427">
        <f t="shared" si="12"/>
        <v>810000778</v>
      </c>
    </row>
    <row r="780" spans="1:3">
      <c r="A780" s="428" t="s">
        <v>2972</v>
      </c>
      <c r="B780" s="426" t="s">
        <v>7170</v>
      </c>
      <c r="C780" s="427">
        <f t="shared" si="12"/>
        <v>810000779</v>
      </c>
    </row>
    <row r="781" spans="1:3">
      <c r="A781" s="432" t="s">
        <v>273</v>
      </c>
      <c r="B781" s="426" t="s">
        <v>7171</v>
      </c>
      <c r="C781" s="427">
        <f t="shared" si="12"/>
        <v>810000780</v>
      </c>
    </row>
    <row r="782" spans="1:3">
      <c r="A782" s="426" t="s">
        <v>3558</v>
      </c>
      <c r="B782" s="426" t="s">
        <v>3558</v>
      </c>
      <c r="C782" s="427">
        <f t="shared" si="12"/>
        <v>810000781</v>
      </c>
    </row>
    <row r="783" spans="1:3">
      <c r="A783" s="426" t="s">
        <v>3559</v>
      </c>
      <c r="B783" s="426" t="s">
        <v>3559</v>
      </c>
      <c r="C783" s="427">
        <f t="shared" si="12"/>
        <v>810000782</v>
      </c>
    </row>
    <row r="784" spans="1:3">
      <c r="A784" s="426" t="s">
        <v>3560</v>
      </c>
      <c r="B784" s="426" t="s">
        <v>3560</v>
      </c>
      <c r="C784" s="427">
        <f t="shared" si="12"/>
        <v>810000783</v>
      </c>
    </row>
    <row r="785" spans="1:3">
      <c r="A785" s="426" t="s">
        <v>3109</v>
      </c>
      <c r="B785" s="426" t="s">
        <v>3109</v>
      </c>
      <c r="C785" s="427">
        <f t="shared" si="12"/>
        <v>810000784</v>
      </c>
    </row>
    <row r="786" spans="1:3">
      <c r="A786" s="426" t="s">
        <v>3112</v>
      </c>
      <c r="B786" s="426" t="s">
        <v>3112</v>
      </c>
      <c r="C786" s="427">
        <f t="shared" si="12"/>
        <v>810000785</v>
      </c>
    </row>
    <row r="787" spans="1:3">
      <c r="A787" s="426" t="s">
        <v>3114</v>
      </c>
      <c r="B787" s="426" t="s">
        <v>3114</v>
      </c>
      <c r="C787" s="427">
        <f t="shared" si="12"/>
        <v>810000786</v>
      </c>
    </row>
    <row r="788" spans="1:3">
      <c r="A788" s="426" t="s">
        <v>3115</v>
      </c>
      <c r="B788" s="426" t="s">
        <v>3115</v>
      </c>
      <c r="C788" s="427">
        <f t="shared" si="12"/>
        <v>810000787</v>
      </c>
    </row>
    <row r="789" spans="1:3">
      <c r="A789" s="426" t="s">
        <v>3117</v>
      </c>
      <c r="B789" s="426" t="s">
        <v>3117</v>
      </c>
      <c r="C789" s="427">
        <f t="shared" si="12"/>
        <v>810000788</v>
      </c>
    </row>
    <row r="790" spans="1:3">
      <c r="A790" s="426" t="s">
        <v>3119</v>
      </c>
      <c r="B790" s="426" t="s">
        <v>3119</v>
      </c>
      <c r="C790" s="427">
        <f t="shared" si="12"/>
        <v>810000789</v>
      </c>
    </row>
    <row r="791" spans="1:3">
      <c r="A791" s="426" t="s">
        <v>3120</v>
      </c>
      <c r="B791" s="426" t="s">
        <v>3120</v>
      </c>
      <c r="C791" s="427">
        <f t="shared" si="12"/>
        <v>810000790</v>
      </c>
    </row>
    <row r="792" spans="1:3">
      <c r="A792" s="426" t="s">
        <v>3121</v>
      </c>
      <c r="B792" s="426" t="s">
        <v>3121</v>
      </c>
      <c r="C792" s="427">
        <f t="shared" si="12"/>
        <v>810000791</v>
      </c>
    </row>
    <row r="793" spans="1:3">
      <c r="A793" s="426" t="s">
        <v>3123</v>
      </c>
      <c r="B793" s="426" t="s">
        <v>3123</v>
      </c>
      <c r="C793" s="427">
        <f t="shared" si="12"/>
        <v>810000792</v>
      </c>
    </row>
    <row r="794" spans="1:3">
      <c r="A794" s="426" t="s">
        <v>3124</v>
      </c>
      <c r="B794" s="426" t="s">
        <v>3124</v>
      </c>
      <c r="C794" s="427">
        <f t="shared" si="12"/>
        <v>810000793</v>
      </c>
    </row>
    <row r="795" spans="1:3">
      <c r="A795" s="426" t="s">
        <v>3126</v>
      </c>
      <c r="B795" s="426" t="s">
        <v>3126</v>
      </c>
      <c r="C795" s="427">
        <f t="shared" si="12"/>
        <v>810000794</v>
      </c>
    </row>
    <row r="796" spans="1:3">
      <c r="A796" s="426" t="s">
        <v>3127</v>
      </c>
      <c r="B796" s="426" t="s">
        <v>3127</v>
      </c>
      <c r="C796" s="427">
        <f t="shared" si="12"/>
        <v>810000795</v>
      </c>
    </row>
    <row r="797" spans="1:3">
      <c r="A797" s="426" t="s">
        <v>1182</v>
      </c>
      <c r="B797" s="426" t="s">
        <v>1182</v>
      </c>
      <c r="C797" s="427">
        <f t="shared" si="12"/>
        <v>810000796</v>
      </c>
    </row>
    <row r="798" spans="1:3">
      <c r="A798" s="426" t="s">
        <v>3128</v>
      </c>
      <c r="B798" s="426" t="s">
        <v>3128</v>
      </c>
      <c r="C798" s="427">
        <f t="shared" si="12"/>
        <v>810000797</v>
      </c>
    </row>
    <row r="799" spans="1:3">
      <c r="A799" s="426" t="s">
        <v>3129</v>
      </c>
      <c r="B799" s="426" t="s">
        <v>3129</v>
      </c>
      <c r="C799" s="427">
        <f t="shared" si="12"/>
        <v>810000798</v>
      </c>
    </row>
    <row r="800" spans="1:3">
      <c r="A800" s="435" t="s">
        <v>343</v>
      </c>
      <c r="B800" s="435" t="s">
        <v>343</v>
      </c>
      <c r="C800" s="427">
        <f t="shared" si="12"/>
        <v>810000799</v>
      </c>
    </row>
    <row r="801" spans="1:3">
      <c r="A801" s="426" t="s">
        <v>3130</v>
      </c>
      <c r="B801" s="426" t="s">
        <v>3130</v>
      </c>
      <c r="C801" s="427">
        <f t="shared" si="12"/>
        <v>810000800</v>
      </c>
    </row>
    <row r="802" spans="1:3">
      <c r="A802" s="426" t="s">
        <v>4893</v>
      </c>
      <c r="B802" s="426" t="s">
        <v>4893</v>
      </c>
      <c r="C802" s="427">
        <f t="shared" si="12"/>
        <v>810000801</v>
      </c>
    </row>
    <row r="803" spans="1:3">
      <c r="A803" s="426" t="s">
        <v>1629</v>
      </c>
      <c r="B803" s="426" t="s">
        <v>1629</v>
      </c>
      <c r="C803" s="427">
        <f t="shared" si="12"/>
        <v>810000802</v>
      </c>
    </row>
    <row r="804" spans="1:3">
      <c r="A804" s="426" t="s">
        <v>3132</v>
      </c>
      <c r="B804" s="426" t="s">
        <v>3132</v>
      </c>
      <c r="C804" s="427">
        <f t="shared" si="12"/>
        <v>810000803</v>
      </c>
    </row>
    <row r="805" spans="1:3">
      <c r="A805" s="426" t="s">
        <v>3133</v>
      </c>
      <c r="B805" s="426" t="s">
        <v>3133</v>
      </c>
      <c r="C805" s="427">
        <f t="shared" si="12"/>
        <v>810000804</v>
      </c>
    </row>
    <row r="806" spans="1:3">
      <c r="A806" s="426" t="s">
        <v>3134</v>
      </c>
      <c r="B806" s="426" t="s">
        <v>3134</v>
      </c>
      <c r="C806" s="427">
        <f t="shared" si="12"/>
        <v>810000805</v>
      </c>
    </row>
    <row r="807" spans="1:3">
      <c r="A807" s="426" t="s">
        <v>3135</v>
      </c>
      <c r="B807" s="426" t="s">
        <v>3135</v>
      </c>
      <c r="C807" s="427">
        <f t="shared" si="12"/>
        <v>810000806</v>
      </c>
    </row>
    <row r="808" spans="1:3">
      <c r="A808" s="426" t="s">
        <v>3136</v>
      </c>
      <c r="B808" s="426" t="s">
        <v>3136</v>
      </c>
      <c r="C808" s="427">
        <f t="shared" si="12"/>
        <v>810000807</v>
      </c>
    </row>
    <row r="809" spans="1:3">
      <c r="A809" s="426" t="s">
        <v>3137</v>
      </c>
      <c r="B809" s="426" t="s">
        <v>3137</v>
      </c>
      <c r="C809" s="427">
        <f t="shared" si="12"/>
        <v>810000808</v>
      </c>
    </row>
    <row r="810" spans="1:3">
      <c r="A810" s="426" t="s">
        <v>3138</v>
      </c>
      <c r="B810" s="426" t="s">
        <v>3138</v>
      </c>
      <c r="C810" s="427">
        <f t="shared" si="12"/>
        <v>810000809</v>
      </c>
    </row>
    <row r="811" spans="1:3">
      <c r="A811" s="426" t="s">
        <v>3139</v>
      </c>
      <c r="B811" s="426" t="s">
        <v>3139</v>
      </c>
      <c r="C811" s="427">
        <f t="shared" si="12"/>
        <v>810000810</v>
      </c>
    </row>
    <row r="812" spans="1:3">
      <c r="A812" s="426" t="s">
        <v>4012</v>
      </c>
      <c r="B812" s="426" t="s">
        <v>4012</v>
      </c>
      <c r="C812" s="427">
        <f t="shared" si="12"/>
        <v>810000811</v>
      </c>
    </row>
    <row r="813" spans="1:3">
      <c r="A813" s="426" t="s">
        <v>4013</v>
      </c>
      <c r="B813" s="426" t="s">
        <v>4013</v>
      </c>
      <c r="C813" s="427">
        <f t="shared" si="12"/>
        <v>810000812</v>
      </c>
    </row>
    <row r="814" spans="1:3">
      <c r="A814" s="426" t="s">
        <v>4014</v>
      </c>
      <c r="B814" s="426" t="s">
        <v>4014</v>
      </c>
      <c r="C814" s="427">
        <f t="shared" si="12"/>
        <v>810000813</v>
      </c>
    </row>
    <row r="815" spans="1:3">
      <c r="A815" s="426" t="s">
        <v>3140</v>
      </c>
      <c r="B815" s="426" t="s">
        <v>3140</v>
      </c>
      <c r="C815" s="427">
        <f t="shared" si="12"/>
        <v>810000814</v>
      </c>
    </row>
    <row r="816" spans="1:3">
      <c r="A816" s="426" t="s">
        <v>3141</v>
      </c>
      <c r="B816" s="426" t="s">
        <v>3141</v>
      </c>
      <c r="C816" s="427">
        <f t="shared" si="12"/>
        <v>810000815</v>
      </c>
    </row>
    <row r="817" spans="1:3">
      <c r="A817" s="426" t="s">
        <v>584</v>
      </c>
      <c r="B817" s="426" t="s">
        <v>584</v>
      </c>
      <c r="C817" s="427">
        <f t="shared" si="12"/>
        <v>810000816</v>
      </c>
    </row>
    <row r="818" spans="1:3">
      <c r="A818" s="426" t="s">
        <v>3142</v>
      </c>
      <c r="B818" s="426" t="s">
        <v>3142</v>
      </c>
      <c r="C818" s="427">
        <f t="shared" si="12"/>
        <v>810000817</v>
      </c>
    </row>
    <row r="819" spans="1:3">
      <c r="A819" s="426" t="s">
        <v>3335</v>
      </c>
      <c r="B819" s="426" t="s">
        <v>3335</v>
      </c>
      <c r="C819" s="427">
        <f t="shared" si="12"/>
        <v>810000818</v>
      </c>
    </row>
    <row r="820" spans="1:3">
      <c r="A820" s="426" t="s">
        <v>3143</v>
      </c>
      <c r="B820" s="426" t="s">
        <v>3143</v>
      </c>
      <c r="C820" s="427">
        <f t="shared" si="12"/>
        <v>810000819</v>
      </c>
    </row>
    <row r="821" spans="1:3">
      <c r="A821" s="426" t="s">
        <v>3144</v>
      </c>
      <c r="B821" s="426" t="s">
        <v>3144</v>
      </c>
      <c r="C821" s="427">
        <f t="shared" si="12"/>
        <v>810000820</v>
      </c>
    </row>
    <row r="822" spans="1:3">
      <c r="A822" s="426" t="s">
        <v>3145</v>
      </c>
      <c r="B822" s="426" t="s">
        <v>3145</v>
      </c>
      <c r="C822" s="427">
        <f t="shared" si="12"/>
        <v>810000821</v>
      </c>
    </row>
    <row r="823" spans="1:3">
      <c r="A823" s="426" t="s">
        <v>4894</v>
      </c>
      <c r="B823" s="426" t="s">
        <v>4894</v>
      </c>
      <c r="C823" s="427">
        <f t="shared" si="12"/>
        <v>810000822</v>
      </c>
    </row>
    <row r="824" spans="1:3">
      <c r="A824" s="426" t="s">
        <v>1630</v>
      </c>
      <c r="B824" s="426" t="s">
        <v>1630</v>
      </c>
      <c r="C824" s="427">
        <f t="shared" si="12"/>
        <v>810000823</v>
      </c>
    </row>
    <row r="825" spans="1:3">
      <c r="A825" s="426" t="s">
        <v>3147</v>
      </c>
      <c r="B825" s="426" t="s">
        <v>3147</v>
      </c>
      <c r="C825" s="427">
        <f t="shared" si="12"/>
        <v>810000824</v>
      </c>
    </row>
    <row r="826" spans="1:3">
      <c r="A826" s="426" t="s">
        <v>3148</v>
      </c>
      <c r="B826" s="426" t="s">
        <v>3148</v>
      </c>
      <c r="C826" s="427">
        <f t="shared" si="12"/>
        <v>810000825</v>
      </c>
    </row>
    <row r="827" spans="1:3">
      <c r="A827" s="426" t="s">
        <v>3149</v>
      </c>
      <c r="B827" s="426" t="s">
        <v>3149</v>
      </c>
      <c r="C827" s="427">
        <f t="shared" si="12"/>
        <v>810000826</v>
      </c>
    </row>
    <row r="828" spans="1:3">
      <c r="A828" s="426" t="s">
        <v>3150</v>
      </c>
      <c r="B828" s="426" t="s">
        <v>3150</v>
      </c>
      <c r="C828" s="427">
        <f t="shared" si="12"/>
        <v>810000827</v>
      </c>
    </row>
    <row r="829" spans="1:3">
      <c r="A829" s="426" t="s">
        <v>3151</v>
      </c>
      <c r="B829" s="426" t="s">
        <v>3151</v>
      </c>
      <c r="C829" s="427">
        <f t="shared" si="12"/>
        <v>810000828</v>
      </c>
    </row>
    <row r="830" spans="1:3">
      <c r="A830" s="426" t="s">
        <v>4241</v>
      </c>
      <c r="B830" s="426" t="s">
        <v>4241</v>
      </c>
      <c r="C830" s="427">
        <f t="shared" si="12"/>
        <v>810000829</v>
      </c>
    </row>
    <row r="831" spans="1:3">
      <c r="A831" s="426" t="s">
        <v>4242</v>
      </c>
      <c r="B831" s="426" t="s">
        <v>4242</v>
      </c>
      <c r="C831" s="427">
        <f t="shared" si="12"/>
        <v>810000830</v>
      </c>
    </row>
    <row r="832" spans="1:3">
      <c r="A832" s="426" t="s">
        <v>4243</v>
      </c>
      <c r="B832" s="426" t="s">
        <v>4243</v>
      </c>
      <c r="C832" s="427">
        <f t="shared" si="12"/>
        <v>810000831</v>
      </c>
    </row>
    <row r="833" spans="1:3">
      <c r="A833" s="426" t="s">
        <v>4244</v>
      </c>
      <c r="B833" s="426" t="s">
        <v>4244</v>
      </c>
      <c r="C833" s="427">
        <f t="shared" si="12"/>
        <v>810000832</v>
      </c>
    </row>
    <row r="834" spans="1:3">
      <c r="A834" s="426" t="s">
        <v>4245</v>
      </c>
      <c r="B834" s="426" t="s">
        <v>4245</v>
      </c>
      <c r="C834" s="427">
        <f t="shared" ref="C834:C897" si="13">IF(A834="","",IF(ISNA(VLOOKUP(A834,MasterSAPnum,3,FALSE))=TRUE,0,VLOOKUP(A834,MasterSAPnum,3,FALSE)))</f>
        <v>810000833</v>
      </c>
    </row>
    <row r="835" spans="1:3">
      <c r="A835" s="426" t="s">
        <v>4246</v>
      </c>
      <c r="B835" s="426" t="s">
        <v>4246</v>
      </c>
      <c r="C835" s="427">
        <f t="shared" si="13"/>
        <v>810000834</v>
      </c>
    </row>
    <row r="836" spans="1:3">
      <c r="A836" s="426" t="s">
        <v>4247</v>
      </c>
      <c r="B836" s="426" t="s">
        <v>4247</v>
      </c>
      <c r="C836" s="427">
        <f t="shared" si="13"/>
        <v>810000835</v>
      </c>
    </row>
    <row r="837" spans="1:3">
      <c r="A837" s="426" t="s">
        <v>4248</v>
      </c>
      <c r="B837" s="426" t="s">
        <v>4248</v>
      </c>
      <c r="C837" s="427">
        <f t="shared" si="13"/>
        <v>810000836</v>
      </c>
    </row>
    <row r="838" spans="1:3">
      <c r="A838" s="426" t="s">
        <v>4250</v>
      </c>
      <c r="B838" s="426" t="s">
        <v>4250</v>
      </c>
      <c r="C838" s="427">
        <f t="shared" si="13"/>
        <v>810000837</v>
      </c>
    </row>
    <row r="839" spans="1:3">
      <c r="A839" s="426" t="s">
        <v>4251</v>
      </c>
      <c r="B839" s="426" t="s">
        <v>4251</v>
      </c>
      <c r="C839" s="427">
        <f t="shared" si="13"/>
        <v>810000838</v>
      </c>
    </row>
    <row r="840" spans="1:3">
      <c r="A840" s="426" t="s">
        <v>3336</v>
      </c>
      <c r="B840" s="426" t="s">
        <v>3336</v>
      </c>
      <c r="C840" s="427">
        <f t="shared" si="13"/>
        <v>810000839</v>
      </c>
    </row>
    <row r="841" spans="1:3">
      <c r="A841" s="426" t="s">
        <v>4252</v>
      </c>
      <c r="B841" s="426" t="s">
        <v>4252</v>
      </c>
      <c r="C841" s="427">
        <f t="shared" si="13"/>
        <v>810000840</v>
      </c>
    </row>
    <row r="842" spans="1:3">
      <c r="A842" s="426" t="s">
        <v>4253</v>
      </c>
      <c r="B842" s="426" t="s">
        <v>4253</v>
      </c>
      <c r="C842" s="427">
        <f t="shared" si="13"/>
        <v>810000841</v>
      </c>
    </row>
    <row r="843" spans="1:3">
      <c r="A843" s="426" t="s">
        <v>4254</v>
      </c>
      <c r="B843" s="426" t="s">
        <v>4254</v>
      </c>
      <c r="C843" s="427">
        <f t="shared" si="13"/>
        <v>810000842</v>
      </c>
    </row>
    <row r="844" spans="1:3">
      <c r="A844" s="426" t="s">
        <v>4895</v>
      </c>
      <c r="B844" s="426" t="s">
        <v>4895</v>
      </c>
      <c r="C844" s="427">
        <f t="shared" si="13"/>
        <v>810000843</v>
      </c>
    </row>
    <row r="845" spans="1:3">
      <c r="A845" s="426" t="s">
        <v>1628</v>
      </c>
      <c r="B845" s="426" t="s">
        <v>1628</v>
      </c>
      <c r="C845" s="427">
        <f t="shared" si="13"/>
        <v>810000844</v>
      </c>
    </row>
    <row r="846" spans="1:3">
      <c r="A846" s="426" t="s">
        <v>4256</v>
      </c>
      <c r="B846" s="426" t="s">
        <v>4256</v>
      </c>
      <c r="C846" s="427">
        <f t="shared" si="13"/>
        <v>810000845</v>
      </c>
    </row>
    <row r="847" spans="1:3">
      <c r="A847" s="426" t="s">
        <v>4257</v>
      </c>
      <c r="B847" s="426" t="s">
        <v>4257</v>
      </c>
      <c r="C847" s="427">
        <f t="shared" si="13"/>
        <v>810000846</v>
      </c>
    </row>
    <row r="848" spans="1:3">
      <c r="A848" s="426" t="s">
        <v>4258</v>
      </c>
      <c r="B848" s="426" t="s">
        <v>4258</v>
      </c>
      <c r="C848" s="427">
        <f t="shared" si="13"/>
        <v>810000847</v>
      </c>
    </row>
    <row r="849" spans="1:3">
      <c r="A849" s="426" t="s">
        <v>4259</v>
      </c>
      <c r="B849" s="426" t="s">
        <v>4259</v>
      </c>
      <c r="C849" s="427">
        <f t="shared" si="13"/>
        <v>810000848</v>
      </c>
    </row>
    <row r="850" spans="1:3">
      <c r="A850" s="426" t="s">
        <v>4260</v>
      </c>
      <c r="B850" s="426" t="s">
        <v>4260</v>
      </c>
      <c r="C850" s="427">
        <f t="shared" si="13"/>
        <v>810000849</v>
      </c>
    </row>
    <row r="851" spans="1:3">
      <c r="A851" s="426" t="s">
        <v>4261</v>
      </c>
      <c r="B851" s="426" t="s">
        <v>4261</v>
      </c>
      <c r="C851" s="427">
        <f t="shared" si="13"/>
        <v>810000850</v>
      </c>
    </row>
    <row r="852" spans="1:3">
      <c r="A852" s="426" t="s">
        <v>4262</v>
      </c>
      <c r="B852" s="426" t="s">
        <v>4262</v>
      </c>
      <c r="C852" s="427">
        <f t="shared" si="13"/>
        <v>810000851</v>
      </c>
    </row>
    <row r="853" spans="1:3">
      <c r="A853" s="426" t="s">
        <v>4263</v>
      </c>
      <c r="B853" s="426" t="s">
        <v>4263</v>
      </c>
      <c r="C853" s="427">
        <f t="shared" si="13"/>
        <v>810000852</v>
      </c>
    </row>
    <row r="854" spans="1:3">
      <c r="A854" s="426" t="s">
        <v>4264</v>
      </c>
      <c r="B854" s="426" t="s">
        <v>4264</v>
      </c>
      <c r="C854" s="427">
        <f t="shared" si="13"/>
        <v>810000853</v>
      </c>
    </row>
    <row r="855" spans="1:3">
      <c r="A855" s="426" t="s">
        <v>4265</v>
      </c>
      <c r="B855" s="426" t="s">
        <v>4265</v>
      </c>
      <c r="C855" s="427">
        <f t="shared" si="13"/>
        <v>810000854</v>
      </c>
    </row>
    <row r="856" spans="1:3">
      <c r="A856" s="426" t="s">
        <v>4266</v>
      </c>
      <c r="B856" s="426" t="s">
        <v>4266</v>
      </c>
      <c r="C856" s="427">
        <f t="shared" si="13"/>
        <v>810000855</v>
      </c>
    </row>
    <row r="857" spans="1:3">
      <c r="A857" s="426" t="s">
        <v>4267</v>
      </c>
      <c r="B857" s="426" t="s">
        <v>4267</v>
      </c>
      <c r="C857" s="427">
        <f t="shared" si="13"/>
        <v>810000856</v>
      </c>
    </row>
    <row r="858" spans="1:3">
      <c r="A858" s="426" t="s">
        <v>4268</v>
      </c>
      <c r="B858" s="426" t="s">
        <v>4268</v>
      </c>
      <c r="C858" s="427">
        <f t="shared" si="13"/>
        <v>810000857</v>
      </c>
    </row>
    <row r="859" spans="1:3">
      <c r="A859" s="426" t="s">
        <v>492</v>
      </c>
      <c r="B859" s="426" t="s">
        <v>492</v>
      </c>
      <c r="C859" s="427">
        <f t="shared" si="13"/>
        <v>810000858</v>
      </c>
    </row>
    <row r="860" spans="1:3">
      <c r="A860" s="426" t="s">
        <v>4269</v>
      </c>
      <c r="B860" s="426" t="s">
        <v>4269</v>
      </c>
      <c r="C860" s="427">
        <f t="shared" si="13"/>
        <v>810000859</v>
      </c>
    </row>
    <row r="861" spans="1:3">
      <c r="A861" s="426" t="s">
        <v>3337</v>
      </c>
      <c r="B861" s="426" t="s">
        <v>3337</v>
      </c>
      <c r="C861" s="427">
        <f t="shared" si="13"/>
        <v>810000860</v>
      </c>
    </row>
    <row r="862" spans="1:3">
      <c r="A862" s="426" t="s">
        <v>4270</v>
      </c>
      <c r="B862" s="426" t="s">
        <v>4270</v>
      </c>
      <c r="C862" s="427">
        <f t="shared" si="13"/>
        <v>810000861</v>
      </c>
    </row>
    <row r="863" spans="1:3">
      <c r="A863" s="426" t="s">
        <v>4271</v>
      </c>
      <c r="B863" s="426" t="s">
        <v>4271</v>
      </c>
      <c r="C863" s="427">
        <f t="shared" si="13"/>
        <v>810000862</v>
      </c>
    </row>
    <row r="864" spans="1:3">
      <c r="A864" s="426" t="s">
        <v>4272</v>
      </c>
      <c r="B864" s="426" t="s">
        <v>4272</v>
      </c>
      <c r="C864" s="427">
        <f t="shared" si="13"/>
        <v>810000863</v>
      </c>
    </row>
    <row r="865" spans="1:3">
      <c r="A865" s="426" t="s">
        <v>2666</v>
      </c>
      <c r="B865" s="426" t="s">
        <v>2666</v>
      </c>
      <c r="C865" s="427">
        <f t="shared" si="13"/>
        <v>810000864</v>
      </c>
    </row>
    <row r="866" spans="1:3">
      <c r="A866" s="425" t="s">
        <v>5576</v>
      </c>
      <c r="B866" s="425" t="s">
        <v>5576</v>
      </c>
      <c r="C866" s="427">
        <f t="shared" si="13"/>
        <v>810000865</v>
      </c>
    </row>
    <row r="867" spans="1:3">
      <c r="A867" s="425" t="s">
        <v>5619</v>
      </c>
      <c r="B867" s="425" t="s">
        <v>5619</v>
      </c>
      <c r="C867" s="427">
        <f t="shared" si="13"/>
        <v>810000866</v>
      </c>
    </row>
    <row r="868" spans="1:3">
      <c r="A868" s="425" t="s">
        <v>5577</v>
      </c>
      <c r="B868" s="425" t="s">
        <v>5577</v>
      </c>
      <c r="C868" s="427">
        <f t="shared" si="13"/>
        <v>810000867</v>
      </c>
    </row>
    <row r="869" spans="1:3">
      <c r="A869" s="425" t="s">
        <v>5616</v>
      </c>
      <c r="B869" s="425" t="s">
        <v>5616</v>
      </c>
      <c r="C869" s="427">
        <f t="shared" si="13"/>
        <v>810000868</v>
      </c>
    </row>
    <row r="870" spans="1:3">
      <c r="A870" s="425" t="s">
        <v>5578</v>
      </c>
      <c r="B870" s="425" t="s">
        <v>5578</v>
      </c>
      <c r="C870" s="427">
        <f t="shared" si="13"/>
        <v>810000869</v>
      </c>
    </row>
    <row r="871" spans="1:3">
      <c r="A871" s="425" t="s">
        <v>5617</v>
      </c>
      <c r="B871" s="425" t="s">
        <v>5617</v>
      </c>
      <c r="C871" s="427">
        <f t="shared" si="13"/>
        <v>810000870</v>
      </c>
    </row>
    <row r="872" spans="1:3">
      <c r="A872" s="425" t="s">
        <v>5579</v>
      </c>
      <c r="B872" s="425" t="s">
        <v>5579</v>
      </c>
      <c r="C872" s="427">
        <f t="shared" si="13"/>
        <v>810000871</v>
      </c>
    </row>
    <row r="873" spans="1:3">
      <c r="A873" s="425" t="s">
        <v>5580</v>
      </c>
      <c r="B873" s="425" t="s">
        <v>5580</v>
      </c>
      <c r="C873" s="427">
        <f t="shared" si="13"/>
        <v>810000872</v>
      </c>
    </row>
    <row r="874" spans="1:3">
      <c r="A874" s="425" t="s">
        <v>5581</v>
      </c>
      <c r="B874" s="425" t="s">
        <v>5581</v>
      </c>
      <c r="C874" s="427">
        <f t="shared" si="13"/>
        <v>810000873</v>
      </c>
    </row>
    <row r="875" spans="1:3">
      <c r="A875" s="425" t="s">
        <v>5582</v>
      </c>
      <c r="B875" s="425" t="s">
        <v>5582</v>
      </c>
      <c r="C875" s="427">
        <f t="shared" si="13"/>
        <v>810000874</v>
      </c>
    </row>
    <row r="876" spans="1:3">
      <c r="A876" s="425" t="s">
        <v>5583</v>
      </c>
      <c r="B876" s="425" t="s">
        <v>5583</v>
      </c>
      <c r="C876" s="427">
        <f t="shared" si="13"/>
        <v>810000875</v>
      </c>
    </row>
    <row r="877" spans="1:3">
      <c r="A877" s="425" t="s">
        <v>5618</v>
      </c>
      <c r="B877" s="425" t="s">
        <v>5618</v>
      </c>
      <c r="C877" s="427">
        <f t="shared" si="13"/>
        <v>810000876</v>
      </c>
    </row>
    <row r="878" spans="1:3">
      <c r="A878" s="425" t="s">
        <v>5584</v>
      </c>
      <c r="B878" s="425" t="s">
        <v>5584</v>
      </c>
      <c r="C878" s="427">
        <f t="shared" si="13"/>
        <v>810000877</v>
      </c>
    </row>
    <row r="879" spans="1:3">
      <c r="A879" s="425" t="s">
        <v>5585</v>
      </c>
      <c r="B879" s="425" t="s">
        <v>5585</v>
      </c>
      <c r="C879" s="427">
        <f t="shared" si="13"/>
        <v>810000878</v>
      </c>
    </row>
    <row r="880" spans="1:3">
      <c r="A880" s="425" t="s">
        <v>5586</v>
      </c>
      <c r="B880" s="425" t="s">
        <v>5586</v>
      </c>
      <c r="C880" s="427">
        <f t="shared" si="13"/>
        <v>810000879</v>
      </c>
    </row>
    <row r="881" spans="1:3">
      <c r="A881" s="425" t="s">
        <v>7172</v>
      </c>
      <c r="B881" s="425" t="s">
        <v>7172</v>
      </c>
      <c r="C881" s="427">
        <f t="shared" si="13"/>
        <v>810000880</v>
      </c>
    </row>
    <row r="882" spans="1:3">
      <c r="A882" s="425" t="s">
        <v>5587</v>
      </c>
      <c r="B882" s="425" t="s">
        <v>5587</v>
      </c>
      <c r="C882" s="427">
        <f t="shared" si="13"/>
        <v>810000881</v>
      </c>
    </row>
    <row r="883" spans="1:3">
      <c r="A883" s="425" t="s">
        <v>5620</v>
      </c>
      <c r="B883" s="425" t="s">
        <v>5620</v>
      </c>
      <c r="C883" s="427">
        <f t="shared" si="13"/>
        <v>810000882</v>
      </c>
    </row>
    <row r="884" spans="1:3">
      <c r="A884" s="425" t="s">
        <v>5588</v>
      </c>
      <c r="B884" s="425" t="s">
        <v>5588</v>
      </c>
      <c r="C884" s="427">
        <f t="shared" si="13"/>
        <v>810000883</v>
      </c>
    </row>
    <row r="885" spans="1:3">
      <c r="A885" s="425" t="s">
        <v>5621</v>
      </c>
      <c r="B885" s="425" t="s">
        <v>5621</v>
      </c>
      <c r="C885" s="427">
        <f t="shared" si="13"/>
        <v>810000884</v>
      </c>
    </row>
    <row r="886" spans="1:3">
      <c r="A886" s="425" t="s">
        <v>5589</v>
      </c>
      <c r="B886" s="425" t="s">
        <v>5589</v>
      </c>
      <c r="C886" s="427">
        <f t="shared" si="13"/>
        <v>810000885</v>
      </c>
    </row>
    <row r="887" spans="1:3">
      <c r="A887" s="425" t="s">
        <v>5590</v>
      </c>
      <c r="B887" s="425" t="s">
        <v>5590</v>
      </c>
      <c r="C887" s="427">
        <f t="shared" si="13"/>
        <v>810000886</v>
      </c>
    </row>
    <row r="888" spans="1:3">
      <c r="A888" s="425" t="s">
        <v>5591</v>
      </c>
      <c r="B888" s="425" t="s">
        <v>5591</v>
      </c>
      <c r="C888" s="427">
        <f t="shared" si="13"/>
        <v>810000887</v>
      </c>
    </row>
    <row r="889" spans="1:3">
      <c r="A889" s="425" t="s">
        <v>5592</v>
      </c>
      <c r="B889" s="425" t="s">
        <v>5592</v>
      </c>
      <c r="C889" s="427">
        <f t="shared" si="13"/>
        <v>810000888</v>
      </c>
    </row>
    <row r="890" spans="1:3">
      <c r="A890" s="425" t="s">
        <v>5593</v>
      </c>
      <c r="B890" s="425" t="s">
        <v>5593</v>
      </c>
      <c r="C890" s="427">
        <f t="shared" si="13"/>
        <v>810000889</v>
      </c>
    </row>
    <row r="891" spans="1:3">
      <c r="A891" s="425" t="s">
        <v>7173</v>
      </c>
      <c r="B891" s="425" t="s">
        <v>7173</v>
      </c>
      <c r="C891" s="427">
        <f t="shared" si="13"/>
        <v>810000890</v>
      </c>
    </row>
    <row r="892" spans="1:3">
      <c r="A892" s="425" t="s">
        <v>5594</v>
      </c>
      <c r="B892" s="425" t="s">
        <v>5594</v>
      </c>
      <c r="C892" s="427">
        <f t="shared" si="13"/>
        <v>810000891</v>
      </c>
    </row>
    <row r="893" spans="1:3">
      <c r="A893" s="425" t="s">
        <v>5595</v>
      </c>
      <c r="B893" s="425" t="s">
        <v>5595</v>
      </c>
      <c r="C893" s="427">
        <f t="shared" si="13"/>
        <v>810000892</v>
      </c>
    </row>
    <row r="894" spans="1:3">
      <c r="A894" s="425" t="s">
        <v>5624</v>
      </c>
      <c r="B894" s="425" t="s">
        <v>5624</v>
      </c>
      <c r="C894" s="427">
        <f t="shared" si="13"/>
        <v>810000893</v>
      </c>
    </row>
    <row r="895" spans="1:3">
      <c r="A895" s="425" t="s">
        <v>5596</v>
      </c>
      <c r="B895" s="425" t="s">
        <v>5596</v>
      </c>
      <c r="C895" s="427">
        <f t="shared" si="13"/>
        <v>810000894</v>
      </c>
    </row>
    <row r="896" spans="1:3">
      <c r="A896" s="425" t="s">
        <v>5597</v>
      </c>
      <c r="B896" s="425" t="s">
        <v>5597</v>
      </c>
      <c r="C896" s="427">
        <f t="shared" si="13"/>
        <v>810000895</v>
      </c>
    </row>
    <row r="897" spans="1:3">
      <c r="A897" s="425" t="s">
        <v>5692</v>
      </c>
      <c r="B897" s="425" t="s">
        <v>5692</v>
      </c>
      <c r="C897" s="427">
        <f t="shared" si="13"/>
        <v>810000896</v>
      </c>
    </row>
    <row r="898" spans="1:3">
      <c r="A898" s="436" t="s">
        <v>1962</v>
      </c>
      <c r="B898" s="437" t="s">
        <v>7174</v>
      </c>
      <c r="C898" s="427">
        <f t="shared" ref="C898:C913" si="14">IF(A898="","",IF(ISNA(VLOOKUP(A898,MasterSAPnum,3,FALSE))=TRUE,0,VLOOKUP(A898,MasterSAPnum,3,FALSE)))</f>
        <v>810000897</v>
      </c>
    </row>
    <row r="899" spans="1:3">
      <c r="A899" s="438" t="s">
        <v>4687</v>
      </c>
      <c r="B899" s="437" t="s">
        <v>8032</v>
      </c>
      <c r="C899" s="427">
        <f t="shared" si="14"/>
        <v>810000898</v>
      </c>
    </row>
    <row r="900" spans="1:3">
      <c r="A900" s="439" t="s">
        <v>5783</v>
      </c>
      <c r="B900" s="437" t="s">
        <v>7175</v>
      </c>
      <c r="C900" s="427">
        <f t="shared" si="14"/>
        <v>810000899</v>
      </c>
    </row>
    <row r="901" spans="1:3">
      <c r="A901" s="438" t="s">
        <v>6199</v>
      </c>
      <c r="B901" s="437" t="s">
        <v>7176</v>
      </c>
      <c r="C901" s="427">
        <f t="shared" si="14"/>
        <v>810000900</v>
      </c>
    </row>
    <row r="902" spans="1:3">
      <c r="A902" s="439" t="s">
        <v>4671</v>
      </c>
      <c r="B902" s="437" t="s">
        <v>7177</v>
      </c>
      <c r="C902" s="427">
        <f t="shared" si="14"/>
        <v>810000901</v>
      </c>
    </row>
    <row r="903" spans="1:3">
      <c r="A903" s="439" t="s">
        <v>4670</v>
      </c>
      <c r="B903" s="437" t="s">
        <v>7178</v>
      </c>
      <c r="C903" s="427">
        <f t="shared" si="14"/>
        <v>810000902</v>
      </c>
    </row>
    <row r="904" spans="1:3">
      <c r="A904" s="439" t="s">
        <v>4669</v>
      </c>
      <c r="B904" s="437" t="s">
        <v>7179</v>
      </c>
      <c r="C904" s="427">
        <f t="shared" si="14"/>
        <v>810000903</v>
      </c>
    </row>
    <row r="905" spans="1:3">
      <c r="A905" s="439" t="s">
        <v>4668</v>
      </c>
      <c r="B905" s="437" t="s">
        <v>7180</v>
      </c>
      <c r="C905" s="427">
        <f t="shared" si="14"/>
        <v>810000904</v>
      </c>
    </row>
    <row r="906" spans="1:3">
      <c r="A906" s="439" t="s">
        <v>4667</v>
      </c>
      <c r="B906" s="437" t="s">
        <v>7181</v>
      </c>
      <c r="C906" s="427">
        <f t="shared" si="14"/>
        <v>810000905</v>
      </c>
    </row>
    <row r="907" spans="1:3">
      <c r="A907" s="439" t="s">
        <v>4673</v>
      </c>
      <c r="B907" s="437" t="s">
        <v>7182</v>
      </c>
      <c r="C907" s="427">
        <f t="shared" si="14"/>
        <v>810000906</v>
      </c>
    </row>
    <row r="908" spans="1:3">
      <c r="A908" s="439" t="s">
        <v>4672</v>
      </c>
      <c r="B908" s="437" t="s">
        <v>7183</v>
      </c>
      <c r="C908" s="427">
        <f t="shared" si="14"/>
        <v>810000907</v>
      </c>
    </row>
    <row r="909" spans="1:3">
      <c r="A909" s="439" t="s">
        <v>4675</v>
      </c>
      <c r="B909" s="437" t="s">
        <v>7184</v>
      </c>
      <c r="C909" s="427">
        <f t="shared" si="14"/>
        <v>810000908</v>
      </c>
    </row>
    <row r="910" spans="1:3">
      <c r="A910" s="439" t="s">
        <v>4674</v>
      </c>
      <c r="B910" s="437" t="s">
        <v>7185</v>
      </c>
      <c r="C910" s="427">
        <f t="shared" si="14"/>
        <v>810000909</v>
      </c>
    </row>
    <row r="911" spans="1:3">
      <c r="A911" s="439" t="s">
        <v>4676</v>
      </c>
      <c r="B911" s="437" t="s">
        <v>7186</v>
      </c>
      <c r="C911" s="427">
        <f t="shared" si="14"/>
        <v>810000910</v>
      </c>
    </row>
    <row r="912" spans="1:3">
      <c r="A912" s="439" t="s">
        <v>4677</v>
      </c>
      <c r="B912" s="437" t="s">
        <v>7187</v>
      </c>
      <c r="C912" s="427">
        <f t="shared" si="14"/>
        <v>810000911</v>
      </c>
    </row>
    <row r="913" spans="1:3">
      <c r="A913" s="439" t="s">
        <v>4680</v>
      </c>
      <c r="B913" s="437" t="s">
        <v>7188</v>
      </c>
      <c r="C913" s="427">
        <f t="shared" si="14"/>
        <v>810000912</v>
      </c>
    </row>
    <row r="914" spans="1:3">
      <c r="A914" s="438" t="s">
        <v>6381</v>
      </c>
      <c r="B914" s="437" t="s">
        <v>7189</v>
      </c>
      <c r="C914" s="427">
        <v>810006992</v>
      </c>
    </row>
    <row r="915" spans="1:3">
      <c r="A915" s="439" t="s">
        <v>4678</v>
      </c>
      <c r="B915" s="437" t="s">
        <v>7190</v>
      </c>
      <c r="C915" s="427">
        <f t="shared" ref="C915:C933" si="15">IF(A915="","",IF(ISNA(VLOOKUP(A915,MasterSAPnum,3,FALSE))=TRUE,0,VLOOKUP(A915,MasterSAPnum,3,FALSE)))</f>
        <v>810000913</v>
      </c>
    </row>
    <row r="916" spans="1:3">
      <c r="A916" s="439" t="s">
        <v>4679</v>
      </c>
      <c r="B916" s="437" t="s">
        <v>7191</v>
      </c>
      <c r="C916" s="427">
        <f t="shared" si="15"/>
        <v>810000914</v>
      </c>
    </row>
    <row r="917" spans="1:3">
      <c r="A917" s="439" t="s">
        <v>4681</v>
      </c>
      <c r="B917" s="437" t="s">
        <v>7192</v>
      </c>
      <c r="C917" s="427">
        <f t="shared" si="15"/>
        <v>810000915</v>
      </c>
    </row>
    <row r="918" spans="1:3">
      <c r="A918" s="439" t="s">
        <v>4682</v>
      </c>
      <c r="B918" s="437" t="s">
        <v>7193</v>
      </c>
      <c r="C918" s="427">
        <f t="shared" si="15"/>
        <v>810000916</v>
      </c>
    </row>
    <row r="919" spans="1:3">
      <c r="A919" s="439" t="s">
        <v>208</v>
      </c>
      <c r="B919" s="437" t="s">
        <v>7194</v>
      </c>
      <c r="C919" s="427">
        <f t="shared" si="15"/>
        <v>810000917</v>
      </c>
    </row>
    <row r="920" spans="1:3">
      <c r="A920" s="439" t="s">
        <v>5784</v>
      </c>
      <c r="B920" s="437" t="s">
        <v>7195</v>
      </c>
      <c r="C920" s="427">
        <f t="shared" si="15"/>
        <v>810000918</v>
      </c>
    </row>
    <row r="921" spans="1:3">
      <c r="A921" s="438" t="s">
        <v>6200</v>
      </c>
      <c r="B921" s="437" t="s">
        <v>7196</v>
      </c>
      <c r="C921" s="427">
        <f t="shared" si="15"/>
        <v>810000919</v>
      </c>
    </row>
    <row r="922" spans="1:3">
      <c r="A922" s="439" t="s">
        <v>2633</v>
      </c>
      <c r="B922" s="437" t="s">
        <v>7197</v>
      </c>
      <c r="C922" s="427">
        <f t="shared" si="15"/>
        <v>810000920</v>
      </c>
    </row>
    <row r="923" spans="1:3">
      <c r="A923" s="439" t="s">
        <v>4683</v>
      </c>
      <c r="B923" s="437" t="s">
        <v>7198</v>
      </c>
      <c r="C923" s="427">
        <f t="shared" si="15"/>
        <v>810000921</v>
      </c>
    </row>
    <row r="924" spans="1:3">
      <c r="A924" s="438" t="s">
        <v>5112</v>
      </c>
      <c r="B924" s="437" t="s">
        <v>7199</v>
      </c>
      <c r="C924" s="427">
        <f t="shared" si="15"/>
        <v>810000922</v>
      </c>
    </row>
    <row r="925" spans="1:3">
      <c r="A925" s="438" t="s">
        <v>4511</v>
      </c>
      <c r="B925" s="437" t="s">
        <v>7200</v>
      </c>
      <c r="C925" s="427">
        <f t="shared" si="15"/>
        <v>810000923</v>
      </c>
    </row>
    <row r="926" spans="1:3">
      <c r="A926" s="438" t="s">
        <v>4513</v>
      </c>
      <c r="B926" s="437" t="s">
        <v>7201</v>
      </c>
      <c r="C926" s="427">
        <f t="shared" si="15"/>
        <v>810000924</v>
      </c>
    </row>
    <row r="927" spans="1:3">
      <c r="A927" s="439" t="s">
        <v>2635</v>
      </c>
      <c r="B927" s="437" t="s">
        <v>7202</v>
      </c>
      <c r="C927" s="427">
        <f t="shared" si="15"/>
        <v>810000925</v>
      </c>
    </row>
    <row r="928" spans="1:3">
      <c r="A928" s="439" t="s">
        <v>2634</v>
      </c>
      <c r="B928" s="437" t="s">
        <v>7203</v>
      </c>
      <c r="C928" s="427">
        <f t="shared" si="15"/>
        <v>810000926</v>
      </c>
    </row>
    <row r="929" spans="1:3">
      <c r="A929" s="439" t="s">
        <v>2637</v>
      </c>
      <c r="B929" s="437" t="s">
        <v>7204</v>
      </c>
      <c r="C929" s="427">
        <f t="shared" si="15"/>
        <v>810000927</v>
      </c>
    </row>
    <row r="930" spans="1:3">
      <c r="A930" s="439" t="s">
        <v>2636</v>
      </c>
      <c r="B930" s="437" t="s">
        <v>7205</v>
      </c>
      <c r="C930" s="427">
        <f t="shared" si="15"/>
        <v>810000928</v>
      </c>
    </row>
    <row r="931" spans="1:3">
      <c r="A931" s="439" t="s">
        <v>2638</v>
      </c>
      <c r="B931" s="437" t="s">
        <v>7206</v>
      </c>
      <c r="C931" s="427">
        <f t="shared" si="15"/>
        <v>810000929</v>
      </c>
    </row>
    <row r="932" spans="1:3">
      <c r="A932" s="439" t="s">
        <v>2639</v>
      </c>
      <c r="B932" s="437" t="s">
        <v>7207</v>
      </c>
      <c r="C932" s="427">
        <f t="shared" si="15"/>
        <v>810000930</v>
      </c>
    </row>
    <row r="933" spans="1:3">
      <c r="A933" s="439" t="s">
        <v>1165</v>
      </c>
      <c r="B933" s="437" t="s">
        <v>7208</v>
      </c>
      <c r="C933" s="427">
        <f t="shared" si="15"/>
        <v>810000931</v>
      </c>
    </row>
    <row r="934" spans="1:3">
      <c r="A934" s="438" t="s">
        <v>6383</v>
      </c>
      <c r="B934" s="437" t="s">
        <v>7209</v>
      </c>
      <c r="C934" s="427">
        <v>810006993</v>
      </c>
    </row>
    <row r="935" spans="1:3">
      <c r="A935" s="439" t="s">
        <v>2640</v>
      </c>
      <c r="B935" s="437" t="s">
        <v>7210</v>
      </c>
      <c r="C935" s="427">
        <f t="shared" ref="C935:C966" si="16">IF(A935="","",IF(ISNA(VLOOKUP(A935,MasterSAPnum,3,FALSE))=TRUE,0,VLOOKUP(A935,MasterSAPnum,3,FALSE)))</f>
        <v>810000932</v>
      </c>
    </row>
    <row r="936" spans="1:3">
      <c r="A936" s="439" t="s">
        <v>1164</v>
      </c>
      <c r="B936" s="437" t="s">
        <v>7211</v>
      </c>
      <c r="C936" s="427">
        <f t="shared" si="16"/>
        <v>810000933</v>
      </c>
    </row>
    <row r="937" spans="1:3">
      <c r="A937" s="439" t="s">
        <v>1166</v>
      </c>
      <c r="B937" s="437" t="s">
        <v>7212</v>
      </c>
      <c r="C937" s="427">
        <f t="shared" si="16"/>
        <v>810000934</v>
      </c>
    </row>
    <row r="938" spans="1:3">
      <c r="A938" s="439" t="s">
        <v>5785</v>
      </c>
      <c r="B938" s="437" t="s">
        <v>7213</v>
      </c>
      <c r="C938" s="427">
        <f t="shared" si="16"/>
        <v>810000935</v>
      </c>
    </row>
    <row r="939" spans="1:3">
      <c r="A939" s="438" t="s">
        <v>6201</v>
      </c>
      <c r="B939" s="437" t="s">
        <v>7214</v>
      </c>
      <c r="C939" s="427">
        <f t="shared" si="16"/>
        <v>810000936</v>
      </c>
    </row>
    <row r="940" spans="1:3">
      <c r="A940" s="439" t="s">
        <v>1949</v>
      </c>
      <c r="B940" s="437" t="s">
        <v>7215</v>
      </c>
      <c r="C940" s="427">
        <f t="shared" si="16"/>
        <v>810000937</v>
      </c>
    </row>
    <row r="941" spans="1:3">
      <c r="A941" s="439" t="s">
        <v>1948</v>
      </c>
      <c r="B941" s="437" t="s">
        <v>7216</v>
      </c>
      <c r="C941" s="427">
        <f t="shared" si="16"/>
        <v>810000938</v>
      </c>
    </row>
    <row r="942" spans="1:3">
      <c r="A942" s="439" t="s">
        <v>1175</v>
      </c>
      <c r="B942" s="437" t="s">
        <v>7217</v>
      </c>
      <c r="C942" s="427">
        <f t="shared" si="16"/>
        <v>810000939</v>
      </c>
    </row>
    <row r="943" spans="1:3">
      <c r="A943" s="439" t="s">
        <v>1174</v>
      </c>
      <c r="B943" s="437" t="s">
        <v>7218</v>
      </c>
      <c r="C943" s="427">
        <f t="shared" si="16"/>
        <v>810000940</v>
      </c>
    </row>
    <row r="944" spans="1:3">
      <c r="A944" s="439" t="s">
        <v>1173</v>
      </c>
      <c r="B944" s="437" t="s">
        <v>7219</v>
      </c>
      <c r="C944" s="427">
        <f t="shared" si="16"/>
        <v>810000941</v>
      </c>
    </row>
    <row r="945" spans="1:3">
      <c r="A945" s="439" t="s">
        <v>1951</v>
      </c>
      <c r="B945" s="437" t="s">
        <v>7220</v>
      </c>
      <c r="C945" s="427">
        <f t="shared" si="16"/>
        <v>810000942</v>
      </c>
    </row>
    <row r="946" spans="1:3">
      <c r="A946" s="439" t="s">
        <v>1950</v>
      </c>
      <c r="B946" s="437" t="s">
        <v>7221</v>
      </c>
      <c r="C946" s="427">
        <f t="shared" si="16"/>
        <v>810000943</v>
      </c>
    </row>
    <row r="947" spans="1:3">
      <c r="A947" s="439" t="s">
        <v>1953</v>
      </c>
      <c r="B947" s="440" t="s">
        <v>7222</v>
      </c>
      <c r="C947" s="427">
        <f t="shared" si="16"/>
        <v>810000944</v>
      </c>
    </row>
    <row r="948" spans="1:3">
      <c r="A948" s="439" t="s">
        <v>1952</v>
      </c>
      <c r="B948" s="440" t="s">
        <v>7223</v>
      </c>
      <c r="C948" s="427">
        <f t="shared" si="16"/>
        <v>810000945</v>
      </c>
    </row>
    <row r="949" spans="1:3">
      <c r="A949" s="439" t="s">
        <v>1954</v>
      </c>
      <c r="B949" s="440" t="s">
        <v>7224</v>
      </c>
      <c r="C949" s="427">
        <f t="shared" si="16"/>
        <v>810000946</v>
      </c>
    </row>
    <row r="950" spans="1:3">
      <c r="A950" s="439" t="s">
        <v>1955</v>
      </c>
      <c r="B950" s="440" t="s">
        <v>7225</v>
      </c>
      <c r="C950" s="427">
        <f t="shared" si="16"/>
        <v>810000947</v>
      </c>
    </row>
    <row r="951" spans="1:3">
      <c r="A951" s="439" t="s">
        <v>1958</v>
      </c>
      <c r="B951" s="440" t="s">
        <v>7226</v>
      </c>
      <c r="C951" s="427">
        <f t="shared" si="16"/>
        <v>810000948</v>
      </c>
    </row>
    <row r="952" spans="1:3">
      <c r="A952" s="439" t="s">
        <v>1960</v>
      </c>
      <c r="B952" s="440" t="s">
        <v>7227</v>
      </c>
      <c r="C952" s="427">
        <f t="shared" si="16"/>
        <v>810000949</v>
      </c>
    </row>
    <row r="953" spans="1:3">
      <c r="A953" s="439" t="s">
        <v>1956</v>
      </c>
      <c r="B953" s="440" t="s">
        <v>7228</v>
      </c>
      <c r="C953" s="427">
        <f t="shared" si="16"/>
        <v>810000950</v>
      </c>
    </row>
    <row r="954" spans="1:3">
      <c r="A954" s="439" t="s">
        <v>1957</v>
      </c>
      <c r="B954" s="440" t="s">
        <v>7229</v>
      </c>
      <c r="C954" s="427">
        <f t="shared" si="16"/>
        <v>810000951</v>
      </c>
    </row>
    <row r="955" spans="1:3">
      <c r="A955" s="439" t="s">
        <v>1959</v>
      </c>
      <c r="B955" s="440" t="s">
        <v>7230</v>
      </c>
      <c r="C955" s="427">
        <f t="shared" si="16"/>
        <v>810000952</v>
      </c>
    </row>
    <row r="956" spans="1:3">
      <c r="A956" s="439" t="s">
        <v>1961</v>
      </c>
      <c r="B956" s="440" t="s">
        <v>7231</v>
      </c>
      <c r="C956" s="427">
        <f t="shared" si="16"/>
        <v>810000953</v>
      </c>
    </row>
    <row r="957" spans="1:3">
      <c r="A957" s="438" t="s">
        <v>1125</v>
      </c>
      <c r="B957" s="440" t="s">
        <v>7232</v>
      </c>
      <c r="C957" s="427">
        <f t="shared" si="16"/>
        <v>810000954</v>
      </c>
    </row>
    <row r="958" spans="1:3">
      <c r="A958" s="430" t="s">
        <v>1163</v>
      </c>
      <c r="B958" s="431" t="s">
        <v>7233</v>
      </c>
      <c r="C958" s="427">
        <f t="shared" si="16"/>
        <v>810000955</v>
      </c>
    </row>
    <row r="959" spans="1:3">
      <c r="A959" s="425" t="s">
        <v>5789</v>
      </c>
      <c r="B959" s="431" t="s">
        <v>7234</v>
      </c>
      <c r="C959" s="427">
        <f t="shared" si="16"/>
        <v>810000956</v>
      </c>
    </row>
    <row r="960" spans="1:3">
      <c r="A960" s="428" t="s">
        <v>5786</v>
      </c>
      <c r="B960" s="431" t="s">
        <v>7235</v>
      </c>
      <c r="C960" s="427">
        <f t="shared" si="16"/>
        <v>810000957</v>
      </c>
    </row>
    <row r="961" spans="1:3">
      <c r="A961" s="425" t="s">
        <v>6194</v>
      </c>
      <c r="B961" s="431" t="s">
        <v>7236</v>
      </c>
      <c r="C961" s="427">
        <f t="shared" si="16"/>
        <v>810000958</v>
      </c>
    </row>
    <row r="962" spans="1:3">
      <c r="A962" s="425" t="s">
        <v>2988</v>
      </c>
      <c r="B962" s="431" t="s">
        <v>7237</v>
      </c>
      <c r="C962" s="427">
        <f t="shared" si="16"/>
        <v>810000959</v>
      </c>
    </row>
    <row r="963" spans="1:3">
      <c r="A963" s="428" t="s">
        <v>4706</v>
      </c>
      <c r="B963" s="431" t="s">
        <v>7238</v>
      </c>
      <c r="C963" s="427">
        <f t="shared" si="16"/>
        <v>810000960</v>
      </c>
    </row>
    <row r="964" spans="1:3">
      <c r="A964" s="428" t="s">
        <v>5790</v>
      </c>
      <c r="B964" s="431" t="s">
        <v>7239</v>
      </c>
      <c r="C964" s="427">
        <f t="shared" si="16"/>
        <v>810000961</v>
      </c>
    </row>
    <row r="965" spans="1:3">
      <c r="A965" s="425" t="s">
        <v>4047</v>
      </c>
      <c r="B965" s="431" t="s">
        <v>7240</v>
      </c>
      <c r="C965" s="427">
        <f t="shared" si="16"/>
        <v>810000962</v>
      </c>
    </row>
    <row r="966" spans="1:3">
      <c r="A966" s="428" t="s">
        <v>496</v>
      </c>
      <c r="B966" s="431" t="s">
        <v>7241</v>
      </c>
      <c r="C966" s="427">
        <f t="shared" si="16"/>
        <v>810000963</v>
      </c>
    </row>
    <row r="967" spans="1:3">
      <c r="A967" s="428" t="s">
        <v>1692</v>
      </c>
      <c r="B967" s="431" t="s">
        <v>7242</v>
      </c>
      <c r="C967" s="427">
        <f t="shared" ref="C967:C998" si="17">IF(A967="","",IF(ISNA(VLOOKUP(A967,MasterSAPnum,3,FALSE))=TRUE,0,VLOOKUP(A967,MasterSAPnum,3,FALSE)))</f>
        <v>810000964</v>
      </c>
    </row>
    <row r="968" spans="1:3">
      <c r="A968" s="428" t="s">
        <v>495</v>
      </c>
      <c r="B968" s="431" t="s">
        <v>7243</v>
      </c>
      <c r="C968" s="427">
        <f t="shared" si="17"/>
        <v>810000965</v>
      </c>
    </row>
    <row r="969" spans="1:3">
      <c r="A969" s="428" t="s">
        <v>1696</v>
      </c>
      <c r="B969" s="431" t="s">
        <v>7244</v>
      </c>
      <c r="C969" s="427">
        <f t="shared" si="17"/>
        <v>810000966</v>
      </c>
    </row>
    <row r="970" spans="1:3">
      <c r="A970" s="428" t="s">
        <v>2942</v>
      </c>
      <c r="B970" s="431" t="s">
        <v>7245</v>
      </c>
      <c r="C970" s="427">
        <f t="shared" si="17"/>
        <v>810000967</v>
      </c>
    </row>
    <row r="971" spans="1:3">
      <c r="A971" s="428" t="s">
        <v>1695</v>
      </c>
      <c r="B971" s="431" t="s">
        <v>7246</v>
      </c>
      <c r="C971" s="427">
        <f t="shared" si="17"/>
        <v>810000968</v>
      </c>
    </row>
    <row r="972" spans="1:3">
      <c r="A972" s="428" t="s">
        <v>4022</v>
      </c>
      <c r="B972" s="431" t="s">
        <v>7247</v>
      </c>
      <c r="C972" s="427">
        <f t="shared" si="17"/>
        <v>810000969</v>
      </c>
    </row>
    <row r="973" spans="1:3">
      <c r="A973" s="428" t="s">
        <v>4019</v>
      </c>
      <c r="B973" s="431" t="s">
        <v>7248</v>
      </c>
      <c r="C973" s="427">
        <f t="shared" si="17"/>
        <v>810000970</v>
      </c>
    </row>
    <row r="974" spans="1:3">
      <c r="A974" s="428" t="s">
        <v>4707</v>
      </c>
      <c r="B974" s="431" t="s">
        <v>7249</v>
      </c>
      <c r="C974" s="427">
        <f t="shared" si="17"/>
        <v>810000971</v>
      </c>
    </row>
    <row r="975" spans="1:3">
      <c r="A975" s="428" t="s">
        <v>497</v>
      </c>
      <c r="B975" s="431" t="s">
        <v>7250</v>
      </c>
      <c r="C975" s="427">
        <f t="shared" si="17"/>
        <v>810000972</v>
      </c>
    </row>
    <row r="976" spans="1:3">
      <c r="A976" s="428" t="s">
        <v>1698</v>
      </c>
      <c r="B976" s="431" t="s">
        <v>7251</v>
      </c>
      <c r="C976" s="427">
        <f t="shared" si="17"/>
        <v>810000973</v>
      </c>
    </row>
    <row r="977" spans="1:3">
      <c r="A977" s="428" t="s">
        <v>4018</v>
      </c>
      <c r="B977" s="431" t="s">
        <v>7252</v>
      </c>
      <c r="C977" s="427">
        <f t="shared" si="17"/>
        <v>810000974</v>
      </c>
    </row>
    <row r="978" spans="1:3">
      <c r="A978" s="428" t="s">
        <v>1700</v>
      </c>
      <c r="B978" s="431" t="s">
        <v>7253</v>
      </c>
      <c r="C978" s="427">
        <f t="shared" si="17"/>
        <v>810000975</v>
      </c>
    </row>
    <row r="979" spans="1:3">
      <c r="A979" s="428" t="s">
        <v>4025</v>
      </c>
      <c r="B979" s="431" t="s">
        <v>7254</v>
      </c>
      <c r="C979" s="427">
        <f t="shared" si="17"/>
        <v>810000976</v>
      </c>
    </row>
    <row r="980" spans="1:3">
      <c r="A980" s="428" t="s">
        <v>4024</v>
      </c>
      <c r="B980" s="431" t="s">
        <v>7255</v>
      </c>
      <c r="C980" s="427">
        <f t="shared" si="17"/>
        <v>810000977</v>
      </c>
    </row>
    <row r="981" spans="1:3">
      <c r="A981" s="428" t="s">
        <v>4021</v>
      </c>
      <c r="B981" s="431" t="s">
        <v>7256</v>
      </c>
      <c r="C981" s="427">
        <f t="shared" si="17"/>
        <v>810000978</v>
      </c>
    </row>
    <row r="982" spans="1:3">
      <c r="A982" s="428" t="s">
        <v>4020</v>
      </c>
      <c r="B982" s="431" t="s">
        <v>7257</v>
      </c>
      <c r="C982" s="427">
        <f t="shared" si="17"/>
        <v>810000979</v>
      </c>
    </row>
    <row r="983" spans="1:3">
      <c r="A983" s="428" t="s">
        <v>4710</v>
      </c>
      <c r="B983" s="431" t="s">
        <v>7258</v>
      </c>
      <c r="C983" s="427">
        <f t="shared" si="17"/>
        <v>810000980</v>
      </c>
    </row>
    <row r="984" spans="1:3">
      <c r="A984" s="425" t="s">
        <v>4714</v>
      </c>
      <c r="B984" s="431" t="s">
        <v>7259</v>
      </c>
      <c r="C984" s="427">
        <f t="shared" si="17"/>
        <v>810000981</v>
      </c>
    </row>
    <row r="985" spans="1:3">
      <c r="A985" s="428" t="s">
        <v>4023</v>
      </c>
      <c r="B985" s="431" t="s">
        <v>7260</v>
      </c>
      <c r="C985" s="427">
        <f t="shared" si="17"/>
        <v>810000982</v>
      </c>
    </row>
    <row r="986" spans="1:3">
      <c r="A986" s="428" t="s">
        <v>5787</v>
      </c>
      <c r="B986" s="431" t="s">
        <v>7261</v>
      </c>
      <c r="C986" s="427">
        <f t="shared" si="17"/>
        <v>810000983</v>
      </c>
    </row>
    <row r="987" spans="1:3">
      <c r="A987" s="425" t="s">
        <v>5791</v>
      </c>
      <c r="B987" s="431" t="s">
        <v>7262</v>
      </c>
      <c r="C987" s="427">
        <f t="shared" si="17"/>
        <v>810000984</v>
      </c>
    </row>
    <row r="988" spans="1:3">
      <c r="A988" s="428" t="s">
        <v>4028</v>
      </c>
      <c r="B988" s="431" t="s">
        <v>7263</v>
      </c>
      <c r="C988" s="427">
        <f t="shared" si="17"/>
        <v>810000985</v>
      </c>
    </row>
    <row r="989" spans="1:3">
      <c r="A989" s="428" t="s">
        <v>4027</v>
      </c>
      <c r="B989" s="431" t="s">
        <v>7264</v>
      </c>
      <c r="C989" s="427">
        <f t="shared" si="17"/>
        <v>810000986</v>
      </c>
    </row>
    <row r="990" spans="1:3">
      <c r="A990" s="425" t="s">
        <v>5101</v>
      </c>
      <c r="B990" s="431" t="s">
        <v>7265</v>
      </c>
      <c r="C990" s="427">
        <f t="shared" si="17"/>
        <v>810000987</v>
      </c>
    </row>
    <row r="991" spans="1:3">
      <c r="A991" s="428" t="s">
        <v>4026</v>
      </c>
      <c r="B991" s="431" t="s">
        <v>7266</v>
      </c>
      <c r="C991" s="427">
        <f t="shared" si="17"/>
        <v>810000988</v>
      </c>
    </row>
    <row r="992" spans="1:3">
      <c r="A992" s="425" t="s">
        <v>5102</v>
      </c>
      <c r="B992" s="431" t="s">
        <v>7267</v>
      </c>
      <c r="C992" s="427">
        <f t="shared" si="17"/>
        <v>810000989</v>
      </c>
    </row>
    <row r="993" spans="1:3">
      <c r="A993" s="428" t="s">
        <v>4029</v>
      </c>
      <c r="B993" s="431" t="s">
        <v>7268</v>
      </c>
      <c r="C993" s="427">
        <f t="shared" si="17"/>
        <v>810000990</v>
      </c>
    </row>
    <row r="994" spans="1:3">
      <c r="A994" s="425" t="s">
        <v>5104</v>
      </c>
      <c r="B994" s="431" t="s">
        <v>7269</v>
      </c>
      <c r="C994" s="427">
        <f t="shared" si="17"/>
        <v>810000991</v>
      </c>
    </row>
    <row r="995" spans="1:3">
      <c r="A995" s="428" t="s">
        <v>4034</v>
      </c>
      <c r="B995" s="431" t="s">
        <v>7270</v>
      </c>
      <c r="C995" s="427">
        <f t="shared" si="17"/>
        <v>810000992</v>
      </c>
    </row>
    <row r="996" spans="1:3">
      <c r="A996" s="428" t="s">
        <v>4033</v>
      </c>
      <c r="B996" s="431" t="s">
        <v>7271</v>
      </c>
      <c r="C996" s="427">
        <f t="shared" si="17"/>
        <v>810000993</v>
      </c>
    </row>
    <row r="997" spans="1:3">
      <c r="A997" s="428" t="s">
        <v>4031</v>
      </c>
      <c r="B997" s="431" t="s">
        <v>7272</v>
      </c>
      <c r="C997" s="427">
        <f t="shared" si="17"/>
        <v>810000994</v>
      </c>
    </row>
    <row r="998" spans="1:3">
      <c r="A998" s="428" t="s">
        <v>4030</v>
      </c>
      <c r="B998" s="431" t="s">
        <v>7273</v>
      </c>
      <c r="C998" s="427">
        <f t="shared" si="17"/>
        <v>810000995</v>
      </c>
    </row>
    <row r="999" spans="1:3">
      <c r="A999" s="428" t="s">
        <v>4032</v>
      </c>
      <c r="B999" s="431" t="s">
        <v>7274</v>
      </c>
      <c r="C999" s="427">
        <f t="shared" ref="C999:C1021" si="18">IF(A999="","",IF(ISNA(VLOOKUP(A999,MasterSAPnum,3,FALSE))=TRUE,0,VLOOKUP(A999,MasterSAPnum,3,FALSE)))</f>
        <v>810000996</v>
      </c>
    </row>
    <row r="1000" spans="1:3">
      <c r="A1000" s="428" t="s">
        <v>5788</v>
      </c>
      <c r="B1000" s="431" t="s">
        <v>7275</v>
      </c>
      <c r="C1000" s="427">
        <f t="shared" si="18"/>
        <v>810000997</v>
      </c>
    </row>
    <row r="1001" spans="1:3">
      <c r="A1001" s="425" t="s">
        <v>6198</v>
      </c>
      <c r="B1001" s="431" t="s">
        <v>7276</v>
      </c>
      <c r="C1001" s="427">
        <f t="shared" si="18"/>
        <v>810000998</v>
      </c>
    </row>
    <row r="1002" spans="1:3">
      <c r="A1002" s="428" t="s">
        <v>5792</v>
      </c>
      <c r="B1002" s="431" t="s">
        <v>7277</v>
      </c>
      <c r="C1002" s="427">
        <f t="shared" si="18"/>
        <v>810000999</v>
      </c>
    </row>
    <row r="1003" spans="1:3">
      <c r="A1003" s="428" t="s">
        <v>4037</v>
      </c>
      <c r="B1003" s="431" t="s">
        <v>7278</v>
      </c>
      <c r="C1003" s="427">
        <f t="shared" si="18"/>
        <v>810001000</v>
      </c>
    </row>
    <row r="1004" spans="1:3">
      <c r="A1004" s="428" t="s">
        <v>1702</v>
      </c>
      <c r="B1004" s="441" t="s">
        <v>7279</v>
      </c>
      <c r="C1004" s="427">
        <f t="shared" si="18"/>
        <v>810001001</v>
      </c>
    </row>
    <row r="1005" spans="1:3">
      <c r="A1005" s="428" t="s">
        <v>4036</v>
      </c>
      <c r="B1005" s="441" t="s">
        <v>7280</v>
      </c>
      <c r="C1005" s="427">
        <f t="shared" si="18"/>
        <v>810001002</v>
      </c>
    </row>
    <row r="1006" spans="1:3">
      <c r="A1006" s="428" t="s">
        <v>1703</v>
      </c>
      <c r="B1006" s="441" t="s">
        <v>7281</v>
      </c>
      <c r="C1006" s="427">
        <f t="shared" si="18"/>
        <v>810001003</v>
      </c>
    </row>
    <row r="1007" spans="1:3">
      <c r="A1007" s="428" t="s">
        <v>4035</v>
      </c>
      <c r="B1007" s="441" t="s">
        <v>7282</v>
      </c>
      <c r="C1007" s="427">
        <f t="shared" si="18"/>
        <v>810001004</v>
      </c>
    </row>
    <row r="1008" spans="1:3">
      <c r="A1008" s="428" t="s">
        <v>1704</v>
      </c>
      <c r="B1008" s="441" t="s">
        <v>7283</v>
      </c>
      <c r="C1008" s="427">
        <f t="shared" si="18"/>
        <v>810001005</v>
      </c>
    </row>
    <row r="1009" spans="1:3">
      <c r="A1009" s="428" t="s">
        <v>4043</v>
      </c>
      <c r="B1009" s="441" t="s">
        <v>7284</v>
      </c>
      <c r="C1009" s="427">
        <f t="shared" si="18"/>
        <v>810001006</v>
      </c>
    </row>
    <row r="1010" spans="1:3">
      <c r="A1010" s="428" t="s">
        <v>4040</v>
      </c>
      <c r="B1010" s="441" t="s">
        <v>7285</v>
      </c>
      <c r="C1010" s="427">
        <f t="shared" si="18"/>
        <v>810001007</v>
      </c>
    </row>
    <row r="1011" spans="1:3">
      <c r="A1011" s="428" t="s">
        <v>4711</v>
      </c>
      <c r="B1011" s="441" t="s">
        <v>7286</v>
      </c>
      <c r="C1011" s="427">
        <f t="shared" si="18"/>
        <v>810001008</v>
      </c>
    </row>
    <row r="1012" spans="1:3">
      <c r="A1012" s="428" t="s">
        <v>4038</v>
      </c>
      <c r="B1012" s="441" t="s">
        <v>7287</v>
      </c>
      <c r="C1012" s="427">
        <f t="shared" si="18"/>
        <v>810001009</v>
      </c>
    </row>
    <row r="1013" spans="1:3">
      <c r="A1013" s="428" t="s">
        <v>1705</v>
      </c>
      <c r="B1013" s="441" t="s">
        <v>7288</v>
      </c>
      <c r="C1013" s="427">
        <f t="shared" si="18"/>
        <v>810001010</v>
      </c>
    </row>
    <row r="1014" spans="1:3">
      <c r="A1014" s="428" t="s">
        <v>4039</v>
      </c>
      <c r="B1014" s="441" t="s">
        <v>7289</v>
      </c>
      <c r="C1014" s="427">
        <f t="shared" si="18"/>
        <v>810001011</v>
      </c>
    </row>
    <row r="1015" spans="1:3">
      <c r="A1015" s="428" t="s">
        <v>1706</v>
      </c>
      <c r="B1015" s="441" t="s">
        <v>7290</v>
      </c>
      <c r="C1015" s="427">
        <f t="shared" si="18"/>
        <v>810001012</v>
      </c>
    </row>
    <row r="1016" spans="1:3">
      <c r="A1016" s="428" t="s">
        <v>4046</v>
      </c>
      <c r="B1016" s="441" t="s">
        <v>7291</v>
      </c>
      <c r="C1016" s="427">
        <f t="shared" si="18"/>
        <v>810001013</v>
      </c>
    </row>
    <row r="1017" spans="1:3">
      <c r="A1017" s="428" t="s">
        <v>4045</v>
      </c>
      <c r="B1017" s="431" t="s">
        <v>7292</v>
      </c>
      <c r="C1017" s="427">
        <f t="shared" si="18"/>
        <v>810001014</v>
      </c>
    </row>
    <row r="1018" spans="1:3">
      <c r="A1018" s="428" t="s">
        <v>4042</v>
      </c>
      <c r="B1018" s="431" t="s">
        <v>7293</v>
      </c>
      <c r="C1018" s="427">
        <f t="shared" si="18"/>
        <v>810001015</v>
      </c>
    </row>
    <row r="1019" spans="1:3">
      <c r="A1019" s="428" t="s">
        <v>4041</v>
      </c>
      <c r="B1019" s="431" t="s">
        <v>7294</v>
      </c>
      <c r="C1019" s="427">
        <f t="shared" si="18"/>
        <v>810001016</v>
      </c>
    </row>
    <row r="1020" spans="1:3">
      <c r="A1020" s="428" t="s">
        <v>4712</v>
      </c>
      <c r="B1020" s="431" t="s">
        <v>7295</v>
      </c>
      <c r="C1020" s="427">
        <f t="shared" si="18"/>
        <v>810001017</v>
      </c>
    </row>
    <row r="1021" spans="1:3">
      <c r="A1021" s="428" t="s">
        <v>4044</v>
      </c>
      <c r="B1021" s="431" t="s">
        <v>7296</v>
      </c>
      <c r="C1021" s="427">
        <f t="shared" si="18"/>
        <v>810001018</v>
      </c>
    </row>
    <row r="1022" spans="1:3">
      <c r="A1022" s="534">
        <v>2070</v>
      </c>
      <c r="B1022" s="431" t="s">
        <v>7297</v>
      </c>
      <c r="C1022" s="427">
        <v>810001019</v>
      </c>
    </row>
    <row r="1023" spans="1:3">
      <c r="A1023" s="428" t="s">
        <v>4049</v>
      </c>
      <c r="B1023" s="431" t="s">
        <v>7298</v>
      </c>
      <c r="C1023" s="427">
        <f t="shared" ref="C1023:C1061" si="19">IF(A1023="","",IF(ISNA(VLOOKUP(A1023,MasterSAPnum,3,FALSE))=TRUE,0,VLOOKUP(A1023,MasterSAPnum,3,FALSE)))</f>
        <v>810001020</v>
      </c>
    </row>
    <row r="1024" spans="1:3">
      <c r="A1024" s="428" t="s">
        <v>4048</v>
      </c>
      <c r="B1024" s="431" t="s">
        <v>7299</v>
      </c>
      <c r="C1024" s="427">
        <f t="shared" si="19"/>
        <v>810001021</v>
      </c>
    </row>
    <row r="1025" spans="1:3">
      <c r="A1025" s="428" t="s">
        <v>4755</v>
      </c>
      <c r="B1025" s="431" t="s">
        <v>7300</v>
      </c>
      <c r="C1025" s="427">
        <f t="shared" si="19"/>
        <v>810001022</v>
      </c>
    </row>
    <row r="1026" spans="1:3">
      <c r="A1026" s="428" t="s">
        <v>4756</v>
      </c>
      <c r="B1026" s="431" t="s">
        <v>7301</v>
      </c>
      <c r="C1026" s="427">
        <f t="shared" si="19"/>
        <v>810001023</v>
      </c>
    </row>
    <row r="1027" spans="1:3">
      <c r="A1027" s="428" t="s">
        <v>3770</v>
      </c>
      <c r="B1027" s="431" t="s">
        <v>7302</v>
      </c>
      <c r="C1027" s="427">
        <f t="shared" si="19"/>
        <v>810001024</v>
      </c>
    </row>
    <row r="1028" spans="1:3">
      <c r="A1028" s="428" t="s">
        <v>3768</v>
      </c>
      <c r="B1028" s="431" t="s">
        <v>7303</v>
      </c>
      <c r="C1028" s="427">
        <f t="shared" si="19"/>
        <v>810001025</v>
      </c>
    </row>
    <row r="1029" spans="1:3">
      <c r="A1029" s="428" t="s">
        <v>3769</v>
      </c>
      <c r="B1029" s="431" t="s">
        <v>7304</v>
      </c>
      <c r="C1029" s="427">
        <f t="shared" si="19"/>
        <v>810001026</v>
      </c>
    </row>
    <row r="1030" spans="1:3">
      <c r="A1030" s="428" t="s">
        <v>4754</v>
      </c>
      <c r="B1030" s="431" t="s">
        <v>7305</v>
      </c>
      <c r="C1030" s="427">
        <f t="shared" si="19"/>
        <v>810001027</v>
      </c>
    </row>
    <row r="1031" spans="1:3">
      <c r="A1031" s="428" t="s">
        <v>1162</v>
      </c>
      <c r="B1031" s="431" t="s">
        <v>7306</v>
      </c>
      <c r="C1031" s="427">
        <f t="shared" si="19"/>
        <v>810001028</v>
      </c>
    </row>
    <row r="1032" spans="1:3">
      <c r="A1032" s="442" t="s">
        <v>168</v>
      </c>
      <c r="B1032" s="442" t="s">
        <v>168</v>
      </c>
      <c r="C1032" s="427">
        <f t="shared" si="19"/>
        <v>810001029</v>
      </c>
    </row>
    <row r="1033" spans="1:3">
      <c r="A1033" s="443" t="s">
        <v>1171</v>
      </c>
      <c r="B1033" s="443" t="s">
        <v>1171</v>
      </c>
      <c r="C1033" s="427">
        <f t="shared" si="19"/>
        <v>810001030</v>
      </c>
    </row>
    <row r="1034" spans="1:3">
      <c r="A1034" s="443" t="s">
        <v>169</v>
      </c>
      <c r="B1034" s="443" t="s">
        <v>169</v>
      </c>
      <c r="C1034" s="427">
        <f t="shared" si="19"/>
        <v>810001031</v>
      </c>
    </row>
    <row r="1035" spans="1:3">
      <c r="A1035" s="443" t="s">
        <v>1172</v>
      </c>
      <c r="B1035" s="443" t="s">
        <v>1172</v>
      </c>
      <c r="C1035" s="427">
        <f t="shared" si="19"/>
        <v>810001032</v>
      </c>
    </row>
    <row r="1036" spans="1:3">
      <c r="A1036" s="443" t="s">
        <v>170</v>
      </c>
      <c r="B1036" s="443" t="s">
        <v>170</v>
      </c>
      <c r="C1036" s="427">
        <f t="shared" si="19"/>
        <v>810001033</v>
      </c>
    </row>
    <row r="1037" spans="1:3">
      <c r="A1037" s="442" t="s">
        <v>2267</v>
      </c>
      <c r="B1037" s="442" t="s">
        <v>2267</v>
      </c>
      <c r="C1037" s="427">
        <f t="shared" si="19"/>
        <v>810001034</v>
      </c>
    </row>
    <row r="1038" spans="1:3">
      <c r="A1038" s="444" t="s">
        <v>171</v>
      </c>
      <c r="B1038" s="444" t="s">
        <v>171</v>
      </c>
      <c r="C1038" s="427">
        <f t="shared" si="19"/>
        <v>810001035</v>
      </c>
    </row>
    <row r="1039" spans="1:3">
      <c r="A1039" s="443" t="s">
        <v>172</v>
      </c>
      <c r="B1039" s="443" t="s">
        <v>172</v>
      </c>
      <c r="C1039" s="427">
        <f t="shared" si="19"/>
        <v>810001036</v>
      </c>
    </row>
    <row r="1040" spans="1:3">
      <c r="A1040" s="443" t="s">
        <v>173</v>
      </c>
      <c r="B1040" s="443" t="s">
        <v>173</v>
      </c>
      <c r="C1040" s="427">
        <f t="shared" si="19"/>
        <v>810001037</v>
      </c>
    </row>
    <row r="1041" spans="1:3">
      <c r="A1041" s="445" t="s">
        <v>2834</v>
      </c>
      <c r="B1041" s="445" t="s">
        <v>2834</v>
      </c>
      <c r="C1041" s="427">
        <f t="shared" si="19"/>
        <v>810001038</v>
      </c>
    </row>
    <row r="1042" spans="1:3">
      <c r="A1042" s="445" t="s">
        <v>2835</v>
      </c>
      <c r="B1042" s="445" t="s">
        <v>2835</v>
      </c>
      <c r="C1042" s="427">
        <f t="shared" si="19"/>
        <v>810001039</v>
      </c>
    </row>
    <row r="1043" spans="1:3">
      <c r="A1043" s="445" t="s">
        <v>2836</v>
      </c>
      <c r="B1043" s="445" t="s">
        <v>2836</v>
      </c>
      <c r="C1043" s="427">
        <f t="shared" si="19"/>
        <v>810001040</v>
      </c>
    </row>
    <row r="1044" spans="1:3">
      <c r="A1044" s="445" t="s">
        <v>2837</v>
      </c>
      <c r="B1044" s="445" t="s">
        <v>2837</v>
      </c>
      <c r="C1044" s="427">
        <f t="shared" si="19"/>
        <v>810001041</v>
      </c>
    </row>
    <row r="1045" spans="1:3">
      <c r="A1045" s="445" t="s">
        <v>3553</v>
      </c>
      <c r="B1045" s="445" t="s">
        <v>3553</v>
      </c>
      <c r="C1045" s="427">
        <f t="shared" si="19"/>
        <v>810001042</v>
      </c>
    </row>
    <row r="1046" spans="1:3">
      <c r="A1046" s="445" t="s">
        <v>2838</v>
      </c>
      <c r="B1046" s="445" t="s">
        <v>2838</v>
      </c>
      <c r="C1046" s="427">
        <f t="shared" si="19"/>
        <v>810001043</v>
      </c>
    </row>
    <row r="1047" spans="1:3">
      <c r="A1047" s="445" t="s">
        <v>2839</v>
      </c>
      <c r="B1047" s="445" t="s">
        <v>2839</v>
      </c>
      <c r="C1047" s="427">
        <f t="shared" si="19"/>
        <v>810001044</v>
      </c>
    </row>
    <row r="1048" spans="1:3">
      <c r="A1048" s="445" t="s">
        <v>3418</v>
      </c>
      <c r="B1048" s="445" t="s">
        <v>3418</v>
      </c>
      <c r="C1048" s="427">
        <f t="shared" si="19"/>
        <v>810001045</v>
      </c>
    </row>
    <row r="1049" spans="1:3">
      <c r="A1049" s="445" t="s">
        <v>2840</v>
      </c>
      <c r="B1049" s="445" t="s">
        <v>2840</v>
      </c>
      <c r="C1049" s="427">
        <f t="shared" si="19"/>
        <v>810001046</v>
      </c>
    </row>
    <row r="1050" spans="1:3">
      <c r="A1050" s="445" t="s">
        <v>2841</v>
      </c>
      <c r="B1050" s="445" t="s">
        <v>2841</v>
      </c>
      <c r="C1050" s="427">
        <f t="shared" si="19"/>
        <v>810001047</v>
      </c>
    </row>
    <row r="1051" spans="1:3">
      <c r="A1051" s="445" t="s">
        <v>2842</v>
      </c>
      <c r="B1051" s="445" t="s">
        <v>2842</v>
      </c>
      <c r="C1051" s="427">
        <f t="shared" si="19"/>
        <v>810001048</v>
      </c>
    </row>
    <row r="1052" spans="1:3">
      <c r="A1052" s="445" t="s">
        <v>2843</v>
      </c>
      <c r="B1052" s="445" t="s">
        <v>2843</v>
      </c>
      <c r="C1052" s="427">
        <f t="shared" si="19"/>
        <v>810001049</v>
      </c>
    </row>
    <row r="1053" spans="1:3">
      <c r="A1053" s="445" t="s">
        <v>2844</v>
      </c>
      <c r="B1053" s="445" t="s">
        <v>2844</v>
      </c>
      <c r="C1053" s="427">
        <f t="shared" si="19"/>
        <v>810001050</v>
      </c>
    </row>
    <row r="1054" spans="1:3">
      <c r="A1054" s="445" t="s">
        <v>2845</v>
      </c>
      <c r="B1054" s="445" t="s">
        <v>2845</v>
      </c>
      <c r="C1054" s="427">
        <f t="shared" si="19"/>
        <v>810001051</v>
      </c>
    </row>
    <row r="1055" spans="1:3">
      <c r="A1055" s="445" t="s">
        <v>2945</v>
      </c>
      <c r="B1055" s="445" t="s">
        <v>2945</v>
      </c>
      <c r="C1055" s="427">
        <f t="shared" si="19"/>
        <v>810001052</v>
      </c>
    </row>
    <row r="1056" spans="1:3">
      <c r="A1056" s="445" t="s">
        <v>2950</v>
      </c>
      <c r="B1056" s="445" t="s">
        <v>2950</v>
      </c>
      <c r="C1056" s="427">
        <f t="shared" si="19"/>
        <v>810001053</v>
      </c>
    </row>
    <row r="1057" spans="1:3">
      <c r="A1057" s="445" t="s">
        <v>4716</v>
      </c>
      <c r="B1057" s="445" t="s">
        <v>4716</v>
      </c>
      <c r="C1057" s="427">
        <f t="shared" si="19"/>
        <v>810001054</v>
      </c>
    </row>
    <row r="1058" spans="1:3">
      <c r="A1058" s="445" t="s">
        <v>4718</v>
      </c>
      <c r="B1058" s="445" t="s">
        <v>4718</v>
      </c>
      <c r="C1058" s="427">
        <f t="shared" si="19"/>
        <v>810001055</v>
      </c>
    </row>
    <row r="1059" spans="1:3">
      <c r="A1059" s="445" t="s">
        <v>2068</v>
      </c>
      <c r="B1059" s="445" t="s">
        <v>2068</v>
      </c>
      <c r="C1059" s="427">
        <f t="shared" si="19"/>
        <v>810001056</v>
      </c>
    </row>
    <row r="1060" spans="1:3">
      <c r="A1060" s="445" t="s">
        <v>586</v>
      </c>
      <c r="B1060" s="445" t="s">
        <v>586</v>
      </c>
      <c r="C1060" s="427">
        <f t="shared" si="19"/>
        <v>810001057</v>
      </c>
    </row>
    <row r="1061" spans="1:3">
      <c r="A1061" s="445" t="s">
        <v>587</v>
      </c>
      <c r="B1061" s="445" t="s">
        <v>587</v>
      </c>
      <c r="C1061" s="427">
        <f t="shared" si="19"/>
        <v>810001058</v>
      </c>
    </row>
    <row r="1062" spans="1:3">
      <c r="A1062" s="445" t="s">
        <v>7307</v>
      </c>
      <c r="B1062" s="445" t="s">
        <v>7307</v>
      </c>
      <c r="C1062" s="427">
        <v>810006994</v>
      </c>
    </row>
    <row r="1063" spans="1:3">
      <c r="A1063" s="445" t="s">
        <v>5832</v>
      </c>
      <c r="B1063" s="445" t="s">
        <v>5832</v>
      </c>
      <c r="C1063" s="427">
        <f t="shared" ref="C1063:C1106" si="20">IF(A1063="","",IF(ISNA(VLOOKUP(A1063,MasterSAPnum,3,FALSE))=TRUE,0,VLOOKUP(A1063,MasterSAPnum,3,FALSE)))</f>
        <v>810001059</v>
      </c>
    </row>
    <row r="1064" spans="1:3">
      <c r="A1064" s="445" t="s">
        <v>2951</v>
      </c>
      <c r="B1064" s="445" t="s">
        <v>2951</v>
      </c>
      <c r="C1064" s="427">
        <f t="shared" si="20"/>
        <v>810001060</v>
      </c>
    </row>
    <row r="1065" spans="1:3">
      <c r="A1065" s="446" t="s">
        <v>2953</v>
      </c>
      <c r="B1065" s="446" t="s">
        <v>2953</v>
      </c>
      <c r="C1065" s="427">
        <f t="shared" si="20"/>
        <v>810001061</v>
      </c>
    </row>
    <row r="1066" spans="1:3">
      <c r="A1066" s="445" t="s">
        <v>960</v>
      </c>
      <c r="B1066" s="445" t="s">
        <v>960</v>
      </c>
      <c r="C1066" s="427">
        <f t="shared" si="20"/>
        <v>810001062</v>
      </c>
    </row>
    <row r="1067" spans="1:3">
      <c r="A1067" s="445" t="s">
        <v>961</v>
      </c>
      <c r="B1067" s="445" t="s">
        <v>961</v>
      </c>
      <c r="C1067" s="427">
        <f t="shared" si="20"/>
        <v>810001063</v>
      </c>
    </row>
    <row r="1068" spans="1:3">
      <c r="A1068" s="445" t="s">
        <v>2954</v>
      </c>
      <c r="B1068" s="445" t="s">
        <v>2954</v>
      </c>
      <c r="C1068" s="427">
        <f t="shared" si="20"/>
        <v>810001064</v>
      </c>
    </row>
    <row r="1069" spans="1:3">
      <c r="A1069" s="445" t="s">
        <v>2955</v>
      </c>
      <c r="B1069" s="445" t="s">
        <v>2955</v>
      </c>
      <c r="C1069" s="427">
        <f t="shared" si="20"/>
        <v>810001065</v>
      </c>
    </row>
    <row r="1070" spans="1:3">
      <c r="A1070" s="445" t="s">
        <v>2458</v>
      </c>
      <c r="B1070" s="445" t="s">
        <v>2458</v>
      </c>
      <c r="C1070" s="427">
        <f t="shared" si="20"/>
        <v>810001066</v>
      </c>
    </row>
    <row r="1071" spans="1:3">
      <c r="A1071" s="445" t="s">
        <v>2459</v>
      </c>
      <c r="B1071" s="445" t="s">
        <v>2459</v>
      </c>
      <c r="C1071" s="427">
        <f t="shared" si="20"/>
        <v>810001067</v>
      </c>
    </row>
    <row r="1072" spans="1:3">
      <c r="A1072" s="445" t="s">
        <v>4992</v>
      </c>
      <c r="B1072" s="445" t="s">
        <v>4992</v>
      </c>
      <c r="C1072" s="427">
        <f t="shared" si="20"/>
        <v>810001068</v>
      </c>
    </row>
    <row r="1073" spans="1:3">
      <c r="A1073" s="445" t="s">
        <v>1209</v>
      </c>
      <c r="B1073" s="445" t="s">
        <v>1209</v>
      </c>
      <c r="C1073" s="427">
        <f t="shared" si="20"/>
        <v>810001069</v>
      </c>
    </row>
    <row r="1074" spans="1:3">
      <c r="A1074" s="445" t="s">
        <v>4416</v>
      </c>
      <c r="B1074" s="445" t="s">
        <v>4416</v>
      </c>
      <c r="C1074" s="427">
        <f t="shared" si="20"/>
        <v>810001070</v>
      </c>
    </row>
    <row r="1075" spans="1:3">
      <c r="A1075" s="445" t="s">
        <v>4418</v>
      </c>
      <c r="B1075" s="445" t="s">
        <v>4418</v>
      </c>
      <c r="C1075" s="427">
        <f t="shared" si="20"/>
        <v>810001071</v>
      </c>
    </row>
    <row r="1076" spans="1:3">
      <c r="A1076" s="445" t="s">
        <v>4960</v>
      </c>
      <c r="B1076" s="445" t="s">
        <v>4960</v>
      </c>
      <c r="C1076" s="427">
        <f t="shared" si="20"/>
        <v>810001072</v>
      </c>
    </row>
    <row r="1077" spans="1:3">
      <c r="A1077" s="445" t="s">
        <v>2772</v>
      </c>
      <c r="B1077" s="445" t="s">
        <v>2772</v>
      </c>
      <c r="C1077" s="427">
        <f t="shared" si="20"/>
        <v>810001073</v>
      </c>
    </row>
    <row r="1078" spans="1:3">
      <c r="A1078" s="445" t="s">
        <v>4420</v>
      </c>
      <c r="B1078" s="445" t="s">
        <v>4420</v>
      </c>
      <c r="C1078" s="427">
        <f t="shared" si="20"/>
        <v>810001074</v>
      </c>
    </row>
    <row r="1079" spans="1:3">
      <c r="A1079" s="445" t="s">
        <v>4421</v>
      </c>
      <c r="B1079" s="445" t="s">
        <v>4421</v>
      </c>
      <c r="C1079" s="427">
        <f t="shared" si="20"/>
        <v>810001075</v>
      </c>
    </row>
    <row r="1080" spans="1:3">
      <c r="A1080" s="445" t="s">
        <v>1211</v>
      </c>
      <c r="B1080" s="445" t="s">
        <v>1211</v>
      </c>
      <c r="C1080" s="427">
        <f t="shared" si="20"/>
        <v>810001076</v>
      </c>
    </row>
    <row r="1081" spans="1:3">
      <c r="A1081" s="445" t="s">
        <v>1213</v>
      </c>
      <c r="B1081" s="445" t="s">
        <v>1213</v>
      </c>
      <c r="C1081" s="427">
        <f t="shared" si="20"/>
        <v>810001077</v>
      </c>
    </row>
    <row r="1082" spans="1:3">
      <c r="A1082" s="445" t="s">
        <v>1214</v>
      </c>
      <c r="B1082" s="445" t="s">
        <v>1214</v>
      </c>
      <c r="C1082" s="427">
        <f t="shared" si="20"/>
        <v>810001078</v>
      </c>
    </row>
    <row r="1083" spans="1:3">
      <c r="A1083" s="445" t="s">
        <v>4422</v>
      </c>
      <c r="B1083" s="445" t="s">
        <v>4422</v>
      </c>
      <c r="C1083" s="427">
        <f t="shared" si="20"/>
        <v>810001079</v>
      </c>
    </row>
    <row r="1084" spans="1:3">
      <c r="A1084" s="445" t="s">
        <v>4722</v>
      </c>
      <c r="B1084" s="445" t="s">
        <v>4722</v>
      </c>
      <c r="C1084" s="427">
        <f t="shared" si="20"/>
        <v>810001080</v>
      </c>
    </row>
    <row r="1085" spans="1:3">
      <c r="A1085" s="445" t="s">
        <v>1217</v>
      </c>
      <c r="B1085" s="445" t="s">
        <v>1217</v>
      </c>
      <c r="C1085" s="427">
        <f t="shared" si="20"/>
        <v>810001081</v>
      </c>
    </row>
    <row r="1086" spans="1:3">
      <c r="A1086" s="446" t="s">
        <v>1218</v>
      </c>
      <c r="B1086" s="446" t="s">
        <v>1218</v>
      </c>
      <c r="C1086" s="427">
        <f t="shared" si="20"/>
        <v>810001082</v>
      </c>
    </row>
    <row r="1087" spans="1:3">
      <c r="A1087" s="442" t="s">
        <v>959</v>
      </c>
      <c r="B1087" s="442" t="s">
        <v>959</v>
      </c>
      <c r="C1087" s="427">
        <f t="shared" si="20"/>
        <v>810001083</v>
      </c>
    </row>
    <row r="1088" spans="1:3">
      <c r="A1088" s="445" t="s">
        <v>1183</v>
      </c>
      <c r="B1088" s="445" t="s">
        <v>1183</v>
      </c>
      <c r="C1088" s="427">
        <f t="shared" si="20"/>
        <v>810001084</v>
      </c>
    </row>
    <row r="1089" spans="1:3">
      <c r="A1089" s="442" t="s">
        <v>1184</v>
      </c>
      <c r="B1089" s="442" t="s">
        <v>1184</v>
      </c>
      <c r="C1089" s="427">
        <f t="shared" si="20"/>
        <v>810001085</v>
      </c>
    </row>
    <row r="1090" spans="1:3">
      <c r="A1090" s="446" t="s">
        <v>1185</v>
      </c>
      <c r="B1090" s="446" t="s">
        <v>1185</v>
      </c>
      <c r="C1090" s="427">
        <f t="shared" si="20"/>
        <v>810001086</v>
      </c>
    </row>
    <row r="1091" spans="1:3">
      <c r="A1091" s="446" t="s">
        <v>1187</v>
      </c>
      <c r="B1091" s="446" t="s">
        <v>1187</v>
      </c>
      <c r="C1091" s="427">
        <f t="shared" si="20"/>
        <v>810001087</v>
      </c>
    </row>
    <row r="1092" spans="1:3">
      <c r="A1092" s="445" t="s">
        <v>2275</v>
      </c>
      <c r="B1092" s="445" t="s">
        <v>2275</v>
      </c>
      <c r="C1092" s="427">
        <f t="shared" si="20"/>
        <v>810001088</v>
      </c>
    </row>
    <row r="1093" spans="1:3">
      <c r="A1093" s="445" t="s">
        <v>1188</v>
      </c>
      <c r="B1093" s="445" t="s">
        <v>1188</v>
      </c>
      <c r="C1093" s="427">
        <f t="shared" si="20"/>
        <v>810001089</v>
      </c>
    </row>
    <row r="1094" spans="1:3">
      <c r="A1094" s="445" t="s">
        <v>1189</v>
      </c>
      <c r="B1094" s="445" t="s">
        <v>1189</v>
      </c>
      <c r="C1094" s="427">
        <f t="shared" si="20"/>
        <v>810001090</v>
      </c>
    </row>
    <row r="1095" spans="1:3">
      <c r="A1095" s="445" t="s">
        <v>1190</v>
      </c>
      <c r="B1095" s="445" t="s">
        <v>1190</v>
      </c>
      <c r="C1095" s="427">
        <f t="shared" si="20"/>
        <v>810001091</v>
      </c>
    </row>
    <row r="1096" spans="1:3">
      <c r="A1096" s="445" t="s">
        <v>2773</v>
      </c>
      <c r="B1096" s="445" t="s">
        <v>2773</v>
      </c>
      <c r="C1096" s="427">
        <f t="shared" si="20"/>
        <v>810001092</v>
      </c>
    </row>
    <row r="1097" spans="1:3">
      <c r="A1097" s="446" t="s">
        <v>1191</v>
      </c>
      <c r="B1097" s="446" t="s">
        <v>1191</v>
      </c>
      <c r="C1097" s="427">
        <f t="shared" si="20"/>
        <v>810001093</v>
      </c>
    </row>
    <row r="1098" spans="1:3">
      <c r="A1098" s="445" t="s">
        <v>3277</v>
      </c>
      <c r="B1098" s="445" t="s">
        <v>3277</v>
      </c>
      <c r="C1098" s="427">
        <f t="shared" si="20"/>
        <v>810001094</v>
      </c>
    </row>
    <row r="1099" spans="1:3">
      <c r="A1099" s="445" t="s">
        <v>3278</v>
      </c>
      <c r="B1099" s="445" t="s">
        <v>3278</v>
      </c>
      <c r="C1099" s="427">
        <f t="shared" si="20"/>
        <v>810001095</v>
      </c>
    </row>
    <row r="1100" spans="1:3">
      <c r="A1100" s="445" t="s">
        <v>3390</v>
      </c>
      <c r="B1100" s="445" t="s">
        <v>3390</v>
      </c>
      <c r="C1100" s="427">
        <f t="shared" si="20"/>
        <v>810001096</v>
      </c>
    </row>
    <row r="1101" spans="1:3">
      <c r="A1101" s="445" t="s">
        <v>4424</v>
      </c>
      <c r="B1101" s="445" t="s">
        <v>4424</v>
      </c>
      <c r="C1101" s="427">
        <f t="shared" si="20"/>
        <v>810001097</v>
      </c>
    </row>
    <row r="1102" spans="1:3">
      <c r="A1102" s="446" t="s">
        <v>5227</v>
      </c>
      <c r="B1102" s="446" t="s">
        <v>5227</v>
      </c>
      <c r="C1102" s="427">
        <f t="shared" si="20"/>
        <v>810001098</v>
      </c>
    </row>
    <row r="1103" spans="1:3">
      <c r="A1103" s="446" t="s">
        <v>5228</v>
      </c>
      <c r="B1103" s="446" t="s">
        <v>5228</v>
      </c>
      <c r="C1103" s="427">
        <f t="shared" si="20"/>
        <v>810001099</v>
      </c>
    </row>
    <row r="1104" spans="1:3">
      <c r="A1104" s="445" t="s">
        <v>5229</v>
      </c>
      <c r="B1104" s="445" t="s">
        <v>5229</v>
      </c>
      <c r="C1104" s="427">
        <f t="shared" si="20"/>
        <v>810001100</v>
      </c>
    </row>
    <row r="1105" spans="1:3">
      <c r="A1105" s="445" t="s">
        <v>5230</v>
      </c>
      <c r="B1105" s="445" t="s">
        <v>5230</v>
      </c>
      <c r="C1105" s="427">
        <f t="shared" si="20"/>
        <v>810001101</v>
      </c>
    </row>
    <row r="1106" spans="1:3">
      <c r="A1106" s="445" t="s">
        <v>5231</v>
      </c>
      <c r="B1106" s="445" t="s">
        <v>5231</v>
      </c>
      <c r="C1106" s="427">
        <f t="shared" si="20"/>
        <v>810001102</v>
      </c>
    </row>
    <row r="1107" spans="1:3">
      <c r="A1107" s="445" t="s">
        <v>6356</v>
      </c>
      <c r="B1107" s="445" t="s">
        <v>6356</v>
      </c>
      <c r="C1107" s="427">
        <v>810006996</v>
      </c>
    </row>
    <row r="1108" spans="1:3">
      <c r="A1108" s="445" t="s">
        <v>6358</v>
      </c>
      <c r="B1108" s="445" t="s">
        <v>6358</v>
      </c>
      <c r="C1108" s="427">
        <v>810005890</v>
      </c>
    </row>
    <row r="1109" spans="1:3">
      <c r="A1109" s="445" t="s">
        <v>6372</v>
      </c>
      <c r="B1109" s="445" t="s">
        <v>6372</v>
      </c>
      <c r="C1109" s="427">
        <f t="shared" ref="C1109:C1130" si="21">IF(A1109="","",IF(ISNA(VLOOKUP(A1109,MasterSAPnum,3,FALSE))=TRUE,0,VLOOKUP(A1109,MasterSAPnum,3,FALSE)))</f>
        <v>810001103</v>
      </c>
    </row>
    <row r="1110" spans="1:3">
      <c r="A1110" s="447" t="s">
        <v>5232</v>
      </c>
      <c r="B1110" s="447" t="s">
        <v>5232</v>
      </c>
      <c r="C1110" s="427">
        <f t="shared" si="21"/>
        <v>810001104</v>
      </c>
    </row>
    <row r="1111" spans="1:3">
      <c r="A1111" s="447" t="s">
        <v>5233</v>
      </c>
      <c r="B1111" s="447" t="s">
        <v>5233</v>
      </c>
      <c r="C1111" s="427">
        <f t="shared" si="21"/>
        <v>810001105</v>
      </c>
    </row>
    <row r="1112" spans="1:3">
      <c r="A1112" s="447" t="s">
        <v>2749</v>
      </c>
      <c r="B1112" s="447" t="s">
        <v>2749</v>
      </c>
      <c r="C1112" s="427">
        <f t="shared" si="21"/>
        <v>810001106</v>
      </c>
    </row>
    <row r="1113" spans="1:3">
      <c r="A1113" s="447" t="s">
        <v>2750</v>
      </c>
      <c r="B1113" s="447" t="s">
        <v>2750</v>
      </c>
      <c r="C1113" s="427">
        <f t="shared" si="21"/>
        <v>810001107</v>
      </c>
    </row>
    <row r="1114" spans="1:3">
      <c r="A1114" s="446" t="s">
        <v>3554</v>
      </c>
      <c r="B1114" s="446" t="s">
        <v>3554</v>
      </c>
      <c r="C1114" s="427">
        <f t="shared" si="21"/>
        <v>810001108</v>
      </c>
    </row>
    <row r="1115" spans="1:3">
      <c r="A1115" s="447" t="s">
        <v>2751</v>
      </c>
      <c r="B1115" s="447" t="s">
        <v>2751</v>
      </c>
      <c r="C1115" s="427">
        <f t="shared" si="21"/>
        <v>810001109</v>
      </c>
    </row>
    <row r="1116" spans="1:3">
      <c r="A1116" s="447" t="s">
        <v>2752</v>
      </c>
      <c r="B1116" s="447" t="s">
        <v>2752</v>
      </c>
      <c r="C1116" s="427">
        <f t="shared" si="21"/>
        <v>810001110</v>
      </c>
    </row>
    <row r="1117" spans="1:3">
      <c r="A1117" s="446" t="s">
        <v>3419</v>
      </c>
      <c r="B1117" s="446" t="s">
        <v>3419</v>
      </c>
      <c r="C1117" s="427">
        <f t="shared" si="21"/>
        <v>810001111</v>
      </c>
    </row>
    <row r="1118" spans="1:3">
      <c r="A1118" s="447" t="s">
        <v>2753</v>
      </c>
      <c r="B1118" s="447" t="s">
        <v>2753</v>
      </c>
      <c r="C1118" s="427">
        <f t="shared" si="21"/>
        <v>810001112</v>
      </c>
    </row>
    <row r="1119" spans="1:3">
      <c r="A1119" s="447" t="s">
        <v>2754</v>
      </c>
      <c r="B1119" s="447" t="s">
        <v>2754</v>
      </c>
      <c r="C1119" s="427">
        <f t="shared" si="21"/>
        <v>810001113</v>
      </c>
    </row>
    <row r="1120" spans="1:3">
      <c r="A1120" s="447" t="s">
        <v>2755</v>
      </c>
      <c r="B1120" s="447" t="s">
        <v>2755</v>
      </c>
      <c r="C1120" s="427">
        <f t="shared" si="21"/>
        <v>810001114</v>
      </c>
    </row>
    <row r="1121" spans="1:3">
      <c r="A1121" s="447" t="s">
        <v>2756</v>
      </c>
      <c r="B1121" s="447" t="s">
        <v>2756</v>
      </c>
      <c r="C1121" s="427">
        <f t="shared" si="21"/>
        <v>810001115</v>
      </c>
    </row>
    <row r="1122" spans="1:3">
      <c r="A1122" s="447" t="s">
        <v>2757</v>
      </c>
      <c r="B1122" s="447" t="s">
        <v>2757</v>
      </c>
      <c r="C1122" s="427">
        <f t="shared" si="21"/>
        <v>810001116</v>
      </c>
    </row>
    <row r="1123" spans="1:3">
      <c r="A1123" s="447" t="s">
        <v>2758</v>
      </c>
      <c r="B1123" s="447" t="s">
        <v>2758</v>
      </c>
      <c r="C1123" s="427">
        <f t="shared" si="21"/>
        <v>810001117</v>
      </c>
    </row>
    <row r="1124" spans="1:3">
      <c r="A1124" s="446" t="s">
        <v>2759</v>
      </c>
      <c r="B1124" s="446" t="s">
        <v>2759</v>
      </c>
      <c r="C1124" s="427">
        <f t="shared" si="21"/>
        <v>810001118</v>
      </c>
    </row>
    <row r="1125" spans="1:3">
      <c r="A1125" s="446" t="s">
        <v>2760</v>
      </c>
      <c r="B1125" s="446" t="s">
        <v>2760</v>
      </c>
      <c r="C1125" s="427">
        <f t="shared" si="21"/>
        <v>810001119</v>
      </c>
    </row>
    <row r="1126" spans="1:3">
      <c r="A1126" s="445" t="s">
        <v>4719</v>
      </c>
      <c r="B1126" s="445" t="s">
        <v>4719</v>
      </c>
      <c r="C1126" s="427">
        <f t="shared" si="21"/>
        <v>810001120</v>
      </c>
    </row>
    <row r="1127" spans="1:3">
      <c r="A1127" s="445" t="s">
        <v>4721</v>
      </c>
      <c r="B1127" s="445" t="s">
        <v>4721</v>
      </c>
      <c r="C1127" s="427">
        <f t="shared" si="21"/>
        <v>810001121</v>
      </c>
    </row>
    <row r="1128" spans="1:3">
      <c r="A1128" s="447" t="s">
        <v>2761</v>
      </c>
      <c r="B1128" s="447" t="s">
        <v>2761</v>
      </c>
      <c r="C1128" s="427">
        <f t="shared" si="21"/>
        <v>810001122</v>
      </c>
    </row>
    <row r="1129" spans="1:3">
      <c r="A1129" s="447" t="s">
        <v>818</v>
      </c>
      <c r="B1129" s="447" t="s">
        <v>818</v>
      </c>
      <c r="C1129" s="427">
        <f t="shared" si="21"/>
        <v>810001123</v>
      </c>
    </row>
    <row r="1130" spans="1:3">
      <c r="A1130" s="447" t="s">
        <v>819</v>
      </c>
      <c r="B1130" s="447" t="s">
        <v>819</v>
      </c>
      <c r="C1130" s="427">
        <f t="shared" si="21"/>
        <v>810001124</v>
      </c>
    </row>
    <row r="1131" spans="1:3">
      <c r="A1131" s="447" t="s">
        <v>6378</v>
      </c>
      <c r="B1131" s="447" t="s">
        <v>6378</v>
      </c>
      <c r="C1131" s="427">
        <v>810006995</v>
      </c>
    </row>
    <row r="1132" spans="1:3">
      <c r="A1132" s="446" t="s">
        <v>427</v>
      </c>
      <c r="B1132" s="446" t="s">
        <v>427</v>
      </c>
      <c r="C1132" s="427">
        <f t="shared" ref="C1132:C1171" si="22">IF(A1132="","",IF(ISNA(VLOOKUP(A1132,MasterSAPnum,3,FALSE))=TRUE,0,VLOOKUP(A1132,MasterSAPnum,3,FALSE)))</f>
        <v>810001125</v>
      </c>
    </row>
    <row r="1133" spans="1:3">
      <c r="A1133" s="446" t="s">
        <v>428</v>
      </c>
      <c r="B1133" s="446" t="s">
        <v>428</v>
      </c>
      <c r="C1133" s="427">
        <f t="shared" si="22"/>
        <v>810001126</v>
      </c>
    </row>
    <row r="1134" spans="1:3">
      <c r="A1134" s="447" t="s">
        <v>2241</v>
      </c>
      <c r="B1134" s="447" t="s">
        <v>2241</v>
      </c>
      <c r="C1134" s="427">
        <f t="shared" si="22"/>
        <v>810001127</v>
      </c>
    </row>
    <row r="1135" spans="1:3">
      <c r="A1135" s="447" t="s">
        <v>2242</v>
      </c>
      <c r="B1135" s="447" t="s">
        <v>2242</v>
      </c>
      <c r="C1135" s="427">
        <f t="shared" si="22"/>
        <v>810001128</v>
      </c>
    </row>
    <row r="1136" spans="1:3">
      <c r="A1136" s="447" t="s">
        <v>2668</v>
      </c>
      <c r="B1136" s="447" t="s">
        <v>2668</v>
      </c>
      <c r="C1136" s="427">
        <f t="shared" si="22"/>
        <v>810001129</v>
      </c>
    </row>
    <row r="1137" spans="1:3">
      <c r="A1137" s="447" t="s">
        <v>2669</v>
      </c>
      <c r="B1137" s="447" t="s">
        <v>2669</v>
      </c>
      <c r="C1137" s="427">
        <f t="shared" si="22"/>
        <v>810001130</v>
      </c>
    </row>
    <row r="1138" spans="1:3">
      <c r="A1138" s="447" t="s">
        <v>2670</v>
      </c>
      <c r="B1138" s="447" t="s">
        <v>2670</v>
      </c>
      <c r="C1138" s="427">
        <f t="shared" si="22"/>
        <v>810001131</v>
      </c>
    </row>
    <row r="1139" spans="1:3">
      <c r="A1139" s="447" t="s">
        <v>2671</v>
      </c>
      <c r="B1139" s="447" t="s">
        <v>2671</v>
      </c>
      <c r="C1139" s="427">
        <f t="shared" si="22"/>
        <v>810001132</v>
      </c>
    </row>
    <row r="1140" spans="1:3">
      <c r="A1140" s="447" t="s">
        <v>2673</v>
      </c>
      <c r="B1140" s="447" t="s">
        <v>2673</v>
      </c>
      <c r="C1140" s="427">
        <f t="shared" si="22"/>
        <v>810001133</v>
      </c>
    </row>
    <row r="1141" spans="1:3">
      <c r="A1141" s="447" t="s">
        <v>2675</v>
      </c>
      <c r="B1141" s="447" t="s">
        <v>2675</v>
      </c>
      <c r="C1141" s="427">
        <f t="shared" si="22"/>
        <v>810001134</v>
      </c>
    </row>
    <row r="1142" spans="1:3">
      <c r="A1142" s="447" t="s">
        <v>4425</v>
      </c>
      <c r="B1142" s="447" t="s">
        <v>4425</v>
      </c>
      <c r="C1142" s="427">
        <f t="shared" si="22"/>
        <v>810001135</v>
      </c>
    </row>
    <row r="1143" spans="1:3">
      <c r="A1143" s="447" t="s">
        <v>4426</v>
      </c>
      <c r="B1143" s="447" t="s">
        <v>4426</v>
      </c>
      <c r="C1143" s="427">
        <f t="shared" si="22"/>
        <v>810001136</v>
      </c>
    </row>
    <row r="1144" spans="1:3">
      <c r="A1144" s="447" t="s">
        <v>2424</v>
      </c>
      <c r="B1144" s="447" t="s">
        <v>2424</v>
      </c>
      <c r="C1144" s="427">
        <f t="shared" si="22"/>
        <v>810001137</v>
      </c>
    </row>
    <row r="1145" spans="1:3">
      <c r="A1145" s="447" t="s">
        <v>4223</v>
      </c>
      <c r="B1145" s="447" t="s">
        <v>4223</v>
      </c>
      <c r="C1145" s="427">
        <f t="shared" si="22"/>
        <v>810001138</v>
      </c>
    </row>
    <row r="1146" spans="1:3">
      <c r="A1146" s="447" t="s">
        <v>2425</v>
      </c>
      <c r="B1146" s="447" t="s">
        <v>2425</v>
      </c>
      <c r="C1146" s="427">
        <f t="shared" si="22"/>
        <v>810001139</v>
      </c>
    </row>
    <row r="1147" spans="1:3">
      <c r="A1147" s="447" t="s">
        <v>4224</v>
      </c>
      <c r="B1147" s="447" t="s">
        <v>4224</v>
      </c>
      <c r="C1147" s="427">
        <f t="shared" si="22"/>
        <v>810001140</v>
      </c>
    </row>
    <row r="1148" spans="1:3">
      <c r="A1148" s="447" t="s">
        <v>4225</v>
      </c>
      <c r="B1148" s="447" t="s">
        <v>4225</v>
      </c>
      <c r="C1148" s="427">
        <f t="shared" si="22"/>
        <v>810001141</v>
      </c>
    </row>
    <row r="1149" spans="1:3">
      <c r="A1149" s="447" t="s">
        <v>4226</v>
      </c>
      <c r="B1149" s="447" t="s">
        <v>4226</v>
      </c>
      <c r="C1149" s="427">
        <f t="shared" si="22"/>
        <v>810001142</v>
      </c>
    </row>
    <row r="1150" spans="1:3">
      <c r="A1150" s="447" t="s">
        <v>1</v>
      </c>
      <c r="B1150" s="447" t="s">
        <v>1</v>
      </c>
      <c r="C1150" s="427">
        <f t="shared" si="22"/>
        <v>810001143</v>
      </c>
    </row>
    <row r="1151" spans="1:3">
      <c r="A1151" s="447" t="s">
        <v>4723</v>
      </c>
      <c r="B1151" s="447" t="s">
        <v>4723</v>
      </c>
      <c r="C1151" s="427">
        <f t="shared" si="22"/>
        <v>810001144</v>
      </c>
    </row>
    <row r="1152" spans="1:3">
      <c r="A1152" s="447" t="s">
        <v>4227</v>
      </c>
      <c r="B1152" s="447" t="s">
        <v>4227</v>
      </c>
      <c r="C1152" s="427">
        <f t="shared" si="22"/>
        <v>810001145</v>
      </c>
    </row>
    <row r="1153" spans="1:3">
      <c r="A1153" s="446" t="s">
        <v>4228</v>
      </c>
      <c r="B1153" s="446" t="s">
        <v>4228</v>
      </c>
      <c r="C1153" s="427">
        <f t="shared" si="22"/>
        <v>810001146</v>
      </c>
    </row>
    <row r="1154" spans="1:3">
      <c r="A1154" s="443" t="s">
        <v>3324</v>
      </c>
      <c r="B1154" s="443" t="s">
        <v>3324</v>
      </c>
      <c r="C1154" s="427">
        <f t="shared" si="22"/>
        <v>810001147</v>
      </c>
    </row>
    <row r="1155" spans="1:3">
      <c r="A1155" s="442" t="s">
        <v>5574</v>
      </c>
      <c r="B1155" s="442" t="s">
        <v>5574</v>
      </c>
      <c r="C1155" s="427">
        <f t="shared" si="22"/>
        <v>810001148</v>
      </c>
    </row>
    <row r="1156" spans="1:3">
      <c r="A1156" s="447" t="s">
        <v>4229</v>
      </c>
      <c r="B1156" s="447" t="s">
        <v>4229</v>
      </c>
      <c r="C1156" s="427">
        <f t="shared" si="22"/>
        <v>810001149</v>
      </c>
    </row>
    <row r="1157" spans="1:3">
      <c r="A1157" s="448" t="s">
        <v>2439</v>
      </c>
      <c r="B1157" s="448" t="s">
        <v>2439</v>
      </c>
      <c r="C1157" s="427">
        <f t="shared" si="22"/>
        <v>810001150</v>
      </c>
    </row>
    <row r="1158" spans="1:3">
      <c r="A1158" s="446" t="s">
        <v>3894</v>
      </c>
      <c r="B1158" s="446" t="s">
        <v>3894</v>
      </c>
      <c r="C1158" s="427">
        <f t="shared" si="22"/>
        <v>810001151</v>
      </c>
    </row>
    <row r="1159" spans="1:3">
      <c r="A1159" s="446" t="s">
        <v>3895</v>
      </c>
      <c r="B1159" s="446" t="s">
        <v>3895</v>
      </c>
      <c r="C1159" s="427">
        <f t="shared" si="22"/>
        <v>810001152</v>
      </c>
    </row>
    <row r="1160" spans="1:3">
      <c r="A1160" s="447" t="s">
        <v>3896</v>
      </c>
      <c r="B1160" s="447" t="s">
        <v>3896</v>
      </c>
      <c r="C1160" s="427">
        <f t="shared" si="22"/>
        <v>810001153</v>
      </c>
    </row>
    <row r="1161" spans="1:3">
      <c r="A1161" s="447" t="s">
        <v>3897</v>
      </c>
      <c r="B1161" s="447" t="s">
        <v>3897</v>
      </c>
      <c r="C1161" s="427">
        <f t="shared" si="22"/>
        <v>810001154</v>
      </c>
    </row>
    <row r="1162" spans="1:3">
      <c r="A1162" s="447" t="s">
        <v>3898</v>
      </c>
      <c r="B1162" s="447" t="s">
        <v>3898</v>
      </c>
      <c r="C1162" s="427">
        <f t="shared" si="22"/>
        <v>810001155</v>
      </c>
    </row>
    <row r="1163" spans="1:3">
      <c r="A1163" s="447" t="s">
        <v>2775</v>
      </c>
      <c r="B1163" s="447" t="s">
        <v>2775</v>
      </c>
      <c r="C1163" s="427">
        <f t="shared" si="22"/>
        <v>810001156</v>
      </c>
    </row>
    <row r="1164" spans="1:3">
      <c r="A1164" s="449" t="s">
        <v>3899</v>
      </c>
      <c r="B1164" s="449" t="s">
        <v>3899</v>
      </c>
      <c r="C1164" s="427">
        <f t="shared" si="22"/>
        <v>810001157</v>
      </c>
    </row>
    <row r="1165" spans="1:3">
      <c r="A1165" s="447" t="s">
        <v>3900</v>
      </c>
      <c r="B1165" s="447" t="s">
        <v>3900</v>
      </c>
      <c r="C1165" s="427">
        <f t="shared" si="22"/>
        <v>810001158</v>
      </c>
    </row>
    <row r="1166" spans="1:3">
      <c r="A1166" s="447" t="s">
        <v>3901</v>
      </c>
      <c r="B1166" s="447" t="s">
        <v>3901</v>
      </c>
      <c r="C1166" s="427">
        <f t="shared" si="22"/>
        <v>810001159</v>
      </c>
    </row>
    <row r="1167" spans="1:3">
      <c r="A1167" s="446" t="s">
        <v>3392</v>
      </c>
      <c r="B1167" s="446" t="s">
        <v>3392</v>
      </c>
      <c r="C1167" s="427">
        <f t="shared" si="22"/>
        <v>810001160</v>
      </c>
    </row>
    <row r="1168" spans="1:3">
      <c r="A1168" s="445" t="s">
        <v>2</v>
      </c>
      <c r="B1168" s="445" t="s">
        <v>2</v>
      </c>
      <c r="C1168" s="427">
        <f t="shared" si="22"/>
        <v>810001161</v>
      </c>
    </row>
    <row r="1169" spans="1:3">
      <c r="A1169" s="446" t="s">
        <v>3902</v>
      </c>
      <c r="B1169" s="446" t="s">
        <v>3902</v>
      </c>
      <c r="C1169" s="427">
        <f t="shared" si="22"/>
        <v>810001162</v>
      </c>
    </row>
    <row r="1170" spans="1:3">
      <c r="A1170" s="447" t="s">
        <v>3903</v>
      </c>
      <c r="B1170" s="447" t="s">
        <v>3903</v>
      </c>
      <c r="C1170" s="427">
        <f t="shared" si="22"/>
        <v>810001163</v>
      </c>
    </row>
    <row r="1171" spans="1:3">
      <c r="A1171" s="447" t="s">
        <v>167</v>
      </c>
      <c r="B1171" s="447" t="s">
        <v>167</v>
      </c>
      <c r="C1171" s="427">
        <f t="shared" si="22"/>
        <v>810001164</v>
      </c>
    </row>
    <row r="1172" spans="1:3">
      <c r="A1172" s="447" t="s">
        <v>6360</v>
      </c>
      <c r="B1172" s="447" t="s">
        <v>6360</v>
      </c>
      <c r="C1172" s="427">
        <v>810006997</v>
      </c>
    </row>
    <row r="1173" spans="1:3">
      <c r="A1173" s="447" t="s">
        <v>6362</v>
      </c>
      <c r="B1173" s="447" t="s">
        <v>6362</v>
      </c>
      <c r="C1173" s="427">
        <v>810006998</v>
      </c>
    </row>
    <row r="1174" spans="1:3">
      <c r="A1174" s="445" t="s">
        <v>752</v>
      </c>
      <c r="B1174" s="445" t="s">
        <v>752</v>
      </c>
      <c r="C1174" s="427">
        <f t="shared" ref="C1174:C1205" si="23">IF(A1174="","",IF(ISNA(VLOOKUP(A1174,MasterSAPnum,3,FALSE))=TRUE,0,VLOOKUP(A1174,MasterSAPnum,3,FALSE)))</f>
        <v>810001165</v>
      </c>
    </row>
    <row r="1175" spans="1:3">
      <c r="A1175" s="445" t="s">
        <v>753</v>
      </c>
      <c r="B1175" s="445" t="s">
        <v>753</v>
      </c>
      <c r="C1175" s="427">
        <f t="shared" si="23"/>
        <v>810001166</v>
      </c>
    </row>
    <row r="1176" spans="1:3">
      <c r="A1176" s="445" t="s">
        <v>754</v>
      </c>
      <c r="B1176" s="445" t="s">
        <v>754</v>
      </c>
      <c r="C1176" s="427">
        <f t="shared" si="23"/>
        <v>810001167</v>
      </c>
    </row>
    <row r="1177" spans="1:3">
      <c r="A1177" s="446" t="s">
        <v>755</v>
      </c>
      <c r="B1177" s="446" t="s">
        <v>755</v>
      </c>
      <c r="C1177" s="427">
        <f t="shared" si="23"/>
        <v>810001168</v>
      </c>
    </row>
    <row r="1178" spans="1:3">
      <c r="A1178" s="445" t="s">
        <v>756</v>
      </c>
      <c r="B1178" s="445" t="s">
        <v>756</v>
      </c>
      <c r="C1178" s="427">
        <f t="shared" si="23"/>
        <v>810001169</v>
      </c>
    </row>
    <row r="1179" spans="1:3">
      <c r="A1179" s="445" t="s">
        <v>757</v>
      </c>
      <c r="B1179" s="445" t="s">
        <v>757</v>
      </c>
      <c r="C1179" s="427">
        <f t="shared" si="23"/>
        <v>810001170</v>
      </c>
    </row>
    <row r="1180" spans="1:3">
      <c r="A1180" s="445" t="s">
        <v>758</v>
      </c>
      <c r="B1180" s="445" t="s">
        <v>758</v>
      </c>
      <c r="C1180" s="427">
        <f t="shared" si="23"/>
        <v>810001171</v>
      </c>
    </row>
    <row r="1181" spans="1:3">
      <c r="A1181" s="445" t="s">
        <v>759</v>
      </c>
      <c r="B1181" s="445" t="s">
        <v>759</v>
      </c>
      <c r="C1181" s="427">
        <f t="shared" si="23"/>
        <v>810001172</v>
      </c>
    </row>
    <row r="1182" spans="1:3">
      <c r="A1182" s="445" t="s">
        <v>760</v>
      </c>
      <c r="B1182" s="445" t="s">
        <v>760</v>
      </c>
      <c r="C1182" s="427">
        <f t="shared" si="23"/>
        <v>810001173</v>
      </c>
    </row>
    <row r="1183" spans="1:3">
      <c r="A1183" s="445" t="s">
        <v>761</v>
      </c>
      <c r="B1183" s="445" t="s">
        <v>761</v>
      </c>
      <c r="C1183" s="427">
        <f t="shared" si="23"/>
        <v>810001174</v>
      </c>
    </row>
    <row r="1184" spans="1:3">
      <c r="A1184" s="445" t="s">
        <v>762</v>
      </c>
      <c r="B1184" s="445" t="s">
        <v>762</v>
      </c>
      <c r="C1184" s="427">
        <f t="shared" si="23"/>
        <v>810001175</v>
      </c>
    </row>
    <row r="1185" spans="1:4">
      <c r="A1185" s="445" t="s">
        <v>763</v>
      </c>
      <c r="B1185" s="445" t="s">
        <v>763</v>
      </c>
      <c r="C1185" s="427">
        <f t="shared" si="23"/>
        <v>810001176</v>
      </c>
    </row>
    <row r="1186" spans="1:4">
      <c r="A1186" s="445" t="s">
        <v>764</v>
      </c>
      <c r="B1186" s="445" t="s">
        <v>764</v>
      </c>
      <c r="C1186" s="427">
        <f t="shared" si="23"/>
        <v>810001177</v>
      </c>
    </row>
    <row r="1187" spans="1:4">
      <c r="A1187" s="445" t="s">
        <v>1843</v>
      </c>
      <c r="B1187" s="445" t="s">
        <v>1843</v>
      </c>
      <c r="C1187" s="427">
        <f t="shared" si="23"/>
        <v>810001178</v>
      </c>
    </row>
    <row r="1188" spans="1:4">
      <c r="A1188" s="425" t="s">
        <v>2441</v>
      </c>
      <c r="B1188" s="425" t="s">
        <v>2441</v>
      </c>
      <c r="C1188" s="427">
        <f t="shared" si="23"/>
        <v>810001179</v>
      </c>
    </row>
    <row r="1189" spans="1:4">
      <c r="A1189" s="425" t="s">
        <v>2442</v>
      </c>
      <c r="B1189" s="425" t="s">
        <v>2442</v>
      </c>
      <c r="C1189" s="427">
        <f t="shared" si="23"/>
        <v>810001180</v>
      </c>
    </row>
    <row r="1190" spans="1:4">
      <c r="A1190" s="425" t="s">
        <v>2443</v>
      </c>
      <c r="B1190" s="425" t="s">
        <v>2443</v>
      </c>
      <c r="C1190" s="427">
        <f t="shared" si="23"/>
        <v>810001181</v>
      </c>
    </row>
    <row r="1191" spans="1:4">
      <c r="A1191" s="425" t="s">
        <v>2445</v>
      </c>
      <c r="B1191" s="425" t="s">
        <v>2445</v>
      </c>
      <c r="C1191" s="427">
        <f t="shared" si="23"/>
        <v>810001182</v>
      </c>
    </row>
    <row r="1192" spans="1:4">
      <c r="A1192" s="425" t="s">
        <v>2450</v>
      </c>
      <c r="B1192" s="425" t="s">
        <v>2450</v>
      </c>
      <c r="C1192" s="427">
        <f t="shared" si="23"/>
        <v>810001183</v>
      </c>
    </row>
    <row r="1193" spans="1:4">
      <c r="A1193" s="425" t="s">
        <v>2451</v>
      </c>
      <c r="B1193" s="425" t="s">
        <v>2451</v>
      </c>
      <c r="C1193" s="427">
        <f t="shared" si="23"/>
        <v>810001184</v>
      </c>
    </row>
    <row r="1194" spans="1:4">
      <c r="A1194" s="425" t="s">
        <v>2446</v>
      </c>
      <c r="B1194" s="425" t="s">
        <v>2446</v>
      </c>
      <c r="C1194" s="427">
        <f t="shared" si="23"/>
        <v>810001185</v>
      </c>
    </row>
    <row r="1195" spans="1:4">
      <c r="A1195" s="425" t="s">
        <v>2447</v>
      </c>
      <c r="B1195" s="425" t="s">
        <v>2447</v>
      </c>
      <c r="C1195" s="427">
        <f t="shared" si="23"/>
        <v>810001186</v>
      </c>
    </row>
    <row r="1196" spans="1:4">
      <c r="A1196" s="425" t="s">
        <v>2448</v>
      </c>
      <c r="B1196" s="425" t="s">
        <v>2448</v>
      </c>
      <c r="C1196" s="427">
        <f t="shared" si="23"/>
        <v>810001187</v>
      </c>
    </row>
    <row r="1197" spans="1:4">
      <c r="A1197" s="425" t="s">
        <v>2449</v>
      </c>
      <c r="B1197" s="425" t="s">
        <v>2449</v>
      </c>
      <c r="C1197" s="427">
        <f t="shared" si="23"/>
        <v>810001188</v>
      </c>
    </row>
    <row r="1198" spans="1:4">
      <c r="A1198" s="425" t="s">
        <v>2453</v>
      </c>
      <c r="B1198" s="425" t="s">
        <v>2453</v>
      </c>
      <c r="C1198" s="427">
        <f t="shared" si="23"/>
        <v>810001189</v>
      </c>
    </row>
    <row r="1199" spans="1:4">
      <c r="A1199" s="425" t="s">
        <v>3893</v>
      </c>
      <c r="B1199" s="425" t="s">
        <v>3893</v>
      </c>
      <c r="C1199" s="427">
        <f t="shared" si="23"/>
        <v>810001190</v>
      </c>
    </row>
    <row r="1200" spans="1:4">
      <c r="A1200" s="433" t="s">
        <v>7308</v>
      </c>
      <c r="B1200" s="450" t="s">
        <v>7309</v>
      </c>
      <c r="C1200" s="427">
        <f t="shared" si="23"/>
        <v>810001191</v>
      </c>
      <c r="D1200" s="532"/>
    </row>
    <row r="1201" spans="1:4">
      <c r="A1201" s="425" t="s">
        <v>6363</v>
      </c>
      <c r="B1201" s="450" t="s">
        <v>7310</v>
      </c>
      <c r="C1201" s="427">
        <f t="shared" si="23"/>
        <v>810001192</v>
      </c>
      <c r="D1201" s="532"/>
    </row>
    <row r="1202" spans="1:4">
      <c r="A1202" s="425" t="s">
        <v>212</v>
      </c>
      <c r="B1202" s="445" t="s">
        <v>7311</v>
      </c>
      <c r="C1202" s="427">
        <f t="shared" si="23"/>
        <v>810001193</v>
      </c>
    </row>
    <row r="1203" spans="1:4">
      <c r="A1203" s="425" t="s">
        <v>3426</v>
      </c>
      <c r="B1203" s="445" t="s">
        <v>7312</v>
      </c>
      <c r="C1203" s="427">
        <f t="shared" si="23"/>
        <v>810001194</v>
      </c>
    </row>
    <row r="1204" spans="1:4">
      <c r="A1204" s="425" t="s">
        <v>3427</v>
      </c>
      <c r="B1204" s="445" t="s">
        <v>7313</v>
      </c>
      <c r="C1204" s="427">
        <f t="shared" si="23"/>
        <v>810001195</v>
      </c>
    </row>
    <row r="1205" spans="1:4">
      <c r="A1205" s="425" t="s">
        <v>215</v>
      </c>
      <c r="B1205" s="445" t="s">
        <v>7314</v>
      </c>
      <c r="C1205" s="427">
        <f t="shared" si="23"/>
        <v>810001196</v>
      </c>
    </row>
    <row r="1206" spans="1:4">
      <c r="A1206" s="425" t="s">
        <v>3425</v>
      </c>
      <c r="B1206" s="445" t="s">
        <v>7315</v>
      </c>
      <c r="C1206" s="427">
        <f t="shared" ref="C1206:C1237" si="24">IF(A1206="","",IF(ISNA(VLOOKUP(A1206,MasterSAPnum,3,FALSE))=TRUE,0,VLOOKUP(A1206,MasterSAPnum,3,FALSE)))</f>
        <v>810001197</v>
      </c>
    </row>
    <row r="1207" spans="1:4">
      <c r="A1207" s="425" t="s">
        <v>1345</v>
      </c>
      <c r="B1207" s="445" t="s">
        <v>7316</v>
      </c>
      <c r="C1207" s="427">
        <f t="shared" si="24"/>
        <v>810001198</v>
      </c>
    </row>
    <row r="1208" spans="1:4">
      <c r="A1208" s="425" t="s">
        <v>213</v>
      </c>
      <c r="B1208" s="445" t="s">
        <v>7317</v>
      </c>
      <c r="C1208" s="427">
        <f t="shared" si="24"/>
        <v>810001199</v>
      </c>
    </row>
    <row r="1209" spans="1:4">
      <c r="A1209" s="425" t="s">
        <v>214</v>
      </c>
      <c r="B1209" s="445" t="s">
        <v>7318</v>
      </c>
      <c r="C1209" s="427">
        <f t="shared" si="24"/>
        <v>810001200</v>
      </c>
    </row>
    <row r="1210" spans="1:4">
      <c r="A1210" s="425" t="s">
        <v>211</v>
      </c>
      <c r="B1210" s="445" t="s">
        <v>7319</v>
      </c>
      <c r="C1210" s="427">
        <f t="shared" si="24"/>
        <v>810001201</v>
      </c>
    </row>
    <row r="1211" spans="1:4">
      <c r="A1211" s="425" t="s">
        <v>3423</v>
      </c>
      <c r="B1211" s="445" t="s">
        <v>7320</v>
      </c>
      <c r="C1211" s="427">
        <f t="shared" si="24"/>
        <v>810001202</v>
      </c>
    </row>
    <row r="1212" spans="1:4">
      <c r="A1212" s="425" t="s">
        <v>4050</v>
      </c>
      <c r="B1212" s="445" t="s">
        <v>7321</v>
      </c>
      <c r="C1212" s="427">
        <f t="shared" si="24"/>
        <v>810001203</v>
      </c>
    </row>
    <row r="1213" spans="1:4">
      <c r="A1213" s="425" t="s">
        <v>210</v>
      </c>
      <c r="B1213" s="445" t="s">
        <v>7322</v>
      </c>
      <c r="C1213" s="427">
        <f t="shared" si="24"/>
        <v>810001204</v>
      </c>
    </row>
    <row r="1214" spans="1:4">
      <c r="A1214" s="425" t="s">
        <v>209</v>
      </c>
      <c r="B1214" s="445" t="s">
        <v>7323</v>
      </c>
      <c r="C1214" s="427">
        <f t="shared" si="24"/>
        <v>810001205</v>
      </c>
    </row>
    <row r="1215" spans="1:4">
      <c r="A1215" s="446" t="s">
        <v>3074</v>
      </c>
      <c r="B1215" s="445" t="s">
        <v>7324</v>
      </c>
      <c r="C1215" s="427">
        <f t="shared" si="24"/>
        <v>810001206</v>
      </c>
    </row>
    <row r="1216" spans="1:4">
      <c r="A1216" s="446" t="s">
        <v>3075</v>
      </c>
      <c r="B1216" s="445" t="s">
        <v>7325</v>
      </c>
      <c r="C1216" s="427">
        <f t="shared" si="24"/>
        <v>810001207</v>
      </c>
    </row>
    <row r="1217" spans="1:3">
      <c r="A1217" s="425" t="s">
        <v>4370</v>
      </c>
      <c r="B1217" s="445" t="s">
        <v>3074</v>
      </c>
      <c r="C1217" s="427">
        <f t="shared" si="24"/>
        <v>810001208</v>
      </c>
    </row>
    <row r="1218" spans="1:3">
      <c r="A1218" s="425" t="s">
        <v>3732</v>
      </c>
      <c r="B1218" s="445" t="s">
        <v>3075</v>
      </c>
      <c r="C1218" s="427">
        <f t="shared" si="24"/>
        <v>810001209</v>
      </c>
    </row>
    <row r="1219" spans="1:3">
      <c r="A1219" s="445" t="s">
        <v>2379</v>
      </c>
      <c r="B1219" s="445" t="s">
        <v>7326</v>
      </c>
      <c r="C1219" s="427">
        <f t="shared" si="24"/>
        <v>810001210</v>
      </c>
    </row>
    <row r="1220" spans="1:3">
      <c r="A1220" s="445" t="s">
        <v>2380</v>
      </c>
      <c r="B1220" s="445" t="s">
        <v>7327</v>
      </c>
      <c r="C1220" s="427">
        <f t="shared" si="24"/>
        <v>810001211</v>
      </c>
    </row>
    <row r="1221" spans="1:3">
      <c r="A1221" s="425" t="s">
        <v>4369</v>
      </c>
      <c r="B1221" s="445" t="s">
        <v>7328</v>
      </c>
      <c r="C1221" s="427">
        <f t="shared" si="24"/>
        <v>810001212</v>
      </c>
    </row>
    <row r="1222" spans="1:3">
      <c r="A1222" s="425" t="s">
        <v>182</v>
      </c>
      <c r="B1222" s="445" t="s">
        <v>7329</v>
      </c>
      <c r="C1222" s="427">
        <f t="shared" si="24"/>
        <v>810001213</v>
      </c>
    </row>
    <row r="1223" spans="1:3">
      <c r="A1223" s="445" t="s">
        <v>2381</v>
      </c>
      <c r="B1223" s="445" t="s">
        <v>7330</v>
      </c>
      <c r="C1223" s="427">
        <f t="shared" si="24"/>
        <v>810001214</v>
      </c>
    </row>
    <row r="1224" spans="1:3">
      <c r="A1224" s="445" t="s">
        <v>2382</v>
      </c>
      <c r="B1224" s="445" t="s">
        <v>7331</v>
      </c>
      <c r="C1224" s="427">
        <f t="shared" si="24"/>
        <v>810001215</v>
      </c>
    </row>
    <row r="1225" spans="1:3">
      <c r="A1225" s="425" t="s">
        <v>872</v>
      </c>
      <c r="B1225" s="445" t="s">
        <v>7332</v>
      </c>
      <c r="C1225" s="427">
        <f t="shared" si="24"/>
        <v>810001216</v>
      </c>
    </row>
    <row r="1226" spans="1:3">
      <c r="A1226" s="425" t="s">
        <v>5215</v>
      </c>
      <c r="B1226" s="445" t="s">
        <v>7333</v>
      </c>
      <c r="C1226" s="427">
        <f t="shared" si="24"/>
        <v>810001217</v>
      </c>
    </row>
    <row r="1227" spans="1:3">
      <c r="A1227" s="425" t="s">
        <v>3424</v>
      </c>
      <c r="B1227" s="445" t="s">
        <v>7334</v>
      </c>
      <c r="C1227" s="427">
        <f t="shared" si="24"/>
        <v>810001218</v>
      </c>
    </row>
    <row r="1228" spans="1:3">
      <c r="A1228" s="425" t="s">
        <v>206</v>
      </c>
      <c r="B1228" s="445" t="s">
        <v>7335</v>
      </c>
      <c r="C1228" s="427">
        <f t="shared" si="24"/>
        <v>810001219</v>
      </c>
    </row>
    <row r="1229" spans="1:3">
      <c r="A1229" s="425" t="s">
        <v>207</v>
      </c>
      <c r="B1229" s="445" t="s">
        <v>7336</v>
      </c>
      <c r="C1229" s="427">
        <f t="shared" si="24"/>
        <v>810001220</v>
      </c>
    </row>
    <row r="1230" spans="1:3">
      <c r="A1230" s="425" t="s">
        <v>5204</v>
      </c>
      <c r="B1230" s="445" t="s">
        <v>7337</v>
      </c>
      <c r="C1230" s="427">
        <f t="shared" si="24"/>
        <v>810001221</v>
      </c>
    </row>
    <row r="1231" spans="1:3">
      <c r="A1231" s="425" t="s">
        <v>5205</v>
      </c>
      <c r="B1231" s="445" t="s">
        <v>7338</v>
      </c>
      <c r="C1231" s="427">
        <f t="shared" si="24"/>
        <v>810001222</v>
      </c>
    </row>
    <row r="1232" spans="1:3">
      <c r="A1232" s="428" t="s">
        <v>4724</v>
      </c>
      <c r="B1232" s="445" t="s">
        <v>7339</v>
      </c>
      <c r="C1232" s="427">
        <f t="shared" si="24"/>
        <v>810001223</v>
      </c>
    </row>
    <row r="1233" spans="1:4">
      <c r="A1233" s="425" t="s">
        <v>3422</v>
      </c>
      <c r="B1233" s="445" t="s">
        <v>7340</v>
      </c>
      <c r="C1233" s="427">
        <f t="shared" si="24"/>
        <v>810001224</v>
      </c>
    </row>
    <row r="1234" spans="1:4">
      <c r="A1234" s="425" t="s">
        <v>181</v>
      </c>
      <c r="B1234" s="445" t="s">
        <v>7341</v>
      </c>
      <c r="C1234" s="427">
        <f t="shared" si="24"/>
        <v>810001225</v>
      </c>
    </row>
    <row r="1235" spans="1:4">
      <c r="A1235" s="425" t="s">
        <v>3421</v>
      </c>
      <c r="B1235" s="445" t="s">
        <v>7342</v>
      </c>
      <c r="C1235" s="427">
        <f t="shared" si="24"/>
        <v>810001226</v>
      </c>
    </row>
    <row r="1236" spans="1:4">
      <c r="A1236" s="425" t="s">
        <v>216</v>
      </c>
      <c r="B1236" s="445" t="s">
        <v>7343</v>
      </c>
      <c r="C1236" s="427">
        <f t="shared" si="24"/>
        <v>810001227</v>
      </c>
    </row>
    <row r="1237" spans="1:4">
      <c r="A1237" s="425" t="s">
        <v>217</v>
      </c>
      <c r="B1237" s="445" t="s">
        <v>7344</v>
      </c>
      <c r="C1237" s="427">
        <f t="shared" si="24"/>
        <v>810001228</v>
      </c>
    </row>
    <row r="1238" spans="1:4">
      <c r="A1238" s="425" t="s">
        <v>3320</v>
      </c>
      <c r="B1238" s="445" t="s">
        <v>7345</v>
      </c>
      <c r="C1238" s="427">
        <f t="shared" ref="C1238:C1269" si="25">IF(A1238="","",IF(ISNA(VLOOKUP(A1238,MasterSAPnum,3,FALSE))=TRUE,0,VLOOKUP(A1238,MasterSAPnum,3,FALSE)))</f>
        <v>810001229</v>
      </c>
    </row>
    <row r="1239" spans="1:4">
      <c r="A1239" s="425" t="s">
        <v>873</v>
      </c>
      <c r="B1239" s="445" t="s">
        <v>7346</v>
      </c>
      <c r="C1239" s="427">
        <f t="shared" si="25"/>
        <v>810001230</v>
      </c>
    </row>
    <row r="1240" spans="1:4">
      <c r="A1240" s="428" t="s">
        <v>4367</v>
      </c>
      <c r="B1240" s="445" t="s">
        <v>7347</v>
      </c>
      <c r="C1240" s="427">
        <f t="shared" si="25"/>
        <v>810001231</v>
      </c>
    </row>
    <row r="1241" spans="1:4">
      <c r="A1241" s="425" t="s">
        <v>6364</v>
      </c>
      <c r="B1241" s="451" t="s">
        <v>7348</v>
      </c>
      <c r="C1241" s="427">
        <f t="shared" si="25"/>
        <v>810001232</v>
      </c>
      <c r="D1241" s="532"/>
    </row>
    <row r="1242" spans="1:4">
      <c r="A1242" s="425" t="s">
        <v>4530</v>
      </c>
      <c r="B1242" s="445" t="s">
        <v>7349</v>
      </c>
      <c r="C1242" s="427">
        <f t="shared" si="25"/>
        <v>810001233</v>
      </c>
    </row>
    <row r="1243" spans="1:4">
      <c r="A1243" s="425" t="s">
        <v>2358</v>
      </c>
      <c r="B1243" s="445" t="s">
        <v>7350</v>
      </c>
      <c r="C1243" s="427">
        <f t="shared" si="25"/>
        <v>810001234</v>
      </c>
    </row>
    <row r="1244" spans="1:4">
      <c r="A1244" s="425" t="s">
        <v>2359</v>
      </c>
      <c r="B1244" s="445" t="s">
        <v>7351</v>
      </c>
      <c r="C1244" s="427">
        <f t="shared" si="25"/>
        <v>810001235</v>
      </c>
    </row>
    <row r="1245" spans="1:4">
      <c r="A1245" s="425" t="s">
        <v>4533</v>
      </c>
      <c r="B1245" s="445" t="s">
        <v>7352</v>
      </c>
      <c r="C1245" s="427">
        <f t="shared" si="25"/>
        <v>810001236</v>
      </c>
    </row>
    <row r="1246" spans="1:4">
      <c r="A1246" s="425" t="s">
        <v>823</v>
      </c>
      <c r="B1246" s="445" t="s">
        <v>7353</v>
      </c>
      <c r="C1246" s="427">
        <f t="shared" si="25"/>
        <v>810001237</v>
      </c>
    </row>
    <row r="1247" spans="1:4">
      <c r="A1247" s="425" t="s">
        <v>4531</v>
      </c>
      <c r="B1247" s="445" t="s">
        <v>7354</v>
      </c>
      <c r="C1247" s="427">
        <f t="shared" si="25"/>
        <v>810001238</v>
      </c>
    </row>
    <row r="1248" spans="1:4">
      <c r="A1248" s="425" t="s">
        <v>4532</v>
      </c>
      <c r="B1248" s="445" t="s">
        <v>7355</v>
      </c>
      <c r="C1248" s="427">
        <f t="shared" si="25"/>
        <v>810001239</v>
      </c>
    </row>
    <row r="1249" spans="1:3">
      <c r="A1249" s="425" t="s">
        <v>4529</v>
      </c>
      <c r="B1249" s="445" t="s">
        <v>7356</v>
      </c>
      <c r="C1249" s="427">
        <f t="shared" si="25"/>
        <v>810001240</v>
      </c>
    </row>
    <row r="1250" spans="1:3">
      <c r="A1250" s="425" t="s">
        <v>3428</v>
      </c>
      <c r="B1250" s="452" t="s">
        <v>7357</v>
      </c>
      <c r="C1250" s="427">
        <f t="shared" si="25"/>
        <v>810001241</v>
      </c>
    </row>
    <row r="1251" spans="1:3">
      <c r="A1251" s="425" t="s">
        <v>3070</v>
      </c>
      <c r="B1251" s="452" t="s">
        <v>7358</v>
      </c>
      <c r="C1251" s="427">
        <f t="shared" si="25"/>
        <v>810001242</v>
      </c>
    </row>
    <row r="1252" spans="1:3">
      <c r="A1252" s="425" t="s">
        <v>1127</v>
      </c>
      <c r="B1252" s="452" t="s">
        <v>7359</v>
      </c>
      <c r="C1252" s="427">
        <f t="shared" si="25"/>
        <v>810001243</v>
      </c>
    </row>
    <row r="1253" spans="1:3">
      <c r="A1253" s="425" t="s">
        <v>1126</v>
      </c>
      <c r="B1253" s="452" t="s">
        <v>7360</v>
      </c>
      <c r="C1253" s="427">
        <f t="shared" si="25"/>
        <v>810001244</v>
      </c>
    </row>
    <row r="1254" spans="1:3">
      <c r="A1254" s="446" t="s">
        <v>2645</v>
      </c>
      <c r="B1254" s="452" t="s">
        <v>7361</v>
      </c>
      <c r="C1254" s="427">
        <f t="shared" si="25"/>
        <v>810001245</v>
      </c>
    </row>
    <row r="1255" spans="1:3">
      <c r="A1255" s="446" t="s">
        <v>2646</v>
      </c>
      <c r="B1255" s="452" t="s">
        <v>7362</v>
      </c>
      <c r="C1255" s="427">
        <f t="shared" si="25"/>
        <v>810001246</v>
      </c>
    </row>
    <row r="1256" spans="1:3">
      <c r="A1256" s="425" t="s">
        <v>4053</v>
      </c>
      <c r="B1256" s="452" t="s">
        <v>2645</v>
      </c>
      <c r="C1256" s="427">
        <f t="shared" si="25"/>
        <v>810001247</v>
      </c>
    </row>
    <row r="1257" spans="1:3">
      <c r="A1257" s="425" t="s">
        <v>5216</v>
      </c>
      <c r="B1257" s="452" t="s">
        <v>2646</v>
      </c>
      <c r="C1257" s="427">
        <f t="shared" si="25"/>
        <v>810001248</v>
      </c>
    </row>
    <row r="1258" spans="1:3">
      <c r="A1258" s="428" t="s">
        <v>4054</v>
      </c>
      <c r="B1258" s="452" t="s">
        <v>7363</v>
      </c>
      <c r="C1258" s="427">
        <f t="shared" si="25"/>
        <v>810001249</v>
      </c>
    </row>
    <row r="1259" spans="1:3">
      <c r="A1259" s="428" t="s">
        <v>1072</v>
      </c>
      <c r="B1259" s="452" t="s">
        <v>7364</v>
      </c>
      <c r="C1259" s="427">
        <f t="shared" si="25"/>
        <v>810001250</v>
      </c>
    </row>
    <row r="1260" spans="1:3">
      <c r="A1260" s="425" t="s">
        <v>3068</v>
      </c>
      <c r="B1260" s="452" t="s">
        <v>7365</v>
      </c>
      <c r="C1260" s="427">
        <f t="shared" si="25"/>
        <v>810001251</v>
      </c>
    </row>
    <row r="1261" spans="1:3">
      <c r="A1261" s="425" t="s">
        <v>5217</v>
      </c>
      <c r="B1261" s="452" t="s">
        <v>7366</v>
      </c>
      <c r="C1261" s="427">
        <f t="shared" si="25"/>
        <v>810001252</v>
      </c>
    </row>
    <row r="1262" spans="1:3">
      <c r="A1262" s="425" t="s">
        <v>1499</v>
      </c>
      <c r="B1262" s="445" t="s">
        <v>7367</v>
      </c>
      <c r="C1262" s="427">
        <f t="shared" si="25"/>
        <v>810001253</v>
      </c>
    </row>
    <row r="1263" spans="1:3">
      <c r="A1263" s="425" t="s">
        <v>218</v>
      </c>
      <c r="B1263" s="445" t="s">
        <v>7368</v>
      </c>
      <c r="C1263" s="427">
        <f t="shared" si="25"/>
        <v>810001254</v>
      </c>
    </row>
    <row r="1264" spans="1:3">
      <c r="A1264" s="425" t="s">
        <v>219</v>
      </c>
      <c r="B1264" s="445" t="s">
        <v>7369</v>
      </c>
      <c r="C1264" s="427">
        <f t="shared" si="25"/>
        <v>810001255</v>
      </c>
    </row>
    <row r="1265" spans="1:3">
      <c r="A1265" s="425" t="s">
        <v>3878</v>
      </c>
      <c r="B1265" s="445" t="s">
        <v>7370</v>
      </c>
      <c r="C1265" s="427">
        <f t="shared" si="25"/>
        <v>810001256</v>
      </c>
    </row>
    <row r="1266" spans="1:3">
      <c r="A1266" s="425" t="s">
        <v>1124</v>
      </c>
      <c r="B1266" s="445" t="s">
        <v>7371</v>
      </c>
      <c r="C1266" s="427">
        <f t="shared" si="25"/>
        <v>810001257</v>
      </c>
    </row>
    <row r="1267" spans="1:3">
      <c r="A1267" s="425" t="s">
        <v>4052</v>
      </c>
      <c r="B1267" s="445" t="s">
        <v>7372</v>
      </c>
      <c r="C1267" s="427">
        <f t="shared" si="25"/>
        <v>810001258</v>
      </c>
    </row>
    <row r="1268" spans="1:3">
      <c r="A1268" s="428" t="s">
        <v>166</v>
      </c>
      <c r="B1268" s="445" t="s">
        <v>7373</v>
      </c>
      <c r="C1268" s="427">
        <f t="shared" si="25"/>
        <v>810001259</v>
      </c>
    </row>
    <row r="1269" spans="1:3">
      <c r="A1269" s="425" t="s">
        <v>4051</v>
      </c>
      <c r="B1269" s="445" t="s">
        <v>7374</v>
      </c>
      <c r="C1269" s="427">
        <f t="shared" si="25"/>
        <v>810001260</v>
      </c>
    </row>
    <row r="1270" spans="1:3">
      <c r="A1270" s="425" t="s">
        <v>165</v>
      </c>
      <c r="B1270" s="445" t="s">
        <v>7375</v>
      </c>
      <c r="C1270" s="427">
        <f t="shared" ref="C1270:C1301" si="26">IF(A1270="","",IF(ISNA(VLOOKUP(A1270,MasterSAPnum,3,FALSE))=TRUE,0,VLOOKUP(A1270,MasterSAPnum,3,FALSE)))</f>
        <v>810001261</v>
      </c>
    </row>
    <row r="1271" spans="1:3">
      <c r="A1271" s="425" t="s">
        <v>4534</v>
      </c>
      <c r="B1271" s="445" t="s">
        <v>7376</v>
      </c>
      <c r="C1271" s="427">
        <f t="shared" si="26"/>
        <v>810001262</v>
      </c>
    </row>
    <row r="1272" spans="1:3">
      <c r="A1272" s="425" t="s">
        <v>3411</v>
      </c>
      <c r="B1272" s="445" t="s">
        <v>7377</v>
      </c>
      <c r="C1272" s="427">
        <f t="shared" si="26"/>
        <v>810001263</v>
      </c>
    </row>
    <row r="1273" spans="1:3">
      <c r="A1273" s="425" t="s">
        <v>3321</v>
      </c>
      <c r="B1273" s="445" t="s">
        <v>7378</v>
      </c>
      <c r="C1273" s="427">
        <f t="shared" si="26"/>
        <v>810001264</v>
      </c>
    </row>
    <row r="1274" spans="1:3">
      <c r="A1274" s="428" t="s">
        <v>874</v>
      </c>
      <c r="B1274" s="445" t="s">
        <v>7379</v>
      </c>
      <c r="C1274" s="427">
        <f t="shared" si="26"/>
        <v>810001265</v>
      </c>
    </row>
    <row r="1275" spans="1:3">
      <c r="A1275" s="428" t="s">
        <v>4368</v>
      </c>
      <c r="B1275" s="445" t="s">
        <v>7380</v>
      </c>
      <c r="C1275" s="427">
        <f t="shared" si="26"/>
        <v>810001266</v>
      </c>
    </row>
    <row r="1276" spans="1:3">
      <c r="A1276" s="442" t="s">
        <v>2096</v>
      </c>
      <c r="B1276" s="442" t="s">
        <v>2096</v>
      </c>
      <c r="C1276" s="427">
        <f t="shared" si="26"/>
        <v>810001267</v>
      </c>
    </row>
    <row r="1277" spans="1:3">
      <c r="A1277" s="442" t="s">
        <v>2097</v>
      </c>
      <c r="B1277" s="442" t="s">
        <v>2097</v>
      </c>
      <c r="C1277" s="427">
        <f t="shared" si="26"/>
        <v>810001268</v>
      </c>
    </row>
    <row r="1278" spans="1:3">
      <c r="A1278" s="442" t="s">
        <v>2103</v>
      </c>
      <c r="B1278" s="442" t="s">
        <v>2103</v>
      </c>
      <c r="C1278" s="427">
        <f t="shared" si="26"/>
        <v>810001269</v>
      </c>
    </row>
    <row r="1279" spans="1:3">
      <c r="A1279" s="442" t="s">
        <v>5696</v>
      </c>
      <c r="B1279" s="442" t="s">
        <v>5696</v>
      </c>
      <c r="C1279" s="427">
        <f t="shared" si="26"/>
        <v>810001270</v>
      </c>
    </row>
    <row r="1280" spans="1:3">
      <c r="A1280" s="442" t="s">
        <v>5697</v>
      </c>
      <c r="B1280" s="442" t="s">
        <v>5697</v>
      </c>
      <c r="C1280" s="427">
        <f t="shared" si="26"/>
        <v>810001271</v>
      </c>
    </row>
    <row r="1281" spans="1:3">
      <c r="A1281" s="442" t="s">
        <v>5720</v>
      </c>
      <c r="B1281" s="442" t="s">
        <v>5720</v>
      </c>
      <c r="C1281" s="427">
        <f t="shared" si="26"/>
        <v>810001272</v>
      </c>
    </row>
    <row r="1282" spans="1:3">
      <c r="A1282" s="426" t="s">
        <v>2261</v>
      </c>
      <c r="B1282" s="426" t="s">
        <v>2261</v>
      </c>
      <c r="C1282" s="427">
        <f t="shared" si="26"/>
        <v>810001273</v>
      </c>
    </row>
    <row r="1283" spans="1:3">
      <c r="A1283" s="442" t="s">
        <v>2098</v>
      </c>
      <c r="B1283" s="442" t="s">
        <v>2098</v>
      </c>
      <c r="C1283" s="427">
        <f t="shared" si="26"/>
        <v>810001274</v>
      </c>
    </row>
    <row r="1284" spans="1:3">
      <c r="A1284" s="442" t="s">
        <v>2099</v>
      </c>
      <c r="B1284" s="442" t="s">
        <v>2099</v>
      </c>
      <c r="C1284" s="427">
        <f t="shared" si="26"/>
        <v>810001275</v>
      </c>
    </row>
    <row r="1285" spans="1:3">
      <c r="A1285" s="442" t="s">
        <v>2100</v>
      </c>
      <c r="B1285" s="442" t="s">
        <v>2100</v>
      </c>
      <c r="C1285" s="427">
        <f t="shared" si="26"/>
        <v>810001276</v>
      </c>
    </row>
    <row r="1286" spans="1:3">
      <c r="A1286" s="442" t="s">
        <v>5722</v>
      </c>
      <c r="B1286" s="442" t="s">
        <v>5722</v>
      </c>
      <c r="C1286" s="427">
        <f t="shared" si="26"/>
        <v>810001277</v>
      </c>
    </row>
    <row r="1287" spans="1:3">
      <c r="A1287" s="442" t="s">
        <v>5723</v>
      </c>
      <c r="B1287" s="442" t="s">
        <v>5723</v>
      </c>
      <c r="C1287" s="427">
        <f t="shared" si="26"/>
        <v>810001278</v>
      </c>
    </row>
    <row r="1288" spans="1:3">
      <c r="A1288" s="442" t="s">
        <v>2101</v>
      </c>
      <c r="B1288" s="442" t="s">
        <v>2101</v>
      </c>
      <c r="C1288" s="427">
        <f t="shared" si="26"/>
        <v>810001279</v>
      </c>
    </row>
    <row r="1289" spans="1:3">
      <c r="A1289" s="442" t="s">
        <v>2102</v>
      </c>
      <c r="B1289" s="442" t="s">
        <v>2102</v>
      </c>
      <c r="C1289" s="427">
        <f t="shared" si="26"/>
        <v>810001280</v>
      </c>
    </row>
    <row r="1290" spans="1:3">
      <c r="A1290" s="426" t="s">
        <v>2104</v>
      </c>
      <c r="B1290" s="426" t="s">
        <v>2104</v>
      </c>
      <c r="C1290" s="427">
        <f t="shared" si="26"/>
        <v>810001281</v>
      </c>
    </row>
    <row r="1291" spans="1:3">
      <c r="A1291" s="426" t="s">
        <v>2105</v>
      </c>
      <c r="B1291" s="426" t="s">
        <v>2105</v>
      </c>
      <c r="C1291" s="427">
        <f t="shared" si="26"/>
        <v>810001282</v>
      </c>
    </row>
    <row r="1292" spans="1:3">
      <c r="A1292" s="426" t="s">
        <v>2106</v>
      </c>
      <c r="B1292" s="426" t="s">
        <v>2106</v>
      </c>
      <c r="C1292" s="427">
        <f t="shared" si="26"/>
        <v>810001283</v>
      </c>
    </row>
    <row r="1293" spans="1:3">
      <c r="A1293" s="426" t="s">
        <v>2107</v>
      </c>
      <c r="B1293" s="426" t="s">
        <v>2107</v>
      </c>
      <c r="C1293" s="427">
        <f t="shared" si="26"/>
        <v>810001284</v>
      </c>
    </row>
    <row r="1294" spans="1:3">
      <c r="A1294" s="426" t="s">
        <v>2108</v>
      </c>
      <c r="B1294" s="426" t="s">
        <v>2108</v>
      </c>
      <c r="C1294" s="427">
        <f t="shared" si="26"/>
        <v>810001285</v>
      </c>
    </row>
    <row r="1295" spans="1:3">
      <c r="A1295" s="426" t="s">
        <v>2109</v>
      </c>
      <c r="B1295" s="426" t="s">
        <v>2109</v>
      </c>
      <c r="C1295" s="427">
        <f t="shared" si="26"/>
        <v>810001286</v>
      </c>
    </row>
    <row r="1296" spans="1:3">
      <c r="A1296" s="426" t="s">
        <v>2947</v>
      </c>
      <c r="B1296" s="426" t="s">
        <v>2947</v>
      </c>
      <c r="C1296" s="427">
        <f t="shared" si="26"/>
        <v>810001287</v>
      </c>
    </row>
    <row r="1297" spans="1:4">
      <c r="A1297" s="426" t="s">
        <v>2949</v>
      </c>
      <c r="B1297" s="426" t="s">
        <v>2949</v>
      </c>
      <c r="C1297" s="427">
        <f t="shared" si="26"/>
        <v>810001288</v>
      </c>
    </row>
    <row r="1298" spans="1:4">
      <c r="A1298" s="426" t="s">
        <v>2110</v>
      </c>
      <c r="B1298" s="426" t="s">
        <v>2110</v>
      </c>
      <c r="C1298" s="427">
        <f t="shared" si="26"/>
        <v>810001289</v>
      </c>
    </row>
    <row r="1299" spans="1:4">
      <c r="A1299" s="426" t="s">
        <v>2112</v>
      </c>
      <c r="B1299" s="426" t="s">
        <v>2112</v>
      </c>
      <c r="C1299" s="427">
        <f t="shared" si="26"/>
        <v>810001290</v>
      </c>
    </row>
    <row r="1300" spans="1:4">
      <c r="A1300" s="426" t="s">
        <v>2113</v>
      </c>
      <c r="B1300" s="426" t="s">
        <v>2113</v>
      </c>
      <c r="C1300" s="427">
        <f t="shared" si="26"/>
        <v>810001291</v>
      </c>
    </row>
    <row r="1301" spans="1:4">
      <c r="A1301" s="426" t="s">
        <v>2114</v>
      </c>
      <c r="B1301" s="426" t="s">
        <v>2114</v>
      </c>
      <c r="C1301" s="427">
        <f t="shared" si="26"/>
        <v>810001292</v>
      </c>
    </row>
    <row r="1302" spans="1:4">
      <c r="A1302" s="426" t="s">
        <v>2115</v>
      </c>
      <c r="B1302" s="426" t="s">
        <v>2115</v>
      </c>
      <c r="C1302" s="427">
        <f t="shared" ref="C1302:C1311" si="27">IF(A1302="","",IF(ISNA(VLOOKUP(A1302,MasterSAPnum,3,FALSE))=TRUE,0,VLOOKUP(A1302,MasterSAPnum,3,FALSE)))</f>
        <v>810001293</v>
      </c>
    </row>
    <row r="1303" spans="1:4">
      <c r="A1303" s="426" t="s">
        <v>2116</v>
      </c>
      <c r="B1303" s="426" t="s">
        <v>2116</v>
      </c>
      <c r="C1303" s="427">
        <f t="shared" si="27"/>
        <v>810001294</v>
      </c>
    </row>
    <row r="1304" spans="1:4">
      <c r="A1304" s="426" t="s">
        <v>2117</v>
      </c>
      <c r="B1304" s="426" t="s">
        <v>2117</v>
      </c>
      <c r="C1304" s="427">
        <f t="shared" si="27"/>
        <v>810001295</v>
      </c>
    </row>
    <row r="1305" spans="1:4">
      <c r="A1305" s="426" t="s">
        <v>2118</v>
      </c>
      <c r="B1305" s="426" t="s">
        <v>2118</v>
      </c>
      <c r="C1305" s="427">
        <f t="shared" si="27"/>
        <v>810001296</v>
      </c>
    </row>
    <row r="1306" spans="1:4">
      <c r="A1306" s="426" t="s">
        <v>2120</v>
      </c>
      <c r="B1306" s="426" t="s">
        <v>2120</v>
      </c>
      <c r="C1306" s="427">
        <f t="shared" si="27"/>
        <v>810001297</v>
      </c>
    </row>
    <row r="1307" spans="1:4">
      <c r="A1307" s="426" t="s">
        <v>2122</v>
      </c>
      <c r="B1307" s="426" t="s">
        <v>2122</v>
      </c>
      <c r="C1307" s="427">
        <f t="shared" si="27"/>
        <v>810001298</v>
      </c>
    </row>
    <row r="1308" spans="1:4">
      <c r="A1308" s="445" t="s">
        <v>2124</v>
      </c>
      <c r="B1308" s="445" t="s">
        <v>2124</v>
      </c>
      <c r="C1308" s="427">
        <f t="shared" si="27"/>
        <v>810001299</v>
      </c>
    </row>
    <row r="1309" spans="1:4">
      <c r="A1309" s="446" t="s">
        <v>2126</v>
      </c>
      <c r="B1309" s="446" t="s">
        <v>2126</v>
      </c>
      <c r="C1309" s="427">
        <f t="shared" si="27"/>
        <v>810001300</v>
      </c>
    </row>
    <row r="1310" spans="1:4">
      <c r="A1310" s="425" t="s">
        <v>7381</v>
      </c>
      <c r="B1310" s="445" t="s">
        <v>6202</v>
      </c>
      <c r="C1310" s="427">
        <f t="shared" si="27"/>
        <v>810001301</v>
      </c>
      <c r="D1310" s="532"/>
    </row>
    <row r="1311" spans="1:4">
      <c r="A1311" s="445" t="s">
        <v>7382</v>
      </c>
      <c r="B1311" s="445" t="s">
        <v>6206</v>
      </c>
      <c r="C1311" s="427">
        <f t="shared" si="27"/>
        <v>810001302</v>
      </c>
      <c r="D1311" s="532"/>
    </row>
    <row r="1312" spans="1:4">
      <c r="A1312" s="446" t="s">
        <v>6141</v>
      </c>
      <c r="B1312" s="445" t="s">
        <v>6202</v>
      </c>
      <c r="C1312" s="427">
        <v>810001301</v>
      </c>
      <c r="D1312" s="532"/>
    </row>
    <row r="1313" spans="1:4">
      <c r="A1313" s="445" t="s">
        <v>7383</v>
      </c>
      <c r="B1313" s="445" t="s">
        <v>6206</v>
      </c>
      <c r="C1313" s="427">
        <v>810001302</v>
      </c>
      <c r="D1313" s="532"/>
    </row>
    <row r="1314" spans="1:4">
      <c r="A1314" s="425" t="s">
        <v>6142</v>
      </c>
      <c r="B1314" s="445" t="s">
        <v>6210</v>
      </c>
      <c r="C1314" s="427">
        <f t="shared" ref="C1314:C1345" si="28">IF(A1314="","",IF(ISNA(VLOOKUP(A1314,MasterSAPnum,3,FALSE))=TRUE,0,VLOOKUP(A1314,MasterSAPnum,3,FALSE)))</f>
        <v>810001305</v>
      </c>
    </row>
    <row r="1315" spans="1:4">
      <c r="A1315" s="445" t="s">
        <v>6208</v>
      </c>
      <c r="B1315" s="445" t="s">
        <v>6207</v>
      </c>
      <c r="C1315" s="427">
        <f t="shared" si="28"/>
        <v>810001306</v>
      </c>
    </row>
    <row r="1316" spans="1:4">
      <c r="A1316" s="445" t="s">
        <v>4525</v>
      </c>
      <c r="B1316" s="445" t="s">
        <v>4525</v>
      </c>
      <c r="C1316" s="427">
        <f t="shared" si="28"/>
        <v>810001307</v>
      </c>
    </row>
    <row r="1317" spans="1:4">
      <c r="A1317" s="445" t="s">
        <v>2129</v>
      </c>
      <c r="B1317" s="445" t="s">
        <v>2129</v>
      </c>
      <c r="C1317" s="427">
        <f t="shared" si="28"/>
        <v>810001308</v>
      </c>
    </row>
    <row r="1318" spans="1:4">
      <c r="A1318" s="445" t="s">
        <v>2130</v>
      </c>
      <c r="B1318" s="445" t="s">
        <v>2130</v>
      </c>
      <c r="C1318" s="427">
        <f t="shared" si="28"/>
        <v>810001309</v>
      </c>
    </row>
    <row r="1319" spans="1:4">
      <c r="A1319" s="445" t="s">
        <v>3106</v>
      </c>
      <c r="B1319" s="445" t="s">
        <v>3106</v>
      </c>
      <c r="C1319" s="427">
        <f t="shared" si="28"/>
        <v>810001310</v>
      </c>
    </row>
    <row r="1320" spans="1:4">
      <c r="A1320" s="446" t="s">
        <v>2131</v>
      </c>
      <c r="B1320" s="446" t="s">
        <v>2131</v>
      </c>
      <c r="C1320" s="427">
        <f t="shared" si="28"/>
        <v>810001311</v>
      </c>
    </row>
    <row r="1321" spans="1:4">
      <c r="A1321" s="446" t="s">
        <v>2132</v>
      </c>
      <c r="B1321" s="446" t="s">
        <v>2132</v>
      </c>
      <c r="C1321" s="427">
        <f t="shared" si="28"/>
        <v>810001312</v>
      </c>
    </row>
    <row r="1322" spans="1:4">
      <c r="A1322" s="445" t="s">
        <v>2133</v>
      </c>
      <c r="B1322" s="445" t="s">
        <v>2133</v>
      </c>
      <c r="C1322" s="427">
        <f t="shared" si="28"/>
        <v>810001313</v>
      </c>
    </row>
    <row r="1323" spans="1:4">
      <c r="A1323" s="426" t="s">
        <v>2134</v>
      </c>
      <c r="B1323" s="426" t="s">
        <v>2134</v>
      </c>
      <c r="C1323" s="427">
        <f t="shared" si="28"/>
        <v>810001314</v>
      </c>
    </row>
    <row r="1324" spans="1:4">
      <c r="A1324" s="426" t="s">
        <v>2135</v>
      </c>
      <c r="B1324" s="426" t="s">
        <v>2135</v>
      </c>
      <c r="C1324" s="427">
        <f t="shared" si="28"/>
        <v>810001315</v>
      </c>
    </row>
    <row r="1325" spans="1:4">
      <c r="A1325" s="445" t="s">
        <v>2136</v>
      </c>
      <c r="B1325" s="445" t="s">
        <v>2136</v>
      </c>
      <c r="C1325" s="427">
        <f t="shared" si="28"/>
        <v>810001316</v>
      </c>
    </row>
    <row r="1326" spans="1:4">
      <c r="A1326" s="445" t="s">
        <v>742</v>
      </c>
      <c r="B1326" s="445" t="s">
        <v>742</v>
      </c>
      <c r="C1326" s="427">
        <f t="shared" si="28"/>
        <v>810001317</v>
      </c>
    </row>
    <row r="1327" spans="1:4">
      <c r="A1327" s="445" t="s">
        <v>7384</v>
      </c>
      <c r="B1327" s="445" t="s">
        <v>7384</v>
      </c>
      <c r="C1327" s="427">
        <f t="shared" si="28"/>
        <v>810001318</v>
      </c>
    </row>
    <row r="1328" spans="1:4">
      <c r="A1328" s="426" t="s">
        <v>2137</v>
      </c>
      <c r="B1328" s="426" t="s">
        <v>2137</v>
      </c>
      <c r="C1328" s="427">
        <f t="shared" si="28"/>
        <v>810001319</v>
      </c>
    </row>
    <row r="1329" spans="1:3">
      <c r="A1329" s="426" t="s">
        <v>2138</v>
      </c>
      <c r="B1329" s="426" t="s">
        <v>2138</v>
      </c>
      <c r="C1329" s="427">
        <f t="shared" si="28"/>
        <v>810001320</v>
      </c>
    </row>
    <row r="1330" spans="1:3">
      <c r="A1330" s="426" t="s">
        <v>11</v>
      </c>
      <c r="B1330" s="426" t="s">
        <v>11</v>
      </c>
      <c r="C1330" s="427">
        <f t="shared" si="28"/>
        <v>810001321</v>
      </c>
    </row>
    <row r="1331" spans="1:3">
      <c r="A1331" s="426" t="s">
        <v>2153</v>
      </c>
      <c r="B1331" s="426" t="s">
        <v>2153</v>
      </c>
      <c r="C1331" s="427">
        <f t="shared" si="28"/>
        <v>810001322</v>
      </c>
    </row>
    <row r="1332" spans="1:3">
      <c r="A1332" s="426" t="s">
        <v>13</v>
      </c>
      <c r="B1332" s="426" t="s">
        <v>13</v>
      </c>
      <c r="C1332" s="427">
        <f t="shared" si="28"/>
        <v>810001323</v>
      </c>
    </row>
    <row r="1333" spans="1:3">
      <c r="A1333" s="426" t="s">
        <v>3333</v>
      </c>
      <c r="B1333" s="426" t="s">
        <v>3333</v>
      </c>
      <c r="C1333" s="427">
        <f t="shared" si="28"/>
        <v>810001324</v>
      </c>
    </row>
    <row r="1334" spans="1:3">
      <c r="A1334" s="426" t="s">
        <v>14</v>
      </c>
      <c r="B1334" s="426" t="s">
        <v>14</v>
      </c>
      <c r="C1334" s="427">
        <f t="shared" si="28"/>
        <v>810001325</v>
      </c>
    </row>
    <row r="1335" spans="1:3">
      <c r="A1335" s="426" t="s">
        <v>3886</v>
      </c>
      <c r="B1335" s="426" t="s">
        <v>3886</v>
      </c>
      <c r="C1335" s="427">
        <f t="shared" si="28"/>
        <v>810001326</v>
      </c>
    </row>
    <row r="1336" spans="1:3">
      <c r="A1336" s="426" t="s">
        <v>3881</v>
      </c>
      <c r="B1336" s="426" t="s">
        <v>3881</v>
      </c>
      <c r="C1336" s="427">
        <f t="shared" si="28"/>
        <v>810001327</v>
      </c>
    </row>
    <row r="1337" spans="1:3">
      <c r="A1337" s="426" t="s">
        <v>2139</v>
      </c>
      <c r="B1337" s="426" t="s">
        <v>2139</v>
      </c>
      <c r="C1337" s="427">
        <f t="shared" si="28"/>
        <v>810001328</v>
      </c>
    </row>
    <row r="1338" spans="1:3">
      <c r="A1338" s="453" t="s">
        <v>2140</v>
      </c>
      <c r="B1338" s="453" t="s">
        <v>2140</v>
      </c>
      <c r="C1338" s="427">
        <f t="shared" si="28"/>
        <v>810001329</v>
      </c>
    </row>
    <row r="1339" spans="1:3">
      <c r="A1339" s="426" t="s">
        <v>2141</v>
      </c>
      <c r="B1339" s="426" t="s">
        <v>2141</v>
      </c>
      <c r="C1339" s="427">
        <f t="shared" si="28"/>
        <v>810001330</v>
      </c>
    </row>
    <row r="1340" spans="1:3">
      <c r="A1340" s="426" t="s">
        <v>2142</v>
      </c>
      <c r="B1340" s="426" t="s">
        <v>2142</v>
      </c>
      <c r="C1340" s="427">
        <f t="shared" si="28"/>
        <v>810001331</v>
      </c>
    </row>
    <row r="1341" spans="1:3">
      <c r="A1341" s="445" t="s">
        <v>2143</v>
      </c>
      <c r="B1341" s="445" t="s">
        <v>2143</v>
      </c>
      <c r="C1341" s="427">
        <f t="shared" si="28"/>
        <v>810001332</v>
      </c>
    </row>
    <row r="1342" spans="1:3">
      <c r="A1342" s="445" t="s">
        <v>2144</v>
      </c>
      <c r="B1342" s="445" t="s">
        <v>2144</v>
      </c>
      <c r="C1342" s="427">
        <f t="shared" si="28"/>
        <v>810001333</v>
      </c>
    </row>
    <row r="1343" spans="1:3">
      <c r="A1343" s="446" t="s">
        <v>2145</v>
      </c>
      <c r="B1343" s="446" t="s">
        <v>2145</v>
      </c>
      <c r="C1343" s="427">
        <f t="shared" si="28"/>
        <v>810001334</v>
      </c>
    </row>
    <row r="1344" spans="1:3">
      <c r="A1344" s="445" t="s">
        <v>3154</v>
      </c>
      <c r="B1344" s="445" t="s">
        <v>3154</v>
      </c>
      <c r="C1344" s="427">
        <f t="shared" si="28"/>
        <v>810001335</v>
      </c>
    </row>
    <row r="1345" spans="1:3">
      <c r="A1345" s="445" t="s">
        <v>4320</v>
      </c>
      <c r="B1345" s="445" t="s">
        <v>4320</v>
      </c>
      <c r="C1345" s="427">
        <f t="shared" si="28"/>
        <v>810001336</v>
      </c>
    </row>
    <row r="1346" spans="1:3">
      <c r="A1346" s="454" t="s">
        <v>345</v>
      </c>
      <c r="B1346" s="454" t="s">
        <v>345</v>
      </c>
      <c r="C1346" s="427">
        <f t="shared" ref="C1346:C1371" si="29">IF(A1346="","",IF(ISNA(VLOOKUP(A1346,MasterSAPnum,3,FALSE))=TRUE,0,VLOOKUP(A1346,MasterSAPnum,3,FALSE)))</f>
        <v>810001337</v>
      </c>
    </row>
    <row r="1347" spans="1:3">
      <c r="A1347" s="454" t="s">
        <v>346</v>
      </c>
      <c r="B1347" s="454" t="s">
        <v>346</v>
      </c>
      <c r="C1347" s="427">
        <f t="shared" si="29"/>
        <v>810001338</v>
      </c>
    </row>
    <row r="1348" spans="1:3">
      <c r="A1348" s="446" t="s">
        <v>994</v>
      </c>
      <c r="B1348" s="446" t="s">
        <v>994</v>
      </c>
      <c r="C1348" s="427">
        <f t="shared" si="29"/>
        <v>810001339</v>
      </c>
    </row>
    <row r="1349" spans="1:3">
      <c r="A1349" s="445" t="s">
        <v>3884</v>
      </c>
      <c r="B1349" s="445" t="s">
        <v>3884</v>
      </c>
      <c r="C1349" s="427">
        <f t="shared" si="29"/>
        <v>810001340</v>
      </c>
    </row>
    <row r="1350" spans="1:3">
      <c r="A1350" s="446" t="s">
        <v>995</v>
      </c>
      <c r="B1350" s="446" t="s">
        <v>995</v>
      </c>
      <c r="C1350" s="427">
        <f t="shared" si="29"/>
        <v>810001341</v>
      </c>
    </row>
    <row r="1351" spans="1:3">
      <c r="A1351" s="445" t="s">
        <v>2232</v>
      </c>
      <c r="B1351" s="445" t="s">
        <v>2232</v>
      </c>
      <c r="C1351" s="427">
        <f t="shared" si="29"/>
        <v>810001342</v>
      </c>
    </row>
    <row r="1352" spans="1:3">
      <c r="A1352" s="426" t="s">
        <v>4322</v>
      </c>
      <c r="B1352" s="426" t="s">
        <v>4322</v>
      </c>
      <c r="C1352" s="427">
        <f t="shared" si="29"/>
        <v>810001343</v>
      </c>
    </row>
    <row r="1353" spans="1:3">
      <c r="A1353" s="443" t="s">
        <v>3763</v>
      </c>
      <c r="B1353" s="443" t="s">
        <v>3763</v>
      </c>
      <c r="C1353" s="427">
        <f t="shared" si="29"/>
        <v>810001344</v>
      </c>
    </row>
    <row r="1354" spans="1:3">
      <c r="A1354" s="426" t="s">
        <v>3765</v>
      </c>
      <c r="B1354" s="426" t="s">
        <v>3765</v>
      </c>
      <c r="C1354" s="427">
        <f t="shared" si="29"/>
        <v>810001345</v>
      </c>
    </row>
    <row r="1355" spans="1:3">
      <c r="A1355" s="446" t="s">
        <v>274</v>
      </c>
      <c r="B1355" s="446" t="s">
        <v>274</v>
      </c>
      <c r="C1355" s="427">
        <f t="shared" si="29"/>
        <v>810001346</v>
      </c>
    </row>
    <row r="1356" spans="1:3">
      <c r="A1356" s="446" t="s">
        <v>228</v>
      </c>
      <c r="B1356" s="446" t="s">
        <v>228</v>
      </c>
      <c r="C1356" s="427">
        <f t="shared" si="29"/>
        <v>810001347</v>
      </c>
    </row>
    <row r="1357" spans="1:3">
      <c r="A1357" s="445" t="s">
        <v>3749</v>
      </c>
      <c r="B1357" s="445" t="s">
        <v>3749</v>
      </c>
      <c r="C1357" s="427">
        <f t="shared" si="29"/>
        <v>810001348</v>
      </c>
    </row>
    <row r="1358" spans="1:3">
      <c r="A1358" s="445" t="s">
        <v>2454</v>
      </c>
      <c r="B1358" s="445" t="s">
        <v>2454</v>
      </c>
      <c r="C1358" s="427">
        <f t="shared" si="29"/>
        <v>810001349</v>
      </c>
    </row>
    <row r="1359" spans="1:3">
      <c r="A1359" s="445" t="s">
        <v>2455</v>
      </c>
      <c r="B1359" s="445" t="s">
        <v>2455</v>
      </c>
      <c r="C1359" s="427">
        <f t="shared" si="29"/>
        <v>810001350</v>
      </c>
    </row>
    <row r="1360" spans="1:3">
      <c r="A1360" s="426" t="s">
        <v>2347</v>
      </c>
      <c r="B1360" s="426" t="s">
        <v>2347</v>
      </c>
      <c r="C1360" s="427">
        <f t="shared" si="29"/>
        <v>810001351</v>
      </c>
    </row>
    <row r="1361" spans="1:3">
      <c r="A1361" s="445" t="s">
        <v>5173</v>
      </c>
      <c r="B1361" s="445" t="s">
        <v>5173</v>
      </c>
      <c r="C1361" s="427">
        <f t="shared" si="29"/>
        <v>810001352</v>
      </c>
    </row>
    <row r="1362" spans="1:3">
      <c r="A1362" s="446" t="s">
        <v>4067</v>
      </c>
      <c r="B1362" s="446" t="s">
        <v>4067</v>
      </c>
      <c r="C1362" s="427">
        <f t="shared" si="29"/>
        <v>810001353</v>
      </c>
    </row>
    <row r="1363" spans="1:3">
      <c r="A1363" s="435" t="s">
        <v>347</v>
      </c>
      <c r="B1363" s="435" t="s">
        <v>347</v>
      </c>
      <c r="C1363" s="427">
        <f t="shared" si="29"/>
        <v>810001354</v>
      </c>
    </row>
    <row r="1364" spans="1:3">
      <c r="A1364" s="426" t="s">
        <v>4068</v>
      </c>
      <c r="B1364" s="426" t="s">
        <v>4068</v>
      </c>
      <c r="C1364" s="427">
        <f t="shared" si="29"/>
        <v>810001355</v>
      </c>
    </row>
    <row r="1365" spans="1:3">
      <c r="A1365" s="446" t="s">
        <v>4069</v>
      </c>
      <c r="B1365" s="446" t="s">
        <v>4069</v>
      </c>
      <c r="C1365" s="427">
        <f t="shared" si="29"/>
        <v>810001356</v>
      </c>
    </row>
    <row r="1366" spans="1:3">
      <c r="A1366" s="445" t="s">
        <v>4070</v>
      </c>
      <c r="B1366" s="445" t="s">
        <v>4070</v>
      </c>
      <c r="C1366" s="427">
        <f t="shared" si="29"/>
        <v>810001357</v>
      </c>
    </row>
    <row r="1367" spans="1:3">
      <c r="A1367" s="445" t="s">
        <v>5799</v>
      </c>
      <c r="B1367" s="445" t="s">
        <v>5799</v>
      </c>
      <c r="C1367" s="427">
        <f t="shared" si="29"/>
        <v>810001358</v>
      </c>
    </row>
    <row r="1368" spans="1:3">
      <c r="A1368" s="446" t="s">
        <v>4071</v>
      </c>
      <c r="B1368" s="446" t="s">
        <v>4071</v>
      </c>
      <c r="C1368" s="427">
        <f t="shared" si="29"/>
        <v>810001359</v>
      </c>
    </row>
    <row r="1369" spans="1:3">
      <c r="A1369" s="445" t="s">
        <v>4072</v>
      </c>
      <c r="B1369" s="445" t="s">
        <v>4072</v>
      </c>
      <c r="C1369" s="427">
        <f t="shared" si="29"/>
        <v>810001360</v>
      </c>
    </row>
    <row r="1370" spans="1:3">
      <c r="A1370" s="445" t="s">
        <v>3652</v>
      </c>
      <c r="B1370" s="445" t="s">
        <v>3652</v>
      </c>
      <c r="C1370" s="427">
        <f t="shared" si="29"/>
        <v>810001361</v>
      </c>
    </row>
    <row r="1371" spans="1:3">
      <c r="A1371" s="445" t="s">
        <v>4073</v>
      </c>
      <c r="B1371" s="445" t="s">
        <v>4073</v>
      </c>
      <c r="C1371" s="427">
        <f t="shared" si="29"/>
        <v>810001362</v>
      </c>
    </row>
    <row r="1372" spans="1:3">
      <c r="A1372" s="427" t="s">
        <v>7385</v>
      </c>
      <c r="B1372" s="427" t="s">
        <v>7385</v>
      </c>
      <c r="C1372" s="427">
        <v>810005935</v>
      </c>
    </row>
    <row r="1373" spans="1:3">
      <c r="A1373" s="445" t="s">
        <v>4074</v>
      </c>
      <c r="B1373" s="445" t="s">
        <v>4074</v>
      </c>
      <c r="C1373" s="427">
        <f t="shared" ref="C1373:C1404" si="30">IF(A1373="","",IF(ISNA(VLOOKUP(A1373,MasterSAPnum,3,FALSE))=TRUE,0,VLOOKUP(A1373,MasterSAPnum,3,FALSE)))</f>
        <v>810001363</v>
      </c>
    </row>
    <row r="1374" spans="1:3">
      <c r="A1374" s="445" t="s">
        <v>4075</v>
      </c>
      <c r="B1374" s="445" t="s">
        <v>4075</v>
      </c>
      <c r="C1374" s="427">
        <f t="shared" si="30"/>
        <v>810001364</v>
      </c>
    </row>
    <row r="1375" spans="1:3">
      <c r="A1375" s="445" t="s">
        <v>3104</v>
      </c>
      <c r="B1375" s="445" t="s">
        <v>3104</v>
      </c>
      <c r="C1375" s="427">
        <f t="shared" si="30"/>
        <v>810001365</v>
      </c>
    </row>
    <row r="1376" spans="1:3">
      <c r="A1376" s="445" t="s">
        <v>4076</v>
      </c>
      <c r="B1376" s="445" t="s">
        <v>4076</v>
      </c>
      <c r="C1376" s="427">
        <f t="shared" si="30"/>
        <v>810001366</v>
      </c>
    </row>
    <row r="1377" spans="1:3">
      <c r="A1377" s="426" t="s">
        <v>4077</v>
      </c>
      <c r="B1377" s="426" t="s">
        <v>4077</v>
      </c>
      <c r="C1377" s="427">
        <f t="shared" si="30"/>
        <v>810001367</v>
      </c>
    </row>
    <row r="1378" spans="1:3">
      <c r="A1378" s="446" t="s">
        <v>567</v>
      </c>
      <c r="B1378" s="446" t="s">
        <v>567</v>
      </c>
      <c r="C1378" s="427">
        <f t="shared" si="30"/>
        <v>810001368</v>
      </c>
    </row>
    <row r="1379" spans="1:3">
      <c r="A1379" s="426" t="s">
        <v>4078</v>
      </c>
      <c r="B1379" s="426" t="s">
        <v>4078</v>
      </c>
      <c r="C1379" s="427">
        <f t="shared" si="30"/>
        <v>810001369</v>
      </c>
    </row>
    <row r="1380" spans="1:3">
      <c r="A1380" s="426" t="s">
        <v>4079</v>
      </c>
      <c r="B1380" s="426" t="s">
        <v>4079</v>
      </c>
      <c r="C1380" s="427">
        <f t="shared" si="30"/>
        <v>810001370</v>
      </c>
    </row>
    <row r="1381" spans="1:3">
      <c r="A1381" s="426" t="s">
        <v>4080</v>
      </c>
      <c r="B1381" s="426" t="s">
        <v>4080</v>
      </c>
      <c r="C1381" s="427">
        <f t="shared" si="30"/>
        <v>810001371</v>
      </c>
    </row>
    <row r="1382" spans="1:3">
      <c r="A1382" s="426" t="s">
        <v>4081</v>
      </c>
      <c r="B1382" s="426" t="s">
        <v>4081</v>
      </c>
      <c r="C1382" s="427">
        <f t="shared" si="30"/>
        <v>810001372</v>
      </c>
    </row>
    <row r="1383" spans="1:3">
      <c r="A1383" s="426" t="s">
        <v>4082</v>
      </c>
      <c r="B1383" s="426" t="s">
        <v>4082</v>
      </c>
      <c r="C1383" s="427">
        <f t="shared" si="30"/>
        <v>810001373</v>
      </c>
    </row>
    <row r="1384" spans="1:3">
      <c r="A1384" s="426" t="s">
        <v>4083</v>
      </c>
      <c r="B1384" s="426" t="s">
        <v>4083</v>
      </c>
      <c r="C1384" s="427">
        <f t="shared" si="30"/>
        <v>810001374</v>
      </c>
    </row>
    <row r="1385" spans="1:3">
      <c r="A1385" s="426" t="s">
        <v>4134</v>
      </c>
      <c r="B1385" s="426" t="s">
        <v>4134</v>
      </c>
      <c r="C1385" s="427">
        <f t="shared" si="30"/>
        <v>810001375</v>
      </c>
    </row>
    <row r="1386" spans="1:3">
      <c r="A1386" s="426" t="s">
        <v>4135</v>
      </c>
      <c r="B1386" s="426" t="s">
        <v>4135</v>
      </c>
      <c r="C1386" s="427">
        <f t="shared" si="30"/>
        <v>810001376</v>
      </c>
    </row>
    <row r="1387" spans="1:3">
      <c r="A1387" s="426" t="s">
        <v>4136</v>
      </c>
      <c r="B1387" s="426" t="s">
        <v>4136</v>
      </c>
      <c r="C1387" s="427">
        <f t="shared" si="30"/>
        <v>810001377</v>
      </c>
    </row>
    <row r="1388" spans="1:3">
      <c r="A1388" s="426" t="s">
        <v>4137</v>
      </c>
      <c r="B1388" s="426" t="s">
        <v>4137</v>
      </c>
      <c r="C1388" s="427">
        <f t="shared" si="30"/>
        <v>810001378</v>
      </c>
    </row>
    <row r="1389" spans="1:3">
      <c r="A1389" s="426" t="s">
        <v>4138</v>
      </c>
      <c r="B1389" s="426" t="s">
        <v>4138</v>
      </c>
      <c r="C1389" s="427">
        <f t="shared" si="30"/>
        <v>810001379</v>
      </c>
    </row>
    <row r="1390" spans="1:3">
      <c r="A1390" s="426" t="s">
        <v>4139</v>
      </c>
      <c r="B1390" s="426" t="s">
        <v>4139</v>
      </c>
      <c r="C1390" s="427">
        <f t="shared" si="30"/>
        <v>810001380</v>
      </c>
    </row>
    <row r="1391" spans="1:3">
      <c r="A1391" s="426" t="s">
        <v>4140</v>
      </c>
      <c r="B1391" s="426" t="s">
        <v>4140</v>
      </c>
      <c r="C1391" s="427">
        <f t="shared" si="30"/>
        <v>810001381</v>
      </c>
    </row>
    <row r="1392" spans="1:3">
      <c r="A1392" s="446" t="s">
        <v>4141</v>
      </c>
      <c r="B1392" s="446" t="s">
        <v>4141</v>
      </c>
      <c r="C1392" s="427">
        <f t="shared" si="30"/>
        <v>810001382</v>
      </c>
    </row>
    <row r="1393" spans="1:3">
      <c r="A1393" s="426" t="s">
        <v>4142</v>
      </c>
      <c r="B1393" s="426" t="s">
        <v>4142</v>
      </c>
      <c r="C1393" s="427">
        <f t="shared" si="30"/>
        <v>810001383</v>
      </c>
    </row>
    <row r="1394" spans="1:3">
      <c r="A1394" s="426" t="s">
        <v>4143</v>
      </c>
      <c r="B1394" s="426" t="s">
        <v>4143</v>
      </c>
      <c r="C1394" s="427">
        <f t="shared" si="30"/>
        <v>810001384</v>
      </c>
    </row>
    <row r="1395" spans="1:3">
      <c r="A1395" s="445" t="s">
        <v>4144</v>
      </c>
      <c r="B1395" s="445" t="s">
        <v>4144</v>
      </c>
      <c r="C1395" s="427">
        <f t="shared" si="30"/>
        <v>810001385</v>
      </c>
    </row>
    <row r="1396" spans="1:3">
      <c r="A1396" s="446" t="s">
        <v>4145</v>
      </c>
      <c r="B1396" s="446" t="s">
        <v>4145</v>
      </c>
      <c r="C1396" s="427">
        <f t="shared" si="30"/>
        <v>810001386</v>
      </c>
    </row>
    <row r="1397" spans="1:3">
      <c r="A1397" s="445" t="s">
        <v>4146</v>
      </c>
      <c r="B1397" s="445" t="s">
        <v>4146</v>
      </c>
      <c r="C1397" s="427">
        <f t="shared" si="30"/>
        <v>810001387</v>
      </c>
    </row>
    <row r="1398" spans="1:3">
      <c r="A1398" s="445" t="s">
        <v>4620</v>
      </c>
      <c r="B1398" s="445" t="s">
        <v>4620</v>
      </c>
      <c r="C1398" s="427">
        <f t="shared" si="30"/>
        <v>810001388</v>
      </c>
    </row>
    <row r="1399" spans="1:3">
      <c r="A1399" s="455">
        <v>1211</v>
      </c>
      <c r="B1399" s="456" t="s">
        <v>6203</v>
      </c>
      <c r="C1399" s="427">
        <f t="shared" si="30"/>
        <v>810001389</v>
      </c>
    </row>
    <row r="1400" spans="1:3">
      <c r="A1400" s="455">
        <v>1217</v>
      </c>
      <c r="B1400" s="456" t="s">
        <v>6205</v>
      </c>
      <c r="C1400" s="427">
        <f t="shared" si="30"/>
        <v>810001390</v>
      </c>
    </row>
    <row r="1401" spans="1:3">
      <c r="A1401" s="445" t="s">
        <v>4526</v>
      </c>
      <c r="B1401" s="445" t="s">
        <v>4526</v>
      </c>
      <c r="C1401" s="427">
        <f t="shared" si="30"/>
        <v>810001391</v>
      </c>
    </row>
    <row r="1402" spans="1:3">
      <c r="A1402" s="445" t="s">
        <v>869</v>
      </c>
      <c r="B1402" s="445" t="s">
        <v>869</v>
      </c>
      <c r="C1402" s="427">
        <f t="shared" si="30"/>
        <v>810001392</v>
      </c>
    </row>
    <row r="1403" spans="1:3">
      <c r="A1403" s="445" t="s">
        <v>4621</v>
      </c>
      <c r="B1403" s="445" t="s">
        <v>4621</v>
      </c>
      <c r="C1403" s="427">
        <f t="shared" si="30"/>
        <v>810001393</v>
      </c>
    </row>
    <row r="1404" spans="1:3">
      <c r="A1404" s="445" t="s">
        <v>4622</v>
      </c>
      <c r="B1404" s="445" t="s">
        <v>4622</v>
      </c>
      <c r="C1404" s="427">
        <f t="shared" si="30"/>
        <v>810001394</v>
      </c>
    </row>
    <row r="1405" spans="1:3">
      <c r="A1405" s="446" t="s">
        <v>4623</v>
      </c>
      <c r="B1405" s="446" t="s">
        <v>4623</v>
      </c>
      <c r="C1405" s="427">
        <f t="shared" ref="C1405:C1436" si="31">IF(A1405="","",IF(ISNA(VLOOKUP(A1405,MasterSAPnum,3,FALSE))=TRUE,0,VLOOKUP(A1405,MasterSAPnum,3,FALSE)))</f>
        <v>810001395</v>
      </c>
    </row>
    <row r="1406" spans="1:3">
      <c r="A1406" s="446" t="s">
        <v>4624</v>
      </c>
      <c r="B1406" s="446" t="s">
        <v>4624</v>
      </c>
      <c r="C1406" s="427">
        <f t="shared" si="31"/>
        <v>810001396</v>
      </c>
    </row>
    <row r="1407" spans="1:3">
      <c r="A1407" s="445" t="s">
        <v>4625</v>
      </c>
      <c r="B1407" s="445" t="s">
        <v>4625</v>
      </c>
      <c r="C1407" s="427">
        <f t="shared" si="31"/>
        <v>810001397</v>
      </c>
    </row>
    <row r="1408" spans="1:3">
      <c r="A1408" s="426" t="s">
        <v>4626</v>
      </c>
      <c r="B1408" s="426" t="s">
        <v>4626</v>
      </c>
      <c r="C1408" s="427">
        <f t="shared" si="31"/>
        <v>810001398</v>
      </c>
    </row>
    <row r="1409" spans="1:3">
      <c r="A1409" s="426" t="s">
        <v>4627</v>
      </c>
      <c r="B1409" s="426" t="s">
        <v>4627</v>
      </c>
      <c r="C1409" s="427">
        <f t="shared" si="31"/>
        <v>810001399</v>
      </c>
    </row>
    <row r="1410" spans="1:3">
      <c r="A1410" s="445" t="s">
        <v>4628</v>
      </c>
      <c r="B1410" s="445" t="s">
        <v>4628</v>
      </c>
      <c r="C1410" s="427">
        <f t="shared" si="31"/>
        <v>810001400</v>
      </c>
    </row>
    <row r="1411" spans="1:3">
      <c r="A1411" s="445" t="s">
        <v>9</v>
      </c>
      <c r="B1411" s="445" t="s">
        <v>9</v>
      </c>
      <c r="C1411" s="427">
        <f t="shared" si="31"/>
        <v>810001401</v>
      </c>
    </row>
    <row r="1412" spans="1:3">
      <c r="A1412" s="445" t="s">
        <v>2776</v>
      </c>
      <c r="B1412" s="445" t="s">
        <v>2776</v>
      </c>
      <c r="C1412" s="427">
        <f t="shared" si="31"/>
        <v>810001402</v>
      </c>
    </row>
    <row r="1413" spans="1:3">
      <c r="A1413" s="426" t="s">
        <v>4629</v>
      </c>
      <c r="B1413" s="426" t="s">
        <v>4629</v>
      </c>
      <c r="C1413" s="427">
        <f t="shared" si="31"/>
        <v>810001403</v>
      </c>
    </row>
    <row r="1414" spans="1:3">
      <c r="A1414" s="426" t="s">
        <v>4630</v>
      </c>
      <c r="B1414" s="426" t="s">
        <v>4630</v>
      </c>
      <c r="C1414" s="427">
        <f t="shared" si="31"/>
        <v>810001404</v>
      </c>
    </row>
    <row r="1415" spans="1:3">
      <c r="A1415" s="426" t="s">
        <v>572</v>
      </c>
      <c r="B1415" s="426" t="s">
        <v>572</v>
      </c>
      <c r="C1415" s="427">
        <f t="shared" si="31"/>
        <v>810001405</v>
      </c>
    </row>
    <row r="1416" spans="1:3">
      <c r="A1416" s="426" t="s">
        <v>3889</v>
      </c>
      <c r="B1416" s="426" t="s">
        <v>3889</v>
      </c>
      <c r="C1416" s="427">
        <f t="shared" si="31"/>
        <v>810001406</v>
      </c>
    </row>
    <row r="1417" spans="1:3">
      <c r="A1417" s="426" t="s">
        <v>2154</v>
      </c>
      <c r="B1417" s="426" t="s">
        <v>2154</v>
      </c>
      <c r="C1417" s="427">
        <f t="shared" si="31"/>
        <v>810001407</v>
      </c>
    </row>
    <row r="1418" spans="1:3">
      <c r="A1418" s="426" t="s">
        <v>3302</v>
      </c>
      <c r="B1418" s="426" t="s">
        <v>3302</v>
      </c>
      <c r="C1418" s="427">
        <f t="shared" si="31"/>
        <v>810001408</v>
      </c>
    </row>
    <row r="1419" spans="1:3">
      <c r="A1419" s="453" t="s">
        <v>3303</v>
      </c>
      <c r="B1419" s="453" t="s">
        <v>3303</v>
      </c>
      <c r="C1419" s="427">
        <f t="shared" si="31"/>
        <v>810001409</v>
      </c>
    </row>
    <row r="1420" spans="1:3">
      <c r="A1420" s="426" t="s">
        <v>3304</v>
      </c>
      <c r="B1420" s="426" t="s">
        <v>3304</v>
      </c>
      <c r="C1420" s="427">
        <f t="shared" si="31"/>
        <v>810001410</v>
      </c>
    </row>
    <row r="1421" spans="1:3">
      <c r="A1421" s="426" t="s">
        <v>3305</v>
      </c>
      <c r="B1421" s="426" t="s">
        <v>3305</v>
      </c>
      <c r="C1421" s="427">
        <f t="shared" si="31"/>
        <v>810001411</v>
      </c>
    </row>
    <row r="1422" spans="1:3">
      <c r="A1422" s="445" t="s">
        <v>3306</v>
      </c>
      <c r="B1422" s="445" t="s">
        <v>3306</v>
      </c>
      <c r="C1422" s="427">
        <f t="shared" si="31"/>
        <v>810001412</v>
      </c>
    </row>
    <row r="1423" spans="1:3">
      <c r="A1423" s="445" t="s">
        <v>3307</v>
      </c>
      <c r="B1423" s="445" t="s">
        <v>3307</v>
      </c>
      <c r="C1423" s="427">
        <f t="shared" si="31"/>
        <v>810001413</v>
      </c>
    </row>
    <row r="1424" spans="1:3">
      <c r="A1424" s="446" t="s">
        <v>3308</v>
      </c>
      <c r="B1424" s="446" t="s">
        <v>3308</v>
      </c>
      <c r="C1424" s="427">
        <f t="shared" si="31"/>
        <v>810001414</v>
      </c>
    </row>
    <row r="1425" spans="1:3">
      <c r="A1425" s="445" t="s">
        <v>3309</v>
      </c>
      <c r="B1425" s="445" t="s">
        <v>3309</v>
      </c>
      <c r="C1425" s="427">
        <f t="shared" si="31"/>
        <v>810001415</v>
      </c>
    </row>
    <row r="1426" spans="1:3">
      <c r="A1426" s="445" t="s">
        <v>3310</v>
      </c>
      <c r="B1426" s="445" t="s">
        <v>3310</v>
      </c>
      <c r="C1426" s="427">
        <f t="shared" si="31"/>
        <v>810001416</v>
      </c>
    </row>
    <row r="1427" spans="1:3">
      <c r="A1427" s="445" t="s">
        <v>3887</v>
      </c>
      <c r="B1427" s="445" t="s">
        <v>3887</v>
      </c>
      <c r="C1427" s="427">
        <f t="shared" si="31"/>
        <v>810001417</v>
      </c>
    </row>
    <row r="1428" spans="1:3">
      <c r="A1428" s="454" t="s">
        <v>348</v>
      </c>
      <c r="B1428" s="454" t="s">
        <v>348</v>
      </c>
      <c r="C1428" s="427">
        <f t="shared" si="31"/>
        <v>810001418</v>
      </c>
    </row>
    <row r="1429" spans="1:3">
      <c r="A1429" s="426" t="s">
        <v>3311</v>
      </c>
      <c r="B1429" s="426" t="s">
        <v>3311</v>
      </c>
      <c r="C1429" s="427">
        <f t="shared" si="31"/>
        <v>810001419</v>
      </c>
    </row>
    <row r="1430" spans="1:3">
      <c r="A1430" s="443" t="s">
        <v>3312</v>
      </c>
      <c r="B1430" s="443" t="s">
        <v>3312</v>
      </c>
      <c r="C1430" s="427">
        <f t="shared" si="31"/>
        <v>810001420</v>
      </c>
    </row>
    <row r="1431" spans="1:3">
      <c r="A1431" s="426" t="s">
        <v>1220</v>
      </c>
      <c r="B1431" s="426" t="s">
        <v>1220</v>
      </c>
      <c r="C1431" s="427">
        <f t="shared" si="31"/>
        <v>810001421</v>
      </c>
    </row>
    <row r="1432" spans="1:3">
      <c r="A1432" s="446" t="s">
        <v>1221</v>
      </c>
      <c r="B1432" s="446" t="s">
        <v>1221</v>
      </c>
      <c r="C1432" s="427">
        <f t="shared" si="31"/>
        <v>810001422</v>
      </c>
    </row>
    <row r="1433" spans="1:3">
      <c r="A1433" s="446" t="s">
        <v>1222</v>
      </c>
      <c r="B1433" s="446" t="s">
        <v>1222</v>
      </c>
      <c r="C1433" s="427">
        <f t="shared" si="31"/>
        <v>810001423</v>
      </c>
    </row>
    <row r="1434" spans="1:3">
      <c r="A1434" s="445" t="s">
        <v>3750</v>
      </c>
      <c r="B1434" s="445" t="s">
        <v>3750</v>
      </c>
      <c r="C1434" s="427">
        <f t="shared" si="31"/>
        <v>810001424</v>
      </c>
    </row>
    <row r="1435" spans="1:3">
      <c r="A1435" s="445" t="s">
        <v>2456</v>
      </c>
      <c r="B1435" s="445" t="s">
        <v>2456</v>
      </c>
      <c r="C1435" s="427">
        <f t="shared" si="31"/>
        <v>810001425</v>
      </c>
    </row>
    <row r="1436" spans="1:3">
      <c r="A1436" s="445" t="s">
        <v>2457</v>
      </c>
      <c r="B1436" s="445" t="s">
        <v>2457</v>
      </c>
      <c r="C1436" s="427">
        <f t="shared" si="31"/>
        <v>810001426</v>
      </c>
    </row>
    <row r="1437" spans="1:3">
      <c r="A1437" s="426" t="s">
        <v>1223</v>
      </c>
      <c r="B1437" s="426" t="s">
        <v>1223</v>
      </c>
      <c r="C1437" s="427">
        <f t="shared" ref="C1437:C1446" si="32">IF(A1437="","",IF(ISNA(VLOOKUP(A1437,MasterSAPnum,3,FALSE))=TRUE,0,VLOOKUP(A1437,MasterSAPnum,3,FALSE)))</f>
        <v>810001427</v>
      </c>
    </row>
    <row r="1438" spans="1:3">
      <c r="A1438" s="445" t="s">
        <v>1224</v>
      </c>
      <c r="B1438" s="445" t="s">
        <v>1224</v>
      </c>
      <c r="C1438" s="427">
        <f t="shared" si="32"/>
        <v>810001428</v>
      </c>
    </row>
    <row r="1439" spans="1:3">
      <c r="A1439" s="446" t="s">
        <v>1225</v>
      </c>
      <c r="B1439" s="446" t="s">
        <v>1225</v>
      </c>
      <c r="C1439" s="427">
        <f t="shared" si="32"/>
        <v>810001429</v>
      </c>
    </row>
    <row r="1440" spans="1:3">
      <c r="A1440" s="426" t="s">
        <v>1226</v>
      </c>
      <c r="B1440" s="426" t="s">
        <v>1226</v>
      </c>
      <c r="C1440" s="427">
        <f t="shared" si="32"/>
        <v>810001430</v>
      </c>
    </row>
    <row r="1441" spans="1:3">
      <c r="A1441" s="446" t="s">
        <v>1227</v>
      </c>
      <c r="B1441" s="446" t="s">
        <v>1227</v>
      </c>
      <c r="C1441" s="427">
        <f t="shared" si="32"/>
        <v>810001431</v>
      </c>
    </row>
    <row r="1442" spans="1:3">
      <c r="A1442" s="446" t="s">
        <v>1228</v>
      </c>
      <c r="B1442" s="446" t="s">
        <v>1228</v>
      </c>
      <c r="C1442" s="427">
        <f t="shared" si="32"/>
        <v>810001432</v>
      </c>
    </row>
    <row r="1443" spans="1:3">
      <c r="A1443" s="445" t="s">
        <v>1229</v>
      </c>
      <c r="B1443" s="445" t="s">
        <v>1229</v>
      </c>
      <c r="C1443" s="427">
        <f t="shared" si="32"/>
        <v>810001433</v>
      </c>
    </row>
    <row r="1444" spans="1:3">
      <c r="A1444" s="445" t="s">
        <v>3653</v>
      </c>
      <c r="B1444" s="445" t="s">
        <v>3653</v>
      </c>
      <c r="C1444" s="427">
        <f t="shared" si="32"/>
        <v>810001434</v>
      </c>
    </row>
    <row r="1445" spans="1:3">
      <c r="A1445" s="445" t="s">
        <v>3655</v>
      </c>
      <c r="B1445" s="445" t="s">
        <v>3655</v>
      </c>
      <c r="C1445" s="427">
        <f t="shared" si="32"/>
        <v>810001435</v>
      </c>
    </row>
    <row r="1446" spans="1:3">
      <c r="A1446" s="456" t="s">
        <v>270</v>
      </c>
      <c r="B1446" s="456" t="s">
        <v>270</v>
      </c>
      <c r="C1446" s="427">
        <f t="shared" si="32"/>
        <v>810001436</v>
      </c>
    </row>
    <row r="1447" spans="1:3">
      <c r="A1447" s="456" t="s">
        <v>7386</v>
      </c>
      <c r="B1447" s="456" t="s">
        <v>7386</v>
      </c>
      <c r="C1447" s="427">
        <v>810006145</v>
      </c>
    </row>
    <row r="1448" spans="1:3">
      <c r="A1448" s="430" t="s">
        <v>3967</v>
      </c>
      <c r="B1448" s="431" t="s">
        <v>7387</v>
      </c>
      <c r="C1448" s="427">
        <f t="shared" ref="C1448:C1479" si="33">IF(A1448="","",IF(ISNA(VLOOKUP(A1448,MasterSAPnum,3,FALSE))=TRUE,0,VLOOKUP(A1448,MasterSAPnum,3,FALSE)))</f>
        <v>810001437</v>
      </c>
    </row>
    <row r="1449" spans="1:3">
      <c r="A1449" s="430" t="s">
        <v>3969</v>
      </c>
      <c r="B1449" s="431" t="s">
        <v>7388</v>
      </c>
      <c r="C1449" s="427">
        <f t="shared" si="33"/>
        <v>810001438</v>
      </c>
    </row>
    <row r="1450" spans="1:3">
      <c r="A1450" s="428" t="s">
        <v>3049</v>
      </c>
      <c r="B1450" s="426" t="s">
        <v>7389</v>
      </c>
      <c r="C1450" s="427">
        <f t="shared" si="33"/>
        <v>810001439</v>
      </c>
    </row>
    <row r="1451" spans="1:3">
      <c r="A1451" s="425" t="s">
        <v>3050</v>
      </c>
      <c r="B1451" s="426" t="s">
        <v>7390</v>
      </c>
      <c r="C1451" s="427">
        <f t="shared" si="33"/>
        <v>810001440</v>
      </c>
    </row>
    <row r="1452" spans="1:3">
      <c r="A1452" s="428" t="s">
        <v>852</v>
      </c>
      <c r="B1452" s="426" t="s">
        <v>7391</v>
      </c>
      <c r="C1452" s="427">
        <f t="shared" si="33"/>
        <v>810001441</v>
      </c>
    </row>
    <row r="1453" spans="1:3">
      <c r="A1453" s="425" t="s">
        <v>853</v>
      </c>
      <c r="B1453" s="426" t="s">
        <v>7392</v>
      </c>
      <c r="C1453" s="427">
        <f t="shared" si="33"/>
        <v>810001442</v>
      </c>
    </row>
    <row r="1454" spans="1:3">
      <c r="A1454" s="428" t="s">
        <v>854</v>
      </c>
      <c r="B1454" s="426" t="s">
        <v>7393</v>
      </c>
      <c r="C1454" s="427">
        <f t="shared" si="33"/>
        <v>810001443</v>
      </c>
    </row>
    <row r="1455" spans="1:3">
      <c r="A1455" s="425" t="s">
        <v>855</v>
      </c>
      <c r="B1455" s="426" t="s">
        <v>7394</v>
      </c>
      <c r="C1455" s="427">
        <f t="shared" si="33"/>
        <v>810001444</v>
      </c>
    </row>
    <row r="1456" spans="1:3">
      <c r="A1456" s="428" t="s">
        <v>856</v>
      </c>
      <c r="B1456" s="426" t="s">
        <v>7395</v>
      </c>
      <c r="C1456" s="427">
        <f t="shared" si="33"/>
        <v>810001445</v>
      </c>
    </row>
    <row r="1457" spans="1:3">
      <c r="A1457" s="425" t="s">
        <v>857</v>
      </c>
      <c r="B1457" s="426" t="s">
        <v>7396</v>
      </c>
      <c r="C1457" s="427">
        <f t="shared" si="33"/>
        <v>810001446</v>
      </c>
    </row>
    <row r="1458" spans="1:3">
      <c r="A1458" s="428" t="s">
        <v>858</v>
      </c>
      <c r="B1458" s="426" t="s">
        <v>7397</v>
      </c>
      <c r="C1458" s="427">
        <f t="shared" si="33"/>
        <v>810001447</v>
      </c>
    </row>
    <row r="1459" spans="1:3">
      <c r="A1459" s="425" t="s">
        <v>859</v>
      </c>
      <c r="B1459" s="426" t="s">
        <v>7398</v>
      </c>
      <c r="C1459" s="427">
        <f t="shared" si="33"/>
        <v>810001448</v>
      </c>
    </row>
    <row r="1460" spans="1:3">
      <c r="A1460" s="425" t="s">
        <v>861</v>
      </c>
      <c r="B1460" s="426" t="s">
        <v>7399</v>
      </c>
      <c r="C1460" s="427">
        <f t="shared" si="33"/>
        <v>810001449</v>
      </c>
    </row>
    <row r="1461" spans="1:3">
      <c r="A1461" s="425" t="s">
        <v>863</v>
      </c>
      <c r="B1461" s="426" t="s">
        <v>7400</v>
      </c>
      <c r="C1461" s="427">
        <f t="shared" si="33"/>
        <v>810001450</v>
      </c>
    </row>
    <row r="1462" spans="1:3">
      <c r="A1462" s="425" t="s">
        <v>864</v>
      </c>
      <c r="B1462" s="426" t="s">
        <v>7401</v>
      </c>
      <c r="C1462" s="427">
        <f t="shared" si="33"/>
        <v>810001451</v>
      </c>
    </row>
    <row r="1463" spans="1:3">
      <c r="A1463" s="428" t="s">
        <v>865</v>
      </c>
      <c r="B1463" s="426" t="s">
        <v>7402</v>
      </c>
      <c r="C1463" s="427">
        <f t="shared" si="33"/>
        <v>810001452</v>
      </c>
    </row>
    <row r="1464" spans="1:3">
      <c r="A1464" s="425" t="s">
        <v>7403</v>
      </c>
      <c r="B1464" s="426" t="s">
        <v>7404</v>
      </c>
      <c r="C1464" s="427">
        <f t="shared" si="33"/>
        <v>810001453</v>
      </c>
    </row>
    <row r="1465" spans="1:3">
      <c r="A1465" s="428" t="s">
        <v>866</v>
      </c>
      <c r="B1465" s="426" t="s">
        <v>7405</v>
      </c>
      <c r="C1465" s="427">
        <f t="shared" si="33"/>
        <v>810001454</v>
      </c>
    </row>
    <row r="1466" spans="1:3">
      <c r="A1466" s="428" t="s">
        <v>867</v>
      </c>
      <c r="B1466" s="426" t="s">
        <v>7406</v>
      </c>
      <c r="C1466" s="427">
        <f t="shared" si="33"/>
        <v>810001455</v>
      </c>
    </row>
    <row r="1467" spans="1:3">
      <c r="A1467" s="428" t="s">
        <v>3076</v>
      </c>
      <c r="B1467" s="426" t="s">
        <v>7407</v>
      </c>
      <c r="C1467" s="427">
        <f t="shared" si="33"/>
        <v>810001456</v>
      </c>
    </row>
    <row r="1468" spans="1:3">
      <c r="A1468" s="428" t="s">
        <v>3077</v>
      </c>
      <c r="B1468" s="426" t="s">
        <v>7408</v>
      </c>
      <c r="C1468" s="427">
        <f t="shared" si="33"/>
        <v>810001457</v>
      </c>
    </row>
    <row r="1469" spans="1:3">
      <c r="A1469" s="428" t="s">
        <v>3078</v>
      </c>
      <c r="B1469" s="426" t="s">
        <v>7409</v>
      </c>
      <c r="C1469" s="427">
        <f t="shared" si="33"/>
        <v>810001458</v>
      </c>
    </row>
    <row r="1470" spans="1:3">
      <c r="A1470" s="428" t="s">
        <v>3080</v>
      </c>
      <c r="B1470" s="426" t="s">
        <v>7410</v>
      </c>
      <c r="C1470" s="427">
        <f t="shared" si="33"/>
        <v>810001459</v>
      </c>
    </row>
    <row r="1471" spans="1:3">
      <c r="A1471" s="428" t="s">
        <v>3082</v>
      </c>
      <c r="B1471" s="426" t="s">
        <v>7411</v>
      </c>
      <c r="C1471" s="427">
        <f t="shared" si="33"/>
        <v>810001460</v>
      </c>
    </row>
    <row r="1472" spans="1:3">
      <c r="A1472" s="425" t="s">
        <v>3084</v>
      </c>
      <c r="B1472" s="426" t="s">
        <v>7412</v>
      </c>
      <c r="C1472" s="427">
        <f t="shared" si="33"/>
        <v>810001461</v>
      </c>
    </row>
    <row r="1473" spans="1:3">
      <c r="A1473" s="425" t="s">
        <v>3086</v>
      </c>
      <c r="B1473" s="426" t="s">
        <v>7413</v>
      </c>
      <c r="C1473" s="427">
        <f t="shared" si="33"/>
        <v>810001462</v>
      </c>
    </row>
    <row r="1474" spans="1:3">
      <c r="A1474" s="428" t="s">
        <v>3087</v>
      </c>
      <c r="B1474" s="426" t="s">
        <v>7414</v>
      </c>
      <c r="C1474" s="427">
        <f t="shared" si="33"/>
        <v>810001463</v>
      </c>
    </row>
    <row r="1475" spans="1:3">
      <c r="A1475" s="428" t="s">
        <v>3089</v>
      </c>
      <c r="B1475" s="426" t="s">
        <v>7415</v>
      </c>
      <c r="C1475" s="427">
        <f t="shared" si="33"/>
        <v>810001464</v>
      </c>
    </row>
    <row r="1476" spans="1:3">
      <c r="A1476" s="428" t="s">
        <v>963</v>
      </c>
      <c r="B1476" s="426" t="s">
        <v>7416</v>
      </c>
      <c r="C1476" s="427">
        <f t="shared" si="33"/>
        <v>810001465</v>
      </c>
    </row>
    <row r="1477" spans="1:3">
      <c r="A1477" s="428" t="s">
        <v>965</v>
      </c>
      <c r="B1477" s="426" t="s">
        <v>7417</v>
      </c>
      <c r="C1477" s="427">
        <f t="shared" si="33"/>
        <v>810001466</v>
      </c>
    </row>
    <row r="1478" spans="1:3">
      <c r="A1478" s="428" t="s">
        <v>966</v>
      </c>
      <c r="B1478" s="426" t="s">
        <v>7418</v>
      </c>
      <c r="C1478" s="427">
        <f t="shared" si="33"/>
        <v>810001467</v>
      </c>
    </row>
    <row r="1479" spans="1:3">
      <c r="A1479" s="428" t="s">
        <v>4055</v>
      </c>
      <c r="B1479" s="426" t="s">
        <v>7419</v>
      </c>
      <c r="C1479" s="427">
        <f t="shared" si="33"/>
        <v>810001468</v>
      </c>
    </row>
    <row r="1480" spans="1:3">
      <c r="A1480" s="428" t="s">
        <v>4056</v>
      </c>
      <c r="B1480" s="426" t="s">
        <v>7420</v>
      </c>
      <c r="C1480" s="427">
        <f t="shared" ref="C1480:C1511" si="34">IF(A1480="","",IF(ISNA(VLOOKUP(A1480,MasterSAPnum,3,FALSE))=TRUE,0,VLOOKUP(A1480,MasterSAPnum,3,FALSE)))</f>
        <v>810001469</v>
      </c>
    </row>
    <row r="1481" spans="1:3">
      <c r="A1481" s="428" t="s">
        <v>4057</v>
      </c>
      <c r="B1481" s="426" t="s">
        <v>7421</v>
      </c>
      <c r="C1481" s="427">
        <f t="shared" si="34"/>
        <v>810001470</v>
      </c>
    </row>
    <row r="1482" spans="1:3">
      <c r="A1482" s="425" t="s">
        <v>4059</v>
      </c>
      <c r="B1482" s="426" t="s">
        <v>7422</v>
      </c>
      <c r="C1482" s="427">
        <f t="shared" si="34"/>
        <v>810001471</v>
      </c>
    </row>
    <row r="1483" spans="1:3">
      <c r="A1483" s="428" t="s">
        <v>4060</v>
      </c>
      <c r="B1483" s="426" t="s">
        <v>7423</v>
      </c>
      <c r="C1483" s="427">
        <f t="shared" si="34"/>
        <v>810001472</v>
      </c>
    </row>
    <row r="1484" spans="1:3">
      <c r="A1484" s="428" t="s">
        <v>4061</v>
      </c>
      <c r="B1484" s="426" t="s">
        <v>7424</v>
      </c>
      <c r="C1484" s="427">
        <f t="shared" si="34"/>
        <v>810001473</v>
      </c>
    </row>
    <row r="1485" spans="1:3">
      <c r="A1485" s="428" t="s">
        <v>4062</v>
      </c>
      <c r="B1485" s="426" t="s">
        <v>7425</v>
      </c>
      <c r="C1485" s="427">
        <f t="shared" si="34"/>
        <v>810001474</v>
      </c>
    </row>
    <row r="1486" spans="1:3">
      <c r="A1486" s="428" t="s">
        <v>882</v>
      </c>
      <c r="B1486" s="426" t="s">
        <v>7426</v>
      </c>
      <c r="C1486" s="427">
        <f t="shared" si="34"/>
        <v>810001475</v>
      </c>
    </row>
    <row r="1487" spans="1:3">
      <c r="A1487" s="428" t="s">
        <v>883</v>
      </c>
      <c r="B1487" s="426" t="s">
        <v>7427</v>
      </c>
      <c r="C1487" s="427">
        <f t="shared" si="34"/>
        <v>810001476</v>
      </c>
    </row>
    <row r="1488" spans="1:3">
      <c r="A1488" s="428" t="s">
        <v>884</v>
      </c>
      <c r="B1488" s="426" t="s">
        <v>7428</v>
      </c>
      <c r="C1488" s="427">
        <f t="shared" si="34"/>
        <v>810001477</v>
      </c>
    </row>
    <row r="1489" spans="1:3">
      <c r="A1489" s="428" t="s">
        <v>885</v>
      </c>
      <c r="B1489" s="426" t="s">
        <v>7429</v>
      </c>
      <c r="C1489" s="427">
        <f t="shared" si="34"/>
        <v>810001478</v>
      </c>
    </row>
    <row r="1490" spans="1:3">
      <c r="A1490" s="425" t="s">
        <v>886</v>
      </c>
      <c r="B1490" s="426" t="s">
        <v>7430</v>
      </c>
      <c r="C1490" s="427">
        <f t="shared" si="34"/>
        <v>810001479</v>
      </c>
    </row>
    <row r="1491" spans="1:3">
      <c r="A1491" s="428" t="s">
        <v>887</v>
      </c>
      <c r="B1491" s="426" t="s">
        <v>7431</v>
      </c>
      <c r="C1491" s="427">
        <f t="shared" si="34"/>
        <v>810001480</v>
      </c>
    </row>
    <row r="1492" spans="1:3">
      <c r="A1492" s="425" t="s">
        <v>888</v>
      </c>
      <c r="B1492" s="426" t="s">
        <v>7432</v>
      </c>
      <c r="C1492" s="427">
        <f t="shared" si="34"/>
        <v>810001481</v>
      </c>
    </row>
    <row r="1493" spans="1:3">
      <c r="A1493" s="428" t="s">
        <v>889</v>
      </c>
      <c r="B1493" s="426" t="s">
        <v>7433</v>
      </c>
      <c r="C1493" s="427">
        <f t="shared" si="34"/>
        <v>810001482</v>
      </c>
    </row>
    <row r="1494" spans="1:3">
      <c r="A1494" s="457" t="s">
        <v>890</v>
      </c>
      <c r="B1494" s="458" t="s">
        <v>7434</v>
      </c>
      <c r="C1494" s="427">
        <f t="shared" si="34"/>
        <v>810001483</v>
      </c>
    </row>
    <row r="1495" spans="1:3">
      <c r="A1495" s="428" t="s">
        <v>891</v>
      </c>
      <c r="B1495" s="426" t="s">
        <v>7435</v>
      </c>
      <c r="C1495" s="427">
        <f t="shared" si="34"/>
        <v>810001484</v>
      </c>
    </row>
    <row r="1496" spans="1:3">
      <c r="A1496" s="425" t="s">
        <v>892</v>
      </c>
      <c r="B1496" s="426" t="s">
        <v>7436</v>
      </c>
      <c r="C1496" s="427">
        <f t="shared" si="34"/>
        <v>810001485</v>
      </c>
    </row>
    <row r="1497" spans="1:3">
      <c r="A1497" s="428" t="s">
        <v>893</v>
      </c>
      <c r="B1497" s="426" t="s">
        <v>7437</v>
      </c>
      <c r="C1497" s="427">
        <f t="shared" si="34"/>
        <v>810001486</v>
      </c>
    </row>
    <row r="1498" spans="1:3">
      <c r="A1498" s="425" t="s">
        <v>894</v>
      </c>
      <c r="B1498" s="426" t="s">
        <v>7438</v>
      </c>
      <c r="C1498" s="427">
        <f t="shared" si="34"/>
        <v>810001487</v>
      </c>
    </row>
    <row r="1499" spans="1:3">
      <c r="A1499" s="425" t="s">
        <v>895</v>
      </c>
      <c r="B1499" s="426" t="s">
        <v>7439</v>
      </c>
      <c r="C1499" s="427">
        <f t="shared" si="34"/>
        <v>810001488</v>
      </c>
    </row>
    <row r="1500" spans="1:3">
      <c r="A1500" s="428" t="s">
        <v>896</v>
      </c>
      <c r="B1500" s="426" t="s">
        <v>7440</v>
      </c>
      <c r="C1500" s="427">
        <f t="shared" si="34"/>
        <v>810001489</v>
      </c>
    </row>
    <row r="1501" spans="1:3">
      <c r="A1501" s="425" t="s">
        <v>897</v>
      </c>
      <c r="B1501" s="426" t="s">
        <v>7441</v>
      </c>
      <c r="C1501" s="427">
        <f t="shared" si="34"/>
        <v>810001490</v>
      </c>
    </row>
    <row r="1502" spans="1:3">
      <c r="A1502" s="428" t="s">
        <v>898</v>
      </c>
      <c r="B1502" s="426" t="s">
        <v>7442</v>
      </c>
      <c r="C1502" s="427">
        <f t="shared" si="34"/>
        <v>810001491</v>
      </c>
    </row>
    <row r="1503" spans="1:3">
      <c r="A1503" s="425" t="s">
        <v>7443</v>
      </c>
      <c r="B1503" s="429" t="s">
        <v>7444</v>
      </c>
      <c r="C1503" s="427">
        <f t="shared" si="34"/>
        <v>810001492</v>
      </c>
    </row>
    <row r="1504" spans="1:3">
      <c r="A1504" s="428" t="s">
        <v>899</v>
      </c>
      <c r="B1504" s="429" t="s">
        <v>7445</v>
      </c>
      <c r="C1504" s="427">
        <f t="shared" si="34"/>
        <v>810001493</v>
      </c>
    </row>
    <row r="1505" spans="1:3">
      <c r="A1505" s="428" t="s">
        <v>900</v>
      </c>
      <c r="B1505" s="429" t="s">
        <v>7446</v>
      </c>
      <c r="C1505" s="427">
        <f t="shared" si="34"/>
        <v>810001494</v>
      </c>
    </row>
    <row r="1506" spans="1:3">
      <c r="A1506" s="428" t="s">
        <v>901</v>
      </c>
      <c r="B1506" s="429" t="s">
        <v>7447</v>
      </c>
      <c r="C1506" s="427">
        <f t="shared" si="34"/>
        <v>810001495</v>
      </c>
    </row>
    <row r="1507" spans="1:3">
      <c r="A1507" s="428" t="s">
        <v>902</v>
      </c>
      <c r="B1507" s="429" t="s">
        <v>7448</v>
      </c>
      <c r="C1507" s="427">
        <f t="shared" si="34"/>
        <v>810001496</v>
      </c>
    </row>
    <row r="1508" spans="1:3">
      <c r="A1508" s="428" t="s">
        <v>903</v>
      </c>
      <c r="B1508" s="429" t="s">
        <v>7449</v>
      </c>
      <c r="C1508" s="427">
        <f t="shared" si="34"/>
        <v>810001497</v>
      </c>
    </row>
    <row r="1509" spans="1:3">
      <c r="A1509" s="428" t="s">
        <v>904</v>
      </c>
      <c r="B1509" s="429" t="s">
        <v>7450</v>
      </c>
      <c r="C1509" s="427">
        <f t="shared" si="34"/>
        <v>810001498</v>
      </c>
    </row>
    <row r="1510" spans="1:3">
      <c r="A1510" s="428" t="s">
        <v>906</v>
      </c>
      <c r="B1510" s="429" t="s">
        <v>7451</v>
      </c>
      <c r="C1510" s="427">
        <f t="shared" si="34"/>
        <v>810001499</v>
      </c>
    </row>
    <row r="1511" spans="1:3">
      <c r="A1511" s="428" t="s">
        <v>908</v>
      </c>
      <c r="B1511" s="429" t="s">
        <v>7452</v>
      </c>
      <c r="C1511" s="427">
        <f t="shared" si="34"/>
        <v>810001500</v>
      </c>
    </row>
    <row r="1512" spans="1:3">
      <c r="A1512" s="425" t="s">
        <v>909</v>
      </c>
      <c r="B1512" s="429" t="s">
        <v>7453</v>
      </c>
      <c r="C1512" s="427">
        <f t="shared" ref="C1512:C1543" si="35">IF(A1512="","",IF(ISNA(VLOOKUP(A1512,MasterSAPnum,3,FALSE))=TRUE,0,VLOOKUP(A1512,MasterSAPnum,3,FALSE)))</f>
        <v>810001501</v>
      </c>
    </row>
    <row r="1513" spans="1:3">
      <c r="A1513" s="425" t="s">
        <v>910</v>
      </c>
      <c r="B1513" s="429" t="s">
        <v>7454</v>
      </c>
      <c r="C1513" s="427">
        <f t="shared" si="35"/>
        <v>810001502</v>
      </c>
    </row>
    <row r="1514" spans="1:3">
      <c r="A1514" s="428" t="s">
        <v>911</v>
      </c>
      <c r="B1514" s="429" t="s">
        <v>7455</v>
      </c>
      <c r="C1514" s="427">
        <f t="shared" si="35"/>
        <v>810001503</v>
      </c>
    </row>
    <row r="1515" spans="1:3">
      <c r="A1515" s="428" t="s">
        <v>912</v>
      </c>
      <c r="B1515" s="429" t="s">
        <v>7456</v>
      </c>
      <c r="C1515" s="427">
        <f t="shared" si="35"/>
        <v>810001504</v>
      </c>
    </row>
    <row r="1516" spans="1:3">
      <c r="A1516" s="428" t="s">
        <v>913</v>
      </c>
      <c r="B1516" s="426" t="s">
        <v>7457</v>
      </c>
      <c r="C1516" s="427">
        <f t="shared" si="35"/>
        <v>810001505</v>
      </c>
    </row>
    <row r="1517" spans="1:3">
      <c r="A1517" s="428" t="s">
        <v>914</v>
      </c>
      <c r="B1517" s="426" t="s">
        <v>7458</v>
      </c>
      <c r="C1517" s="427">
        <f t="shared" si="35"/>
        <v>810001506</v>
      </c>
    </row>
    <row r="1518" spans="1:3">
      <c r="A1518" s="428" t="s">
        <v>915</v>
      </c>
      <c r="B1518" s="426" t="s">
        <v>7459</v>
      </c>
      <c r="C1518" s="427">
        <f t="shared" si="35"/>
        <v>810001507</v>
      </c>
    </row>
    <row r="1519" spans="1:3">
      <c r="A1519" s="428" t="s">
        <v>916</v>
      </c>
      <c r="B1519" s="426" t="s">
        <v>7460</v>
      </c>
      <c r="C1519" s="427">
        <f t="shared" si="35"/>
        <v>810001508</v>
      </c>
    </row>
    <row r="1520" spans="1:3">
      <c r="A1520" s="428" t="s">
        <v>917</v>
      </c>
      <c r="B1520" s="426" t="s">
        <v>7461</v>
      </c>
      <c r="C1520" s="427">
        <f t="shared" si="35"/>
        <v>810001509</v>
      </c>
    </row>
    <row r="1521" spans="1:3">
      <c r="A1521" s="428" t="s">
        <v>918</v>
      </c>
      <c r="B1521" s="426" t="s">
        <v>7462</v>
      </c>
      <c r="C1521" s="427">
        <f t="shared" si="35"/>
        <v>810001510</v>
      </c>
    </row>
    <row r="1522" spans="1:3">
      <c r="A1522" s="425" t="s">
        <v>2460</v>
      </c>
      <c r="B1522" s="426" t="s">
        <v>7463</v>
      </c>
      <c r="C1522" s="427">
        <f t="shared" si="35"/>
        <v>810001511</v>
      </c>
    </row>
    <row r="1523" spans="1:3">
      <c r="A1523" s="428" t="s">
        <v>2461</v>
      </c>
      <c r="B1523" s="426" t="s">
        <v>7464</v>
      </c>
      <c r="C1523" s="427">
        <f t="shared" si="35"/>
        <v>810001512</v>
      </c>
    </row>
    <row r="1524" spans="1:3">
      <c r="A1524" s="428" t="s">
        <v>2462</v>
      </c>
      <c r="B1524" s="426" t="s">
        <v>7465</v>
      </c>
      <c r="C1524" s="427">
        <f t="shared" si="35"/>
        <v>810001513</v>
      </c>
    </row>
    <row r="1525" spans="1:3">
      <c r="A1525" s="428" t="s">
        <v>2463</v>
      </c>
      <c r="B1525" s="426" t="s">
        <v>7466</v>
      </c>
      <c r="C1525" s="427">
        <f t="shared" si="35"/>
        <v>810001514</v>
      </c>
    </row>
    <row r="1526" spans="1:3">
      <c r="A1526" s="428" t="s">
        <v>2464</v>
      </c>
      <c r="B1526" s="426" t="s">
        <v>7467</v>
      </c>
      <c r="C1526" s="427">
        <f t="shared" si="35"/>
        <v>810001515</v>
      </c>
    </row>
    <row r="1527" spans="1:3">
      <c r="A1527" s="432" t="s">
        <v>722</v>
      </c>
      <c r="B1527" s="431" t="s">
        <v>7468</v>
      </c>
      <c r="C1527" s="427">
        <f t="shared" si="35"/>
        <v>810001516</v>
      </c>
    </row>
    <row r="1528" spans="1:3">
      <c r="A1528" s="430" t="s">
        <v>723</v>
      </c>
      <c r="B1528" s="431" t="s">
        <v>7469</v>
      </c>
      <c r="C1528" s="427">
        <f t="shared" si="35"/>
        <v>810001517</v>
      </c>
    </row>
    <row r="1529" spans="1:3">
      <c r="A1529" s="428" t="s">
        <v>3970</v>
      </c>
      <c r="B1529" s="426" t="s">
        <v>7470</v>
      </c>
      <c r="C1529" s="427">
        <f t="shared" si="35"/>
        <v>810001518</v>
      </c>
    </row>
    <row r="1530" spans="1:3">
      <c r="A1530" s="425" t="s">
        <v>1742</v>
      </c>
      <c r="B1530" s="426" t="s">
        <v>7471</v>
      </c>
      <c r="C1530" s="427">
        <f t="shared" si="35"/>
        <v>810001519</v>
      </c>
    </row>
    <row r="1531" spans="1:3">
      <c r="A1531" s="428" t="s">
        <v>3971</v>
      </c>
      <c r="B1531" s="426" t="s">
        <v>7472</v>
      </c>
      <c r="C1531" s="427">
        <f t="shared" si="35"/>
        <v>810001520</v>
      </c>
    </row>
    <row r="1532" spans="1:3">
      <c r="A1532" s="428" t="s">
        <v>1800</v>
      </c>
      <c r="B1532" s="426" t="s">
        <v>7473</v>
      </c>
      <c r="C1532" s="427">
        <f t="shared" si="35"/>
        <v>810001521</v>
      </c>
    </row>
    <row r="1533" spans="1:3">
      <c r="A1533" s="428" t="s">
        <v>3972</v>
      </c>
      <c r="B1533" s="426" t="s">
        <v>7474</v>
      </c>
      <c r="C1533" s="427">
        <f t="shared" si="35"/>
        <v>810001522</v>
      </c>
    </row>
    <row r="1534" spans="1:3">
      <c r="A1534" s="425" t="s">
        <v>1743</v>
      </c>
      <c r="B1534" s="426" t="s">
        <v>7475</v>
      </c>
      <c r="C1534" s="427">
        <f t="shared" si="35"/>
        <v>810001523</v>
      </c>
    </row>
    <row r="1535" spans="1:3">
      <c r="A1535" s="428" t="s">
        <v>3973</v>
      </c>
      <c r="B1535" s="426" t="s">
        <v>7476</v>
      </c>
      <c r="C1535" s="427">
        <f t="shared" si="35"/>
        <v>810001524</v>
      </c>
    </row>
    <row r="1536" spans="1:3">
      <c r="A1536" s="428" t="s">
        <v>1801</v>
      </c>
      <c r="B1536" s="426" t="s">
        <v>7477</v>
      </c>
      <c r="C1536" s="427">
        <f t="shared" si="35"/>
        <v>810001525</v>
      </c>
    </row>
    <row r="1537" spans="1:3">
      <c r="A1537" s="425" t="s">
        <v>3974</v>
      </c>
      <c r="B1537" s="426" t="s">
        <v>7478</v>
      </c>
      <c r="C1537" s="427">
        <f t="shared" si="35"/>
        <v>810001526</v>
      </c>
    </row>
    <row r="1538" spans="1:3">
      <c r="A1538" s="428" t="s">
        <v>530</v>
      </c>
      <c r="B1538" s="426" t="s">
        <v>7479</v>
      </c>
      <c r="C1538" s="427">
        <f t="shared" si="35"/>
        <v>810001527</v>
      </c>
    </row>
    <row r="1539" spans="1:3">
      <c r="A1539" s="428" t="s">
        <v>1802</v>
      </c>
      <c r="B1539" s="426" t="s">
        <v>7480</v>
      </c>
      <c r="C1539" s="427">
        <f t="shared" si="35"/>
        <v>810001528</v>
      </c>
    </row>
    <row r="1540" spans="1:3">
      <c r="A1540" s="425" t="s">
        <v>3975</v>
      </c>
      <c r="B1540" s="426" t="s">
        <v>7481</v>
      </c>
      <c r="C1540" s="427">
        <f t="shared" si="35"/>
        <v>810001529</v>
      </c>
    </row>
    <row r="1541" spans="1:3">
      <c r="A1541" s="428" t="s">
        <v>2989</v>
      </c>
      <c r="B1541" s="426" t="s">
        <v>7482</v>
      </c>
      <c r="C1541" s="427">
        <f t="shared" si="35"/>
        <v>810001530</v>
      </c>
    </row>
    <row r="1542" spans="1:3">
      <c r="A1542" s="428" t="s">
        <v>4598</v>
      </c>
      <c r="B1542" s="426" t="s">
        <v>7483</v>
      </c>
      <c r="C1542" s="427">
        <f t="shared" si="35"/>
        <v>810001531</v>
      </c>
    </row>
    <row r="1543" spans="1:3">
      <c r="A1543" s="428" t="s">
        <v>1804</v>
      </c>
      <c r="B1543" s="426" t="s">
        <v>7484</v>
      </c>
      <c r="C1543" s="427">
        <f t="shared" si="35"/>
        <v>810001532</v>
      </c>
    </row>
    <row r="1544" spans="1:3">
      <c r="A1544" s="428" t="s">
        <v>3863</v>
      </c>
      <c r="B1544" s="426" t="s">
        <v>7485</v>
      </c>
      <c r="C1544" s="427">
        <f t="shared" ref="C1544:C1575" si="36">IF(A1544="","",IF(ISNA(VLOOKUP(A1544,MasterSAPnum,3,FALSE))=TRUE,0,VLOOKUP(A1544,MasterSAPnum,3,FALSE)))</f>
        <v>810001533</v>
      </c>
    </row>
    <row r="1545" spans="1:3">
      <c r="A1545" s="428" t="s">
        <v>3864</v>
      </c>
      <c r="B1545" s="426" t="s">
        <v>7486</v>
      </c>
      <c r="C1545" s="427">
        <f t="shared" si="36"/>
        <v>810001534</v>
      </c>
    </row>
    <row r="1546" spans="1:3">
      <c r="A1546" s="428" t="s">
        <v>1834</v>
      </c>
      <c r="B1546" s="426" t="s">
        <v>7487</v>
      </c>
      <c r="C1546" s="427">
        <f t="shared" si="36"/>
        <v>810001535</v>
      </c>
    </row>
    <row r="1547" spans="1:3">
      <c r="A1547" s="428" t="s">
        <v>3865</v>
      </c>
      <c r="B1547" s="426" t="s">
        <v>7488</v>
      </c>
      <c r="C1547" s="427">
        <f t="shared" si="36"/>
        <v>810001536</v>
      </c>
    </row>
    <row r="1548" spans="1:3">
      <c r="A1548" s="428" t="s">
        <v>1805</v>
      </c>
      <c r="B1548" s="426" t="s">
        <v>7489</v>
      </c>
      <c r="C1548" s="427">
        <f t="shared" si="36"/>
        <v>810001537</v>
      </c>
    </row>
    <row r="1549" spans="1:3">
      <c r="A1549" s="428" t="s">
        <v>701</v>
      </c>
      <c r="B1549" s="426" t="s">
        <v>7490</v>
      </c>
      <c r="C1549" s="427">
        <f t="shared" si="36"/>
        <v>810001538</v>
      </c>
    </row>
    <row r="1550" spans="1:3">
      <c r="A1550" s="428" t="s">
        <v>1803</v>
      </c>
      <c r="B1550" s="426" t="s">
        <v>7491</v>
      </c>
      <c r="C1550" s="427">
        <f t="shared" si="36"/>
        <v>810001539</v>
      </c>
    </row>
    <row r="1551" spans="1:3">
      <c r="A1551" s="425" t="s">
        <v>702</v>
      </c>
      <c r="B1551" s="426" t="s">
        <v>7492</v>
      </c>
      <c r="C1551" s="427">
        <f t="shared" si="36"/>
        <v>810001540</v>
      </c>
    </row>
    <row r="1552" spans="1:3">
      <c r="A1552" s="428" t="s">
        <v>703</v>
      </c>
      <c r="B1552" s="426" t="s">
        <v>7493</v>
      </c>
      <c r="C1552" s="427">
        <f t="shared" si="36"/>
        <v>810001541</v>
      </c>
    </row>
    <row r="1553" spans="1:3">
      <c r="A1553" s="428" t="s">
        <v>704</v>
      </c>
      <c r="B1553" s="426" t="s">
        <v>7494</v>
      </c>
      <c r="C1553" s="427">
        <f t="shared" si="36"/>
        <v>810001542</v>
      </c>
    </row>
    <row r="1554" spans="1:3">
      <c r="A1554" s="428" t="s">
        <v>705</v>
      </c>
      <c r="B1554" s="426" t="s">
        <v>7495</v>
      </c>
      <c r="C1554" s="427">
        <f t="shared" si="36"/>
        <v>810001543</v>
      </c>
    </row>
    <row r="1555" spans="1:3">
      <c r="A1555" s="425" t="s">
        <v>706</v>
      </c>
      <c r="B1555" s="426" t="s">
        <v>7496</v>
      </c>
      <c r="C1555" s="427">
        <f t="shared" si="36"/>
        <v>810001544</v>
      </c>
    </row>
    <row r="1556" spans="1:3">
      <c r="A1556" s="428" t="s">
        <v>707</v>
      </c>
      <c r="B1556" s="426" t="s">
        <v>7497</v>
      </c>
      <c r="C1556" s="427">
        <f t="shared" si="36"/>
        <v>810001545</v>
      </c>
    </row>
    <row r="1557" spans="1:3">
      <c r="A1557" s="428" t="s">
        <v>276</v>
      </c>
      <c r="B1557" s="426" t="s">
        <v>7498</v>
      </c>
      <c r="C1557" s="427">
        <f t="shared" si="36"/>
        <v>810001546</v>
      </c>
    </row>
    <row r="1558" spans="1:3">
      <c r="A1558" s="428" t="s">
        <v>708</v>
      </c>
      <c r="B1558" s="426" t="s">
        <v>7499</v>
      </c>
      <c r="C1558" s="427">
        <f t="shared" si="36"/>
        <v>810001547</v>
      </c>
    </row>
    <row r="1559" spans="1:3">
      <c r="A1559" s="428" t="s">
        <v>3163</v>
      </c>
      <c r="B1559" s="426" t="s">
        <v>7500</v>
      </c>
      <c r="C1559" s="427">
        <f t="shared" si="36"/>
        <v>810001548</v>
      </c>
    </row>
    <row r="1560" spans="1:3">
      <c r="A1560" s="428" t="s">
        <v>277</v>
      </c>
      <c r="B1560" s="426" t="s">
        <v>7501</v>
      </c>
      <c r="C1560" s="427">
        <f t="shared" si="36"/>
        <v>810001549</v>
      </c>
    </row>
    <row r="1561" spans="1:3">
      <c r="A1561" s="428" t="s">
        <v>709</v>
      </c>
      <c r="B1561" s="426" t="s">
        <v>7502</v>
      </c>
      <c r="C1561" s="427">
        <f t="shared" si="36"/>
        <v>810001550</v>
      </c>
    </row>
    <row r="1562" spans="1:3">
      <c r="A1562" s="428" t="s">
        <v>278</v>
      </c>
      <c r="B1562" s="426" t="s">
        <v>7503</v>
      </c>
      <c r="C1562" s="427">
        <f t="shared" si="36"/>
        <v>810001551</v>
      </c>
    </row>
    <row r="1563" spans="1:3">
      <c r="A1563" s="428" t="s">
        <v>710</v>
      </c>
      <c r="B1563" s="426" t="s">
        <v>7504</v>
      </c>
      <c r="C1563" s="427">
        <f t="shared" si="36"/>
        <v>810001552</v>
      </c>
    </row>
    <row r="1564" spans="1:3">
      <c r="A1564" s="428" t="s">
        <v>279</v>
      </c>
      <c r="B1564" s="426" t="s">
        <v>7505</v>
      </c>
      <c r="C1564" s="427">
        <f t="shared" si="36"/>
        <v>810001553</v>
      </c>
    </row>
    <row r="1565" spans="1:3">
      <c r="A1565" s="428" t="s">
        <v>711</v>
      </c>
      <c r="B1565" s="426" t="s">
        <v>7506</v>
      </c>
      <c r="C1565" s="427">
        <f t="shared" si="36"/>
        <v>810001554</v>
      </c>
    </row>
    <row r="1566" spans="1:3">
      <c r="A1566" s="428" t="s">
        <v>3164</v>
      </c>
      <c r="B1566" s="426" t="s">
        <v>7507</v>
      </c>
      <c r="C1566" s="427">
        <f t="shared" si="36"/>
        <v>810001555</v>
      </c>
    </row>
    <row r="1567" spans="1:3">
      <c r="A1567" s="428" t="s">
        <v>531</v>
      </c>
      <c r="B1567" s="426" t="s">
        <v>7508</v>
      </c>
      <c r="C1567" s="427">
        <f t="shared" si="36"/>
        <v>810001556</v>
      </c>
    </row>
    <row r="1568" spans="1:3">
      <c r="A1568" s="425" t="s">
        <v>712</v>
      </c>
      <c r="B1568" s="426" t="s">
        <v>7509</v>
      </c>
      <c r="C1568" s="427">
        <f t="shared" si="36"/>
        <v>810001557</v>
      </c>
    </row>
    <row r="1569" spans="1:3">
      <c r="A1569" s="428" t="s">
        <v>713</v>
      </c>
      <c r="B1569" s="426" t="s">
        <v>7510</v>
      </c>
      <c r="C1569" s="427">
        <f t="shared" si="36"/>
        <v>810001558</v>
      </c>
    </row>
    <row r="1570" spans="1:3">
      <c r="A1570" s="428" t="s">
        <v>714</v>
      </c>
      <c r="B1570" s="426" t="s">
        <v>7511</v>
      </c>
      <c r="C1570" s="427">
        <f t="shared" si="36"/>
        <v>810001559</v>
      </c>
    </row>
    <row r="1571" spans="1:3">
      <c r="A1571" s="428" t="s">
        <v>280</v>
      </c>
      <c r="B1571" s="426" t="s">
        <v>7512</v>
      </c>
      <c r="C1571" s="427">
        <f t="shared" si="36"/>
        <v>810001560</v>
      </c>
    </row>
    <row r="1572" spans="1:3">
      <c r="A1572" s="428" t="s">
        <v>715</v>
      </c>
      <c r="B1572" s="429" t="s">
        <v>7513</v>
      </c>
      <c r="C1572" s="427">
        <f t="shared" si="36"/>
        <v>810001561</v>
      </c>
    </row>
    <row r="1573" spans="1:3">
      <c r="A1573" s="428" t="s">
        <v>716</v>
      </c>
      <c r="B1573" s="429" t="s">
        <v>7514</v>
      </c>
      <c r="C1573" s="427">
        <f t="shared" si="36"/>
        <v>810001562</v>
      </c>
    </row>
    <row r="1574" spans="1:3">
      <c r="A1574" s="425" t="s">
        <v>717</v>
      </c>
      <c r="B1574" s="429" t="s">
        <v>7515</v>
      </c>
      <c r="C1574" s="427">
        <f t="shared" si="36"/>
        <v>810001563</v>
      </c>
    </row>
    <row r="1575" spans="1:3">
      <c r="A1575" s="425" t="s">
        <v>718</v>
      </c>
      <c r="B1575" s="429" t="s">
        <v>7516</v>
      </c>
      <c r="C1575" s="427">
        <f t="shared" si="36"/>
        <v>810001564</v>
      </c>
    </row>
    <row r="1576" spans="1:3">
      <c r="A1576" s="428" t="s">
        <v>4323</v>
      </c>
      <c r="B1576" s="429" t="s">
        <v>7517</v>
      </c>
      <c r="C1576" s="427">
        <f t="shared" ref="C1576:C1607" si="37">IF(A1576="","",IF(ISNA(VLOOKUP(A1576,MasterSAPnum,3,FALSE))=TRUE,0,VLOOKUP(A1576,MasterSAPnum,3,FALSE)))</f>
        <v>810001565</v>
      </c>
    </row>
    <row r="1577" spans="1:3">
      <c r="A1577" s="428" t="s">
        <v>719</v>
      </c>
      <c r="B1577" s="429" t="s">
        <v>7518</v>
      </c>
      <c r="C1577" s="427">
        <f t="shared" si="37"/>
        <v>810001566</v>
      </c>
    </row>
    <row r="1578" spans="1:3">
      <c r="A1578" s="428" t="s">
        <v>720</v>
      </c>
      <c r="B1578" s="429" t="s">
        <v>7519</v>
      </c>
      <c r="C1578" s="427">
        <f t="shared" si="37"/>
        <v>810001567</v>
      </c>
    </row>
    <row r="1579" spans="1:3">
      <c r="A1579" s="428" t="s">
        <v>721</v>
      </c>
      <c r="B1579" s="429" t="s">
        <v>7520</v>
      </c>
      <c r="C1579" s="427">
        <f t="shared" si="37"/>
        <v>810001568</v>
      </c>
    </row>
    <row r="1580" spans="1:3">
      <c r="A1580" s="445" t="s">
        <v>5265</v>
      </c>
      <c r="B1580" s="445" t="s">
        <v>5265</v>
      </c>
      <c r="C1580" s="427">
        <f t="shared" si="37"/>
        <v>810001569</v>
      </c>
    </row>
    <row r="1581" spans="1:3">
      <c r="A1581" s="445" t="s">
        <v>5266</v>
      </c>
      <c r="B1581" s="445" t="s">
        <v>5266</v>
      </c>
      <c r="C1581" s="427">
        <f t="shared" si="37"/>
        <v>810001570</v>
      </c>
    </row>
    <row r="1582" spans="1:3">
      <c r="A1582" s="445" t="s">
        <v>5267</v>
      </c>
      <c r="B1582" s="445" t="s">
        <v>5267</v>
      </c>
      <c r="C1582" s="427">
        <f t="shared" si="37"/>
        <v>810001571</v>
      </c>
    </row>
    <row r="1583" spans="1:3">
      <c r="A1583" s="445" t="s">
        <v>5268</v>
      </c>
      <c r="B1583" s="445" t="s">
        <v>5268</v>
      </c>
      <c r="C1583" s="427">
        <f t="shared" si="37"/>
        <v>810001572</v>
      </c>
    </row>
    <row r="1584" spans="1:3">
      <c r="A1584" s="445" t="s">
        <v>5269</v>
      </c>
      <c r="B1584" s="445" t="s">
        <v>5269</v>
      </c>
      <c r="C1584" s="427">
        <f t="shared" si="37"/>
        <v>810001573</v>
      </c>
    </row>
    <row r="1585" spans="1:3">
      <c r="A1585" s="445" t="s">
        <v>5270</v>
      </c>
      <c r="B1585" s="445" t="s">
        <v>5270</v>
      </c>
      <c r="C1585" s="427">
        <f t="shared" si="37"/>
        <v>810001574</v>
      </c>
    </row>
    <row r="1586" spans="1:3">
      <c r="A1586" s="445" t="s">
        <v>5698</v>
      </c>
      <c r="B1586" s="445" t="s">
        <v>5698</v>
      </c>
      <c r="C1586" s="427">
        <f t="shared" si="37"/>
        <v>810001575</v>
      </c>
    </row>
    <row r="1587" spans="1:3">
      <c r="A1587" s="445" t="s">
        <v>5699</v>
      </c>
      <c r="B1587" s="445" t="s">
        <v>5699</v>
      </c>
      <c r="C1587" s="427">
        <f t="shared" si="37"/>
        <v>810001576</v>
      </c>
    </row>
    <row r="1588" spans="1:3">
      <c r="A1588" s="445" t="s">
        <v>5271</v>
      </c>
      <c r="B1588" s="445" t="s">
        <v>5271</v>
      </c>
      <c r="C1588" s="427">
        <f t="shared" si="37"/>
        <v>810001577</v>
      </c>
    </row>
    <row r="1589" spans="1:3">
      <c r="A1589" s="445" t="s">
        <v>5272</v>
      </c>
      <c r="B1589" s="445" t="s">
        <v>5272</v>
      </c>
      <c r="C1589" s="427">
        <f t="shared" si="37"/>
        <v>810001578</v>
      </c>
    </row>
    <row r="1590" spans="1:3">
      <c r="A1590" s="445" t="s">
        <v>5273</v>
      </c>
      <c r="B1590" s="445" t="s">
        <v>5273</v>
      </c>
      <c r="C1590" s="427">
        <f t="shared" si="37"/>
        <v>810001579</v>
      </c>
    </row>
    <row r="1591" spans="1:3">
      <c r="A1591" s="445" t="s">
        <v>5274</v>
      </c>
      <c r="B1591" s="445" t="s">
        <v>5274</v>
      </c>
      <c r="C1591" s="427">
        <f t="shared" si="37"/>
        <v>810001580</v>
      </c>
    </row>
    <row r="1592" spans="1:3">
      <c r="A1592" s="445" t="s">
        <v>5536</v>
      </c>
      <c r="B1592" s="445" t="s">
        <v>5536</v>
      </c>
      <c r="C1592" s="427">
        <f t="shared" si="37"/>
        <v>810001581</v>
      </c>
    </row>
    <row r="1593" spans="1:3">
      <c r="A1593" s="445" t="s">
        <v>5275</v>
      </c>
      <c r="B1593" s="445" t="s">
        <v>5275</v>
      </c>
      <c r="C1593" s="427">
        <f t="shared" si="37"/>
        <v>810001582</v>
      </c>
    </row>
    <row r="1594" spans="1:3">
      <c r="A1594" s="445" t="s">
        <v>5276</v>
      </c>
      <c r="B1594" s="445" t="s">
        <v>5276</v>
      </c>
      <c r="C1594" s="427">
        <f t="shared" si="37"/>
        <v>810001583</v>
      </c>
    </row>
    <row r="1595" spans="1:3">
      <c r="A1595" s="445" t="s">
        <v>5277</v>
      </c>
      <c r="B1595" s="445" t="s">
        <v>5277</v>
      </c>
      <c r="C1595" s="427">
        <f t="shared" si="37"/>
        <v>810001584</v>
      </c>
    </row>
    <row r="1596" spans="1:3">
      <c r="A1596" s="445" t="s">
        <v>5278</v>
      </c>
      <c r="B1596" s="445" t="s">
        <v>5278</v>
      </c>
      <c r="C1596" s="427">
        <f t="shared" si="37"/>
        <v>810001585</v>
      </c>
    </row>
    <row r="1597" spans="1:3">
      <c r="A1597" s="445" t="s">
        <v>5279</v>
      </c>
      <c r="B1597" s="445" t="s">
        <v>5279</v>
      </c>
      <c r="C1597" s="427">
        <f t="shared" si="37"/>
        <v>810001586</v>
      </c>
    </row>
    <row r="1598" spans="1:3">
      <c r="A1598" s="445" t="s">
        <v>5280</v>
      </c>
      <c r="B1598" s="445" t="s">
        <v>5280</v>
      </c>
      <c r="C1598" s="427">
        <f t="shared" si="37"/>
        <v>810001587</v>
      </c>
    </row>
    <row r="1599" spans="1:3">
      <c r="A1599" s="445" t="s">
        <v>5281</v>
      </c>
      <c r="B1599" s="445" t="s">
        <v>5281</v>
      </c>
      <c r="C1599" s="427">
        <f t="shared" si="37"/>
        <v>810001588</v>
      </c>
    </row>
    <row r="1600" spans="1:3">
      <c r="A1600" s="445" t="s">
        <v>5700</v>
      </c>
      <c r="B1600" s="445" t="s">
        <v>5700</v>
      </c>
      <c r="C1600" s="427">
        <f t="shared" si="37"/>
        <v>810001589</v>
      </c>
    </row>
    <row r="1601" spans="1:3">
      <c r="A1601" s="445" t="s">
        <v>5701</v>
      </c>
      <c r="B1601" s="445" t="s">
        <v>5701</v>
      </c>
      <c r="C1601" s="427">
        <f t="shared" si="37"/>
        <v>810001590</v>
      </c>
    </row>
    <row r="1602" spans="1:3">
      <c r="A1602" s="445" t="s">
        <v>5282</v>
      </c>
      <c r="B1602" s="445" t="s">
        <v>5282</v>
      </c>
      <c r="C1602" s="427">
        <f t="shared" si="37"/>
        <v>810001591</v>
      </c>
    </row>
    <row r="1603" spans="1:3">
      <c r="A1603" s="445" t="s">
        <v>5283</v>
      </c>
      <c r="B1603" s="445" t="s">
        <v>5283</v>
      </c>
      <c r="C1603" s="427">
        <f t="shared" si="37"/>
        <v>810001592</v>
      </c>
    </row>
    <row r="1604" spans="1:3">
      <c r="A1604" s="445" t="s">
        <v>5284</v>
      </c>
      <c r="B1604" s="445" t="s">
        <v>5284</v>
      </c>
      <c r="C1604" s="427">
        <f t="shared" si="37"/>
        <v>810001593</v>
      </c>
    </row>
    <row r="1605" spans="1:3">
      <c r="A1605" s="445" t="s">
        <v>5285</v>
      </c>
      <c r="B1605" s="445" t="s">
        <v>5285</v>
      </c>
      <c r="C1605" s="427">
        <f t="shared" si="37"/>
        <v>810001594</v>
      </c>
    </row>
    <row r="1606" spans="1:3">
      <c r="A1606" s="445" t="s">
        <v>5286</v>
      </c>
      <c r="B1606" s="445" t="s">
        <v>5286</v>
      </c>
      <c r="C1606" s="427">
        <f t="shared" si="37"/>
        <v>810001595</v>
      </c>
    </row>
    <row r="1607" spans="1:3">
      <c r="A1607" s="445" t="s">
        <v>5287</v>
      </c>
      <c r="B1607" s="445" t="s">
        <v>5287</v>
      </c>
      <c r="C1607" s="427">
        <f t="shared" si="37"/>
        <v>810001596</v>
      </c>
    </row>
    <row r="1608" spans="1:3">
      <c r="A1608" s="445" t="s">
        <v>5551</v>
      </c>
      <c r="B1608" s="445" t="s">
        <v>5551</v>
      </c>
      <c r="C1608" s="427">
        <f t="shared" ref="C1608:C1627" si="38">IF(A1608="","",IF(ISNA(VLOOKUP(A1608,MasterSAPnum,3,FALSE))=TRUE,0,VLOOKUP(A1608,MasterSAPnum,3,FALSE)))</f>
        <v>810001597</v>
      </c>
    </row>
    <row r="1609" spans="1:3">
      <c r="A1609" s="445" t="s">
        <v>5552</v>
      </c>
      <c r="B1609" s="445" t="s">
        <v>5552</v>
      </c>
      <c r="C1609" s="427">
        <f t="shared" si="38"/>
        <v>810001598</v>
      </c>
    </row>
    <row r="1610" spans="1:3">
      <c r="A1610" s="445" t="s">
        <v>5553</v>
      </c>
      <c r="B1610" s="445" t="s">
        <v>5553</v>
      </c>
      <c r="C1610" s="427">
        <f t="shared" si="38"/>
        <v>810001599</v>
      </c>
    </row>
    <row r="1611" spans="1:3">
      <c r="A1611" s="445" t="s">
        <v>5562</v>
      </c>
      <c r="B1611" s="445" t="s">
        <v>5562</v>
      </c>
      <c r="C1611" s="427">
        <f t="shared" si="38"/>
        <v>810001600</v>
      </c>
    </row>
    <row r="1612" spans="1:3">
      <c r="A1612" s="445" t="s">
        <v>5555</v>
      </c>
      <c r="B1612" s="445" t="s">
        <v>5555</v>
      </c>
      <c r="C1612" s="427">
        <f t="shared" si="38"/>
        <v>810001601</v>
      </c>
    </row>
    <row r="1613" spans="1:3">
      <c r="A1613" s="445" t="s">
        <v>5556</v>
      </c>
      <c r="B1613" s="445" t="s">
        <v>5556</v>
      </c>
      <c r="C1613" s="427">
        <f t="shared" si="38"/>
        <v>810001602</v>
      </c>
    </row>
    <row r="1614" spans="1:3">
      <c r="A1614" s="445" t="s">
        <v>5560</v>
      </c>
      <c r="B1614" s="445" t="s">
        <v>5560</v>
      </c>
      <c r="C1614" s="427">
        <f t="shared" si="38"/>
        <v>810001603</v>
      </c>
    </row>
    <row r="1615" spans="1:3">
      <c r="A1615" s="445" t="s">
        <v>5554</v>
      </c>
      <c r="B1615" s="445" t="s">
        <v>5554</v>
      </c>
      <c r="C1615" s="427">
        <f t="shared" si="38"/>
        <v>810001604</v>
      </c>
    </row>
    <row r="1616" spans="1:3">
      <c r="A1616" s="445" t="s">
        <v>5561</v>
      </c>
      <c r="B1616" s="445" t="s">
        <v>5561</v>
      </c>
      <c r="C1616" s="427">
        <f t="shared" si="38"/>
        <v>810001605</v>
      </c>
    </row>
    <row r="1617" spans="1:3">
      <c r="A1617" s="445" t="s">
        <v>5557</v>
      </c>
      <c r="B1617" s="445" t="s">
        <v>5557</v>
      </c>
      <c r="C1617" s="427">
        <f t="shared" si="38"/>
        <v>810001606</v>
      </c>
    </row>
    <row r="1618" spans="1:3">
      <c r="A1618" s="445" t="s">
        <v>5558</v>
      </c>
      <c r="B1618" s="445" t="s">
        <v>5558</v>
      </c>
      <c r="C1618" s="427">
        <f t="shared" si="38"/>
        <v>810001607</v>
      </c>
    </row>
    <row r="1619" spans="1:3">
      <c r="A1619" s="445" t="s">
        <v>5559</v>
      </c>
      <c r="B1619" s="445" t="s">
        <v>5559</v>
      </c>
      <c r="C1619" s="427">
        <f t="shared" si="38"/>
        <v>810001608</v>
      </c>
    </row>
    <row r="1620" spans="1:3">
      <c r="A1620" s="459" t="s">
        <v>7521</v>
      </c>
      <c r="B1620" s="426" t="s">
        <v>8035</v>
      </c>
      <c r="C1620" s="427">
        <f t="shared" si="38"/>
        <v>810001609</v>
      </c>
    </row>
    <row r="1621" spans="1:3">
      <c r="A1621" s="459" t="s">
        <v>7522</v>
      </c>
      <c r="B1621" s="426" t="s">
        <v>7523</v>
      </c>
      <c r="C1621" s="427">
        <f t="shared" si="38"/>
        <v>810001610</v>
      </c>
    </row>
    <row r="1622" spans="1:3">
      <c r="A1622" s="445" t="s">
        <v>5292</v>
      </c>
      <c r="B1622" s="445" t="s">
        <v>5292</v>
      </c>
      <c r="C1622" s="427">
        <f t="shared" si="38"/>
        <v>810001611</v>
      </c>
    </row>
    <row r="1623" spans="1:3">
      <c r="A1623" s="445" t="s">
        <v>5288</v>
      </c>
      <c r="B1623" s="445" t="s">
        <v>7524</v>
      </c>
      <c r="C1623" s="427">
        <f t="shared" si="38"/>
        <v>810001612</v>
      </c>
    </row>
    <row r="1624" spans="1:3">
      <c r="A1624" s="445" t="s">
        <v>5289</v>
      </c>
      <c r="B1624" s="445" t="s">
        <v>7525</v>
      </c>
      <c r="C1624" s="427">
        <f t="shared" si="38"/>
        <v>810001613</v>
      </c>
    </row>
    <row r="1625" spans="1:3">
      <c r="A1625" s="445" t="s">
        <v>5290</v>
      </c>
      <c r="B1625" s="445" t="s">
        <v>7526</v>
      </c>
      <c r="C1625" s="427">
        <f t="shared" si="38"/>
        <v>810001614</v>
      </c>
    </row>
    <row r="1626" spans="1:3">
      <c r="A1626" s="445" t="s">
        <v>5291</v>
      </c>
      <c r="B1626" s="445" t="s">
        <v>7527</v>
      </c>
      <c r="C1626" s="427">
        <f t="shared" si="38"/>
        <v>810001615</v>
      </c>
    </row>
    <row r="1627" spans="1:3">
      <c r="A1627" s="445" t="s">
        <v>5293</v>
      </c>
      <c r="B1627" s="426" t="s">
        <v>7528</v>
      </c>
      <c r="C1627" s="427">
        <f t="shared" si="38"/>
        <v>810001616</v>
      </c>
    </row>
    <row r="1628" spans="1:3">
      <c r="A1628" s="445" t="s">
        <v>5294</v>
      </c>
      <c r="B1628" s="429" t="s">
        <v>7529</v>
      </c>
      <c r="C1628" s="427">
        <v>810001617</v>
      </c>
    </row>
    <row r="1629" spans="1:3">
      <c r="A1629" s="445" t="s">
        <v>5295</v>
      </c>
      <c r="B1629" s="429" t="s">
        <v>7530</v>
      </c>
      <c r="C1629" s="427">
        <f t="shared" ref="C1629:C1660" si="39">IF(A1629="","",IF(ISNA(VLOOKUP(A1629,MasterSAPnum,3,FALSE))=TRUE,0,VLOOKUP(A1629,MasterSAPnum,3,FALSE)))</f>
        <v>810001618</v>
      </c>
    </row>
    <row r="1630" spans="1:3">
      <c r="A1630" s="445" t="s">
        <v>5296</v>
      </c>
      <c r="B1630" s="429" t="s">
        <v>7531</v>
      </c>
      <c r="C1630" s="427">
        <f t="shared" si="39"/>
        <v>810001619</v>
      </c>
    </row>
    <row r="1631" spans="1:3">
      <c r="A1631" s="445" t="s">
        <v>5297</v>
      </c>
      <c r="B1631" s="429" t="s">
        <v>7532</v>
      </c>
      <c r="C1631" s="427">
        <f t="shared" si="39"/>
        <v>810001620</v>
      </c>
    </row>
    <row r="1632" spans="1:3">
      <c r="A1632" s="445" t="s">
        <v>5298</v>
      </c>
      <c r="B1632" s="429" t="s">
        <v>7533</v>
      </c>
      <c r="C1632" s="427">
        <f t="shared" si="39"/>
        <v>810001621</v>
      </c>
    </row>
    <row r="1633" spans="1:3">
      <c r="A1633" s="445" t="s">
        <v>5299</v>
      </c>
      <c r="B1633" s="429" t="s">
        <v>7534</v>
      </c>
      <c r="C1633" s="427">
        <f t="shared" si="39"/>
        <v>810001622</v>
      </c>
    </row>
    <row r="1634" spans="1:3">
      <c r="A1634" s="445" t="s">
        <v>5300</v>
      </c>
      <c r="B1634" s="429" t="s">
        <v>7535</v>
      </c>
      <c r="C1634" s="427">
        <f t="shared" si="39"/>
        <v>810001623</v>
      </c>
    </row>
    <row r="1635" spans="1:3">
      <c r="A1635" s="445" t="s">
        <v>5301</v>
      </c>
      <c r="B1635" s="429" t="s">
        <v>7536</v>
      </c>
      <c r="C1635" s="427">
        <f t="shared" si="39"/>
        <v>810001624</v>
      </c>
    </row>
    <row r="1636" spans="1:3">
      <c r="A1636" s="445" t="s">
        <v>5302</v>
      </c>
      <c r="B1636" s="429" t="s">
        <v>7537</v>
      </c>
      <c r="C1636" s="427">
        <f t="shared" si="39"/>
        <v>810001625</v>
      </c>
    </row>
    <row r="1637" spans="1:3">
      <c r="A1637" s="445" t="s">
        <v>5303</v>
      </c>
      <c r="B1637" s="429" t="s">
        <v>7538</v>
      </c>
      <c r="C1637" s="427">
        <f t="shared" si="39"/>
        <v>810001626</v>
      </c>
    </row>
    <row r="1638" spans="1:3">
      <c r="A1638" s="445" t="s">
        <v>5304</v>
      </c>
      <c r="B1638" s="429" t="s">
        <v>5304</v>
      </c>
      <c r="C1638" s="427">
        <f t="shared" si="39"/>
        <v>810001627</v>
      </c>
    </row>
    <row r="1639" spans="1:3">
      <c r="A1639" s="445" t="s">
        <v>5305</v>
      </c>
      <c r="B1639" s="426" t="s">
        <v>7539</v>
      </c>
      <c r="C1639" s="427">
        <f t="shared" si="39"/>
        <v>810001628</v>
      </c>
    </row>
    <row r="1640" spans="1:3">
      <c r="A1640" s="445" t="s">
        <v>5306</v>
      </c>
      <c r="B1640" s="426" t="s">
        <v>7540</v>
      </c>
      <c r="C1640" s="427">
        <f t="shared" si="39"/>
        <v>810001629</v>
      </c>
    </row>
    <row r="1641" spans="1:3">
      <c r="A1641" s="445" t="s">
        <v>5307</v>
      </c>
      <c r="B1641" s="426" t="s">
        <v>7541</v>
      </c>
      <c r="C1641" s="427">
        <f t="shared" si="39"/>
        <v>810001630</v>
      </c>
    </row>
    <row r="1642" spans="1:3">
      <c r="A1642" s="445" t="s">
        <v>5308</v>
      </c>
      <c r="B1642" s="426" t="s">
        <v>7542</v>
      </c>
      <c r="C1642" s="427">
        <f t="shared" si="39"/>
        <v>810001631</v>
      </c>
    </row>
    <row r="1643" spans="1:3">
      <c r="A1643" s="445" t="s">
        <v>5309</v>
      </c>
      <c r="B1643" s="426" t="s">
        <v>7543</v>
      </c>
      <c r="C1643" s="427">
        <f t="shared" si="39"/>
        <v>810001632</v>
      </c>
    </row>
    <row r="1644" spans="1:3">
      <c r="A1644" s="445" t="s">
        <v>5310</v>
      </c>
      <c r="B1644" s="426" t="s">
        <v>7544</v>
      </c>
      <c r="C1644" s="427">
        <f t="shared" si="39"/>
        <v>810001633</v>
      </c>
    </row>
    <row r="1645" spans="1:3">
      <c r="A1645" s="445" t="s">
        <v>5311</v>
      </c>
      <c r="B1645" s="426" t="s">
        <v>7545</v>
      </c>
      <c r="C1645" s="427">
        <f t="shared" si="39"/>
        <v>810001634</v>
      </c>
    </row>
    <row r="1646" spans="1:3">
      <c r="A1646" s="445" t="s">
        <v>5312</v>
      </c>
      <c r="B1646" s="426" t="s">
        <v>7546</v>
      </c>
      <c r="C1646" s="427">
        <f t="shared" si="39"/>
        <v>810001635</v>
      </c>
    </row>
    <row r="1647" spans="1:3">
      <c r="A1647" s="460" t="s">
        <v>5313</v>
      </c>
      <c r="B1647" s="426" t="s">
        <v>7547</v>
      </c>
      <c r="C1647" s="427">
        <f t="shared" si="39"/>
        <v>810001636</v>
      </c>
    </row>
    <row r="1648" spans="1:3">
      <c r="A1648" s="445" t="s">
        <v>5314</v>
      </c>
      <c r="B1648" s="426" t="s">
        <v>7548</v>
      </c>
      <c r="C1648" s="427">
        <f t="shared" si="39"/>
        <v>810001637</v>
      </c>
    </row>
    <row r="1649" spans="1:3">
      <c r="A1649" s="445" t="s">
        <v>5315</v>
      </c>
      <c r="B1649" s="426" t="s">
        <v>7549</v>
      </c>
      <c r="C1649" s="427">
        <f t="shared" si="39"/>
        <v>810001638</v>
      </c>
    </row>
    <row r="1650" spans="1:3">
      <c r="A1650" s="445" t="s">
        <v>5535</v>
      </c>
      <c r="B1650" s="426" t="s">
        <v>7550</v>
      </c>
      <c r="C1650" s="427">
        <f t="shared" si="39"/>
        <v>810001639</v>
      </c>
    </row>
    <row r="1651" spans="1:3">
      <c r="A1651" s="445" t="s">
        <v>5834</v>
      </c>
      <c r="B1651" s="426" t="s">
        <v>7551</v>
      </c>
      <c r="C1651" s="427">
        <f t="shared" si="39"/>
        <v>810001640</v>
      </c>
    </row>
    <row r="1652" spans="1:3">
      <c r="A1652" s="445" t="s">
        <v>5316</v>
      </c>
      <c r="B1652" s="426" t="s">
        <v>7552</v>
      </c>
      <c r="C1652" s="427">
        <f t="shared" si="39"/>
        <v>810001641</v>
      </c>
    </row>
    <row r="1653" spans="1:3">
      <c r="A1653" s="445" t="s">
        <v>5317</v>
      </c>
      <c r="B1653" s="426" t="s">
        <v>7553</v>
      </c>
      <c r="C1653" s="427">
        <f t="shared" si="39"/>
        <v>810001642</v>
      </c>
    </row>
    <row r="1654" spans="1:3">
      <c r="A1654" s="445" t="s">
        <v>5318</v>
      </c>
      <c r="B1654" s="426" t="s">
        <v>7554</v>
      </c>
      <c r="C1654" s="427">
        <f t="shared" si="39"/>
        <v>810001643</v>
      </c>
    </row>
    <row r="1655" spans="1:3">
      <c r="A1655" s="445" t="s">
        <v>5319</v>
      </c>
      <c r="B1655" s="426" t="s">
        <v>7555</v>
      </c>
      <c r="C1655" s="427">
        <f t="shared" si="39"/>
        <v>810001644</v>
      </c>
    </row>
    <row r="1656" spans="1:3">
      <c r="A1656" s="445" t="s">
        <v>7556</v>
      </c>
      <c r="B1656" s="426" t="s">
        <v>7557</v>
      </c>
      <c r="C1656" s="427">
        <f t="shared" si="39"/>
        <v>810001645</v>
      </c>
    </row>
    <row r="1657" spans="1:3">
      <c r="A1657" s="445" t="s">
        <v>5320</v>
      </c>
      <c r="B1657" s="426" t="s">
        <v>5320</v>
      </c>
      <c r="C1657" s="427">
        <f t="shared" si="39"/>
        <v>810001646</v>
      </c>
    </row>
    <row r="1658" spans="1:3">
      <c r="A1658" s="445" t="s">
        <v>5321</v>
      </c>
      <c r="B1658" s="426" t="s">
        <v>7558</v>
      </c>
      <c r="C1658" s="427">
        <f t="shared" si="39"/>
        <v>810001647</v>
      </c>
    </row>
    <row r="1659" spans="1:3">
      <c r="A1659" s="445" t="s">
        <v>5322</v>
      </c>
      <c r="B1659" s="426" t="s">
        <v>7559</v>
      </c>
      <c r="C1659" s="427">
        <f t="shared" si="39"/>
        <v>810001648</v>
      </c>
    </row>
    <row r="1660" spans="1:3">
      <c r="A1660" s="445" t="s">
        <v>5323</v>
      </c>
      <c r="B1660" s="426" t="s">
        <v>7560</v>
      </c>
      <c r="C1660" s="427">
        <f t="shared" si="39"/>
        <v>810001649</v>
      </c>
    </row>
    <row r="1661" spans="1:3">
      <c r="A1661" s="445" t="s">
        <v>5324</v>
      </c>
      <c r="B1661" s="426" t="s">
        <v>7561</v>
      </c>
      <c r="C1661" s="427">
        <f t="shared" ref="C1661:C1692" si="40">IF(A1661="","",IF(ISNA(VLOOKUP(A1661,MasterSAPnum,3,FALSE))=TRUE,0,VLOOKUP(A1661,MasterSAPnum,3,FALSE)))</f>
        <v>810001650</v>
      </c>
    </row>
    <row r="1662" spans="1:3">
      <c r="A1662" s="445" t="s">
        <v>5325</v>
      </c>
      <c r="B1662" s="426" t="s">
        <v>7562</v>
      </c>
      <c r="C1662" s="427">
        <f t="shared" si="40"/>
        <v>810001651</v>
      </c>
    </row>
    <row r="1663" spans="1:3">
      <c r="A1663" s="445" t="s">
        <v>5326</v>
      </c>
      <c r="B1663" s="426" t="s">
        <v>7563</v>
      </c>
      <c r="C1663" s="427">
        <f t="shared" si="40"/>
        <v>810001652</v>
      </c>
    </row>
    <row r="1664" spans="1:3">
      <c r="A1664" s="445" t="s">
        <v>5327</v>
      </c>
      <c r="B1664" s="426" t="s">
        <v>7564</v>
      </c>
      <c r="C1664" s="427">
        <f t="shared" si="40"/>
        <v>810001653</v>
      </c>
    </row>
    <row r="1665" spans="1:3">
      <c r="A1665" s="445" t="s">
        <v>5328</v>
      </c>
      <c r="B1665" s="426" t="s">
        <v>7565</v>
      </c>
      <c r="C1665" s="427">
        <f t="shared" si="40"/>
        <v>810001654</v>
      </c>
    </row>
    <row r="1666" spans="1:3">
      <c r="A1666" s="445" t="s">
        <v>5329</v>
      </c>
      <c r="B1666" s="426" t="s">
        <v>7566</v>
      </c>
      <c r="C1666" s="427">
        <f t="shared" si="40"/>
        <v>810001655</v>
      </c>
    </row>
    <row r="1667" spans="1:3">
      <c r="A1667" s="445" t="s">
        <v>5330</v>
      </c>
      <c r="B1667" s="426" t="s">
        <v>7567</v>
      </c>
      <c r="C1667" s="427">
        <f t="shared" si="40"/>
        <v>810001656</v>
      </c>
    </row>
    <row r="1668" spans="1:3">
      <c r="A1668" s="445" t="s">
        <v>5331</v>
      </c>
      <c r="B1668" s="426" t="s">
        <v>7568</v>
      </c>
      <c r="C1668" s="427">
        <f t="shared" si="40"/>
        <v>810001657</v>
      </c>
    </row>
    <row r="1669" spans="1:3">
      <c r="A1669" s="445" t="s">
        <v>5373</v>
      </c>
      <c r="B1669" s="426" t="s">
        <v>7569</v>
      </c>
      <c r="C1669" s="427">
        <f t="shared" si="40"/>
        <v>810001658</v>
      </c>
    </row>
    <row r="1670" spans="1:3">
      <c r="A1670" s="445" t="s">
        <v>5332</v>
      </c>
      <c r="B1670" s="426" t="s">
        <v>7570</v>
      </c>
      <c r="C1670" s="427">
        <f t="shared" si="40"/>
        <v>810001659</v>
      </c>
    </row>
    <row r="1671" spans="1:3">
      <c r="A1671" s="445" t="s">
        <v>6219</v>
      </c>
      <c r="B1671" s="426" t="s">
        <v>7571</v>
      </c>
      <c r="C1671" s="427">
        <f t="shared" si="40"/>
        <v>810001660</v>
      </c>
    </row>
    <row r="1672" spans="1:3">
      <c r="A1672" s="445" t="s">
        <v>5333</v>
      </c>
      <c r="B1672" s="426" t="s">
        <v>7572</v>
      </c>
      <c r="C1672" s="427">
        <f t="shared" si="40"/>
        <v>810001661</v>
      </c>
    </row>
    <row r="1673" spans="1:3">
      <c r="A1673" s="445" t="s">
        <v>5334</v>
      </c>
      <c r="B1673" s="426" t="s">
        <v>7573</v>
      </c>
      <c r="C1673" s="427">
        <f t="shared" si="40"/>
        <v>810001662</v>
      </c>
    </row>
    <row r="1674" spans="1:3">
      <c r="A1674" s="445" t="s">
        <v>5335</v>
      </c>
      <c r="B1674" s="426" t="s">
        <v>7574</v>
      </c>
      <c r="C1674" s="427">
        <f t="shared" si="40"/>
        <v>810001663</v>
      </c>
    </row>
    <row r="1675" spans="1:3">
      <c r="A1675" s="445" t="s">
        <v>5702</v>
      </c>
      <c r="B1675" s="426" t="s">
        <v>5702</v>
      </c>
      <c r="C1675" s="427">
        <f t="shared" si="40"/>
        <v>810001664</v>
      </c>
    </row>
    <row r="1676" spans="1:3">
      <c r="A1676" s="445" t="s">
        <v>5703</v>
      </c>
      <c r="B1676" s="426" t="s">
        <v>7575</v>
      </c>
      <c r="C1676" s="427">
        <f t="shared" si="40"/>
        <v>810001665</v>
      </c>
    </row>
    <row r="1677" spans="1:3">
      <c r="A1677" s="445" t="s">
        <v>5704</v>
      </c>
      <c r="B1677" s="426" t="s">
        <v>7576</v>
      </c>
      <c r="C1677" s="427">
        <f t="shared" si="40"/>
        <v>810001666</v>
      </c>
    </row>
    <row r="1678" spans="1:3">
      <c r="A1678" s="445" t="s">
        <v>5705</v>
      </c>
      <c r="B1678" s="426" t="s">
        <v>7577</v>
      </c>
      <c r="C1678" s="427">
        <f t="shared" si="40"/>
        <v>810001667</v>
      </c>
    </row>
    <row r="1679" spans="1:3">
      <c r="A1679" s="445" t="s">
        <v>5706</v>
      </c>
      <c r="B1679" s="426" t="s">
        <v>7578</v>
      </c>
      <c r="C1679" s="427">
        <f t="shared" si="40"/>
        <v>810001668</v>
      </c>
    </row>
    <row r="1680" spans="1:3">
      <c r="A1680" s="445" t="s">
        <v>5707</v>
      </c>
      <c r="B1680" s="426" t="s">
        <v>7579</v>
      </c>
      <c r="C1680" s="427">
        <f t="shared" si="40"/>
        <v>810001669</v>
      </c>
    </row>
    <row r="1681" spans="1:3">
      <c r="A1681" s="445" t="s">
        <v>5708</v>
      </c>
      <c r="B1681" s="426" t="s">
        <v>7580</v>
      </c>
      <c r="C1681" s="427">
        <f t="shared" si="40"/>
        <v>810001670</v>
      </c>
    </row>
    <row r="1682" spans="1:3">
      <c r="A1682" s="445" t="s">
        <v>5709</v>
      </c>
      <c r="B1682" s="426" t="s">
        <v>7581</v>
      </c>
      <c r="C1682" s="427">
        <f t="shared" si="40"/>
        <v>810001671</v>
      </c>
    </row>
    <row r="1683" spans="1:3">
      <c r="A1683" s="445" t="s">
        <v>5710</v>
      </c>
      <c r="B1683" s="426" t="s">
        <v>7582</v>
      </c>
      <c r="C1683" s="427">
        <f t="shared" si="40"/>
        <v>810001672</v>
      </c>
    </row>
    <row r="1684" spans="1:3">
      <c r="A1684" s="445" t="s">
        <v>5711</v>
      </c>
      <c r="B1684" s="426" t="s">
        <v>7583</v>
      </c>
      <c r="C1684" s="427">
        <f t="shared" si="40"/>
        <v>810001673</v>
      </c>
    </row>
    <row r="1685" spans="1:3">
      <c r="A1685" s="445" t="s">
        <v>5712</v>
      </c>
      <c r="B1685" s="426" t="s">
        <v>7584</v>
      </c>
      <c r="C1685" s="427">
        <f t="shared" si="40"/>
        <v>810001674</v>
      </c>
    </row>
    <row r="1686" spans="1:3">
      <c r="A1686" s="445" t="s">
        <v>5713</v>
      </c>
      <c r="B1686" s="426" t="s">
        <v>7585</v>
      </c>
      <c r="C1686" s="427">
        <f t="shared" si="40"/>
        <v>810001675</v>
      </c>
    </row>
    <row r="1687" spans="1:3">
      <c r="A1687" s="445" t="s">
        <v>5714</v>
      </c>
      <c r="B1687" s="426" t="s">
        <v>7586</v>
      </c>
      <c r="C1687" s="427">
        <f t="shared" si="40"/>
        <v>810001676</v>
      </c>
    </row>
    <row r="1688" spans="1:3">
      <c r="A1688" s="445" t="s">
        <v>5715</v>
      </c>
      <c r="B1688" s="426" t="s">
        <v>7587</v>
      </c>
      <c r="C1688" s="427">
        <f t="shared" si="40"/>
        <v>810001677</v>
      </c>
    </row>
    <row r="1689" spans="1:3">
      <c r="A1689" s="445" t="s">
        <v>5716</v>
      </c>
      <c r="B1689" s="426" t="s">
        <v>7588</v>
      </c>
      <c r="C1689" s="427">
        <f t="shared" si="40"/>
        <v>810001678</v>
      </c>
    </row>
    <row r="1690" spans="1:3">
      <c r="A1690" s="445" t="s">
        <v>5336</v>
      </c>
      <c r="B1690" s="426" t="s">
        <v>5336</v>
      </c>
      <c r="C1690" s="427">
        <f t="shared" si="40"/>
        <v>810001679</v>
      </c>
    </row>
    <row r="1691" spans="1:3">
      <c r="A1691" s="445" t="s">
        <v>5337</v>
      </c>
      <c r="B1691" s="426" t="s">
        <v>7589</v>
      </c>
      <c r="C1691" s="427">
        <f t="shared" si="40"/>
        <v>810001680</v>
      </c>
    </row>
    <row r="1692" spans="1:3">
      <c r="A1692" s="445" t="s">
        <v>5338</v>
      </c>
      <c r="B1692" s="426" t="s">
        <v>7590</v>
      </c>
      <c r="C1692" s="427">
        <f t="shared" si="40"/>
        <v>810001681</v>
      </c>
    </row>
    <row r="1693" spans="1:3">
      <c r="A1693" s="445" t="s">
        <v>5339</v>
      </c>
      <c r="B1693" s="426" t="s">
        <v>7591</v>
      </c>
      <c r="C1693" s="427">
        <f t="shared" ref="C1693:C1724" si="41">IF(A1693="","",IF(ISNA(VLOOKUP(A1693,MasterSAPnum,3,FALSE))=TRUE,0,VLOOKUP(A1693,MasterSAPnum,3,FALSE)))</f>
        <v>810001682</v>
      </c>
    </row>
    <row r="1694" spans="1:3">
      <c r="A1694" s="445" t="s">
        <v>5340</v>
      </c>
      <c r="B1694" s="426" t="s">
        <v>7592</v>
      </c>
      <c r="C1694" s="427">
        <f t="shared" si="41"/>
        <v>810001683</v>
      </c>
    </row>
    <row r="1695" spans="1:3">
      <c r="A1695" s="445" t="s">
        <v>5341</v>
      </c>
      <c r="B1695" s="426" t="s">
        <v>7593</v>
      </c>
      <c r="C1695" s="427">
        <f t="shared" si="41"/>
        <v>810001684</v>
      </c>
    </row>
    <row r="1696" spans="1:3">
      <c r="A1696" s="445" t="s">
        <v>5342</v>
      </c>
      <c r="B1696" s="426" t="s">
        <v>7594</v>
      </c>
      <c r="C1696" s="427">
        <f t="shared" si="41"/>
        <v>810001685</v>
      </c>
    </row>
    <row r="1697" spans="1:3">
      <c r="A1697" s="445" t="s">
        <v>5343</v>
      </c>
      <c r="B1697" s="426" t="s">
        <v>7595</v>
      </c>
      <c r="C1697" s="427">
        <f t="shared" si="41"/>
        <v>810001686</v>
      </c>
    </row>
    <row r="1698" spans="1:3">
      <c r="A1698" s="445" t="s">
        <v>5344</v>
      </c>
      <c r="B1698" s="426" t="s">
        <v>7596</v>
      </c>
      <c r="C1698" s="427">
        <f t="shared" si="41"/>
        <v>810001687</v>
      </c>
    </row>
    <row r="1699" spans="1:3">
      <c r="A1699" s="445" t="s">
        <v>5345</v>
      </c>
      <c r="B1699" s="426" t="s">
        <v>7597</v>
      </c>
      <c r="C1699" s="427">
        <f t="shared" si="41"/>
        <v>810001688</v>
      </c>
    </row>
    <row r="1700" spans="1:3">
      <c r="A1700" s="445" t="s">
        <v>5346</v>
      </c>
      <c r="B1700" s="426" t="s">
        <v>7598</v>
      </c>
      <c r="C1700" s="427">
        <f t="shared" si="41"/>
        <v>810001689</v>
      </c>
    </row>
    <row r="1701" spans="1:3">
      <c r="A1701" s="445" t="s">
        <v>5347</v>
      </c>
      <c r="B1701" s="426" t="s">
        <v>7599</v>
      </c>
      <c r="C1701" s="427">
        <f t="shared" si="41"/>
        <v>810001690</v>
      </c>
    </row>
    <row r="1702" spans="1:3">
      <c r="A1702" s="445" t="s">
        <v>5397</v>
      </c>
      <c r="B1702" s="426" t="s">
        <v>7600</v>
      </c>
      <c r="C1702" s="427">
        <f t="shared" si="41"/>
        <v>810001691</v>
      </c>
    </row>
    <row r="1703" spans="1:3">
      <c r="A1703" s="445" t="s">
        <v>5348</v>
      </c>
      <c r="B1703" s="426" t="s">
        <v>7601</v>
      </c>
      <c r="C1703" s="427">
        <f t="shared" si="41"/>
        <v>810001692</v>
      </c>
    </row>
    <row r="1704" spans="1:3">
      <c r="A1704" s="445" t="s">
        <v>6220</v>
      </c>
      <c r="B1704" s="426" t="s">
        <v>7602</v>
      </c>
      <c r="C1704" s="427">
        <f t="shared" si="41"/>
        <v>810001693</v>
      </c>
    </row>
    <row r="1705" spans="1:3">
      <c r="A1705" s="445" t="s">
        <v>5349</v>
      </c>
      <c r="B1705" s="426" t="s">
        <v>7603</v>
      </c>
      <c r="C1705" s="427">
        <f t="shared" si="41"/>
        <v>810001694</v>
      </c>
    </row>
    <row r="1706" spans="1:3">
      <c r="A1706" s="445" t="s">
        <v>5350</v>
      </c>
      <c r="B1706" s="426" t="s">
        <v>7604</v>
      </c>
      <c r="C1706" s="427">
        <f t="shared" si="41"/>
        <v>810001695</v>
      </c>
    </row>
    <row r="1707" spans="1:3">
      <c r="A1707" s="445" t="s">
        <v>5351</v>
      </c>
      <c r="B1707" s="426" t="s">
        <v>7605</v>
      </c>
      <c r="C1707" s="427">
        <f t="shared" si="41"/>
        <v>810001696</v>
      </c>
    </row>
    <row r="1708" spans="1:3">
      <c r="A1708" s="445" t="s">
        <v>5352</v>
      </c>
      <c r="B1708" s="426" t="s">
        <v>7606</v>
      </c>
      <c r="C1708" s="427">
        <f t="shared" si="41"/>
        <v>810001697</v>
      </c>
    </row>
    <row r="1709" spans="1:3">
      <c r="A1709" s="445" t="s">
        <v>5353</v>
      </c>
      <c r="B1709" s="426" t="s">
        <v>7607</v>
      </c>
      <c r="C1709" s="427">
        <f t="shared" si="41"/>
        <v>810001698</v>
      </c>
    </row>
    <row r="1710" spans="1:3">
      <c r="A1710" s="445" t="s">
        <v>5354</v>
      </c>
      <c r="B1710" s="426" t="s">
        <v>7608</v>
      </c>
      <c r="C1710" s="427">
        <f t="shared" si="41"/>
        <v>810001699</v>
      </c>
    </row>
    <row r="1711" spans="1:3">
      <c r="A1711" s="445" t="s">
        <v>5355</v>
      </c>
      <c r="B1711" s="426" t="s">
        <v>7609</v>
      </c>
      <c r="C1711" s="427">
        <f t="shared" si="41"/>
        <v>810001700</v>
      </c>
    </row>
    <row r="1712" spans="1:3">
      <c r="A1712" s="445" t="s">
        <v>5356</v>
      </c>
      <c r="B1712" s="426" t="s">
        <v>7610</v>
      </c>
      <c r="C1712" s="427">
        <f t="shared" si="41"/>
        <v>810001701</v>
      </c>
    </row>
    <row r="1713" spans="1:3">
      <c r="A1713" s="445" t="s">
        <v>5357</v>
      </c>
      <c r="B1713" s="426" t="s">
        <v>7611</v>
      </c>
      <c r="C1713" s="427">
        <f t="shared" si="41"/>
        <v>810001702</v>
      </c>
    </row>
    <row r="1714" spans="1:3">
      <c r="A1714" s="445" t="s">
        <v>5358</v>
      </c>
      <c r="B1714" s="426" t="s">
        <v>7612</v>
      </c>
      <c r="C1714" s="427">
        <f t="shared" si="41"/>
        <v>810001703</v>
      </c>
    </row>
    <row r="1715" spans="1:3">
      <c r="A1715" s="445" t="s">
        <v>5359</v>
      </c>
      <c r="B1715" s="429" t="s">
        <v>7613</v>
      </c>
      <c r="C1715" s="427">
        <f t="shared" si="41"/>
        <v>810001704</v>
      </c>
    </row>
    <row r="1716" spans="1:3">
      <c r="A1716" s="445" t="s">
        <v>5360</v>
      </c>
      <c r="B1716" s="426" t="s">
        <v>7614</v>
      </c>
      <c r="C1716" s="427">
        <f t="shared" si="41"/>
        <v>810001705</v>
      </c>
    </row>
    <row r="1717" spans="1:3">
      <c r="A1717" s="445" t="s">
        <v>5361</v>
      </c>
      <c r="B1717" s="426" t="s">
        <v>7615</v>
      </c>
      <c r="C1717" s="427">
        <f t="shared" si="41"/>
        <v>810001706</v>
      </c>
    </row>
    <row r="1718" spans="1:3">
      <c r="A1718" s="445" t="s">
        <v>7616</v>
      </c>
      <c r="B1718" s="426" t="s">
        <v>7617</v>
      </c>
      <c r="C1718" s="427">
        <f t="shared" si="41"/>
        <v>810001707</v>
      </c>
    </row>
    <row r="1719" spans="1:3">
      <c r="A1719" s="445" t="s">
        <v>7618</v>
      </c>
      <c r="B1719" s="426" t="s">
        <v>7619</v>
      </c>
      <c r="C1719" s="427">
        <f t="shared" si="41"/>
        <v>810001708</v>
      </c>
    </row>
    <row r="1720" spans="1:3">
      <c r="A1720" s="445" t="s">
        <v>7620</v>
      </c>
      <c r="B1720" s="426" t="s">
        <v>7621</v>
      </c>
      <c r="C1720" s="427">
        <f t="shared" si="41"/>
        <v>810001709</v>
      </c>
    </row>
    <row r="1721" spans="1:3">
      <c r="A1721" s="445" t="s">
        <v>5362</v>
      </c>
      <c r="B1721" s="426" t="s">
        <v>5362</v>
      </c>
      <c r="C1721" s="427">
        <f t="shared" si="41"/>
        <v>810001710</v>
      </c>
    </row>
    <row r="1722" spans="1:3">
      <c r="A1722" s="445" t="s">
        <v>5363</v>
      </c>
      <c r="B1722" s="426" t="s">
        <v>7622</v>
      </c>
      <c r="C1722" s="427">
        <f t="shared" si="41"/>
        <v>810001711</v>
      </c>
    </row>
    <row r="1723" spans="1:3">
      <c r="A1723" s="445" t="s">
        <v>5364</v>
      </c>
      <c r="B1723" s="426" t="s">
        <v>7623</v>
      </c>
      <c r="C1723" s="427">
        <f t="shared" si="41"/>
        <v>810001712</v>
      </c>
    </row>
    <row r="1724" spans="1:3">
      <c r="A1724" s="445" t="s">
        <v>5365</v>
      </c>
      <c r="B1724" s="426" t="s">
        <v>7624</v>
      </c>
      <c r="C1724" s="427">
        <f t="shared" si="41"/>
        <v>810001713</v>
      </c>
    </row>
    <row r="1725" spans="1:3">
      <c r="A1725" s="445" t="s">
        <v>5366</v>
      </c>
      <c r="B1725" s="426" t="s">
        <v>7625</v>
      </c>
      <c r="C1725" s="427">
        <f t="shared" ref="C1725:C1756" si="42">IF(A1725="","",IF(ISNA(VLOOKUP(A1725,MasterSAPnum,3,FALSE))=TRUE,0,VLOOKUP(A1725,MasterSAPnum,3,FALSE)))</f>
        <v>810001714</v>
      </c>
    </row>
    <row r="1726" spans="1:3">
      <c r="A1726" s="445" t="s">
        <v>5367</v>
      </c>
      <c r="B1726" s="426" t="s">
        <v>7626</v>
      </c>
      <c r="C1726" s="427">
        <f t="shared" si="42"/>
        <v>810001715</v>
      </c>
    </row>
    <row r="1727" spans="1:3">
      <c r="A1727" s="445" t="s">
        <v>5368</v>
      </c>
      <c r="B1727" s="426" t="s">
        <v>7627</v>
      </c>
      <c r="C1727" s="427">
        <f t="shared" si="42"/>
        <v>810001716</v>
      </c>
    </row>
    <row r="1728" spans="1:3">
      <c r="A1728" s="445" t="s">
        <v>5369</v>
      </c>
      <c r="B1728" s="426" t="s">
        <v>7628</v>
      </c>
      <c r="C1728" s="427">
        <f t="shared" si="42"/>
        <v>810001717</v>
      </c>
    </row>
    <row r="1729" spans="1:3">
      <c r="A1729" s="445" t="s">
        <v>5537</v>
      </c>
      <c r="B1729" s="426" t="s">
        <v>7629</v>
      </c>
      <c r="C1729" s="427">
        <f t="shared" si="42"/>
        <v>810001718</v>
      </c>
    </row>
    <row r="1730" spans="1:3">
      <c r="A1730" s="445" t="s">
        <v>5370</v>
      </c>
      <c r="B1730" s="426" t="s">
        <v>7630</v>
      </c>
      <c r="C1730" s="427">
        <f t="shared" si="42"/>
        <v>810001719</v>
      </c>
    </row>
    <row r="1731" spans="1:3">
      <c r="A1731" s="445" t="s">
        <v>5371</v>
      </c>
      <c r="B1731" s="426" t="s">
        <v>7631</v>
      </c>
      <c r="C1731" s="427">
        <f t="shared" si="42"/>
        <v>810001720</v>
      </c>
    </row>
    <row r="1732" spans="1:3">
      <c r="A1732" s="445" t="s">
        <v>5372</v>
      </c>
      <c r="B1732" s="426" t="s">
        <v>7632</v>
      </c>
      <c r="C1732" s="427">
        <f t="shared" si="42"/>
        <v>810001721</v>
      </c>
    </row>
    <row r="1733" spans="1:3">
      <c r="A1733" s="445" t="s">
        <v>5396</v>
      </c>
      <c r="B1733" s="426" t="s">
        <v>7633</v>
      </c>
      <c r="C1733" s="427">
        <f t="shared" si="42"/>
        <v>810001722</v>
      </c>
    </row>
    <row r="1734" spans="1:3">
      <c r="A1734" s="445" t="s">
        <v>5374</v>
      </c>
      <c r="B1734" s="426" t="s">
        <v>7634</v>
      </c>
      <c r="C1734" s="427">
        <f t="shared" si="42"/>
        <v>810001723</v>
      </c>
    </row>
    <row r="1735" spans="1:3">
      <c r="A1735" s="445" t="s">
        <v>6221</v>
      </c>
      <c r="B1735" s="426" t="s">
        <v>7635</v>
      </c>
      <c r="C1735" s="427">
        <f t="shared" si="42"/>
        <v>810001724</v>
      </c>
    </row>
    <row r="1736" spans="1:3">
      <c r="A1736" s="445" t="s">
        <v>5375</v>
      </c>
      <c r="B1736" s="426" t="s">
        <v>7636</v>
      </c>
      <c r="C1736" s="427">
        <f t="shared" si="42"/>
        <v>810001725</v>
      </c>
    </row>
    <row r="1737" spans="1:3">
      <c r="A1737" s="445" t="s">
        <v>5376</v>
      </c>
      <c r="B1737" s="426" t="s">
        <v>7637</v>
      </c>
      <c r="C1737" s="427">
        <f t="shared" si="42"/>
        <v>810001726</v>
      </c>
    </row>
    <row r="1738" spans="1:3">
      <c r="A1738" s="445" t="s">
        <v>5377</v>
      </c>
      <c r="B1738" s="426" t="s">
        <v>7638</v>
      </c>
      <c r="C1738" s="427">
        <f t="shared" si="42"/>
        <v>810001727</v>
      </c>
    </row>
    <row r="1739" spans="1:3">
      <c r="A1739" s="445" t="s">
        <v>7639</v>
      </c>
      <c r="B1739" s="426" t="s">
        <v>7640</v>
      </c>
      <c r="C1739" s="427">
        <f t="shared" si="42"/>
        <v>810001728</v>
      </c>
    </row>
    <row r="1740" spans="1:3">
      <c r="A1740" s="445" t="s">
        <v>5379</v>
      </c>
      <c r="B1740" s="426" t="s">
        <v>7641</v>
      </c>
      <c r="C1740" s="427">
        <f t="shared" si="42"/>
        <v>810001729</v>
      </c>
    </row>
    <row r="1741" spans="1:3">
      <c r="A1741" s="445" t="s">
        <v>5380</v>
      </c>
      <c r="B1741" s="426" t="s">
        <v>7642</v>
      </c>
      <c r="C1741" s="427">
        <f t="shared" si="42"/>
        <v>810001730</v>
      </c>
    </row>
    <row r="1742" spans="1:3">
      <c r="A1742" s="445" t="s">
        <v>5381</v>
      </c>
      <c r="B1742" s="426" t="s">
        <v>7643</v>
      </c>
      <c r="C1742" s="427">
        <f t="shared" si="42"/>
        <v>810001731</v>
      </c>
    </row>
    <row r="1743" spans="1:3">
      <c r="A1743" s="445" t="s">
        <v>5382</v>
      </c>
      <c r="B1743" s="426" t="s">
        <v>7644</v>
      </c>
      <c r="C1743" s="427">
        <f t="shared" si="42"/>
        <v>810001732</v>
      </c>
    </row>
    <row r="1744" spans="1:3">
      <c r="A1744" s="445" t="s">
        <v>7645</v>
      </c>
      <c r="B1744" s="426" t="s">
        <v>7646</v>
      </c>
      <c r="C1744" s="427">
        <f t="shared" si="42"/>
        <v>810001733</v>
      </c>
    </row>
    <row r="1745" spans="1:3">
      <c r="A1745" s="445" t="s">
        <v>5383</v>
      </c>
      <c r="B1745" s="426" t="s">
        <v>5383</v>
      </c>
      <c r="C1745" s="427">
        <f t="shared" si="42"/>
        <v>810001734</v>
      </c>
    </row>
    <row r="1746" spans="1:3">
      <c r="A1746" s="445" t="s">
        <v>5384</v>
      </c>
      <c r="B1746" s="426" t="s">
        <v>7647</v>
      </c>
      <c r="C1746" s="427">
        <f t="shared" si="42"/>
        <v>810001735</v>
      </c>
    </row>
    <row r="1747" spans="1:3">
      <c r="A1747" s="445" t="s">
        <v>5385</v>
      </c>
      <c r="B1747" s="426" t="s">
        <v>7648</v>
      </c>
      <c r="C1747" s="427">
        <f t="shared" si="42"/>
        <v>810001736</v>
      </c>
    </row>
    <row r="1748" spans="1:3">
      <c r="A1748" s="445" t="s">
        <v>5386</v>
      </c>
      <c r="B1748" s="426" t="s">
        <v>7649</v>
      </c>
      <c r="C1748" s="427">
        <f t="shared" si="42"/>
        <v>810001737</v>
      </c>
    </row>
    <row r="1749" spans="1:3">
      <c r="A1749" s="445" t="s">
        <v>5387</v>
      </c>
      <c r="B1749" s="426" t="s">
        <v>7650</v>
      </c>
      <c r="C1749" s="427">
        <f t="shared" si="42"/>
        <v>810001738</v>
      </c>
    </row>
    <row r="1750" spans="1:3">
      <c r="A1750" s="445" t="s">
        <v>5388</v>
      </c>
      <c r="B1750" s="426" t="s">
        <v>7651</v>
      </c>
      <c r="C1750" s="427">
        <f t="shared" si="42"/>
        <v>810001739</v>
      </c>
    </row>
    <row r="1751" spans="1:3">
      <c r="A1751" s="445" t="s">
        <v>5389</v>
      </c>
      <c r="B1751" s="426" t="s">
        <v>7652</v>
      </c>
      <c r="C1751" s="427">
        <f t="shared" si="42"/>
        <v>810001740</v>
      </c>
    </row>
    <row r="1752" spans="1:3">
      <c r="A1752" s="445" t="s">
        <v>5390</v>
      </c>
      <c r="B1752" s="426" t="s">
        <v>7653</v>
      </c>
      <c r="C1752" s="427">
        <f t="shared" si="42"/>
        <v>810001741</v>
      </c>
    </row>
    <row r="1753" spans="1:3">
      <c r="A1753" s="445" t="s">
        <v>5391</v>
      </c>
      <c r="B1753" s="426" t="s">
        <v>7654</v>
      </c>
      <c r="C1753" s="427">
        <f t="shared" si="42"/>
        <v>810001742</v>
      </c>
    </row>
    <row r="1754" spans="1:3">
      <c r="A1754" s="445" t="s">
        <v>5392</v>
      </c>
      <c r="B1754" s="426" t="s">
        <v>7655</v>
      </c>
      <c r="C1754" s="427">
        <f t="shared" si="42"/>
        <v>810001743</v>
      </c>
    </row>
    <row r="1755" spans="1:3">
      <c r="A1755" s="445" t="s">
        <v>5393</v>
      </c>
      <c r="B1755" s="426" t="s">
        <v>7656</v>
      </c>
      <c r="C1755" s="427">
        <f t="shared" si="42"/>
        <v>810001744</v>
      </c>
    </row>
    <row r="1756" spans="1:3">
      <c r="A1756" s="445" t="s">
        <v>5394</v>
      </c>
      <c r="B1756" s="426" t="s">
        <v>7657</v>
      </c>
      <c r="C1756" s="427">
        <f t="shared" si="42"/>
        <v>810001745</v>
      </c>
    </row>
    <row r="1757" spans="1:3">
      <c r="A1757" s="445" t="s">
        <v>5395</v>
      </c>
      <c r="B1757" s="426" t="s">
        <v>7658</v>
      </c>
      <c r="C1757" s="427">
        <f t="shared" ref="C1757:C1788" si="43">IF(A1757="","",IF(ISNA(VLOOKUP(A1757,MasterSAPnum,3,FALSE))=TRUE,0,VLOOKUP(A1757,MasterSAPnum,3,FALSE)))</f>
        <v>810001746</v>
      </c>
    </row>
    <row r="1758" spans="1:3">
      <c r="A1758" s="445" t="s">
        <v>5398</v>
      </c>
      <c r="B1758" s="426" t="s">
        <v>7659</v>
      </c>
      <c r="C1758" s="427">
        <f t="shared" si="43"/>
        <v>810001747</v>
      </c>
    </row>
    <row r="1759" spans="1:3">
      <c r="A1759" s="445" t="s">
        <v>6222</v>
      </c>
      <c r="B1759" s="426" t="s">
        <v>7660</v>
      </c>
      <c r="C1759" s="427">
        <f t="shared" si="43"/>
        <v>810001748</v>
      </c>
    </row>
    <row r="1760" spans="1:3">
      <c r="A1760" s="445" t="s">
        <v>5399</v>
      </c>
      <c r="B1760" s="426" t="s">
        <v>7661</v>
      </c>
      <c r="C1760" s="427">
        <f t="shared" si="43"/>
        <v>810001749</v>
      </c>
    </row>
    <row r="1761" spans="1:3">
      <c r="A1761" s="445" t="s">
        <v>5400</v>
      </c>
      <c r="B1761" s="426" t="s">
        <v>7662</v>
      </c>
      <c r="C1761" s="427">
        <f t="shared" si="43"/>
        <v>810001750</v>
      </c>
    </row>
    <row r="1762" spans="1:3">
      <c r="A1762" s="445" t="s">
        <v>5401</v>
      </c>
      <c r="B1762" s="426" t="s">
        <v>7663</v>
      </c>
      <c r="C1762" s="427">
        <f t="shared" si="43"/>
        <v>810001751</v>
      </c>
    </row>
    <row r="1763" spans="1:3">
      <c r="A1763" s="445" t="s">
        <v>5402</v>
      </c>
      <c r="B1763" s="426" t="s">
        <v>7664</v>
      </c>
      <c r="C1763" s="427">
        <f t="shared" si="43"/>
        <v>810001752</v>
      </c>
    </row>
    <row r="1764" spans="1:3">
      <c r="A1764" s="445" t="s">
        <v>5403</v>
      </c>
      <c r="B1764" s="426" t="s">
        <v>7665</v>
      </c>
      <c r="C1764" s="427">
        <f t="shared" si="43"/>
        <v>810001753</v>
      </c>
    </row>
    <row r="1765" spans="1:3">
      <c r="A1765" s="445" t="s">
        <v>5533</v>
      </c>
      <c r="B1765" s="426" t="s">
        <v>7666</v>
      </c>
      <c r="C1765" s="427">
        <f t="shared" si="43"/>
        <v>810001754</v>
      </c>
    </row>
    <row r="1766" spans="1:3">
      <c r="A1766" s="445" t="s">
        <v>5404</v>
      </c>
      <c r="B1766" s="426" t="s">
        <v>7667</v>
      </c>
      <c r="C1766" s="427">
        <f t="shared" si="43"/>
        <v>810001755</v>
      </c>
    </row>
    <row r="1767" spans="1:3">
      <c r="A1767" s="445" t="s">
        <v>5405</v>
      </c>
      <c r="B1767" s="426" t="s">
        <v>7668</v>
      </c>
      <c r="C1767" s="427">
        <f t="shared" si="43"/>
        <v>810001756</v>
      </c>
    </row>
    <row r="1768" spans="1:3">
      <c r="A1768" s="445" t="s">
        <v>5406</v>
      </c>
      <c r="B1768" s="426" t="s">
        <v>7669</v>
      </c>
      <c r="C1768" s="427">
        <f t="shared" si="43"/>
        <v>810001757</v>
      </c>
    </row>
    <row r="1769" spans="1:3">
      <c r="A1769" s="445" t="s">
        <v>5407</v>
      </c>
      <c r="B1769" s="426" t="s">
        <v>7670</v>
      </c>
      <c r="C1769" s="427">
        <f t="shared" si="43"/>
        <v>810001758</v>
      </c>
    </row>
    <row r="1770" spans="1:3">
      <c r="A1770" s="445" t="s">
        <v>5408</v>
      </c>
      <c r="B1770" s="426" t="s">
        <v>7671</v>
      </c>
      <c r="C1770" s="427">
        <f t="shared" si="43"/>
        <v>810001759</v>
      </c>
    </row>
    <row r="1771" spans="1:3">
      <c r="A1771" s="445" t="s">
        <v>5409</v>
      </c>
      <c r="B1771" s="426" t="s">
        <v>7672</v>
      </c>
      <c r="C1771" s="427">
        <f t="shared" si="43"/>
        <v>810001760</v>
      </c>
    </row>
    <row r="1772" spans="1:3">
      <c r="A1772" s="445" t="s">
        <v>5410</v>
      </c>
      <c r="B1772" s="426" t="s">
        <v>7673</v>
      </c>
      <c r="C1772" s="427">
        <f t="shared" si="43"/>
        <v>810001761</v>
      </c>
    </row>
    <row r="1773" spans="1:3">
      <c r="A1773" s="445" t="s">
        <v>5411</v>
      </c>
      <c r="B1773" s="426" t="s">
        <v>7674</v>
      </c>
      <c r="C1773" s="427">
        <f t="shared" si="43"/>
        <v>810001762</v>
      </c>
    </row>
    <row r="1774" spans="1:3">
      <c r="A1774" s="445" t="s">
        <v>5412</v>
      </c>
      <c r="B1774" s="426" t="s">
        <v>5412</v>
      </c>
      <c r="C1774" s="427">
        <f t="shared" si="43"/>
        <v>810001763</v>
      </c>
    </row>
    <row r="1775" spans="1:3">
      <c r="A1775" s="445" t="s">
        <v>5413</v>
      </c>
      <c r="B1775" s="426" t="s">
        <v>7675</v>
      </c>
      <c r="C1775" s="427">
        <f t="shared" si="43"/>
        <v>810001764</v>
      </c>
    </row>
    <row r="1776" spans="1:3">
      <c r="A1776" s="445" t="s">
        <v>5414</v>
      </c>
      <c r="B1776" s="426" t="s">
        <v>7676</v>
      </c>
      <c r="C1776" s="427">
        <f t="shared" si="43"/>
        <v>810001765</v>
      </c>
    </row>
    <row r="1777" spans="1:3">
      <c r="A1777" s="445" t="s">
        <v>5415</v>
      </c>
      <c r="B1777" s="426" t="s">
        <v>7677</v>
      </c>
      <c r="C1777" s="427">
        <f t="shared" si="43"/>
        <v>810001766</v>
      </c>
    </row>
    <row r="1778" spans="1:3">
      <c r="A1778" s="445" t="s">
        <v>5416</v>
      </c>
      <c r="B1778" s="426" t="s">
        <v>7678</v>
      </c>
      <c r="C1778" s="427">
        <f t="shared" si="43"/>
        <v>810001767</v>
      </c>
    </row>
    <row r="1779" spans="1:3">
      <c r="A1779" s="445" t="s">
        <v>5417</v>
      </c>
      <c r="B1779" s="426" t="s">
        <v>7679</v>
      </c>
      <c r="C1779" s="427">
        <f t="shared" si="43"/>
        <v>810001768</v>
      </c>
    </row>
    <row r="1780" spans="1:3">
      <c r="A1780" s="445" t="s">
        <v>5418</v>
      </c>
      <c r="B1780" s="426" t="s">
        <v>7680</v>
      </c>
      <c r="C1780" s="427">
        <f t="shared" si="43"/>
        <v>810001769</v>
      </c>
    </row>
    <row r="1781" spans="1:3">
      <c r="A1781" s="445" t="s">
        <v>5419</v>
      </c>
      <c r="B1781" s="426" t="s">
        <v>7681</v>
      </c>
      <c r="C1781" s="427">
        <f t="shared" si="43"/>
        <v>810001770</v>
      </c>
    </row>
    <row r="1782" spans="1:3">
      <c r="A1782" s="445" t="s">
        <v>5420</v>
      </c>
      <c r="B1782" s="429" t="s">
        <v>7682</v>
      </c>
      <c r="C1782" s="427">
        <f t="shared" si="43"/>
        <v>810001771</v>
      </c>
    </row>
    <row r="1783" spans="1:3">
      <c r="A1783" s="445" t="s">
        <v>5421</v>
      </c>
      <c r="B1783" s="429" t="s">
        <v>7683</v>
      </c>
      <c r="C1783" s="427">
        <f t="shared" si="43"/>
        <v>810001772</v>
      </c>
    </row>
    <row r="1784" spans="1:3">
      <c r="A1784" s="445" t="s">
        <v>5422</v>
      </c>
      <c r="B1784" s="426" t="s">
        <v>7684</v>
      </c>
      <c r="C1784" s="427">
        <f t="shared" si="43"/>
        <v>810001773</v>
      </c>
    </row>
    <row r="1785" spans="1:3">
      <c r="A1785" s="445" t="s">
        <v>5423</v>
      </c>
      <c r="B1785" s="426" t="s">
        <v>7685</v>
      </c>
      <c r="C1785" s="427">
        <f t="shared" si="43"/>
        <v>810001774</v>
      </c>
    </row>
    <row r="1786" spans="1:3">
      <c r="A1786" s="445" t="s">
        <v>5424</v>
      </c>
      <c r="B1786" s="426" t="s">
        <v>7686</v>
      </c>
      <c r="C1786" s="427">
        <f t="shared" si="43"/>
        <v>810001775</v>
      </c>
    </row>
    <row r="1787" spans="1:3">
      <c r="A1787" s="445" t="s">
        <v>5425</v>
      </c>
      <c r="B1787" s="426" t="s">
        <v>7687</v>
      </c>
      <c r="C1787" s="427">
        <f t="shared" si="43"/>
        <v>810001776</v>
      </c>
    </row>
    <row r="1788" spans="1:3">
      <c r="A1788" s="445" t="s">
        <v>5426</v>
      </c>
      <c r="B1788" s="426" t="s">
        <v>7688</v>
      </c>
      <c r="C1788" s="427">
        <f t="shared" si="43"/>
        <v>810001777</v>
      </c>
    </row>
    <row r="1789" spans="1:3">
      <c r="A1789" s="445" t="s">
        <v>5427</v>
      </c>
      <c r="B1789" s="426" t="s">
        <v>5427</v>
      </c>
      <c r="C1789" s="427">
        <f t="shared" ref="C1789:C1809" si="44">IF(A1789="","",IF(ISNA(VLOOKUP(A1789,MasterSAPnum,3,FALSE))=TRUE,0,VLOOKUP(A1789,MasterSAPnum,3,FALSE)))</f>
        <v>810001778</v>
      </c>
    </row>
    <row r="1790" spans="1:3">
      <c r="A1790" s="445" t="s">
        <v>5538</v>
      </c>
      <c r="B1790" s="426" t="s">
        <v>7689</v>
      </c>
      <c r="C1790" s="427">
        <f t="shared" si="44"/>
        <v>810001779</v>
      </c>
    </row>
    <row r="1791" spans="1:3">
      <c r="A1791" s="445" t="s">
        <v>5428</v>
      </c>
      <c r="B1791" s="426" t="s">
        <v>7690</v>
      </c>
      <c r="C1791" s="427">
        <f t="shared" si="44"/>
        <v>810001780</v>
      </c>
    </row>
    <row r="1792" spans="1:3">
      <c r="A1792" s="445" t="s">
        <v>5429</v>
      </c>
      <c r="B1792" s="426" t="s">
        <v>7691</v>
      </c>
      <c r="C1792" s="427">
        <f t="shared" si="44"/>
        <v>810001781</v>
      </c>
    </row>
    <row r="1793" spans="1:3">
      <c r="A1793" s="445" t="s">
        <v>5430</v>
      </c>
      <c r="B1793" s="426" t="s">
        <v>7692</v>
      </c>
      <c r="C1793" s="427">
        <f t="shared" si="44"/>
        <v>810001782</v>
      </c>
    </row>
    <row r="1794" spans="1:3">
      <c r="A1794" s="445" t="s">
        <v>5431</v>
      </c>
      <c r="B1794" s="426" t="s">
        <v>7693</v>
      </c>
      <c r="C1794" s="427">
        <f t="shared" si="44"/>
        <v>810001783</v>
      </c>
    </row>
    <row r="1795" spans="1:3">
      <c r="A1795" s="445" t="s">
        <v>5432</v>
      </c>
      <c r="B1795" s="426" t="s">
        <v>7694</v>
      </c>
      <c r="C1795" s="427">
        <f t="shared" si="44"/>
        <v>810001784</v>
      </c>
    </row>
    <row r="1796" spans="1:3">
      <c r="A1796" s="445" t="s">
        <v>5433</v>
      </c>
      <c r="B1796" s="426" t="s">
        <v>7695</v>
      </c>
      <c r="C1796" s="427">
        <f t="shared" si="44"/>
        <v>810001785</v>
      </c>
    </row>
    <row r="1797" spans="1:3">
      <c r="A1797" s="445" t="s">
        <v>5434</v>
      </c>
      <c r="B1797" s="426" t="s">
        <v>7696</v>
      </c>
      <c r="C1797" s="427">
        <f t="shared" si="44"/>
        <v>810001786</v>
      </c>
    </row>
    <row r="1798" spans="1:3">
      <c r="A1798" s="445" t="s">
        <v>5435</v>
      </c>
      <c r="B1798" s="426" t="s">
        <v>7697</v>
      </c>
      <c r="C1798" s="427">
        <f t="shared" si="44"/>
        <v>810001787</v>
      </c>
    </row>
    <row r="1799" spans="1:3">
      <c r="A1799" s="445" t="s">
        <v>5436</v>
      </c>
      <c r="B1799" s="426" t="s">
        <v>7698</v>
      </c>
      <c r="C1799" s="427">
        <f t="shared" si="44"/>
        <v>810001788</v>
      </c>
    </row>
    <row r="1800" spans="1:3">
      <c r="A1800" s="445" t="s">
        <v>5534</v>
      </c>
      <c r="B1800" s="426" t="s">
        <v>7699</v>
      </c>
      <c r="C1800" s="427">
        <f t="shared" si="44"/>
        <v>810001789</v>
      </c>
    </row>
    <row r="1801" spans="1:3">
      <c r="A1801" s="445" t="s">
        <v>5437</v>
      </c>
      <c r="B1801" s="426" t="s">
        <v>7700</v>
      </c>
      <c r="C1801" s="427">
        <f t="shared" si="44"/>
        <v>810001790</v>
      </c>
    </row>
    <row r="1802" spans="1:3">
      <c r="A1802" s="445" t="s">
        <v>5438</v>
      </c>
      <c r="B1802" s="426" t="s">
        <v>7701</v>
      </c>
      <c r="C1802" s="427">
        <f t="shared" si="44"/>
        <v>810001791</v>
      </c>
    </row>
    <row r="1803" spans="1:3">
      <c r="A1803" s="445" t="s">
        <v>5439</v>
      </c>
      <c r="B1803" s="426" t="s">
        <v>7702</v>
      </c>
      <c r="C1803" s="427">
        <f t="shared" si="44"/>
        <v>810001792</v>
      </c>
    </row>
    <row r="1804" spans="1:3">
      <c r="A1804" s="445" t="s">
        <v>5440</v>
      </c>
      <c r="B1804" s="426" t="s">
        <v>7703</v>
      </c>
      <c r="C1804" s="427">
        <f t="shared" si="44"/>
        <v>810001793</v>
      </c>
    </row>
    <row r="1805" spans="1:3">
      <c r="A1805" s="445" t="s">
        <v>5441</v>
      </c>
      <c r="B1805" s="426" t="s">
        <v>7704</v>
      </c>
      <c r="C1805" s="427">
        <f t="shared" si="44"/>
        <v>810001794</v>
      </c>
    </row>
    <row r="1806" spans="1:3">
      <c r="A1806" s="445" t="s">
        <v>5442</v>
      </c>
      <c r="B1806" s="426" t="s">
        <v>5442</v>
      </c>
      <c r="C1806" s="427">
        <f t="shared" si="44"/>
        <v>810001795</v>
      </c>
    </row>
    <row r="1807" spans="1:3">
      <c r="A1807" s="445" t="s">
        <v>5443</v>
      </c>
      <c r="B1807" s="426" t="s">
        <v>7705</v>
      </c>
      <c r="C1807" s="427">
        <f t="shared" si="44"/>
        <v>810001796</v>
      </c>
    </row>
    <row r="1808" spans="1:3">
      <c r="A1808" s="445" t="s">
        <v>5444</v>
      </c>
      <c r="B1808" s="426" t="s">
        <v>7706</v>
      </c>
      <c r="C1808" s="427">
        <f t="shared" si="44"/>
        <v>810001797</v>
      </c>
    </row>
    <row r="1809" spans="1:3">
      <c r="A1809" s="445" t="s">
        <v>5445</v>
      </c>
      <c r="B1809" s="426" t="s">
        <v>7707</v>
      </c>
      <c r="C1809" s="427">
        <f t="shared" si="44"/>
        <v>810001798</v>
      </c>
    </row>
    <row r="1810" spans="1:3">
      <c r="A1810" s="445" t="s">
        <v>5446</v>
      </c>
      <c r="B1810" s="426" t="s">
        <v>7708</v>
      </c>
      <c r="C1810" s="427">
        <v>810001799</v>
      </c>
    </row>
    <row r="1811" spans="1:3">
      <c r="A1811" s="445" t="s">
        <v>5447</v>
      </c>
      <c r="B1811" s="426" t="s">
        <v>7709</v>
      </c>
      <c r="C1811" s="427">
        <f t="shared" ref="C1811:C1842" si="45">IF(A1811="","",IF(ISNA(VLOOKUP(A1811,MasterSAPnum,3,FALSE))=TRUE,0,VLOOKUP(A1811,MasterSAPnum,3,FALSE)))</f>
        <v>810001800</v>
      </c>
    </row>
    <row r="1812" spans="1:3">
      <c r="A1812" s="445" t="s">
        <v>5448</v>
      </c>
      <c r="B1812" s="426" t="s">
        <v>7710</v>
      </c>
      <c r="C1812" s="427">
        <f t="shared" si="45"/>
        <v>810001801</v>
      </c>
    </row>
    <row r="1813" spans="1:3">
      <c r="A1813" s="445" t="s">
        <v>5449</v>
      </c>
      <c r="B1813" s="426" t="s">
        <v>7711</v>
      </c>
      <c r="C1813" s="427">
        <f t="shared" si="45"/>
        <v>810001802</v>
      </c>
    </row>
    <row r="1814" spans="1:3">
      <c r="A1814" s="445" t="s">
        <v>5450</v>
      </c>
      <c r="B1814" s="426" t="s">
        <v>7712</v>
      </c>
      <c r="C1814" s="427">
        <f t="shared" si="45"/>
        <v>810001803</v>
      </c>
    </row>
    <row r="1815" spans="1:3">
      <c r="A1815" s="445" t="s">
        <v>5451</v>
      </c>
      <c r="B1815" s="426" t="s">
        <v>7713</v>
      </c>
      <c r="C1815" s="427">
        <f t="shared" si="45"/>
        <v>810001804</v>
      </c>
    </row>
    <row r="1816" spans="1:3">
      <c r="A1816" s="445" t="s">
        <v>5452</v>
      </c>
      <c r="B1816" s="426" t="s">
        <v>7714</v>
      </c>
      <c r="C1816" s="427">
        <f t="shared" si="45"/>
        <v>810001805</v>
      </c>
    </row>
    <row r="1817" spans="1:3">
      <c r="A1817" s="445" t="s">
        <v>5453</v>
      </c>
      <c r="B1817" s="426" t="s">
        <v>7715</v>
      </c>
      <c r="C1817" s="427">
        <f t="shared" si="45"/>
        <v>810001806</v>
      </c>
    </row>
    <row r="1818" spans="1:3">
      <c r="A1818" s="445" t="s">
        <v>5454</v>
      </c>
      <c r="B1818" s="426" t="s">
        <v>7716</v>
      </c>
      <c r="C1818" s="427">
        <f t="shared" si="45"/>
        <v>810001807</v>
      </c>
    </row>
    <row r="1819" spans="1:3">
      <c r="A1819" s="445" t="s">
        <v>5455</v>
      </c>
      <c r="B1819" s="426" t="s">
        <v>5455</v>
      </c>
      <c r="C1819" s="427">
        <f t="shared" si="45"/>
        <v>810001808</v>
      </c>
    </row>
    <row r="1820" spans="1:3">
      <c r="A1820" s="445" t="s">
        <v>5456</v>
      </c>
      <c r="B1820" s="426" t="s">
        <v>7717</v>
      </c>
      <c r="C1820" s="427">
        <f t="shared" si="45"/>
        <v>810001809</v>
      </c>
    </row>
    <row r="1821" spans="1:3">
      <c r="A1821" s="445" t="s">
        <v>5457</v>
      </c>
      <c r="B1821" s="426" t="s">
        <v>7718</v>
      </c>
      <c r="C1821" s="427">
        <f t="shared" si="45"/>
        <v>810001810</v>
      </c>
    </row>
    <row r="1822" spans="1:3">
      <c r="A1822" s="445" t="s">
        <v>5458</v>
      </c>
      <c r="B1822" s="426" t="s">
        <v>7719</v>
      </c>
      <c r="C1822" s="427">
        <f t="shared" si="45"/>
        <v>810001811</v>
      </c>
    </row>
    <row r="1823" spans="1:3">
      <c r="A1823" s="445" t="s">
        <v>5459</v>
      </c>
      <c r="B1823" s="426" t="s">
        <v>7720</v>
      </c>
      <c r="C1823" s="427">
        <f t="shared" si="45"/>
        <v>810001812</v>
      </c>
    </row>
    <row r="1824" spans="1:3">
      <c r="A1824" s="445" t="s">
        <v>5460</v>
      </c>
      <c r="B1824" s="426" t="s">
        <v>7721</v>
      </c>
      <c r="C1824" s="427">
        <f t="shared" si="45"/>
        <v>810001813</v>
      </c>
    </row>
    <row r="1825" spans="1:3">
      <c r="A1825" s="445" t="s">
        <v>5461</v>
      </c>
      <c r="B1825" s="426" t="s">
        <v>7722</v>
      </c>
      <c r="C1825" s="427">
        <f t="shared" si="45"/>
        <v>810001814</v>
      </c>
    </row>
    <row r="1826" spans="1:3">
      <c r="A1826" s="445" t="s">
        <v>5462</v>
      </c>
      <c r="B1826" s="426" t="s">
        <v>7723</v>
      </c>
      <c r="C1826" s="427">
        <f t="shared" si="45"/>
        <v>810001815</v>
      </c>
    </row>
    <row r="1827" spans="1:3">
      <c r="A1827" s="445" t="s">
        <v>5463</v>
      </c>
      <c r="B1827" s="426" t="s">
        <v>7724</v>
      </c>
      <c r="C1827" s="427">
        <f t="shared" si="45"/>
        <v>810001816</v>
      </c>
    </row>
    <row r="1828" spans="1:3">
      <c r="A1828" s="445" t="s">
        <v>5464</v>
      </c>
      <c r="B1828" s="426" t="s">
        <v>7725</v>
      </c>
      <c r="C1828" s="427">
        <f t="shared" si="45"/>
        <v>810001817</v>
      </c>
    </row>
    <row r="1829" spans="1:3">
      <c r="A1829" s="445" t="s">
        <v>5465</v>
      </c>
      <c r="B1829" s="426" t="s">
        <v>7726</v>
      </c>
      <c r="C1829" s="427">
        <f t="shared" si="45"/>
        <v>810001818</v>
      </c>
    </row>
    <row r="1830" spans="1:3">
      <c r="A1830" s="445" t="s">
        <v>5466</v>
      </c>
      <c r="B1830" s="426" t="s">
        <v>7727</v>
      </c>
      <c r="C1830" s="427">
        <f t="shared" si="45"/>
        <v>810001819</v>
      </c>
    </row>
    <row r="1831" spans="1:3">
      <c r="A1831" s="425" t="s">
        <v>175</v>
      </c>
      <c r="B1831" s="426" t="s">
        <v>7728</v>
      </c>
      <c r="C1831" s="427">
        <f t="shared" si="45"/>
        <v>810001820</v>
      </c>
    </row>
    <row r="1832" spans="1:3">
      <c r="A1832" s="425" t="s">
        <v>176</v>
      </c>
      <c r="B1832" s="426" t="s">
        <v>7729</v>
      </c>
      <c r="C1832" s="427">
        <f t="shared" si="45"/>
        <v>810001821</v>
      </c>
    </row>
    <row r="1833" spans="1:3">
      <c r="A1833" s="428" t="s">
        <v>5569</v>
      </c>
      <c r="B1833" s="426" t="s">
        <v>7730</v>
      </c>
      <c r="C1833" s="427">
        <f t="shared" si="45"/>
        <v>810001822</v>
      </c>
    </row>
    <row r="1834" spans="1:3">
      <c r="A1834" s="428" t="s">
        <v>5566</v>
      </c>
      <c r="B1834" s="426" t="s">
        <v>7731</v>
      </c>
      <c r="C1834" s="427">
        <f t="shared" si="45"/>
        <v>810001823</v>
      </c>
    </row>
    <row r="1835" spans="1:3">
      <c r="A1835" s="428" t="s">
        <v>5568</v>
      </c>
      <c r="B1835" s="426" t="s">
        <v>7732</v>
      </c>
      <c r="C1835" s="427">
        <f t="shared" si="45"/>
        <v>810001824</v>
      </c>
    </row>
    <row r="1836" spans="1:3">
      <c r="A1836" s="428" t="s">
        <v>5567</v>
      </c>
      <c r="B1836" s="426" t="s">
        <v>7733</v>
      </c>
      <c r="C1836" s="427">
        <f t="shared" si="45"/>
        <v>810001825</v>
      </c>
    </row>
    <row r="1837" spans="1:3">
      <c r="A1837" s="445" t="s">
        <v>5539</v>
      </c>
      <c r="B1837" s="426" t="s">
        <v>5539</v>
      </c>
      <c r="C1837" s="427">
        <f t="shared" si="45"/>
        <v>810001826</v>
      </c>
    </row>
    <row r="1838" spans="1:3">
      <c r="A1838" s="445" t="s">
        <v>5467</v>
      </c>
      <c r="B1838" s="426" t="s">
        <v>7734</v>
      </c>
      <c r="C1838" s="427">
        <f t="shared" si="45"/>
        <v>810001827</v>
      </c>
    </row>
    <row r="1839" spans="1:3">
      <c r="A1839" s="445" t="s">
        <v>5468</v>
      </c>
      <c r="B1839" s="426" t="s">
        <v>7735</v>
      </c>
      <c r="C1839" s="427">
        <f t="shared" si="45"/>
        <v>810001828</v>
      </c>
    </row>
    <row r="1840" spans="1:3">
      <c r="A1840" s="445" t="s">
        <v>5469</v>
      </c>
      <c r="B1840" s="426" t="s">
        <v>7736</v>
      </c>
      <c r="C1840" s="427">
        <f t="shared" si="45"/>
        <v>810001829</v>
      </c>
    </row>
    <row r="1841" spans="1:3">
      <c r="A1841" s="445" t="s">
        <v>5470</v>
      </c>
      <c r="B1841" s="426" t="s">
        <v>7737</v>
      </c>
      <c r="C1841" s="427">
        <f t="shared" si="45"/>
        <v>810001830</v>
      </c>
    </row>
    <row r="1842" spans="1:3">
      <c r="A1842" s="445" t="s">
        <v>7738</v>
      </c>
      <c r="B1842" s="426" t="s">
        <v>7739</v>
      </c>
      <c r="C1842" s="427">
        <f t="shared" si="45"/>
        <v>810001831</v>
      </c>
    </row>
    <row r="1843" spans="1:3">
      <c r="A1843" s="445" t="s">
        <v>7740</v>
      </c>
      <c r="B1843" s="426" t="s">
        <v>7741</v>
      </c>
      <c r="C1843" s="427">
        <f t="shared" ref="C1843:C1863" si="46">IF(A1843="","",IF(ISNA(VLOOKUP(A1843,MasterSAPnum,3,FALSE))=TRUE,0,VLOOKUP(A1843,MasterSAPnum,3,FALSE)))</f>
        <v>810001832</v>
      </c>
    </row>
    <row r="1844" spans="1:3">
      <c r="A1844" s="445" t="s">
        <v>5471</v>
      </c>
      <c r="B1844" s="426" t="s">
        <v>7742</v>
      </c>
      <c r="C1844" s="427">
        <f t="shared" si="46"/>
        <v>810001833</v>
      </c>
    </row>
    <row r="1845" spans="1:3">
      <c r="A1845" s="445" t="s">
        <v>5540</v>
      </c>
      <c r="B1845" s="426" t="s">
        <v>5540</v>
      </c>
      <c r="C1845" s="427">
        <f t="shared" si="46"/>
        <v>810001834</v>
      </c>
    </row>
    <row r="1846" spans="1:3">
      <c r="A1846" s="445" t="s">
        <v>5472</v>
      </c>
      <c r="B1846" s="426" t="s">
        <v>7743</v>
      </c>
      <c r="C1846" s="427">
        <f t="shared" si="46"/>
        <v>810001835</v>
      </c>
    </row>
    <row r="1847" spans="1:3">
      <c r="A1847" s="445" t="s">
        <v>5473</v>
      </c>
      <c r="B1847" s="426" t="s">
        <v>7744</v>
      </c>
      <c r="C1847" s="427">
        <f t="shared" si="46"/>
        <v>810001836</v>
      </c>
    </row>
    <row r="1848" spans="1:3">
      <c r="A1848" s="445" t="s">
        <v>5474</v>
      </c>
      <c r="B1848" s="426" t="s">
        <v>7745</v>
      </c>
      <c r="C1848" s="427">
        <f t="shared" si="46"/>
        <v>810001837</v>
      </c>
    </row>
    <row r="1849" spans="1:3">
      <c r="A1849" s="445" t="s">
        <v>5475</v>
      </c>
      <c r="B1849" s="426" t="s">
        <v>7746</v>
      </c>
      <c r="C1849" s="427">
        <f t="shared" si="46"/>
        <v>810001838</v>
      </c>
    </row>
    <row r="1850" spans="1:3">
      <c r="A1850" s="445" t="s">
        <v>5476</v>
      </c>
      <c r="B1850" s="426" t="s">
        <v>7747</v>
      </c>
      <c r="C1850" s="427">
        <f t="shared" si="46"/>
        <v>810001839</v>
      </c>
    </row>
    <row r="1851" spans="1:3">
      <c r="A1851" s="445" t="s">
        <v>5477</v>
      </c>
      <c r="B1851" s="426" t="s">
        <v>7748</v>
      </c>
      <c r="C1851" s="427">
        <f t="shared" si="46"/>
        <v>810001840</v>
      </c>
    </row>
    <row r="1852" spans="1:3">
      <c r="A1852" s="445" t="s">
        <v>5478</v>
      </c>
      <c r="B1852" s="426" t="s">
        <v>7749</v>
      </c>
      <c r="C1852" s="427">
        <f t="shared" si="46"/>
        <v>810001841</v>
      </c>
    </row>
    <row r="1853" spans="1:3">
      <c r="A1853" s="445" t="s">
        <v>5541</v>
      </c>
      <c r="B1853" s="426" t="s">
        <v>5541</v>
      </c>
      <c r="C1853" s="427">
        <f t="shared" si="46"/>
        <v>810001842</v>
      </c>
    </row>
    <row r="1854" spans="1:3">
      <c r="A1854" s="445" t="s">
        <v>5479</v>
      </c>
      <c r="B1854" s="426" t="s">
        <v>7750</v>
      </c>
      <c r="C1854" s="427">
        <f t="shared" si="46"/>
        <v>810001843</v>
      </c>
    </row>
    <row r="1855" spans="1:3">
      <c r="A1855" s="445" t="s">
        <v>5480</v>
      </c>
      <c r="B1855" s="426" t="s">
        <v>7751</v>
      </c>
      <c r="C1855" s="427">
        <f t="shared" si="46"/>
        <v>810001844</v>
      </c>
    </row>
    <row r="1856" spans="1:3">
      <c r="A1856" s="445" t="s">
        <v>5481</v>
      </c>
      <c r="B1856" s="426" t="s">
        <v>7752</v>
      </c>
      <c r="C1856" s="427">
        <f t="shared" si="46"/>
        <v>810001845</v>
      </c>
    </row>
    <row r="1857" spans="1:3">
      <c r="A1857" s="445" t="s">
        <v>5482</v>
      </c>
      <c r="B1857" s="426" t="s">
        <v>7753</v>
      </c>
      <c r="C1857" s="427">
        <f t="shared" si="46"/>
        <v>810001846</v>
      </c>
    </row>
    <row r="1858" spans="1:3">
      <c r="A1858" s="445" t="s">
        <v>5483</v>
      </c>
      <c r="B1858" s="426" t="s">
        <v>7754</v>
      </c>
      <c r="C1858" s="427">
        <f t="shared" si="46"/>
        <v>810001847</v>
      </c>
    </row>
    <row r="1859" spans="1:3">
      <c r="A1859" s="445" t="s">
        <v>5484</v>
      </c>
      <c r="B1859" s="426" t="s">
        <v>7755</v>
      </c>
      <c r="C1859" s="427">
        <f t="shared" si="46"/>
        <v>810001848</v>
      </c>
    </row>
    <row r="1860" spans="1:3">
      <c r="A1860" s="445" t="s">
        <v>5485</v>
      </c>
      <c r="B1860" s="426" t="s">
        <v>7756</v>
      </c>
      <c r="C1860" s="427">
        <f t="shared" si="46"/>
        <v>810001849</v>
      </c>
    </row>
    <row r="1861" spans="1:3">
      <c r="A1861" s="445" t="s">
        <v>5486</v>
      </c>
      <c r="B1861" s="426" t="s">
        <v>7757</v>
      </c>
      <c r="C1861" s="427">
        <f t="shared" si="46"/>
        <v>810001850</v>
      </c>
    </row>
    <row r="1862" spans="1:3">
      <c r="A1862" s="445" t="s">
        <v>5542</v>
      </c>
      <c r="B1862" s="426" t="s">
        <v>5542</v>
      </c>
      <c r="C1862" s="427">
        <f t="shared" si="46"/>
        <v>810001851</v>
      </c>
    </row>
    <row r="1863" spans="1:3">
      <c r="A1863" s="445" t="s">
        <v>5487</v>
      </c>
      <c r="B1863" s="426" t="s">
        <v>7758</v>
      </c>
      <c r="C1863" s="427">
        <f t="shared" si="46"/>
        <v>810001852</v>
      </c>
    </row>
    <row r="1864" spans="1:3">
      <c r="A1864" s="445" t="s">
        <v>5488</v>
      </c>
      <c r="B1864" s="426" t="s">
        <v>7759</v>
      </c>
      <c r="C1864" s="427">
        <v>810001853</v>
      </c>
    </row>
    <row r="1865" spans="1:3">
      <c r="A1865" s="445" t="s">
        <v>5489</v>
      </c>
      <c r="B1865" s="426" t="s">
        <v>7760</v>
      </c>
      <c r="C1865" s="427">
        <f t="shared" ref="C1865:C1928" si="47">IF(A1865="","",IF(ISNA(VLOOKUP(A1865,MasterSAPnum,3,FALSE))=TRUE,0,VLOOKUP(A1865,MasterSAPnum,3,FALSE)))</f>
        <v>810001854</v>
      </c>
    </row>
    <row r="1866" spans="1:3">
      <c r="A1866" s="445" t="s">
        <v>5490</v>
      </c>
      <c r="B1866" s="426" t="s">
        <v>7761</v>
      </c>
      <c r="C1866" s="427">
        <f t="shared" si="47"/>
        <v>810001855</v>
      </c>
    </row>
    <row r="1867" spans="1:3">
      <c r="A1867" s="445" t="s">
        <v>5491</v>
      </c>
      <c r="B1867" s="426" t="s">
        <v>7762</v>
      </c>
      <c r="C1867" s="427">
        <f t="shared" si="47"/>
        <v>810001856</v>
      </c>
    </row>
    <row r="1868" spans="1:3">
      <c r="A1868" s="445" t="s">
        <v>5492</v>
      </c>
      <c r="B1868" s="426" t="s">
        <v>7763</v>
      </c>
      <c r="C1868" s="427">
        <f t="shared" si="47"/>
        <v>810001857</v>
      </c>
    </row>
    <row r="1869" spans="1:3">
      <c r="A1869" s="445" t="s">
        <v>5493</v>
      </c>
      <c r="B1869" s="426" t="s">
        <v>7764</v>
      </c>
      <c r="C1869" s="427">
        <f t="shared" si="47"/>
        <v>810001858</v>
      </c>
    </row>
    <row r="1870" spans="1:3">
      <c r="A1870" s="445" t="s">
        <v>5494</v>
      </c>
      <c r="B1870" s="426" t="s">
        <v>7765</v>
      </c>
      <c r="C1870" s="427">
        <f t="shared" si="47"/>
        <v>810001859</v>
      </c>
    </row>
    <row r="1871" spans="1:3">
      <c r="A1871" s="445" t="s">
        <v>5543</v>
      </c>
      <c r="B1871" s="429" t="s">
        <v>5543</v>
      </c>
      <c r="C1871" s="427">
        <f t="shared" si="47"/>
        <v>810001860</v>
      </c>
    </row>
    <row r="1872" spans="1:3">
      <c r="A1872" s="445" t="s">
        <v>5495</v>
      </c>
      <c r="B1872" s="429" t="s">
        <v>7766</v>
      </c>
      <c r="C1872" s="427">
        <f t="shared" si="47"/>
        <v>810001861</v>
      </c>
    </row>
    <row r="1873" spans="1:3">
      <c r="A1873" s="445" t="s">
        <v>5496</v>
      </c>
      <c r="B1873" s="429" t="s">
        <v>7767</v>
      </c>
      <c r="C1873" s="427">
        <f t="shared" si="47"/>
        <v>810001862</v>
      </c>
    </row>
    <row r="1874" spans="1:3">
      <c r="A1874" s="445" t="s">
        <v>5497</v>
      </c>
      <c r="B1874" s="426" t="s">
        <v>7768</v>
      </c>
      <c r="C1874" s="427">
        <f t="shared" si="47"/>
        <v>810001863</v>
      </c>
    </row>
    <row r="1875" spans="1:3">
      <c r="A1875" s="445" t="s">
        <v>5498</v>
      </c>
      <c r="B1875" s="426" t="s">
        <v>7769</v>
      </c>
      <c r="C1875" s="427">
        <f t="shared" si="47"/>
        <v>810001864</v>
      </c>
    </row>
    <row r="1876" spans="1:3">
      <c r="A1876" s="445" t="s">
        <v>5499</v>
      </c>
      <c r="B1876" s="426" t="s">
        <v>7770</v>
      </c>
      <c r="C1876" s="427">
        <f t="shared" si="47"/>
        <v>810001865</v>
      </c>
    </row>
    <row r="1877" spans="1:3">
      <c r="A1877" s="445" t="s">
        <v>5500</v>
      </c>
      <c r="B1877" s="426" t="s">
        <v>7771</v>
      </c>
      <c r="C1877" s="427">
        <f t="shared" si="47"/>
        <v>810001866</v>
      </c>
    </row>
    <row r="1878" spans="1:3">
      <c r="A1878" s="445" t="s">
        <v>5501</v>
      </c>
      <c r="B1878" s="426" t="s">
        <v>7772</v>
      </c>
      <c r="C1878" s="427">
        <f t="shared" si="47"/>
        <v>810001867</v>
      </c>
    </row>
    <row r="1879" spans="1:3">
      <c r="A1879" s="445" t="s">
        <v>5544</v>
      </c>
      <c r="B1879" s="426" t="s">
        <v>5544</v>
      </c>
      <c r="C1879" s="427">
        <f t="shared" si="47"/>
        <v>810001868</v>
      </c>
    </row>
    <row r="1880" spans="1:3">
      <c r="A1880" s="445" t="s">
        <v>5502</v>
      </c>
      <c r="B1880" s="426" t="s">
        <v>7773</v>
      </c>
      <c r="C1880" s="427">
        <f t="shared" si="47"/>
        <v>810001869</v>
      </c>
    </row>
    <row r="1881" spans="1:3">
      <c r="A1881" s="445" t="s">
        <v>5503</v>
      </c>
      <c r="B1881" s="426" t="s">
        <v>7774</v>
      </c>
      <c r="C1881" s="427">
        <f t="shared" si="47"/>
        <v>810001870</v>
      </c>
    </row>
    <row r="1882" spans="1:3">
      <c r="A1882" s="445" t="s">
        <v>5504</v>
      </c>
      <c r="B1882" s="426" t="s">
        <v>7775</v>
      </c>
      <c r="C1882" s="427">
        <f t="shared" si="47"/>
        <v>810001871</v>
      </c>
    </row>
    <row r="1883" spans="1:3">
      <c r="A1883" s="445" t="s">
        <v>5505</v>
      </c>
      <c r="B1883" s="426" t="s">
        <v>7776</v>
      </c>
      <c r="C1883" s="427">
        <f t="shared" si="47"/>
        <v>810001872</v>
      </c>
    </row>
    <row r="1884" spans="1:3">
      <c r="A1884" s="445" t="s">
        <v>5506</v>
      </c>
      <c r="B1884" s="426" t="s">
        <v>7777</v>
      </c>
      <c r="C1884" s="427">
        <f t="shared" si="47"/>
        <v>810001873</v>
      </c>
    </row>
    <row r="1885" spans="1:3">
      <c r="A1885" s="445" t="s">
        <v>5507</v>
      </c>
      <c r="B1885" s="426" t="s">
        <v>7778</v>
      </c>
      <c r="C1885" s="427">
        <f t="shared" si="47"/>
        <v>810001874</v>
      </c>
    </row>
    <row r="1886" spans="1:3">
      <c r="A1886" s="445" t="s">
        <v>5508</v>
      </c>
      <c r="B1886" s="426" t="s">
        <v>7779</v>
      </c>
      <c r="C1886" s="427">
        <f t="shared" si="47"/>
        <v>810001875</v>
      </c>
    </row>
    <row r="1887" spans="1:3">
      <c r="A1887" s="445" t="s">
        <v>5615</v>
      </c>
      <c r="B1887" s="426" t="s">
        <v>7780</v>
      </c>
      <c r="C1887" s="427">
        <f t="shared" si="47"/>
        <v>810001876</v>
      </c>
    </row>
    <row r="1888" spans="1:3">
      <c r="A1888" s="445" t="s">
        <v>5545</v>
      </c>
      <c r="B1888" s="426" t="s">
        <v>5545</v>
      </c>
      <c r="C1888" s="427">
        <f t="shared" si="47"/>
        <v>810001877</v>
      </c>
    </row>
    <row r="1889" spans="1:3">
      <c r="A1889" s="445" t="s">
        <v>5509</v>
      </c>
      <c r="B1889" s="426" t="s">
        <v>7781</v>
      </c>
      <c r="C1889" s="427">
        <f t="shared" si="47"/>
        <v>810001878</v>
      </c>
    </row>
    <row r="1890" spans="1:3">
      <c r="A1890" s="445" t="s">
        <v>5549</v>
      </c>
      <c r="B1890" s="426" t="s">
        <v>7782</v>
      </c>
      <c r="C1890" s="427">
        <f t="shared" si="47"/>
        <v>810001879</v>
      </c>
    </row>
    <row r="1891" spans="1:3">
      <c r="A1891" s="445" t="s">
        <v>5510</v>
      </c>
      <c r="B1891" s="426" t="s">
        <v>7783</v>
      </c>
      <c r="C1891" s="427">
        <f t="shared" si="47"/>
        <v>810001880</v>
      </c>
    </row>
    <row r="1892" spans="1:3">
      <c r="A1892" s="445" t="s">
        <v>5511</v>
      </c>
      <c r="B1892" s="426" t="s">
        <v>7784</v>
      </c>
      <c r="C1892" s="427">
        <f t="shared" si="47"/>
        <v>810001881</v>
      </c>
    </row>
    <row r="1893" spans="1:3">
      <c r="A1893" s="445" t="s">
        <v>5512</v>
      </c>
      <c r="B1893" s="426" t="s">
        <v>7785</v>
      </c>
      <c r="C1893" s="427">
        <f t="shared" si="47"/>
        <v>810001882</v>
      </c>
    </row>
    <row r="1894" spans="1:3">
      <c r="A1894" s="445" t="s">
        <v>5513</v>
      </c>
      <c r="B1894" s="426" t="s">
        <v>7786</v>
      </c>
      <c r="C1894" s="427">
        <f t="shared" si="47"/>
        <v>810001883</v>
      </c>
    </row>
    <row r="1895" spans="1:3">
      <c r="A1895" s="445" t="s">
        <v>5546</v>
      </c>
      <c r="B1895" s="426" t="s">
        <v>5546</v>
      </c>
      <c r="C1895" s="427">
        <f t="shared" si="47"/>
        <v>810001884</v>
      </c>
    </row>
    <row r="1896" spans="1:3">
      <c r="A1896" s="445" t="s">
        <v>5514</v>
      </c>
      <c r="B1896" s="426" t="s">
        <v>7787</v>
      </c>
      <c r="C1896" s="427">
        <f t="shared" si="47"/>
        <v>810001885</v>
      </c>
    </row>
    <row r="1897" spans="1:3">
      <c r="A1897" s="445" t="s">
        <v>5515</v>
      </c>
      <c r="B1897" s="426" t="s">
        <v>7788</v>
      </c>
      <c r="C1897" s="427">
        <f t="shared" si="47"/>
        <v>810001886</v>
      </c>
    </row>
    <row r="1898" spans="1:3">
      <c r="A1898" s="445" t="s">
        <v>5516</v>
      </c>
      <c r="B1898" s="426" t="s">
        <v>7789</v>
      </c>
      <c r="C1898" s="427">
        <f t="shared" si="47"/>
        <v>810001887</v>
      </c>
    </row>
    <row r="1899" spans="1:3">
      <c r="A1899" s="445" t="s">
        <v>5517</v>
      </c>
      <c r="B1899" s="426" t="s">
        <v>7790</v>
      </c>
      <c r="C1899" s="427">
        <f t="shared" si="47"/>
        <v>810001888</v>
      </c>
    </row>
    <row r="1900" spans="1:3">
      <c r="A1900" s="445" t="s">
        <v>5518</v>
      </c>
      <c r="B1900" s="426" t="s">
        <v>7791</v>
      </c>
      <c r="C1900" s="427">
        <f t="shared" si="47"/>
        <v>810001889</v>
      </c>
    </row>
    <row r="1901" spans="1:3">
      <c r="A1901" s="445" t="s">
        <v>5519</v>
      </c>
      <c r="B1901" s="426" t="s">
        <v>7792</v>
      </c>
      <c r="C1901" s="427">
        <f t="shared" si="47"/>
        <v>810001890</v>
      </c>
    </row>
    <row r="1902" spans="1:3">
      <c r="A1902" s="445" t="s">
        <v>5547</v>
      </c>
      <c r="B1902" s="426" t="s">
        <v>5547</v>
      </c>
      <c r="C1902" s="427">
        <f t="shared" si="47"/>
        <v>810001891</v>
      </c>
    </row>
    <row r="1903" spans="1:3">
      <c r="A1903" s="445" t="s">
        <v>5520</v>
      </c>
      <c r="B1903" s="426" t="s">
        <v>7793</v>
      </c>
      <c r="C1903" s="427">
        <f t="shared" si="47"/>
        <v>810001892</v>
      </c>
    </row>
    <row r="1904" spans="1:3">
      <c r="A1904" s="445" t="s">
        <v>5521</v>
      </c>
      <c r="B1904" s="426" t="s">
        <v>7794</v>
      </c>
      <c r="C1904" s="427">
        <f t="shared" si="47"/>
        <v>810001893</v>
      </c>
    </row>
    <row r="1905" spans="1:3">
      <c r="A1905" s="445" t="s">
        <v>5522</v>
      </c>
      <c r="B1905" s="426" t="s">
        <v>7795</v>
      </c>
      <c r="C1905" s="427">
        <f t="shared" si="47"/>
        <v>810001894</v>
      </c>
    </row>
    <row r="1906" spans="1:3">
      <c r="A1906" s="445" t="s">
        <v>5523</v>
      </c>
      <c r="B1906" s="426" t="s">
        <v>7796</v>
      </c>
      <c r="C1906" s="427">
        <f t="shared" si="47"/>
        <v>810001895</v>
      </c>
    </row>
    <row r="1907" spans="1:3">
      <c r="A1907" s="445" t="s">
        <v>5524</v>
      </c>
      <c r="B1907" s="426" t="s">
        <v>7797</v>
      </c>
      <c r="C1907" s="427">
        <f t="shared" si="47"/>
        <v>810001896</v>
      </c>
    </row>
    <row r="1908" spans="1:3">
      <c r="A1908" s="445" t="s">
        <v>5525</v>
      </c>
      <c r="B1908" s="426" t="s">
        <v>7798</v>
      </c>
      <c r="C1908" s="427">
        <f t="shared" si="47"/>
        <v>810001897</v>
      </c>
    </row>
    <row r="1909" spans="1:3">
      <c r="A1909" s="445" t="s">
        <v>5526</v>
      </c>
      <c r="B1909" s="429" t="s">
        <v>7799</v>
      </c>
      <c r="C1909" s="427">
        <f t="shared" si="47"/>
        <v>810001898</v>
      </c>
    </row>
    <row r="1910" spans="1:3">
      <c r="A1910" s="445" t="s">
        <v>7800</v>
      </c>
      <c r="B1910" s="426" t="s">
        <v>7801</v>
      </c>
      <c r="C1910" s="427">
        <f t="shared" si="47"/>
        <v>810001899</v>
      </c>
    </row>
    <row r="1911" spans="1:3">
      <c r="A1911" s="445" t="s">
        <v>5548</v>
      </c>
      <c r="B1911" s="426" t="s">
        <v>5548</v>
      </c>
      <c r="C1911" s="427">
        <f t="shared" si="47"/>
        <v>810001900</v>
      </c>
    </row>
    <row r="1912" spans="1:3">
      <c r="A1912" s="445" t="s">
        <v>5527</v>
      </c>
      <c r="B1912" s="426" t="s">
        <v>7802</v>
      </c>
      <c r="C1912" s="427">
        <f t="shared" si="47"/>
        <v>810001901</v>
      </c>
    </row>
    <row r="1913" spans="1:3">
      <c r="A1913" s="445" t="s">
        <v>5528</v>
      </c>
      <c r="B1913" s="426" t="s">
        <v>7803</v>
      </c>
      <c r="C1913" s="427">
        <f t="shared" si="47"/>
        <v>810001902</v>
      </c>
    </row>
    <row r="1914" spans="1:3">
      <c r="A1914" s="445" t="s">
        <v>5529</v>
      </c>
      <c r="B1914" s="426" t="s">
        <v>7804</v>
      </c>
      <c r="C1914" s="427">
        <f t="shared" si="47"/>
        <v>810001903</v>
      </c>
    </row>
    <row r="1915" spans="1:3">
      <c r="A1915" s="445" t="s">
        <v>5530</v>
      </c>
      <c r="B1915" s="426" t="s">
        <v>7805</v>
      </c>
      <c r="C1915" s="427">
        <f t="shared" si="47"/>
        <v>810001904</v>
      </c>
    </row>
    <row r="1916" spans="1:3">
      <c r="A1916" s="445" t="s">
        <v>5531</v>
      </c>
      <c r="B1916" s="426" t="s">
        <v>7806</v>
      </c>
      <c r="C1916" s="427">
        <f t="shared" si="47"/>
        <v>810001905</v>
      </c>
    </row>
    <row r="1917" spans="1:3">
      <c r="A1917" s="445" t="s">
        <v>5532</v>
      </c>
      <c r="B1917" s="426" t="s">
        <v>7807</v>
      </c>
      <c r="C1917" s="427">
        <f t="shared" si="47"/>
        <v>810001906</v>
      </c>
    </row>
    <row r="1918" spans="1:3">
      <c r="A1918" s="446" t="s">
        <v>3536</v>
      </c>
      <c r="B1918" s="446" t="s">
        <v>3536</v>
      </c>
      <c r="C1918" s="427">
        <f t="shared" si="47"/>
        <v>810001907</v>
      </c>
    </row>
    <row r="1919" spans="1:3">
      <c r="A1919" s="446" t="s">
        <v>3538</v>
      </c>
      <c r="B1919" s="446" t="s">
        <v>3538</v>
      </c>
      <c r="C1919" s="427">
        <f t="shared" si="47"/>
        <v>810001908</v>
      </c>
    </row>
    <row r="1920" spans="1:3">
      <c r="A1920" s="446" t="s">
        <v>3540</v>
      </c>
      <c r="B1920" s="446" t="s">
        <v>3540</v>
      </c>
      <c r="C1920" s="427">
        <f t="shared" si="47"/>
        <v>810001909</v>
      </c>
    </row>
    <row r="1921" spans="1:3">
      <c r="A1921" s="446" t="s">
        <v>3433</v>
      </c>
      <c r="B1921" s="446" t="s">
        <v>3433</v>
      </c>
      <c r="C1921" s="427">
        <f t="shared" si="47"/>
        <v>810001910</v>
      </c>
    </row>
    <row r="1922" spans="1:3">
      <c r="A1922" s="446" t="s">
        <v>3435</v>
      </c>
      <c r="B1922" s="446" t="s">
        <v>3435</v>
      </c>
      <c r="C1922" s="427">
        <f t="shared" si="47"/>
        <v>810001911</v>
      </c>
    </row>
    <row r="1923" spans="1:3">
      <c r="A1923" s="446" t="s">
        <v>4352</v>
      </c>
      <c r="B1923" s="446" t="s">
        <v>4352</v>
      </c>
      <c r="C1923" s="427">
        <f t="shared" si="47"/>
        <v>810001912</v>
      </c>
    </row>
    <row r="1924" spans="1:3">
      <c r="A1924" s="446" t="s">
        <v>4354</v>
      </c>
      <c r="B1924" s="446" t="s">
        <v>4354</v>
      </c>
      <c r="C1924" s="427">
        <f t="shared" si="47"/>
        <v>810001913</v>
      </c>
    </row>
    <row r="1925" spans="1:3">
      <c r="A1925" s="446" t="s">
        <v>4356</v>
      </c>
      <c r="B1925" s="446" t="s">
        <v>4356</v>
      </c>
      <c r="C1925" s="427">
        <f t="shared" si="47"/>
        <v>810001914</v>
      </c>
    </row>
    <row r="1926" spans="1:3">
      <c r="A1926" s="446" t="s">
        <v>4540</v>
      </c>
      <c r="B1926" s="446" t="s">
        <v>4540</v>
      </c>
      <c r="C1926" s="427">
        <f t="shared" si="47"/>
        <v>810001915</v>
      </c>
    </row>
    <row r="1927" spans="1:3">
      <c r="A1927" s="446" t="s">
        <v>4542</v>
      </c>
      <c r="B1927" s="446" t="s">
        <v>4542</v>
      </c>
      <c r="C1927" s="427">
        <f t="shared" si="47"/>
        <v>810001916</v>
      </c>
    </row>
    <row r="1928" spans="1:3">
      <c r="A1928" s="446" t="s">
        <v>4545</v>
      </c>
      <c r="B1928" s="446" t="s">
        <v>4545</v>
      </c>
      <c r="C1928" s="427">
        <f t="shared" si="47"/>
        <v>810001917</v>
      </c>
    </row>
    <row r="1929" spans="1:3">
      <c r="A1929" s="426" t="s">
        <v>4547</v>
      </c>
      <c r="B1929" s="426" t="s">
        <v>4547</v>
      </c>
      <c r="C1929" s="427">
        <f t="shared" ref="C1929:C1992" si="48">IF(A1929="","",IF(ISNA(VLOOKUP(A1929,MasterSAPnum,3,FALSE))=TRUE,0,VLOOKUP(A1929,MasterSAPnum,3,FALSE)))</f>
        <v>810001918</v>
      </c>
    </row>
    <row r="1930" spans="1:3">
      <c r="A1930" s="446" t="s">
        <v>5134</v>
      </c>
      <c r="B1930" s="446" t="s">
        <v>5134</v>
      </c>
      <c r="C1930" s="427">
        <f t="shared" si="48"/>
        <v>810001919</v>
      </c>
    </row>
    <row r="1931" spans="1:3">
      <c r="A1931" s="446" t="s">
        <v>5136</v>
      </c>
      <c r="B1931" s="446" t="s">
        <v>5136</v>
      </c>
      <c r="C1931" s="427">
        <f t="shared" si="48"/>
        <v>810001920</v>
      </c>
    </row>
    <row r="1932" spans="1:3">
      <c r="A1932" s="446" t="s">
        <v>5138</v>
      </c>
      <c r="B1932" s="446" t="s">
        <v>5138</v>
      </c>
      <c r="C1932" s="427">
        <f t="shared" si="48"/>
        <v>810001921</v>
      </c>
    </row>
    <row r="1933" spans="1:3">
      <c r="A1933" s="446" t="s">
        <v>5141</v>
      </c>
      <c r="B1933" s="446" t="s">
        <v>5141</v>
      </c>
      <c r="C1933" s="427">
        <f t="shared" si="48"/>
        <v>810001922</v>
      </c>
    </row>
    <row r="1934" spans="1:3">
      <c r="A1934" s="426" t="s">
        <v>5143</v>
      </c>
      <c r="B1934" s="426" t="s">
        <v>5143</v>
      </c>
      <c r="C1934" s="427">
        <f t="shared" si="48"/>
        <v>810001923</v>
      </c>
    </row>
    <row r="1935" spans="1:3">
      <c r="A1935" s="445" t="s">
        <v>5145</v>
      </c>
      <c r="B1935" s="445" t="s">
        <v>5145</v>
      </c>
      <c r="C1935" s="427">
        <f t="shared" si="48"/>
        <v>810001924</v>
      </c>
    </row>
    <row r="1936" spans="1:3">
      <c r="A1936" s="445" t="s">
        <v>5147</v>
      </c>
      <c r="B1936" s="445" t="s">
        <v>5147</v>
      </c>
      <c r="C1936" s="427">
        <f t="shared" si="48"/>
        <v>810001925</v>
      </c>
    </row>
    <row r="1937" spans="1:3">
      <c r="A1937" s="445" t="s">
        <v>5149</v>
      </c>
      <c r="B1937" s="445" t="s">
        <v>5149</v>
      </c>
      <c r="C1937" s="427">
        <f t="shared" si="48"/>
        <v>810001926</v>
      </c>
    </row>
    <row r="1938" spans="1:3">
      <c r="A1938" s="446" t="s">
        <v>5152</v>
      </c>
      <c r="B1938" s="446" t="s">
        <v>5152</v>
      </c>
      <c r="C1938" s="427">
        <f t="shared" si="48"/>
        <v>810001927</v>
      </c>
    </row>
    <row r="1939" spans="1:3">
      <c r="A1939" s="446" t="s">
        <v>1234</v>
      </c>
      <c r="B1939" s="446" t="s">
        <v>1234</v>
      </c>
      <c r="C1939" s="427">
        <f t="shared" si="48"/>
        <v>810001928</v>
      </c>
    </row>
    <row r="1940" spans="1:3">
      <c r="A1940" s="446" t="s">
        <v>1236</v>
      </c>
      <c r="B1940" s="446" t="s">
        <v>1236</v>
      </c>
      <c r="C1940" s="427">
        <f t="shared" si="48"/>
        <v>810001929</v>
      </c>
    </row>
    <row r="1941" spans="1:3">
      <c r="A1941" s="446" t="s">
        <v>3022</v>
      </c>
      <c r="B1941" s="446" t="s">
        <v>3022</v>
      </c>
      <c r="C1941" s="427">
        <f t="shared" si="48"/>
        <v>810001930</v>
      </c>
    </row>
    <row r="1942" spans="1:3">
      <c r="A1942" s="446" t="s">
        <v>3024</v>
      </c>
      <c r="B1942" s="446" t="s">
        <v>3024</v>
      </c>
      <c r="C1942" s="427">
        <f t="shared" si="48"/>
        <v>810001931</v>
      </c>
    </row>
    <row r="1943" spans="1:3">
      <c r="A1943" s="446" t="s">
        <v>3027</v>
      </c>
      <c r="B1943" s="446" t="s">
        <v>3027</v>
      </c>
      <c r="C1943" s="427">
        <f t="shared" si="48"/>
        <v>810001932</v>
      </c>
    </row>
    <row r="1944" spans="1:3">
      <c r="A1944" s="446" t="s">
        <v>3483</v>
      </c>
      <c r="B1944" s="446" t="s">
        <v>3483</v>
      </c>
      <c r="C1944" s="427">
        <f t="shared" si="48"/>
        <v>810001933</v>
      </c>
    </row>
    <row r="1945" spans="1:3">
      <c r="A1945" s="446" t="s">
        <v>3485</v>
      </c>
      <c r="B1945" s="446" t="s">
        <v>3485</v>
      </c>
      <c r="C1945" s="427">
        <f t="shared" si="48"/>
        <v>810001934</v>
      </c>
    </row>
    <row r="1946" spans="1:3">
      <c r="A1946" s="446" t="s">
        <v>2764</v>
      </c>
      <c r="B1946" s="446" t="s">
        <v>2764</v>
      </c>
      <c r="C1946" s="427">
        <f t="shared" si="48"/>
        <v>810001935</v>
      </c>
    </row>
    <row r="1947" spans="1:3">
      <c r="A1947" s="446" t="s">
        <v>2766</v>
      </c>
      <c r="B1947" s="446" t="s">
        <v>2766</v>
      </c>
      <c r="C1947" s="427">
        <f t="shared" si="48"/>
        <v>810001936</v>
      </c>
    </row>
    <row r="1948" spans="1:3">
      <c r="A1948" s="446" t="s">
        <v>2769</v>
      </c>
      <c r="B1948" s="446" t="s">
        <v>2769</v>
      </c>
      <c r="C1948" s="427">
        <f t="shared" si="48"/>
        <v>810001937</v>
      </c>
    </row>
    <row r="1949" spans="1:3">
      <c r="A1949" s="446" t="s">
        <v>2771</v>
      </c>
      <c r="B1949" s="446" t="s">
        <v>2771</v>
      </c>
      <c r="C1949" s="427">
        <f t="shared" si="48"/>
        <v>810001938</v>
      </c>
    </row>
    <row r="1950" spans="1:3">
      <c r="A1950" s="446" t="s">
        <v>3006</v>
      </c>
      <c r="B1950" s="446" t="s">
        <v>3006</v>
      </c>
      <c r="C1950" s="427">
        <f t="shared" si="48"/>
        <v>810001939</v>
      </c>
    </row>
    <row r="1951" spans="1:3">
      <c r="A1951" s="446" t="s">
        <v>920</v>
      </c>
      <c r="B1951" s="446" t="s">
        <v>920</v>
      </c>
      <c r="C1951" s="427">
        <f t="shared" si="48"/>
        <v>810001940</v>
      </c>
    </row>
    <row r="1952" spans="1:3">
      <c r="A1952" s="446" t="s">
        <v>921</v>
      </c>
      <c r="B1952" s="446" t="s">
        <v>921</v>
      </c>
      <c r="C1952" s="427">
        <f t="shared" si="48"/>
        <v>810001941</v>
      </c>
    </row>
    <row r="1953" spans="1:3">
      <c r="A1953" s="446" t="s">
        <v>924</v>
      </c>
      <c r="B1953" s="446" t="s">
        <v>924</v>
      </c>
      <c r="C1953" s="427">
        <f t="shared" si="48"/>
        <v>810001942</v>
      </c>
    </row>
    <row r="1954" spans="1:3">
      <c r="A1954" s="446" t="s">
        <v>925</v>
      </c>
      <c r="B1954" s="446" t="s">
        <v>925</v>
      </c>
      <c r="C1954" s="427">
        <f t="shared" si="48"/>
        <v>810001943</v>
      </c>
    </row>
    <row r="1955" spans="1:3">
      <c r="A1955" s="446" t="s">
        <v>926</v>
      </c>
      <c r="B1955" s="446" t="s">
        <v>926</v>
      </c>
      <c r="C1955" s="427">
        <f t="shared" si="48"/>
        <v>810001944</v>
      </c>
    </row>
    <row r="1956" spans="1:3">
      <c r="A1956" s="446" t="s">
        <v>927</v>
      </c>
      <c r="B1956" s="446" t="s">
        <v>927</v>
      </c>
      <c r="C1956" s="427">
        <f t="shared" si="48"/>
        <v>810001945</v>
      </c>
    </row>
    <row r="1957" spans="1:3">
      <c r="A1957" s="446" t="s">
        <v>928</v>
      </c>
      <c r="B1957" s="446" t="s">
        <v>928</v>
      </c>
      <c r="C1957" s="427">
        <f t="shared" si="48"/>
        <v>810001946</v>
      </c>
    </row>
    <row r="1958" spans="1:3">
      <c r="A1958" s="446" t="s">
        <v>931</v>
      </c>
      <c r="B1958" s="446" t="s">
        <v>931</v>
      </c>
      <c r="C1958" s="427">
        <f t="shared" si="48"/>
        <v>810001947</v>
      </c>
    </row>
    <row r="1959" spans="1:3">
      <c r="A1959" s="446" t="s">
        <v>932</v>
      </c>
      <c r="B1959" s="446" t="s">
        <v>932</v>
      </c>
      <c r="C1959" s="427">
        <f t="shared" si="48"/>
        <v>810001948</v>
      </c>
    </row>
    <row r="1960" spans="1:3">
      <c r="A1960" s="446" t="s">
        <v>933</v>
      </c>
      <c r="B1960" s="446" t="s">
        <v>933</v>
      </c>
      <c r="C1960" s="427">
        <f t="shared" si="48"/>
        <v>810001949</v>
      </c>
    </row>
    <row r="1961" spans="1:3">
      <c r="A1961" s="446" t="s">
        <v>934</v>
      </c>
      <c r="B1961" s="446" t="s">
        <v>934</v>
      </c>
      <c r="C1961" s="427">
        <f t="shared" si="48"/>
        <v>810001950</v>
      </c>
    </row>
    <row r="1962" spans="1:3">
      <c r="A1962" s="446" t="s">
        <v>935</v>
      </c>
      <c r="B1962" s="446" t="s">
        <v>935</v>
      </c>
      <c r="C1962" s="427">
        <f t="shared" si="48"/>
        <v>810001951</v>
      </c>
    </row>
    <row r="1963" spans="1:3">
      <c r="A1963" s="446" t="s">
        <v>1349</v>
      </c>
      <c r="B1963" s="446" t="s">
        <v>1349</v>
      </c>
      <c r="C1963" s="427">
        <f t="shared" si="48"/>
        <v>810001952</v>
      </c>
    </row>
    <row r="1964" spans="1:3">
      <c r="A1964" s="446" t="s">
        <v>1350</v>
      </c>
      <c r="B1964" s="446" t="s">
        <v>1350</v>
      </c>
      <c r="C1964" s="427">
        <f t="shared" si="48"/>
        <v>810001953</v>
      </c>
    </row>
    <row r="1965" spans="1:3">
      <c r="A1965" s="446" t="s">
        <v>1351</v>
      </c>
      <c r="B1965" s="446" t="s">
        <v>1351</v>
      </c>
      <c r="C1965" s="427">
        <f t="shared" si="48"/>
        <v>810001954</v>
      </c>
    </row>
    <row r="1966" spans="1:3">
      <c r="A1966" s="446" t="s">
        <v>1352</v>
      </c>
      <c r="B1966" s="446" t="s">
        <v>1352</v>
      </c>
      <c r="C1966" s="427">
        <f t="shared" si="48"/>
        <v>810001955</v>
      </c>
    </row>
    <row r="1967" spans="1:3">
      <c r="A1967" s="446" t="s">
        <v>1353</v>
      </c>
      <c r="B1967" s="446" t="s">
        <v>1353</v>
      </c>
      <c r="C1967" s="427">
        <f t="shared" si="48"/>
        <v>810001956</v>
      </c>
    </row>
    <row r="1968" spans="1:3">
      <c r="A1968" s="446" t="s">
        <v>1356</v>
      </c>
      <c r="B1968" s="446" t="s">
        <v>1356</v>
      </c>
      <c r="C1968" s="427">
        <f t="shared" si="48"/>
        <v>810001957</v>
      </c>
    </row>
    <row r="1969" spans="1:3">
      <c r="A1969" s="446" t="s">
        <v>1357</v>
      </c>
      <c r="B1969" s="446" t="s">
        <v>1357</v>
      </c>
      <c r="C1969" s="427">
        <f t="shared" si="48"/>
        <v>810001958</v>
      </c>
    </row>
    <row r="1970" spans="1:3">
      <c r="A1970" s="446" t="s">
        <v>1358</v>
      </c>
      <c r="B1970" s="446" t="s">
        <v>1358</v>
      </c>
      <c r="C1970" s="427">
        <f t="shared" si="48"/>
        <v>810001959</v>
      </c>
    </row>
    <row r="1971" spans="1:3">
      <c r="A1971" s="446" t="s">
        <v>1359</v>
      </c>
      <c r="B1971" s="446" t="s">
        <v>1359</v>
      </c>
      <c r="C1971" s="427">
        <f t="shared" si="48"/>
        <v>810001960</v>
      </c>
    </row>
    <row r="1972" spans="1:3">
      <c r="A1972" s="446" t="s">
        <v>1360</v>
      </c>
      <c r="B1972" s="446" t="s">
        <v>1360</v>
      </c>
      <c r="C1972" s="427">
        <f t="shared" si="48"/>
        <v>810001961</v>
      </c>
    </row>
    <row r="1973" spans="1:3">
      <c r="A1973" s="446" t="s">
        <v>4592</v>
      </c>
      <c r="B1973" s="446" t="s">
        <v>4592</v>
      </c>
      <c r="C1973" s="427">
        <f t="shared" si="48"/>
        <v>810001962</v>
      </c>
    </row>
    <row r="1974" spans="1:3">
      <c r="A1974" s="446" t="s">
        <v>4593</v>
      </c>
      <c r="B1974" s="446" t="s">
        <v>4593</v>
      </c>
      <c r="C1974" s="427">
        <f t="shared" si="48"/>
        <v>810001963</v>
      </c>
    </row>
    <row r="1975" spans="1:3">
      <c r="A1975" s="446" t="s">
        <v>4594</v>
      </c>
      <c r="B1975" s="446" t="s">
        <v>4594</v>
      </c>
      <c r="C1975" s="427">
        <f t="shared" si="48"/>
        <v>810001964</v>
      </c>
    </row>
    <row r="1976" spans="1:3">
      <c r="A1976" s="446" t="s">
        <v>4595</v>
      </c>
      <c r="B1976" s="446" t="s">
        <v>4595</v>
      </c>
      <c r="C1976" s="427">
        <f t="shared" si="48"/>
        <v>810001965</v>
      </c>
    </row>
    <row r="1977" spans="1:3">
      <c r="A1977" s="446" t="s">
        <v>4596</v>
      </c>
      <c r="B1977" s="446" t="s">
        <v>4596</v>
      </c>
      <c r="C1977" s="427">
        <f t="shared" si="48"/>
        <v>810001966</v>
      </c>
    </row>
    <row r="1978" spans="1:3">
      <c r="A1978" s="446" t="s">
        <v>2185</v>
      </c>
      <c r="B1978" s="446" t="s">
        <v>2185</v>
      </c>
      <c r="C1978" s="427">
        <f t="shared" si="48"/>
        <v>810001967</v>
      </c>
    </row>
    <row r="1979" spans="1:3">
      <c r="A1979" s="446" t="s">
        <v>3325</v>
      </c>
      <c r="B1979" s="446" t="s">
        <v>3325</v>
      </c>
      <c r="C1979" s="427">
        <f t="shared" si="48"/>
        <v>810001968</v>
      </c>
    </row>
    <row r="1980" spans="1:3">
      <c r="A1980" s="446" t="s">
        <v>3326</v>
      </c>
      <c r="B1980" s="446" t="s">
        <v>3326</v>
      </c>
      <c r="C1980" s="427">
        <f t="shared" si="48"/>
        <v>810001969</v>
      </c>
    </row>
    <row r="1981" spans="1:3">
      <c r="A1981" s="446" t="s">
        <v>3327</v>
      </c>
      <c r="B1981" s="446" t="s">
        <v>3327</v>
      </c>
      <c r="C1981" s="427">
        <f t="shared" si="48"/>
        <v>810001970</v>
      </c>
    </row>
    <row r="1982" spans="1:3">
      <c r="A1982" s="446" t="s">
        <v>3328</v>
      </c>
      <c r="B1982" s="446" t="s">
        <v>3328</v>
      </c>
      <c r="C1982" s="427">
        <f t="shared" si="48"/>
        <v>810001971</v>
      </c>
    </row>
    <row r="1983" spans="1:3">
      <c r="A1983" s="446" t="s">
        <v>2051</v>
      </c>
      <c r="B1983" s="446" t="s">
        <v>2051</v>
      </c>
      <c r="C1983" s="427">
        <f t="shared" si="48"/>
        <v>810001972</v>
      </c>
    </row>
    <row r="1984" spans="1:3">
      <c r="A1984" s="446" t="s">
        <v>2052</v>
      </c>
      <c r="B1984" s="446" t="s">
        <v>2052</v>
      </c>
      <c r="C1984" s="427">
        <f t="shared" si="48"/>
        <v>810001973</v>
      </c>
    </row>
    <row r="1985" spans="1:3">
      <c r="A1985" s="446" t="s">
        <v>2053</v>
      </c>
      <c r="B1985" s="446" t="s">
        <v>2053</v>
      </c>
      <c r="C1985" s="427">
        <f t="shared" si="48"/>
        <v>810001974</v>
      </c>
    </row>
    <row r="1986" spans="1:3">
      <c r="A1986" s="446" t="s">
        <v>2054</v>
      </c>
      <c r="B1986" s="446" t="s">
        <v>2054</v>
      </c>
      <c r="C1986" s="427">
        <f t="shared" si="48"/>
        <v>810001975</v>
      </c>
    </row>
    <row r="1987" spans="1:3">
      <c r="A1987" s="446" t="s">
        <v>2055</v>
      </c>
      <c r="B1987" s="446" t="s">
        <v>2055</v>
      </c>
      <c r="C1987" s="427">
        <f t="shared" si="48"/>
        <v>810001976</v>
      </c>
    </row>
    <row r="1988" spans="1:3">
      <c r="A1988" s="446" t="s">
        <v>5640</v>
      </c>
      <c r="B1988" s="446" t="s">
        <v>5640</v>
      </c>
      <c r="C1988" s="427">
        <f t="shared" si="48"/>
        <v>810001977</v>
      </c>
    </row>
    <row r="1989" spans="1:3">
      <c r="A1989" s="446" t="s">
        <v>5641</v>
      </c>
      <c r="B1989" s="446" t="s">
        <v>5641</v>
      </c>
      <c r="C1989" s="427">
        <f t="shared" si="48"/>
        <v>810001978</v>
      </c>
    </row>
    <row r="1990" spans="1:3">
      <c r="A1990" s="446" t="s">
        <v>5642</v>
      </c>
      <c r="B1990" s="446" t="s">
        <v>5642</v>
      </c>
      <c r="C1990" s="427">
        <f t="shared" si="48"/>
        <v>810001979</v>
      </c>
    </row>
    <row r="1991" spans="1:3">
      <c r="A1991" s="446" t="s">
        <v>5643</v>
      </c>
      <c r="B1991" s="446" t="s">
        <v>5643</v>
      </c>
      <c r="C1991" s="427">
        <f t="shared" si="48"/>
        <v>810001980</v>
      </c>
    </row>
    <row r="1992" spans="1:3">
      <c r="A1992" s="446" t="s">
        <v>5644</v>
      </c>
      <c r="B1992" s="446" t="s">
        <v>5644</v>
      </c>
      <c r="C1992" s="427">
        <f t="shared" si="48"/>
        <v>810001981</v>
      </c>
    </row>
    <row r="1993" spans="1:3">
      <c r="A1993" s="446" t="s">
        <v>5645</v>
      </c>
      <c r="B1993" s="446" t="s">
        <v>5645</v>
      </c>
      <c r="C1993" s="427">
        <f t="shared" ref="C1993:C2056" si="49">IF(A1993="","",IF(ISNA(VLOOKUP(A1993,MasterSAPnum,3,FALSE))=TRUE,0,VLOOKUP(A1993,MasterSAPnum,3,FALSE)))</f>
        <v>810001982</v>
      </c>
    </row>
    <row r="1994" spans="1:3">
      <c r="A1994" s="446" t="s">
        <v>5646</v>
      </c>
      <c r="B1994" s="446" t="s">
        <v>5646</v>
      </c>
      <c r="C1994" s="427">
        <f t="shared" si="49"/>
        <v>810001983</v>
      </c>
    </row>
    <row r="1995" spans="1:3">
      <c r="A1995" s="445" t="s">
        <v>5691</v>
      </c>
      <c r="B1995" s="445" t="s">
        <v>5691</v>
      </c>
      <c r="C1995" s="427">
        <f t="shared" si="49"/>
        <v>0</v>
      </c>
    </row>
    <row r="1996" spans="1:3">
      <c r="A1996" s="446" t="s">
        <v>1411</v>
      </c>
      <c r="B1996" s="446" t="s">
        <v>1411</v>
      </c>
      <c r="C1996" s="427">
        <f t="shared" si="49"/>
        <v>810001984</v>
      </c>
    </row>
    <row r="1997" spans="1:3">
      <c r="A1997" s="426" t="s">
        <v>1412</v>
      </c>
      <c r="B1997" s="426" t="s">
        <v>1412</v>
      </c>
      <c r="C1997" s="427">
        <f t="shared" si="49"/>
        <v>810001985</v>
      </c>
    </row>
    <row r="1998" spans="1:3">
      <c r="A1998" s="446" t="s">
        <v>1413</v>
      </c>
      <c r="B1998" s="446" t="s">
        <v>1413</v>
      </c>
      <c r="C1998" s="427">
        <f t="shared" si="49"/>
        <v>810001986</v>
      </c>
    </row>
    <row r="1999" spans="1:3">
      <c r="A1999" s="446" t="s">
        <v>1414</v>
      </c>
      <c r="B1999" s="446" t="s">
        <v>1414</v>
      </c>
      <c r="C1999" s="427">
        <f t="shared" si="49"/>
        <v>810001987</v>
      </c>
    </row>
    <row r="2000" spans="1:3">
      <c r="A2000" s="446" t="s">
        <v>1415</v>
      </c>
      <c r="B2000" s="446" t="s">
        <v>1415</v>
      </c>
      <c r="C2000" s="427">
        <f t="shared" si="49"/>
        <v>810001988</v>
      </c>
    </row>
    <row r="2001" spans="1:3">
      <c r="A2001" s="446" t="s">
        <v>1417</v>
      </c>
      <c r="B2001" s="446" t="s">
        <v>1417</v>
      </c>
      <c r="C2001" s="427">
        <f t="shared" si="49"/>
        <v>810001989</v>
      </c>
    </row>
    <row r="2002" spans="1:3">
      <c r="A2002" s="446" t="s">
        <v>2010</v>
      </c>
      <c r="B2002" s="446" t="s">
        <v>2010</v>
      </c>
      <c r="C2002" s="427">
        <f t="shared" si="49"/>
        <v>810001990</v>
      </c>
    </row>
    <row r="2003" spans="1:3">
      <c r="A2003" s="426" t="s">
        <v>2011</v>
      </c>
      <c r="B2003" s="426" t="s">
        <v>2011</v>
      </c>
      <c r="C2003" s="427">
        <f t="shared" si="49"/>
        <v>810001991</v>
      </c>
    </row>
    <row r="2004" spans="1:3">
      <c r="A2004" s="446" t="s">
        <v>2012</v>
      </c>
      <c r="B2004" s="446" t="s">
        <v>2012</v>
      </c>
      <c r="C2004" s="427">
        <f t="shared" si="49"/>
        <v>810001992</v>
      </c>
    </row>
    <row r="2005" spans="1:3">
      <c r="A2005" s="446" t="s">
        <v>2013</v>
      </c>
      <c r="B2005" s="446" t="s">
        <v>2013</v>
      </c>
      <c r="C2005" s="427">
        <f t="shared" si="49"/>
        <v>810001993</v>
      </c>
    </row>
    <row r="2006" spans="1:3">
      <c r="A2006" s="446" t="s">
        <v>2014</v>
      </c>
      <c r="B2006" s="446" t="s">
        <v>2014</v>
      </c>
      <c r="C2006" s="427">
        <f t="shared" si="49"/>
        <v>810001994</v>
      </c>
    </row>
    <row r="2007" spans="1:3">
      <c r="A2007" s="446" t="s">
        <v>2016</v>
      </c>
      <c r="B2007" s="446" t="s">
        <v>2016</v>
      </c>
      <c r="C2007" s="427">
        <f t="shared" si="49"/>
        <v>810001995</v>
      </c>
    </row>
    <row r="2008" spans="1:3">
      <c r="A2008" s="446" t="s">
        <v>2018</v>
      </c>
      <c r="B2008" s="446" t="s">
        <v>2018</v>
      </c>
      <c r="C2008" s="427">
        <f t="shared" si="49"/>
        <v>810001996</v>
      </c>
    </row>
    <row r="2009" spans="1:3">
      <c r="A2009" s="426" t="s">
        <v>2019</v>
      </c>
      <c r="B2009" s="426" t="s">
        <v>2019</v>
      </c>
      <c r="C2009" s="427">
        <f t="shared" si="49"/>
        <v>810001997</v>
      </c>
    </row>
    <row r="2010" spans="1:3">
      <c r="A2010" s="446" t="s">
        <v>2021</v>
      </c>
      <c r="B2010" s="446" t="s">
        <v>2021</v>
      </c>
      <c r="C2010" s="427">
        <f t="shared" si="49"/>
        <v>810001998</v>
      </c>
    </row>
    <row r="2011" spans="1:3">
      <c r="A2011" s="446" t="s">
        <v>2022</v>
      </c>
      <c r="B2011" s="446" t="s">
        <v>2022</v>
      </c>
      <c r="C2011" s="427">
        <f t="shared" si="49"/>
        <v>810001999</v>
      </c>
    </row>
    <row r="2012" spans="1:3">
      <c r="A2012" s="446" t="s">
        <v>2023</v>
      </c>
      <c r="B2012" s="446" t="s">
        <v>2023</v>
      </c>
      <c r="C2012" s="427">
        <f t="shared" si="49"/>
        <v>810002000</v>
      </c>
    </row>
    <row r="2013" spans="1:3">
      <c r="A2013" s="446" t="s">
        <v>2025</v>
      </c>
      <c r="B2013" s="446" t="s">
        <v>2025</v>
      </c>
      <c r="C2013" s="427">
        <f t="shared" si="49"/>
        <v>810002001</v>
      </c>
    </row>
    <row r="2014" spans="1:3">
      <c r="A2014" s="446" t="s">
        <v>2027</v>
      </c>
      <c r="B2014" s="446" t="s">
        <v>2027</v>
      </c>
      <c r="C2014" s="427">
        <f t="shared" si="49"/>
        <v>810002002</v>
      </c>
    </row>
    <row r="2015" spans="1:3">
      <c r="A2015" s="446" t="s">
        <v>3505</v>
      </c>
      <c r="B2015" s="446" t="s">
        <v>3505</v>
      </c>
      <c r="C2015" s="427">
        <f t="shared" si="49"/>
        <v>810002003</v>
      </c>
    </row>
    <row r="2016" spans="1:3">
      <c r="A2016" s="446" t="s">
        <v>3506</v>
      </c>
      <c r="B2016" s="446" t="s">
        <v>3506</v>
      </c>
      <c r="C2016" s="427">
        <f t="shared" si="49"/>
        <v>810002004</v>
      </c>
    </row>
    <row r="2017" spans="1:3">
      <c r="A2017" s="446" t="s">
        <v>3507</v>
      </c>
      <c r="B2017" s="446" t="s">
        <v>3507</v>
      </c>
      <c r="C2017" s="427">
        <f t="shared" si="49"/>
        <v>810002005</v>
      </c>
    </row>
    <row r="2018" spans="1:3">
      <c r="A2018" s="446" t="s">
        <v>3508</v>
      </c>
      <c r="B2018" s="446" t="s">
        <v>3508</v>
      </c>
      <c r="C2018" s="427">
        <f t="shared" si="49"/>
        <v>810002006</v>
      </c>
    </row>
    <row r="2019" spans="1:3">
      <c r="A2019" s="446" t="s">
        <v>3509</v>
      </c>
      <c r="B2019" s="446" t="s">
        <v>3509</v>
      </c>
      <c r="C2019" s="427">
        <f t="shared" si="49"/>
        <v>810002007</v>
      </c>
    </row>
    <row r="2020" spans="1:3">
      <c r="A2020" s="446" t="s">
        <v>3511</v>
      </c>
      <c r="B2020" s="446" t="s">
        <v>3511</v>
      </c>
      <c r="C2020" s="427">
        <f t="shared" si="49"/>
        <v>810002008</v>
      </c>
    </row>
    <row r="2021" spans="1:3">
      <c r="A2021" s="426" t="s">
        <v>3513</v>
      </c>
      <c r="B2021" s="426" t="s">
        <v>3513</v>
      </c>
      <c r="C2021" s="427">
        <f t="shared" si="49"/>
        <v>810002009</v>
      </c>
    </row>
    <row r="2022" spans="1:3">
      <c r="A2022" s="446" t="s">
        <v>3514</v>
      </c>
      <c r="B2022" s="446" t="s">
        <v>3514</v>
      </c>
      <c r="C2022" s="427">
        <f t="shared" si="49"/>
        <v>810002010</v>
      </c>
    </row>
    <row r="2023" spans="1:3">
      <c r="A2023" s="446" t="s">
        <v>3515</v>
      </c>
      <c r="B2023" s="446" t="s">
        <v>3515</v>
      </c>
      <c r="C2023" s="427">
        <f t="shared" si="49"/>
        <v>810002011</v>
      </c>
    </row>
    <row r="2024" spans="1:3">
      <c r="A2024" s="446" t="s">
        <v>3516</v>
      </c>
      <c r="B2024" s="446" t="s">
        <v>3516</v>
      </c>
      <c r="C2024" s="427">
        <f t="shared" si="49"/>
        <v>810002012</v>
      </c>
    </row>
    <row r="2025" spans="1:3">
      <c r="A2025" s="426" t="s">
        <v>3517</v>
      </c>
      <c r="B2025" s="426" t="s">
        <v>3517</v>
      </c>
      <c r="C2025" s="427">
        <f t="shared" si="49"/>
        <v>810002013</v>
      </c>
    </row>
    <row r="2026" spans="1:3">
      <c r="A2026" s="446" t="s">
        <v>3519</v>
      </c>
      <c r="B2026" s="446" t="s">
        <v>3519</v>
      </c>
      <c r="C2026" s="427">
        <f t="shared" si="49"/>
        <v>810002014</v>
      </c>
    </row>
    <row r="2027" spans="1:3">
      <c r="A2027" s="426" t="s">
        <v>3520</v>
      </c>
      <c r="B2027" s="426" t="s">
        <v>3520</v>
      </c>
      <c r="C2027" s="427">
        <f t="shared" si="49"/>
        <v>810002015</v>
      </c>
    </row>
    <row r="2028" spans="1:3">
      <c r="A2028" s="446" t="s">
        <v>3521</v>
      </c>
      <c r="B2028" s="446" t="s">
        <v>3521</v>
      </c>
      <c r="C2028" s="427">
        <f t="shared" si="49"/>
        <v>810002016</v>
      </c>
    </row>
    <row r="2029" spans="1:3">
      <c r="A2029" s="446" t="s">
        <v>3522</v>
      </c>
      <c r="B2029" s="446" t="s">
        <v>3522</v>
      </c>
      <c r="C2029" s="427">
        <f t="shared" si="49"/>
        <v>810002017</v>
      </c>
    </row>
    <row r="2030" spans="1:3">
      <c r="A2030" s="446" t="s">
        <v>3523</v>
      </c>
      <c r="B2030" s="446" t="s">
        <v>3523</v>
      </c>
      <c r="C2030" s="427">
        <f t="shared" si="49"/>
        <v>810002018</v>
      </c>
    </row>
    <row r="2031" spans="1:3">
      <c r="A2031" s="446" t="s">
        <v>3525</v>
      </c>
      <c r="B2031" s="446" t="s">
        <v>3525</v>
      </c>
      <c r="C2031" s="427">
        <f t="shared" si="49"/>
        <v>810002019</v>
      </c>
    </row>
    <row r="2032" spans="1:3">
      <c r="A2032" s="446" t="s">
        <v>3527</v>
      </c>
      <c r="B2032" s="446" t="s">
        <v>3527</v>
      </c>
      <c r="C2032" s="427">
        <f t="shared" si="49"/>
        <v>810002020</v>
      </c>
    </row>
    <row r="2033" spans="1:3">
      <c r="A2033" s="426" t="s">
        <v>3528</v>
      </c>
      <c r="B2033" s="426" t="s">
        <v>3528</v>
      </c>
      <c r="C2033" s="427">
        <f t="shared" si="49"/>
        <v>810002021</v>
      </c>
    </row>
    <row r="2034" spans="1:3">
      <c r="A2034" s="446" t="s">
        <v>3529</v>
      </c>
      <c r="B2034" s="446" t="s">
        <v>3529</v>
      </c>
      <c r="C2034" s="427">
        <f t="shared" si="49"/>
        <v>810002022</v>
      </c>
    </row>
    <row r="2035" spans="1:3">
      <c r="A2035" s="446" t="s">
        <v>3530</v>
      </c>
      <c r="B2035" s="446" t="s">
        <v>3530</v>
      </c>
      <c r="C2035" s="427">
        <f t="shared" si="49"/>
        <v>810002023</v>
      </c>
    </row>
    <row r="2036" spans="1:3">
      <c r="A2036" s="446" t="s">
        <v>3531</v>
      </c>
      <c r="B2036" s="446" t="s">
        <v>3531</v>
      </c>
      <c r="C2036" s="427">
        <f t="shared" si="49"/>
        <v>810002024</v>
      </c>
    </row>
    <row r="2037" spans="1:3">
      <c r="A2037" s="446" t="s">
        <v>3532</v>
      </c>
      <c r="B2037" s="446" t="s">
        <v>3532</v>
      </c>
      <c r="C2037" s="427">
        <f t="shared" si="49"/>
        <v>810002025</v>
      </c>
    </row>
    <row r="2038" spans="1:3">
      <c r="A2038" s="427" t="s">
        <v>956</v>
      </c>
      <c r="B2038" s="427" t="s">
        <v>956</v>
      </c>
      <c r="C2038" s="427">
        <f t="shared" si="49"/>
        <v>810002026</v>
      </c>
    </row>
    <row r="2039" spans="1:3">
      <c r="A2039" s="427" t="s">
        <v>2715</v>
      </c>
      <c r="B2039" s="427" t="s">
        <v>2715</v>
      </c>
      <c r="C2039" s="427">
        <f t="shared" si="49"/>
        <v>810002027</v>
      </c>
    </row>
    <row r="2040" spans="1:3">
      <c r="A2040" s="427" t="s">
        <v>1004</v>
      </c>
      <c r="B2040" s="427" t="s">
        <v>1004</v>
      </c>
      <c r="C2040" s="427">
        <f t="shared" si="49"/>
        <v>810002028</v>
      </c>
    </row>
    <row r="2041" spans="1:3">
      <c r="A2041" s="427" t="s">
        <v>1006</v>
      </c>
      <c r="B2041" s="427" t="s">
        <v>1006</v>
      </c>
      <c r="C2041" s="427">
        <f t="shared" si="49"/>
        <v>810002029</v>
      </c>
    </row>
    <row r="2042" spans="1:3">
      <c r="A2042" s="427" t="s">
        <v>3490</v>
      </c>
      <c r="B2042" s="427" t="s">
        <v>3490</v>
      </c>
      <c r="C2042" s="427">
        <f t="shared" si="49"/>
        <v>810002030</v>
      </c>
    </row>
    <row r="2043" spans="1:3">
      <c r="A2043" s="427" t="s">
        <v>159</v>
      </c>
      <c r="B2043" s="427" t="s">
        <v>159</v>
      </c>
      <c r="C2043" s="427">
        <f t="shared" si="49"/>
        <v>810002031</v>
      </c>
    </row>
    <row r="2044" spans="1:3">
      <c r="A2044" s="427" t="s">
        <v>4461</v>
      </c>
      <c r="B2044" s="427" t="s">
        <v>4461</v>
      </c>
      <c r="C2044" s="427">
        <f t="shared" si="49"/>
        <v>810002032</v>
      </c>
    </row>
    <row r="2045" spans="1:3">
      <c r="A2045" s="427" t="s">
        <v>4463</v>
      </c>
      <c r="B2045" s="427" t="s">
        <v>4463</v>
      </c>
      <c r="C2045" s="427">
        <f t="shared" si="49"/>
        <v>810002033</v>
      </c>
    </row>
    <row r="2046" spans="1:3">
      <c r="A2046" s="427" t="s">
        <v>5175</v>
      </c>
      <c r="B2046" s="427" t="s">
        <v>5175</v>
      </c>
      <c r="C2046" s="427">
        <f t="shared" si="49"/>
        <v>810002034</v>
      </c>
    </row>
    <row r="2047" spans="1:3">
      <c r="A2047" s="427" t="s">
        <v>1102</v>
      </c>
      <c r="B2047" s="427" t="s">
        <v>1102</v>
      </c>
      <c r="C2047" s="427">
        <f t="shared" si="49"/>
        <v>810002035</v>
      </c>
    </row>
    <row r="2048" spans="1:3">
      <c r="A2048" s="427" t="s">
        <v>1104</v>
      </c>
      <c r="B2048" s="427" t="s">
        <v>1104</v>
      </c>
      <c r="C2048" s="427">
        <f t="shared" si="49"/>
        <v>810002036</v>
      </c>
    </row>
    <row r="2049" spans="1:3">
      <c r="A2049" s="427" t="s">
        <v>1106</v>
      </c>
      <c r="B2049" s="427" t="s">
        <v>1106</v>
      </c>
      <c r="C2049" s="427">
        <f t="shared" si="49"/>
        <v>810002037</v>
      </c>
    </row>
    <row r="2050" spans="1:3">
      <c r="A2050" s="427" t="s">
        <v>1108</v>
      </c>
      <c r="B2050" s="427" t="s">
        <v>1108</v>
      </c>
      <c r="C2050" s="427">
        <f t="shared" si="49"/>
        <v>810002038</v>
      </c>
    </row>
    <row r="2051" spans="1:3">
      <c r="A2051" s="427" t="s">
        <v>3917</v>
      </c>
      <c r="B2051" s="427" t="s">
        <v>3917</v>
      </c>
      <c r="C2051" s="427">
        <f t="shared" si="49"/>
        <v>810002039</v>
      </c>
    </row>
    <row r="2052" spans="1:3">
      <c r="A2052" s="427" t="s">
        <v>1922</v>
      </c>
      <c r="B2052" s="427" t="s">
        <v>1922</v>
      </c>
      <c r="C2052" s="427">
        <f t="shared" si="49"/>
        <v>810002040</v>
      </c>
    </row>
    <row r="2053" spans="1:3">
      <c r="A2053" s="427" t="s">
        <v>1925</v>
      </c>
      <c r="B2053" s="427" t="s">
        <v>1925</v>
      </c>
      <c r="C2053" s="427">
        <f t="shared" si="49"/>
        <v>810002041</v>
      </c>
    </row>
    <row r="2054" spans="1:3">
      <c r="A2054" s="427" t="s">
        <v>1927</v>
      </c>
      <c r="B2054" s="427" t="s">
        <v>1927</v>
      </c>
      <c r="C2054" s="427">
        <f t="shared" si="49"/>
        <v>810002042</v>
      </c>
    </row>
    <row r="2055" spans="1:3">
      <c r="A2055" s="427" t="s">
        <v>1929</v>
      </c>
      <c r="B2055" s="427" t="s">
        <v>1929</v>
      </c>
      <c r="C2055" s="427">
        <f t="shared" si="49"/>
        <v>810002043</v>
      </c>
    </row>
    <row r="2056" spans="1:3">
      <c r="A2056" s="427" t="s">
        <v>1931</v>
      </c>
      <c r="B2056" s="427" t="s">
        <v>1931</v>
      </c>
      <c r="C2056" s="427">
        <f t="shared" si="49"/>
        <v>810002044</v>
      </c>
    </row>
    <row r="2057" spans="1:3">
      <c r="A2057" s="427" t="s">
        <v>1933</v>
      </c>
      <c r="B2057" s="427" t="s">
        <v>1933</v>
      </c>
      <c r="C2057" s="427">
        <f t="shared" ref="C2057:C2120" si="50">IF(A2057="","",IF(ISNA(VLOOKUP(A2057,MasterSAPnum,3,FALSE))=TRUE,0,VLOOKUP(A2057,MasterSAPnum,3,FALSE)))</f>
        <v>810002045</v>
      </c>
    </row>
    <row r="2058" spans="1:3">
      <c r="A2058" s="427" t="s">
        <v>1936</v>
      </c>
      <c r="B2058" s="427" t="s">
        <v>1936</v>
      </c>
      <c r="C2058" s="427">
        <f t="shared" si="50"/>
        <v>810002046</v>
      </c>
    </row>
    <row r="2059" spans="1:3">
      <c r="A2059" s="427" t="s">
        <v>1938</v>
      </c>
      <c r="B2059" s="427" t="s">
        <v>1938</v>
      </c>
      <c r="C2059" s="427">
        <f t="shared" si="50"/>
        <v>810002047</v>
      </c>
    </row>
    <row r="2060" spans="1:3">
      <c r="A2060" s="427" t="s">
        <v>1940</v>
      </c>
      <c r="B2060" s="427" t="s">
        <v>1940</v>
      </c>
      <c r="C2060" s="427">
        <f t="shared" si="50"/>
        <v>810002048</v>
      </c>
    </row>
    <row r="2061" spans="1:3">
      <c r="A2061" s="427" t="s">
        <v>1942</v>
      </c>
      <c r="B2061" s="427" t="s">
        <v>1942</v>
      </c>
      <c r="C2061" s="427">
        <f t="shared" si="50"/>
        <v>810002049</v>
      </c>
    </row>
    <row r="2062" spans="1:3">
      <c r="A2062" s="427" t="s">
        <v>5106</v>
      </c>
      <c r="B2062" s="427" t="s">
        <v>5106</v>
      </c>
      <c r="C2062" s="427">
        <f t="shared" si="50"/>
        <v>810002050</v>
      </c>
    </row>
    <row r="2063" spans="1:3">
      <c r="A2063" s="427" t="s">
        <v>5108</v>
      </c>
      <c r="B2063" s="427" t="s">
        <v>5108</v>
      </c>
      <c r="C2063" s="427">
        <f t="shared" si="50"/>
        <v>810002051</v>
      </c>
    </row>
    <row r="2064" spans="1:3">
      <c r="A2064" s="427" t="s">
        <v>5110</v>
      </c>
      <c r="B2064" s="427" t="s">
        <v>5110</v>
      </c>
      <c r="C2064" s="427">
        <f t="shared" si="50"/>
        <v>810002052</v>
      </c>
    </row>
    <row r="2065" spans="1:3">
      <c r="A2065" s="427" t="s">
        <v>3157</v>
      </c>
      <c r="B2065" s="427" t="s">
        <v>3157</v>
      </c>
      <c r="C2065" s="427">
        <f t="shared" si="50"/>
        <v>810002053</v>
      </c>
    </row>
    <row r="2066" spans="1:3">
      <c r="A2066" s="427" t="s">
        <v>3159</v>
      </c>
      <c r="B2066" s="427" t="s">
        <v>3159</v>
      </c>
      <c r="C2066" s="427">
        <f t="shared" si="50"/>
        <v>810002054</v>
      </c>
    </row>
    <row r="2067" spans="1:3">
      <c r="A2067" s="427" t="s">
        <v>3161</v>
      </c>
      <c r="B2067" s="427" t="s">
        <v>3161</v>
      </c>
      <c r="C2067" s="427">
        <f t="shared" si="50"/>
        <v>810002055</v>
      </c>
    </row>
    <row r="2068" spans="1:3">
      <c r="A2068" s="427" t="s">
        <v>7808</v>
      </c>
      <c r="B2068" s="427" t="s">
        <v>7808</v>
      </c>
      <c r="C2068" s="427">
        <f t="shared" si="50"/>
        <v>810002056</v>
      </c>
    </row>
    <row r="2069" spans="1:3">
      <c r="A2069" s="427" t="s">
        <v>631</v>
      </c>
      <c r="B2069" s="427" t="s">
        <v>631</v>
      </c>
      <c r="C2069" s="427">
        <f t="shared" si="50"/>
        <v>810002057</v>
      </c>
    </row>
    <row r="2070" spans="1:3">
      <c r="A2070" s="427" t="s">
        <v>2763</v>
      </c>
      <c r="B2070" s="427" t="s">
        <v>2763</v>
      </c>
      <c r="C2070" s="427">
        <f t="shared" si="50"/>
        <v>810002058</v>
      </c>
    </row>
    <row r="2071" spans="1:3">
      <c r="A2071" s="427" t="s">
        <v>4737</v>
      </c>
      <c r="B2071" s="427" t="s">
        <v>4737</v>
      </c>
      <c r="C2071" s="427">
        <f t="shared" si="50"/>
        <v>810002059</v>
      </c>
    </row>
    <row r="2072" spans="1:3">
      <c r="A2072" s="427" t="s">
        <v>4739</v>
      </c>
      <c r="B2072" s="427" t="s">
        <v>4739</v>
      </c>
      <c r="C2072" s="427">
        <f t="shared" si="50"/>
        <v>810002060</v>
      </c>
    </row>
    <row r="2073" spans="1:3">
      <c r="A2073" s="427" t="s">
        <v>4741</v>
      </c>
      <c r="B2073" s="427" t="s">
        <v>4741</v>
      </c>
      <c r="C2073" s="427">
        <f t="shared" si="50"/>
        <v>810002061</v>
      </c>
    </row>
    <row r="2074" spans="1:3">
      <c r="A2074" s="427" t="s">
        <v>4743</v>
      </c>
      <c r="B2074" s="427" t="s">
        <v>4743</v>
      </c>
      <c r="C2074" s="427">
        <f t="shared" si="50"/>
        <v>810002062</v>
      </c>
    </row>
    <row r="2075" spans="1:3">
      <c r="A2075" s="427" t="s">
        <v>4745</v>
      </c>
      <c r="B2075" s="427" t="s">
        <v>4745</v>
      </c>
      <c r="C2075" s="427">
        <f t="shared" si="50"/>
        <v>810002063</v>
      </c>
    </row>
    <row r="2076" spans="1:3">
      <c r="A2076" s="427" t="s">
        <v>4747</v>
      </c>
      <c r="B2076" s="427" t="s">
        <v>4747</v>
      </c>
      <c r="C2076" s="427">
        <f t="shared" si="50"/>
        <v>810002064</v>
      </c>
    </row>
    <row r="2077" spans="1:3">
      <c r="A2077" s="427" t="s">
        <v>4749</v>
      </c>
      <c r="B2077" s="427" t="s">
        <v>4749</v>
      </c>
      <c r="C2077" s="427">
        <f t="shared" si="50"/>
        <v>810002065</v>
      </c>
    </row>
    <row r="2078" spans="1:3">
      <c r="A2078" s="427" t="s">
        <v>4751</v>
      </c>
      <c r="B2078" s="427" t="s">
        <v>4751</v>
      </c>
      <c r="C2078" s="427">
        <f t="shared" si="50"/>
        <v>810002066</v>
      </c>
    </row>
    <row r="2079" spans="1:3">
      <c r="A2079" s="427" t="s">
        <v>4753</v>
      </c>
      <c r="B2079" s="427" t="s">
        <v>4753</v>
      </c>
      <c r="C2079" s="427">
        <f t="shared" si="50"/>
        <v>810002067</v>
      </c>
    </row>
    <row r="2080" spans="1:3">
      <c r="A2080" s="427" t="s">
        <v>2692</v>
      </c>
      <c r="B2080" s="427" t="s">
        <v>2692</v>
      </c>
      <c r="C2080" s="427">
        <f t="shared" si="50"/>
        <v>810002068</v>
      </c>
    </row>
    <row r="2081" spans="1:3">
      <c r="A2081" s="427" t="s">
        <v>2694</v>
      </c>
      <c r="B2081" s="427" t="s">
        <v>2694</v>
      </c>
      <c r="C2081" s="427">
        <f t="shared" si="50"/>
        <v>810002069</v>
      </c>
    </row>
    <row r="2082" spans="1:3">
      <c r="A2082" s="427" t="s">
        <v>2696</v>
      </c>
      <c r="B2082" s="427" t="s">
        <v>2696</v>
      </c>
      <c r="C2082" s="427">
        <f t="shared" si="50"/>
        <v>810002070</v>
      </c>
    </row>
    <row r="2083" spans="1:3">
      <c r="A2083" s="427" t="s">
        <v>2698</v>
      </c>
      <c r="B2083" s="427" t="s">
        <v>2698</v>
      </c>
      <c r="C2083" s="427">
        <f t="shared" si="50"/>
        <v>810002071</v>
      </c>
    </row>
    <row r="2084" spans="1:3">
      <c r="A2084" s="427" t="s">
        <v>2700</v>
      </c>
      <c r="B2084" s="427" t="s">
        <v>2700</v>
      </c>
      <c r="C2084" s="427">
        <f t="shared" si="50"/>
        <v>810002072</v>
      </c>
    </row>
    <row r="2085" spans="1:3">
      <c r="A2085" s="427" t="s">
        <v>2702</v>
      </c>
      <c r="B2085" s="427" t="s">
        <v>2702</v>
      </c>
      <c r="C2085" s="427">
        <f t="shared" si="50"/>
        <v>810002073</v>
      </c>
    </row>
    <row r="2086" spans="1:3">
      <c r="A2086" s="427" t="s">
        <v>2704</v>
      </c>
      <c r="B2086" s="427" t="s">
        <v>2704</v>
      </c>
      <c r="C2086" s="427">
        <f t="shared" si="50"/>
        <v>810002074</v>
      </c>
    </row>
    <row r="2087" spans="1:3">
      <c r="A2087" s="427" t="s">
        <v>2706</v>
      </c>
      <c r="B2087" s="427" t="s">
        <v>2706</v>
      </c>
      <c r="C2087" s="427">
        <f t="shared" si="50"/>
        <v>810002075</v>
      </c>
    </row>
    <row r="2088" spans="1:3">
      <c r="A2088" s="427" t="s">
        <v>2708</v>
      </c>
      <c r="B2088" s="427" t="s">
        <v>2708</v>
      </c>
      <c r="C2088" s="427">
        <f t="shared" si="50"/>
        <v>810002076</v>
      </c>
    </row>
    <row r="2089" spans="1:3">
      <c r="A2089" s="427" t="s">
        <v>2710</v>
      </c>
      <c r="B2089" s="427" t="s">
        <v>2710</v>
      </c>
      <c r="C2089" s="427">
        <f t="shared" si="50"/>
        <v>810002077</v>
      </c>
    </row>
    <row r="2090" spans="1:3">
      <c r="A2090" s="427" t="s">
        <v>2712</v>
      </c>
      <c r="B2090" s="427" t="s">
        <v>2712</v>
      </c>
      <c r="C2090" s="427">
        <f t="shared" si="50"/>
        <v>810002078</v>
      </c>
    </row>
    <row r="2091" spans="1:3">
      <c r="A2091" s="427" t="s">
        <v>2714</v>
      </c>
      <c r="B2091" s="427" t="s">
        <v>2714</v>
      </c>
      <c r="C2091" s="427">
        <f t="shared" si="50"/>
        <v>810002079</v>
      </c>
    </row>
    <row r="2092" spans="1:3">
      <c r="A2092" s="427" t="s">
        <v>2816</v>
      </c>
      <c r="B2092" s="427" t="s">
        <v>2816</v>
      </c>
      <c r="C2092" s="427">
        <f t="shared" si="50"/>
        <v>810002080</v>
      </c>
    </row>
    <row r="2093" spans="1:3">
      <c r="A2093" s="427" t="s">
        <v>2818</v>
      </c>
      <c r="B2093" s="427" t="s">
        <v>2818</v>
      </c>
      <c r="C2093" s="427">
        <f t="shared" si="50"/>
        <v>810002081</v>
      </c>
    </row>
    <row r="2094" spans="1:3">
      <c r="A2094" s="427" t="s">
        <v>2820</v>
      </c>
      <c r="B2094" s="427" t="s">
        <v>2820</v>
      </c>
      <c r="C2094" s="427">
        <f t="shared" si="50"/>
        <v>810002082</v>
      </c>
    </row>
    <row r="2095" spans="1:3">
      <c r="A2095" s="427" t="s">
        <v>2822</v>
      </c>
      <c r="B2095" s="427" t="s">
        <v>2822</v>
      </c>
      <c r="C2095" s="427">
        <f t="shared" si="50"/>
        <v>810002083</v>
      </c>
    </row>
    <row r="2096" spans="1:3">
      <c r="A2096" s="427" t="s">
        <v>3384</v>
      </c>
      <c r="B2096" s="427" t="s">
        <v>3384</v>
      </c>
      <c r="C2096" s="427">
        <f t="shared" si="50"/>
        <v>810002084</v>
      </c>
    </row>
    <row r="2097" spans="1:3">
      <c r="A2097" s="427" t="s">
        <v>3386</v>
      </c>
      <c r="B2097" s="427" t="s">
        <v>3386</v>
      </c>
      <c r="C2097" s="427">
        <f t="shared" si="50"/>
        <v>810002085</v>
      </c>
    </row>
    <row r="2098" spans="1:3">
      <c r="A2098" s="427" t="s">
        <v>3091</v>
      </c>
      <c r="B2098" s="427" t="s">
        <v>3091</v>
      </c>
      <c r="C2098" s="427">
        <f t="shared" si="50"/>
        <v>810002086</v>
      </c>
    </row>
    <row r="2099" spans="1:3">
      <c r="A2099" s="427" t="s">
        <v>3093</v>
      </c>
      <c r="B2099" s="427" t="s">
        <v>3093</v>
      </c>
      <c r="C2099" s="427">
        <f t="shared" si="50"/>
        <v>810002087</v>
      </c>
    </row>
    <row r="2100" spans="1:3">
      <c r="A2100" s="427" t="s">
        <v>3095</v>
      </c>
      <c r="B2100" s="427" t="s">
        <v>3095</v>
      </c>
      <c r="C2100" s="427">
        <f t="shared" si="50"/>
        <v>810002088</v>
      </c>
    </row>
    <row r="2101" spans="1:3">
      <c r="A2101" s="427" t="s">
        <v>3097</v>
      </c>
      <c r="B2101" s="427" t="s">
        <v>3097</v>
      </c>
      <c r="C2101" s="427">
        <f t="shared" si="50"/>
        <v>810002089</v>
      </c>
    </row>
    <row r="2102" spans="1:3">
      <c r="A2102" s="427" t="s">
        <v>3099</v>
      </c>
      <c r="B2102" s="427" t="s">
        <v>3099</v>
      </c>
      <c r="C2102" s="427">
        <f t="shared" si="50"/>
        <v>810002090</v>
      </c>
    </row>
    <row r="2103" spans="1:3">
      <c r="A2103" s="427" t="s">
        <v>2234</v>
      </c>
      <c r="B2103" s="427" t="s">
        <v>2234</v>
      </c>
      <c r="C2103" s="427">
        <f t="shared" si="50"/>
        <v>810002091</v>
      </c>
    </row>
    <row r="2104" spans="1:3">
      <c r="A2104" s="427" t="s">
        <v>2236</v>
      </c>
      <c r="B2104" s="427" t="s">
        <v>2236</v>
      </c>
      <c r="C2104" s="427">
        <f t="shared" si="50"/>
        <v>810002092</v>
      </c>
    </row>
    <row r="2105" spans="1:3">
      <c r="A2105" s="427" t="s">
        <v>2238</v>
      </c>
      <c r="B2105" s="427" t="s">
        <v>2238</v>
      </c>
      <c r="C2105" s="427">
        <f t="shared" si="50"/>
        <v>810002093</v>
      </c>
    </row>
    <row r="2106" spans="1:3">
      <c r="A2106" s="427" t="s">
        <v>3627</v>
      </c>
      <c r="B2106" s="427" t="s">
        <v>3627</v>
      </c>
      <c r="C2106" s="427">
        <f t="shared" si="50"/>
        <v>810002094</v>
      </c>
    </row>
    <row r="2107" spans="1:3">
      <c r="A2107" s="427" t="s">
        <v>3629</v>
      </c>
      <c r="B2107" s="427" t="s">
        <v>3629</v>
      </c>
      <c r="C2107" s="427">
        <f t="shared" si="50"/>
        <v>810002095</v>
      </c>
    </row>
    <row r="2108" spans="1:3">
      <c r="A2108" s="427" t="s">
        <v>6054</v>
      </c>
      <c r="B2108" s="427" t="s">
        <v>6054</v>
      </c>
      <c r="C2108" s="427">
        <f t="shared" si="50"/>
        <v>810002096</v>
      </c>
    </row>
    <row r="2109" spans="1:3">
      <c r="A2109" s="427" t="s">
        <v>6057</v>
      </c>
      <c r="B2109" s="427" t="s">
        <v>6057</v>
      </c>
      <c r="C2109" s="427">
        <f t="shared" si="50"/>
        <v>810002097</v>
      </c>
    </row>
    <row r="2110" spans="1:3">
      <c r="A2110" s="427" t="s">
        <v>6055</v>
      </c>
      <c r="B2110" s="427" t="s">
        <v>6055</v>
      </c>
      <c r="C2110" s="427">
        <f t="shared" si="50"/>
        <v>810002098</v>
      </c>
    </row>
    <row r="2111" spans="1:3">
      <c r="A2111" s="427" t="s">
        <v>6060</v>
      </c>
      <c r="B2111" s="427" t="s">
        <v>6060</v>
      </c>
      <c r="C2111" s="427">
        <f t="shared" si="50"/>
        <v>810002099</v>
      </c>
    </row>
    <row r="2112" spans="1:3">
      <c r="A2112" s="427" t="s">
        <v>6061</v>
      </c>
      <c r="B2112" s="427" t="s">
        <v>6061</v>
      </c>
      <c r="C2112" s="427">
        <f t="shared" si="50"/>
        <v>810002100</v>
      </c>
    </row>
    <row r="2113" spans="1:3">
      <c r="A2113" s="427" t="s">
        <v>6062</v>
      </c>
      <c r="B2113" s="427" t="s">
        <v>6062</v>
      </c>
      <c r="C2113" s="427">
        <f t="shared" si="50"/>
        <v>810002101</v>
      </c>
    </row>
    <row r="2114" spans="1:3">
      <c r="A2114" s="427" t="s">
        <v>5647</v>
      </c>
      <c r="B2114" s="427" t="s">
        <v>5647</v>
      </c>
      <c r="C2114" s="427">
        <f t="shared" si="50"/>
        <v>810002102</v>
      </c>
    </row>
    <row r="2115" spans="1:3">
      <c r="A2115" s="427" t="s">
        <v>5648</v>
      </c>
      <c r="B2115" s="427" t="s">
        <v>5648</v>
      </c>
      <c r="C2115" s="427">
        <f t="shared" si="50"/>
        <v>810002103</v>
      </c>
    </row>
    <row r="2116" spans="1:3">
      <c r="A2116" s="427" t="s">
        <v>5649</v>
      </c>
      <c r="B2116" s="427" t="s">
        <v>5649</v>
      </c>
      <c r="C2116" s="427">
        <f t="shared" si="50"/>
        <v>810002104</v>
      </c>
    </row>
    <row r="2117" spans="1:3">
      <c r="A2117" s="427" t="s">
        <v>5650</v>
      </c>
      <c r="B2117" s="427" t="s">
        <v>5650</v>
      </c>
      <c r="C2117" s="427">
        <f t="shared" si="50"/>
        <v>810002105</v>
      </c>
    </row>
    <row r="2118" spans="1:3">
      <c r="A2118" s="427" t="s">
        <v>5651</v>
      </c>
      <c r="B2118" s="427" t="s">
        <v>5651</v>
      </c>
      <c r="C2118" s="427">
        <f t="shared" si="50"/>
        <v>810002106</v>
      </c>
    </row>
    <row r="2119" spans="1:3">
      <c r="A2119" s="427" t="s">
        <v>5652</v>
      </c>
      <c r="B2119" s="427" t="s">
        <v>5652</v>
      </c>
      <c r="C2119" s="427">
        <f t="shared" si="50"/>
        <v>810002107</v>
      </c>
    </row>
    <row r="2120" spans="1:3">
      <c r="A2120" s="427" t="s">
        <v>5653</v>
      </c>
      <c r="B2120" s="427" t="s">
        <v>5653</v>
      </c>
      <c r="C2120" s="427">
        <f t="shared" si="50"/>
        <v>810002108</v>
      </c>
    </row>
    <row r="2121" spans="1:3">
      <c r="A2121" s="427" t="s">
        <v>2057</v>
      </c>
      <c r="B2121" s="427" t="s">
        <v>2057</v>
      </c>
      <c r="C2121" s="427">
        <f t="shared" ref="C2121:C2184" si="51">IF(A2121="","",IF(ISNA(VLOOKUP(A2121,MasterSAPnum,3,FALSE))=TRUE,0,VLOOKUP(A2121,MasterSAPnum,3,FALSE)))</f>
        <v>810002109</v>
      </c>
    </row>
    <row r="2122" spans="1:3">
      <c r="A2122" s="427" t="s">
        <v>2058</v>
      </c>
      <c r="B2122" s="427" t="s">
        <v>2058</v>
      </c>
      <c r="C2122" s="427">
        <f t="shared" si="51"/>
        <v>810002110</v>
      </c>
    </row>
    <row r="2123" spans="1:3">
      <c r="A2123" s="427" t="s">
        <v>2059</v>
      </c>
      <c r="B2123" s="427" t="s">
        <v>2059</v>
      </c>
      <c r="C2123" s="427">
        <f t="shared" si="51"/>
        <v>810002111</v>
      </c>
    </row>
    <row r="2124" spans="1:3">
      <c r="A2124" s="427" t="s">
        <v>2060</v>
      </c>
      <c r="B2124" s="427" t="s">
        <v>2060</v>
      </c>
      <c r="C2124" s="427">
        <f t="shared" si="51"/>
        <v>810002112</v>
      </c>
    </row>
    <row r="2125" spans="1:3">
      <c r="A2125" s="427" t="s">
        <v>2061</v>
      </c>
      <c r="B2125" s="427" t="s">
        <v>2061</v>
      </c>
      <c r="C2125" s="427">
        <f t="shared" si="51"/>
        <v>810002113</v>
      </c>
    </row>
    <row r="2126" spans="1:3">
      <c r="A2126" s="427" t="s">
        <v>2062</v>
      </c>
      <c r="B2126" s="427" t="s">
        <v>2062</v>
      </c>
      <c r="C2126" s="427">
        <f t="shared" si="51"/>
        <v>810002114</v>
      </c>
    </row>
    <row r="2127" spans="1:3">
      <c r="A2127" s="427" t="s">
        <v>2063</v>
      </c>
      <c r="B2127" s="427" t="s">
        <v>2063</v>
      </c>
      <c r="C2127" s="427">
        <f t="shared" si="51"/>
        <v>810002115</v>
      </c>
    </row>
    <row r="2128" spans="1:3">
      <c r="A2128" s="427" t="s">
        <v>2064</v>
      </c>
      <c r="B2128" s="427" t="s">
        <v>2064</v>
      </c>
      <c r="C2128" s="427">
        <f t="shared" si="51"/>
        <v>810002116</v>
      </c>
    </row>
    <row r="2129" spans="1:3">
      <c r="A2129" s="427" t="s">
        <v>2065</v>
      </c>
      <c r="B2129" s="427" t="s">
        <v>2065</v>
      </c>
      <c r="C2129" s="427">
        <f t="shared" si="51"/>
        <v>810002117</v>
      </c>
    </row>
    <row r="2130" spans="1:3">
      <c r="A2130" s="427" t="s">
        <v>2066</v>
      </c>
      <c r="B2130" s="427" t="s">
        <v>2066</v>
      </c>
      <c r="C2130" s="427">
        <f t="shared" si="51"/>
        <v>810002118</v>
      </c>
    </row>
    <row r="2131" spans="1:3">
      <c r="A2131" s="427" t="s">
        <v>2067</v>
      </c>
      <c r="B2131" s="427" t="s">
        <v>2067</v>
      </c>
      <c r="C2131" s="427">
        <f t="shared" si="51"/>
        <v>810002119</v>
      </c>
    </row>
    <row r="2132" spans="1:3">
      <c r="A2132" s="427" t="s">
        <v>4962</v>
      </c>
      <c r="B2132" s="427" t="s">
        <v>4962</v>
      </c>
      <c r="C2132" s="427">
        <f t="shared" si="51"/>
        <v>810002120</v>
      </c>
    </row>
    <row r="2133" spans="1:3">
      <c r="A2133" s="427" t="s">
        <v>4963</v>
      </c>
      <c r="B2133" s="427" t="s">
        <v>4963</v>
      </c>
      <c r="C2133" s="427">
        <f t="shared" si="51"/>
        <v>810002121</v>
      </c>
    </row>
    <row r="2134" spans="1:3">
      <c r="A2134" s="427" t="s">
        <v>4964</v>
      </c>
      <c r="B2134" s="427" t="s">
        <v>4964</v>
      </c>
      <c r="C2134" s="427">
        <f t="shared" si="51"/>
        <v>810002122</v>
      </c>
    </row>
    <row r="2135" spans="1:3">
      <c r="A2135" s="427" t="s">
        <v>4965</v>
      </c>
      <c r="B2135" s="427" t="s">
        <v>4965</v>
      </c>
      <c r="C2135" s="427">
        <f t="shared" si="51"/>
        <v>810002123</v>
      </c>
    </row>
    <row r="2136" spans="1:3">
      <c r="A2136" s="427" t="s">
        <v>4966</v>
      </c>
      <c r="B2136" s="427" t="s">
        <v>4966</v>
      </c>
      <c r="C2136" s="427">
        <f t="shared" si="51"/>
        <v>810002124</v>
      </c>
    </row>
    <row r="2137" spans="1:3">
      <c r="A2137" s="427" t="s">
        <v>4967</v>
      </c>
      <c r="B2137" s="427" t="s">
        <v>4967</v>
      </c>
      <c r="C2137" s="427">
        <f t="shared" si="51"/>
        <v>810002125</v>
      </c>
    </row>
    <row r="2138" spans="1:3">
      <c r="A2138" s="427" t="s">
        <v>1008</v>
      </c>
      <c r="B2138" s="427" t="s">
        <v>1008</v>
      </c>
      <c r="C2138" s="427">
        <f t="shared" si="51"/>
        <v>810002126</v>
      </c>
    </row>
    <row r="2139" spans="1:3">
      <c r="A2139" s="427" t="s">
        <v>1009</v>
      </c>
      <c r="B2139" s="427" t="s">
        <v>1009</v>
      </c>
      <c r="C2139" s="427">
        <f t="shared" si="51"/>
        <v>810002127</v>
      </c>
    </row>
    <row r="2140" spans="1:3">
      <c r="A2140" s="427" t="s">
        <v>1010</v>
      </c>
      <c r="B2140" s="427" t="s">
        <v>1010</v>
      </c>
      <c r="C2140" s="427">
        <f t="shared" si="51"/>
        <v>810002128</v>
      </c>
    </row>
    <row r="2141" spans="1:3">
      <c r="A2141" s="427" t="s">
        <v>1495</v>
      </c>
      <c r="B2141" s="427" t="s">
        <v>1495</v>
      </c>
      <c r="C2141" s="427">
        <f t="shared" si="51"/>
        <v>810002129</v>
      </c>
    </row>
    <row r="2142" spans="1:3">
      <c r="A2142" s="427" t="s">
        <v>156</v>
      </c>
      <c r="B2142" s="427" t="s">
        <v>156</v>
      </c>
      <c r="C2142" s="427">
        <f t="shared" si="51"/>
        <v>810002130</v>
      </c>
    </row>
    <row r="2143" spans="1:3">
      <c r="A2143" s="427" t="s">
        <v>157</v>
      </c>
      <c r="B2143" s="427" t="s">
        <v>157</v>
      </c>
      <c r="C2143" s="427">
        <f t="shared" si="51"/>
        <v>810002131</v>
      </c>
    </row>
    <row r="2144" spans="1:3">
      <c r="A2144" s="427" t="s">
        <v>158</v>
      </c>
      <c r="B2144" s="427" t="s">
        <v>158</v>
      </c>
      <c r="C2144" s="427">
        <f t="shared" si="51"/>
        <v>810002132</v>
      </c>
    </row>
    <row r="2145" spans="1:3">
      <c r="A2145" s="427" t="s">
        <v>508</v>
      </c>
      <c r="B2145" s="427" t="s">
        <v>508</v>
      </c>
      <c r="C2145" s="427">
        <f t="shared" si="51"/>
        <v>810002133</v>
      </c>
    </row>
    <row r="2146" spans="1:3">
      <c r="A2146" s="427" t="s">
        <v>509</v>
      </c>
      <c r="B2146" s="427" t="s">
        <v>509</v>
      </c>
      <c r="C2146" s="427">
        <f t="shared" si="51"/>
        <v>810002134</v>
      </c>
    </row>
    <row r="2147" spans="1:3">
      <c r="A2147" s="427" t="s">
        <v>510</v>
      </c>
      <c r="B2147" s="427" t="s">
        <v>510</v>
      </c>
      <c r="C2147" s="427">
        <f t="shared" si="51"/>
        <v>810002135</v>
      </c>
    </row>
    <row r="2148" spans="1:3">
      <c r="A2148" s="427" t="s">
        <v>4974</v>
      </c>
      <c r="B2148" s="427" t="s">
        <v>4974</v>
      </c>
      <c r="C2148" s="427">
        <f t="shared" si="51"/>
        <v>810002136</v>
      </c>
    </row>
    <row r="2149" spans="1:3">
      <c r="A2149" s="427" t="s">
        <v>4975</v>
      </c>
      <c r="B2149" s="427" t="s">
        <v>4975</v>
      </c>
      <c r="C2149" s="427">
        <f t="shared" si="51"/>
        <v>810002137</v>
      </c>
    </row>
    <row r="2150" spans="1:3">
      <c r="A2150" s="427" t="s">
        <v>4976</v>
      </c>
      <c r="B2150" s="427" t="s">
        <v>4976</v>
      </c>
      <c r="C2150" s="427">
        <f t="shared" si="51"/>
        <v>810002138</v>
      </c>
    </row>
    <row r="2151" spans="1:3">
      <c r="A2151" s="427" t="s">
        <v>1496</v>
      </c>
      <c r="B2151" s="427" t="s">
        <v>1496</v>
      </c>
      <c r="C2151" s="427">
        <f t="shared" si="51"/>
        <v>810002139</v>
      </c>
    </row>
    <row r="2152" spans="1:3">
      <c r="A2152" s="427" t="s">
        <v>1497</v>
      </c>
      <c r="B2152" s="427" t="s">
        <v>1497</v>
      </c>
      <c r="C2152" s="427">
        <f t="shared" si="51"/>
        <v>810002140</v>
      </c>
    </row>
    <row r="2153" spans="1:3">
      <c r="A2153" s="427" t="s">
        <v>1498</v>
      </c>
      <c r="B2153" s="427" t="s">
        <v>1498</v>
      </c>
      <c r="C2153" s="427">
        <f t="shared" si="51"/>
        <v>810002141</v>
      </c>
    </row>
    <row r="2154" spans="1:3">
      <c r="A2154" s="427" t="s">
        <v>3879</v>
      </c>
      <c r="B2154" s="427" t="s">
        <v>3879</v>
      </c>
      <c r="C2154" s="427">
        <f t="shared" si="51"/>
        <v>810002142</v>
      </c>
    </row>
    <row r="2155" spans="1:3">
      <c r="A2155" s="427" t="s">
        <v>4453</v>
      </c>
      <c r="B2155" s="427" t="s">
        <v>4453</v>
      </c>
      <c r="C2155" s="427">
        <f t="shared" si="51"/>
        <v>810002143</v>
      </c>
    </row>
    <row r="2156" spans="1:3">
      <c r="A2156" s="427" t="s">
        <v>4454</v>
      </c>
      <c r="B2156" s="427" t="s">
        <v>4454</v>
      </c>
      <c r="C2156" s="427">
        <f t="shared" si="51"/>
        <v>810002144</v>
      </c>
    </row>
    <row r="2157" spans="1:3">
      <c r="A2157" s="427" t="s">
        <v>4455</v>
      </c>
      <c r="B2157" s="427" t="s">
        <v>4455</v>
      </c>
      <c r="C2157" s="427">
        <f t="shared" si="51"/>
        <v>810002145</v>
      </c>
    </row>
    <row r="2158" spans="1:3">
      <c r="A2158" s="427" t="s">
        <v>4456</v>
      </c>
      <c r="B2158" s="427" t="s">
        <v>4456</v>
      </c>
      <c r="C2158" s="427">
        <f t="shared" si="51"/>
        <v>810002146</v>
      </c>
    </row>
    <row r="2159" spans="1:3">
      <c r="A2159" s="427" t="s">
        <v>4457</v>
      </c>
      <c r="B2159" s="427" t="s">
        <v>4457</v>
      </c>
      <c r="C2159" s="427">
        <f t="shared" si="51"/>
        <v>810002147</v>
      </c>
    </row>
    <row r="2160" spans="1:3">
      <c r="A2160" s="427" t="s">
        <v>4458</v>
      </c>
      <c r="B2160" s="427" t="s">
        <v>4458</v>
      </c>
      <c r="C2160" s="427">
        <f t="shared" si="51"/>
        <v>810002148</v>
      </c>
    </row>
    <row r="2161" spans="1:3">
      <c r="A2161" s="427" t="s">
        <v>4459</v>
      </c>
      <c r="B2161" s="427" t="s">
        <v>4459</v>
      </c>
      <c r="C2161" s="427">
        <f t="shared" si="51"/>
        <v>810002149</v>
      </c>
    </row>
    <row r="2162" spans="1:3">
      <c r="A2162" s="427" t="s">
        <v>4460</v>
      </c>
      <c r="B2162" s="427" t="s">
        <v>4460</v>
      </c>
      <c r="C2162" s="427">
        <f t="shared" si="51"/>
        <v>810002150</v>
      </c>
    </row>
    <row r="2163" spans="1:3">
      <c r="A2163" s="446" t="s">
        <v>3571</v>
      </c>
      <c r="B2163" s="446" t="s">
        <v>3571</v>
      </c>
      <c r="C2163" s="427">
        <f t="shared" si="51"/>
        <v>810002151</v>
      </c>
    </row>
    <row r="2164" spans="1:3">
      <c r="A2164" s="446" t="s">
        <v>3573</v>
      </c>
      <c r="B2164" s="446" t="s">
        <v>3573</v>
      </c>
      <c r="C2164" s="427">
        <f t="shared" si="51"/>
        <v>810002152</v>
      </c>
    </row>
    <row r="2165" spans="1:3">
      <c r="A2165" s="446" t="s">
        <v>4429</v>
      </c>
      <c r="B2165" s="446" t="s">
        <v>4429</v>
      </c>
      <c r="C2165" s="427">
        <f t="shared" si="51"/>
        <v>810002153</v>
      </c>
    </row>
    <row r="2166" spans="1:3">
      <c r="A2166" s="446" t="s">
        <v>4431</v>
      </c>
      <c r="B2166" s="446" t="s">
        <v>4431</v>
      </c>
      <c r="C2166" s="427">
        <f t="shared" si="51"/>
        <v>810002154</v>
      </c>
    </row>
    <row r="2167" spans="1:3">
      <c r="A2167" s="446" t="s">
        <v>4433</v>
      </c>
      <c r="B2167" s="446" t="s">
        <v>4433</v>
      </c>
      <c r="C2167" s="427">
        <f t="shared" si="51"/>
        <v>810002155</v>
      </c>
    </row>
    <row r="2168" spans="1:3">
      <c r="A2168" s="446" t="s">
        <v>4435</v>
      </c>
      <c r="B2168" s="446" t="s">
        <v>4435</v>
      </c>
      <c r="C2168" s="427">
        <f t="shared" si="51"/>
        <v>810002156</v>
      </c>
    </row>
    <row r="2169" spans="1:3">
      <c r="A2169" s="446" t="s">
        <v>3474</v>
      </c>
      <c r="B2169" s="446" t="s">
        <v>3474</v>
      </c>
      <c r="C2169" s="427">
        <f t="shared" si="51"/>
        <v>810002157</v>
      </c>
    </row>
    <row r="2170" spans="1:3">
      <c r="A2170" s="446" t="s">
        <v>3476</v>
      </c>
      <c r="B2170" s="446" t="s">
        <v>3476</v>
      </c>
      <c r="C2170" s="427">
        <f t="shared" si="51"/>
        <v>810002158</v>
      </c>
    </row>
    <row r="2171" spans="1:3">
      <c r="A2171" s="446" t="s">
        <v>3387</v>
      </c>
      <c r="B2171" s="446" t="s">
        <v>3387</v>
      </c>
      <c r="C2171" s="427">
        <f t="shared" si="51"/>
        <v>810002159</v>
      </c>
    </row>
    <row r="2172" spans="1:3">
      <c r="A2172" s="446" t="s">
        <v>3389</v>
      </c>
      <c r="B2172" s="446" t="s">
        <v>3389</v>
      </c>
      <c r="C2172" s="427">
        <f t="shared" si="51"/>
        <v>810002160</v>
      </c>
    </row>
    <row r="2173" spans="1:3">
      <c r="A2173" s="446" t="s">
        <v>568</v>
      </c>
      <c r="B2173" s="446" t="s">
        <v>568</v>
      </c>
      <c r="C2173" s="427">
        <f t="shared" si="51"/>
        <v>810002161</v>
      </c>
    </row>
    <row r="2174" spans="1:3">
      <c r="A2174" s="446" t="s">
        <v>766</v>
      </c>
      <c r="B2174" s="446" t="s">
        <v>766</v>
      </c>
      <c r="C2174" s="427">
        <f t="shared" si="51"/>
        <v>810002162</v>
      </c>
    </row>
    <row r="2175" spans="1:3">
      <c r="A2175" s="446" t="s">
        <v>768</v>
      </c>
      <c r="B2175" s="446" t="s">
        <v>768</v>
      </c>
      <c r="C2175" s="427">
        <f t="shared" si="51"/>
        <v>810002163</v>
      </c>
    </row>
    <row r="2176" spans="1:3">
      <c r="A2176" s="446" t="s">
        <v>776</v>
      </c>
      <c r="B2176" s="446" t="s">
        <v>776</v>
      </c>
      <c r="C2176" s="427">
        <f t="shared" si="51"/>
        <v>810002164</v>
      </c>
    </row>
    <row r="2177" spans="1:3">
      <c r="A2177" s="446" t="s">
        <v>4333</v>
      </c>
      <c r="B2177" s="446" t="s">
        <v>4333</v>
      </c>
      <c r="C2177" s="427">
        <f t="shared" si="51"/>
        <v>810002165</v>
      </c>
    </row>
    <row r="2178" spans="1:3">
      <c r="A2178" s="446" t="s">
        <v>727</v>
      </c>
      <c r="B2178" s="446" t="s">
        <v>727</v>
      </c>
      <c r="C2178" s="427">
        <f t="shared" si="51"/>
        <v>810002166</v>
      </c>
    </row>
    <row r="2179" spans="1:3">
      <c r="A2179" s="445" t="s">
        <v>729</v>
      </c>
      <c r="B2179" s="445" t="s">
        <v>729</v>
      </c>
      <c r="C2179" s="427">
        <f t="shared" si="51"/>
        <v>810002167</v>
      </c>
    </row>
    <row r="2180" spans="1:3">
      <c r="A2180" s="445" t="s">
        <v>731</v>
      </c>
      <c r="B2180" s="445" t="s">
        <v>731</v>
      </c>
      <c r="C2180" s="427">
        <f t="shared" si="51"/>
        <v>810002168</v>
      </c>
    </row>
    <row r="2181" spans="1:3">
      <c r="A2181" s="445" t="s">
        <v>733</v>
      </c>
      <c r="B2181" s="445" t="s">
        <v>733</v>
      </c>
      <c r="C2181" s="427">
        <f t="shared" si="51"/>
        <v>810002169</v>
      </c>
    </row>
    <row r="2182" spans="1:3">
      <c r="A2182" s="446" t="s">
        <v>735</v>
      </c>
      <c r="B2182" s="446" t="s">
        <v>735</v>
      </c>
      <c r="C2182" s="427">
        <f t="shared" si="51"/>
        <v>810002170</v>
      </c>
    </row>
    <row r="2183" spans="1:3">
      <c r="A2183" s="446" t="s">
        <v>737</v>
      </c>
      <c r="B2183" s="446" t="s">
        <v>737</v>
      </c>
      <c r="C2183" s="427">
        <f t="shared" si="51"/>
        <v>810002171</v>
      </c>
    </row>
    <row r="2184" spans="1:3">
      <c r="A2184" s="446" t="s">
        <v>739</v>
      </c>
      <c r="B2184" s="446" t="s">
        <v>739</v>
      </c>
      <c r="C2184" s="427">
        <f t="shared" si="51"/>
        <v>810002172</v>
      </c>
    </row>
    <row r="2185" spans="1:3">
      <c r="A2185" s="445" t="s">
        <v>2557</v>
      </c>
      <c r="B2185" s="445" t="s">
        <v>2557</v>
      </c>
      <c r="C2185" s="427">
        <f t="shared" ref="C2185:C2248" si="52">IF(A2185="","",IF(ISNA(VLOOKUP(A2185,MasterSAPnum,3,FALSE))=TRUE,0,VLOOKUP(A2185,MasterSAPnum,3,FALSE)))</f>
        <v>810002173</v>
      </c>
    </row>
    <row r="2186" spans="1:3">
      <c r="A2186" s="445" t="s">
        <v>4600</v>
      </c>
      <c r="B2186" s="445" t="s">
        <v>4600</v>
      </c>
      <c r="C2186" s="427">
        <f t="shared" si="52"/>
        <v>810002174</v>
      </c>
    </row>
    <row r="2187" spans="1:3">
      <c r="A2187" s="446" t="s">
        <v>4602</v>
      </c>
      <c r="B2187" s="446" t="s">
        <v>4602</v>
      </c>
      <c r="C2187" s="427">
        <f t="shared" si="52"/>
        <v>810002175</v>
      </c>
    </row>
    <row r="2188" spans="1:3">
      <c r="A2188" s="446" t="s">
        <v>4604</v>
      </c>
      <c r="B2188" s="446" t="s">
        <v>4604</v>
      </c>
      <c r="C2188" s="427">
        <f t="shared" si="52"/>
        <v>810002176</v>
      </c>
    </row>
    <row r="2189" spans="1:3">
      <c r="A2189" s="446" t="s">
        <v>672</v>
      </c>
      <c r="B2189" s="446" t="s">
        <v>672</v>
      </c>
      <c r="C2189" s="427">
        <f t="shared" si="52"/>
        <v>810002177</v>
      </c>
    </row>
    <row r="2190" spans="1:3">
      <c r="A2190" s="446" t="s">
        <v>674</v>
      </c>
      <c r="B2190" s="446" t="s">
        <v>674</v>
      </c>
      <c r="C2190" s="427">
        <f t="shared" si="52"/>
        <v>810002178</v>
      </c>
    </row>
    <row r="2191" spans="1:3">
      <c r="A2191" s="445" t="s">
        <v>676</v>
      </c>
      <c r="B2191" s="445" t="s">
        <v>676</v>
      </c>
      <c r="C2191" s="427">
        <f t="shared" si="52"/>
        <v>810002179</v>
      </c>
    </row>
    <row r="2192" spans="1:3">
      <c r="A2192" s="446" t="s">
        <v>824</v>
      </c>
      <c r="B2192" s="446" t="s">
        <v>824</v>
      </c>
      <c r="C2192" s="427">
        <f t="shared" si="52"/>
        <v>810002180</v>
      </c>
    </row>
    <row r="2193" spans="1:3">
      <c r="A2193" s="446" t="s">
        <v>827</v>
      </c>
      <c r="B2193" s="446" t="s">
        <v>827</v>
      </c>
      <c r="C2193" s="427">
        <f t="shared" si="52"/>
        <v>810002181</v>
      </c>
    </row>
    <row r="2194" spans="1:3">
      <c r="A2194" s="446" t="s">
        <v>829</v>
      </c>
      <c r="B2194" s="446" t="s">
        <v>829</v>
      </c>
      <c r="C2194" s="427">
        <f t="shared" si="52"/>
        <v>810002182</v>
      </c>
    </row>
    <row r="2195" spans="1:3">
      <c r="A2195" s="446" t="s">
        <v>231</v>
      </c>
      <c r="B2195" s="446" t="s">
        <v>231</v>
      </c>
      <c r="C2195" s="427">
        <f t="shared" si="52"/>
        <v>810002183</v>
      </c>
    </row>
    <row r="2196" spans="1:3">
      <c r="A2196" s="446" t="s">
        <v>233</v>
      </c>
      <c r="B2196" s="446" t="s">
        <v>233</v>
      </c>
      <c r="C2196" s="427">
        <f t="shared" si="52"/>
        <v>810002184</v>
      </c>
    </row>
    <row r="2197" spans="1:3">
      <c r="A2197" s="446" t="s">
        <v>235</v>
      </c>
      <c r="B2197" s="446" t="s">
        <v>235</v>
      </c>
      <c r="C2197" s="427">
        <f t="shared" si="52"/>
        <v>810002185</v>
      </c>
    </row>
    <row r="2198" spans="1:3">
      <c r="A2198" s="446" t="s">
        <v>237</v>
      </c>
      <c r="B2198" s="446" t="s">
        <v>237</v>
      </c>
      <c r="C2198" s="427">
        <f t="shared" si="52"/>
        <v>810002186</v>
      </c>
    </row>
    <row r="2199" spans="1:3">
      <c r="A2199" s="446" t="s">
        <v>239</v>
      </c>
      <c r="B2199" s="446" t="s">
        <v>239</v>
      </c>
      <c r="C2199" s="427">
        <f t="shared" si="52"/>
        <v>810002187</v>
      </c>
    </row>
    <row r="2200" spans="1:3">
      <c r="A2200" s="446" t="s">
        <v>241</v>
      </c>
      <c r="B2200" s="446" t="s">
        <v>241</v>
      </c>
      <c r="C2200" s="427">
        <f t="shared" si="52"/>
        <v>810002188</v>
      </c>
    </row>
    <row r="2201" spans="1:3">
      <c r="A2201" s="446" t="s">
        <v>221</v>
      </c>
      <c r="B2201" s="446" t="s">
        <v>221</v>
      </c>
      <c r="C2201" s="427">
        <f t="shared" si="52"/>
        <v>810002189</v>
      </c>
    </row>
    <row r="2202" spans="1:3">
      <c r="A2202" s="446" t="s">
        <v>4615</v>
      </c>
      <c r="B2202" s="446" t="s">
        <v>4615</v>
      </c>
      <c r="C2202" s="427">
        <f t="shared" si="52"/>
        <v>810002190</v>
      </c>
    </row>
    <row r="2203" spans="1:3">
      <c r="A2203" s="446" t="s">
        <v>4617</v>
      </c>
      <c r="B2203" s="446" t="s">
        <v>4617</v>
      </c>
      <c r="C2203" s="427">
        <f t="shared" si="52"/>
        <v>810002191</v>
      </c>
    </row>
    <row r="2204" spans="1:3">
      <c r="A2204" s="446" t="s">
        <v>4619</v>
      </c>
      <c r="B2204" s="446" t="s">
        <v>4619</v>
      </c>
      <c r="C2204" s="427">
        <f t="shared" si="52"/>
        <v>810002192</v>
      </c>
    </row>
    <row r="2205" spans="1:3">
      <c r="A2205" s="445" t="s">
        <v>4990</v>
      </c>
      <c r="B2205" s="445" t="s">
        <v>4990</v>
      </c>
      <c r="C2205" s="427">
        <f t="shared" si="52"/>
        <v>810002193</v>
      </c>
    </row>
    <row r="2206" spans="1:3">
      <c r="A2206" s="446" t="s">
        <v>1836</v>
      </c>
      <c r="B2206" s="446" t="s">
        <v>1836</v>
      </c>
      <c r="C2206" s="427">
        <f t="shared" si="52"/>
        <v>810002194</v>
      </c>
    </row>
    <row r="2207" spans="1:3">
      <c r="A2207" s="446" t="s">
        <v>4982</v>
      </c>
      <c r="B2207" s="446" t="s">
        <v>4982</v>
      </c>
      <c r="C2207" s="427">
        <f t="shared" si="52"/>
        <v>810002195</v>
      </c>
    </row>
    <row r="2208" spans="1:3">
      <c r="A2208" s="445" t="s">
        <v>4984</v>
      </c>
      <c r="B2208" s="445" t="s">
        <v>4984</v>
      </c>
      <c r="C2208" s="427">
        <f t="shared" si="52"/>
        <v>810002196</v>
      </c>
    </row>
    <row r="2209" spans="1:3">
      <c r="A2209" s="445" t="s">
        <v>4986</v>
      </c>
      <c r="B2209" s="445" t="s">
        <v>4986</v>
      </c>
      <c r="C2209" s="427">
        <f t="shared" si="52"/>
        <v>810002197</v>
      </c>
    </row>
    <row r="2210" spans="1:3">
      <c r="A2210" s="445" t="s">
        <v>4988</v>
      </c>
      <c r="B2210" s="445" t="s">
        <v>4988</v>
      </c>
      <c r="C2210" s="427">
        <f t="shared" si="52"/>
        <v>810002198</v>
      </c>
    </row>
    <row r="2211" spans="1:3">
      <c r="A2211" s="446" t="s">
        <v>5177</v>
      </c>
      <c r="B2211" s="446" t="s">
        <v>5177</v>
      </c>
      <c r="C2211" s="427">
        <f t="shared" si="52"/>
        <v>810002199</v>
      </c>
    </row>
    <row r="2212" spans="1:3">
      <c r="A2212" s="446" t="s">
        <v>5179</v>
      </c>
      <c r="B2212" s="446" t="s">
        <v>5179</v>
      </c>
      <c r="C2212" s="427">
        <f t="shared" si="52"/>
        <v>810002200</v>
      </c>
    </row>
    <row r="2213" spans="1:3">
      <c r="A2213" s="446" t="s">
        <v>5181</v>
      </c>
      <c r="B2213" s="446" t="s">
        <v>5181</v>
      </c>
      <c r="C2213" s="427">
        <f t="shared" si="52"/>
        <v>810002201</v>
      </c>
    </row>
    <row r="2214" spans="1:3">
      <c r="A2214" s="446" t="s">
        <v>1894</v>
      </c>
      <c r="B2214" s="446" t="s">
        <v>1894</v>
      </c>
      <c r="C2214" s="427">
        <f t="shared" si="52"/>
        <v>810002202</v>
      </c>
    </row>
    <row r="2215" spans="1:3">
      <c r="A2215" s="445" t="s">
        <v>1896</v>
      </c>
      <c r="B2215" s="445" t="s">
        <v>1896</v>
      </c>
      <c r="C2215" s="427">
        <f t="shared" si="52"/>
        <v>810002203</v>
      </c>
    </row>
    <row r="2216" spans="1:3">
      <c r="A2216" s="446" t="s">
        <v>2327</v>
      </c>
      <c r="B2216" s="446" t="s">
        <v>2327</v>
      </c>
      <c r="C2216" s="427">
        <f t="shared" si="52"/>
        <v>810002204</v>
      </c>
    </row>
    <row r="2217" spans="1:3">
      <c r="A2217" s="445" t="s">
        <v>2329</v>
      </c>
      <c r="B2217" s="445" t="s">
        <v>2329</v>
      </c>
      <c r="C2217" s="427">
        <f t="shared" si="52"/>
        <v>810002205</v>
      </c>
    </row>
    <row r="2218" spans="1:3">
      <c r="A2218" s="446" t="s">
        <v>2331</v>
      </c>
      <c r="B2218" s="446" t="s">
        <v>2331</v>
      </c>
      <c r="C2218" s="427">
        <f t="shared" si="52"/>
        <v>810002206</v>
      </c>
    </row>
    <row r="2219" spans="1:3">
      <c r="A2219" s="446" t="s">
        <v>2333</v>
      </c>
      <c r="B2219" s="446" t="s">
        <v>2333</v>
      </c>
      <c r="C2219" s="427">
        <f t="shared" si="52"/>
        <v>810002207</v>
      </c>
    </row>
    <row r="2220" spans="1:3">
      <c r="A2220" s="446" t="s">
        <v>2335</v>
      </c>
      <c r="B2220" s="446" t="s">
        <v>2335</v>
      </c>
      <c r="C2220" s="427">
        <f t="shared" si="52"/>
        <v>810002208</v>
      </c>
    </row>
    <row r="2221" spans="1:3">
      <c r="A2221" s="445" t="s">
        <v>2337</v>
      </c>
      <c r="B2221" s="445" t="s">
        <v>2337</v>
      </c>
      <c r="C2221" s="427">
        <f t="shared" si="52"/>
        <v>810002209</v>
      </c>
    </row>
    <row r="2222" spans="1:3">
      <c r="A2222" s="445" t="s">
        <v>2339</v>
      </c>
      <c r="B2222" s="445" t="s">
        <v>2339</v>
      </c>
      <c r="C2222" s="427">
        <f t="shared" si="52"/>
        <v>810002210</v>
      </c>
    </row>
    <row r="2223" spans="1:3">
      <c r="A2223" s="445" t="s">
        <v>2341</v>
      </c>
      <c r="B2223" s="445" t="s">
        <v>2341</v>
      </c>
      <c r="C2223" s="427">
        <f t="shared" si="52"/>
        <v>810002211</v>
      </c>
    </row>
    <row r="2224" spans="1:3">
      <c r="A2224" s="445" t="s">
        <v>2343</v>
      </c>
      <c r="B2224" s="445" t="s">
        <v>2343</v>
      </c>
      <c r="C2224" s="427">
        <f t="shared" si="52"/>
        <v>810002212</v>
      </c>
    </row>
    <row r="2225" spans="1:3">
      <c r="A2225" s="446" t="s">
        <v>2345</v>
      </c>
      <c r="B2225" s="446" t="s">
        <v>2345</v>
      </c>
      <c r="C2225" s="427">
        <f t="shared" si="52"/>
        <v>810002213</v>
      </c>
    </row>
    <row r="2226" spans="1:3">
      <c r="A2226" s="446" t="s">
        <v>3622</v>
      </c>
      <c r="B2226" s="446" t="s">
        <v>3622</v>
      </c>
      <c r="C2226" s="427">
        <f t="shared" si="52"/>
        <v>810002214</v>
      </c>
    </row>
    <row r="2227" spans="1:3">
      <c r="A2227" s="446" t="s">
        <v>243</v>
      </c>
      <c r="B2227" s="446" t="s">
        <v>243</v>
      </c>
      <c r="C2227" s="427">
        <f t="shared" si="52"/>
        <v>810002215</v>
      </c>
    </row>
    <row r="2228" spans="1:3">
      <c r="A2228" s="445" t="s">
        <v>245</v>
      </c>
      <c r="B2228" s="445" t="s">
        <v>245</v>
      </c>
      <c r="C2228" s="427">
        <f t="shared" si="52"/>
        <v>810002216</v>
      </c>
    </row>
    <row r="2229" spans="1:3">
      <c r="A2229" s="445" t="s">
        <v>247</v>
      </c>
      <c r="B2229" s="445" t="s">
        <v>247</v>
      </c>
      <c r="C2229" s="427">
        <f t="shared" si="52"/>
        <v>810002217</v>
      </c>
    </row>
    <row r="2230" spans="1:3">
      <c r="A2230" s="446" t="s">
        <v>249</v>
      </c>
      <c r="B2230" s="446" t="s">
        <v>249</v>
      </c>
      <c r="C2230" s="427">
        <f t="shared" si="52"/>
        <v>810002218</v>
      </c>
    </row>
    <row r="2231" spans="1:3">
      <c r="A2231" s="446" t="s">
        <v>251</v>
      </c>
      <c r="B2231" s="446" t="s">
        <v>251</v>
      </c>
      <c r="C2231" s="427">
        <f t="shared" si="52"/>
        <v>810002219</v>
      </c>
    </row>
    <row r="2232" spans="1:3">
      <c r="A2232" s="446" t="s">
        <v>253</v>
      </c>
      <c r="B2232" s="446" t="s">
        <v>253</v>
      </c>
      <c r="C2232" s="427">
        <f t="shared" si="52"/>
        <v>810002220</v>
      </c>
    </row>
    <row r="2233" spans="1:3">
      <c r="A2233" s="461" t="s">
        <v>6078</v>
      </c>
      <c r="B2233" s="461" t="s">
        <v>6078</v>
      </c>
      <c r="C2233" s="427">
        <f t="shared" si="52"/>
        <v>810002221</v>
      </c>
    </row>
    <row r="2234" spans="1:3">
      <c r="A2234" s="461" t="s">
        <v>6079</v>
      </c>
      <c r="B2234" s="461" t="s">
        <v>6079</v>
      </c>
      <c r="C2234" s="427">
        <f t="shared" si="52"/>
        <v>810002222</v>
      </c>
    </row>
    <row r="2235" spans="1:3">
      <c r="A2235" s="461" t="s">
        <v>6080</v>
      </c>
      <c r="B2235" s="461" t="s">
        <v>6080</v>
      </c>
      <c r="C2235" s="427">
        <f t="shared" si="52"/>
        <v>810002223</v>
      </c>
    </row>
    <row r="2236" spans="1:3">
      <c r="A2236" s="461" t="s">
        <v>6081</v>
      </c>
      <c r="B2236" s="461" t="s">
        <v>6081</v>
      </c>
      <c r="C2236" s="427">
        <f t="shared" si="52"/>
        <v>810002224</v>
      </c>
    </row>
    <row r="2237" spans="1:3">
      <c r="A2237" s="461" t="s">
        <v>6082</v>
      </c>
      <c r="B2237" s="461" t="s">
        <v>6082</v>
      </c>
      <c r="C2237" s="427">
        <f t="shared" si="52"/>
        <v>810002225</v>
      </c>
    </row>
    <row r="2238" spans="1:3">
      <c r="A2238" s="461" t="s">
        <v>6083</v>
      </c>
      <c r="B2238" s="461" t="s">
        <v>6083</v>
      </c>
      <c r="C2238" s="427">
        <f t="shared" si="52"/>
        <v>810002226</v>
      </c>
    </row>
    <row r="2239" spans="1:3">
      <c r="A2239" s="461" t="s">
        <v>6084</v>
      </c>
      <c r="B2239" s="461" t="s">
        <v>6084</v>
      </c>
      <c r="C2239" s="427">
        <f t="shared" si="52"/>
        <v>810002227</v>
      </c>
    </row>
    <row r="2240" spans="1:3">
      <c r="A2240" s="461" t="s">
        <v>6085</v>
      </c>
      <c r="B2240" s="461" t="s">
        <v>6085</v>
      </c>
      <c r="C2240" s="427">
        <f t="shared" si="52"/>
        <v>810002228</v>
      </c>
    </row>
    <row r="2241" spans="1:3">
      <c r="A2241" s="461" t="s">
        <v>6086</v>
      </c>
      <c r="B2241" s="461" t="s">
        <v>6086</v>
      </c>
      <c r="C2241" s="427">
        <f t="shared" si="52"/>
        <v>810002229</v>
      </c>
    </row>
    <row r="2242" spans="1:3">
      <c r="A2242" s="461" t="s">
        <v>6087</v>
      </c>
      <c r="B2242" s="461" t="s">
        <v>6087</v>
      </c>
      <c r="C2242" s="427">
        <f t="shared" si="52"/>
        <v>810002230</v>
      </c>
    </row>
    <row r="2243" spans="1:3">
      <c r="A2243" s="461" t="s">
        <v>6088</v>
      </c>
      <c r="B2243" s="461" t="s">
        <v>6088</v>
      </c>
      <c r="C2243" s="427">
        <f t="shared" si="52"/>
        <v>810002231</v>
      </c>
    </row>
    <row r="2244" spans="1:3">
      <c r="A2244" s="461" t="s">
        <v>6089</v>
      </c>
      <c r="B2244" s="461" t="s">
        <v>6089</v>
      </c>
      <c r="C2244" s="427">
        <f t="shared" si="52"/>
        <v>810002232</v>
      </c>
    </row>
    <row r="2245" spans="1:3">
      <c r="A2245" s="461" t="s">
        <v>6092</v>
      </c>
      <c r="B2245" s="461" t="s">
        <v>6092</v>
      </c>
      <c r="C2245" s="427">
        <f t="shared" si="52"/>
        <v>810002233</v>
      </c>
    </row>
    <row r="2246" spans="1:3">
      <c r="A2246" s="461" t="s">
        <v>6093</v>
      </c>
      <c r="B2246" s="461" t="s">
        <v>6093</v>
      </c>
      <c r="C2246" s="427">
        <f t="shared" si="52"/>
        <v>810002234</v>
      </c>
    </row>
    <row r="2247" spans="1:3">
      <c r="A2247" s="446" t="s">
        <v>5654</v>
      </c>
      <c r="B2247" s="446" t="s">
        <v>5654</v>
      </c>
      <c r="C2247" s="427">
        <f t="shared" si="52"/>
        <v>810002235</v>
      </c>
    </row>
    <row r="2248" spans="1:3">
      <c r="A2248" s="446" t="s">
        <v>5655</v>
      </c>
      <c r="B2248" s="446" t="s">
        <v>5655</v>
      </c>
      <c r="C2248" s="427">
        <f t="shared" si="52"/>
        <v>810002236</v>
      </c>
    </row>
    <row r="2249" spans="1:3">
      <c r="A2249" s="446" t="s">
        <v>5656</v>
      </c>
      <c r="B2249" s="446" t="s">
        <v>5656</v>
      </c>
      <c r="C2249" s="427">
        <f t="shared" ref="C2249:C2312" si="53">IF(A2249="","",IF(ISNA(VLOOKUP(A2249,MasterSAPnum,3,FALSE))=TRUE,0,VLOOKUP(A2249,MasterSAPnum,3,FALSE)))</f>
        <v>810002237</v>
      </c>
    </row>
    <row r="2250" spans="1:3">
      <c r="A2250" s="446" t="s">
        <v>5657</v>
      </c>
      <c r="B2250" s="446" t="s">
        <v>5657</v>
      </c>
      <c r="C2250" s="427">
        <f t="shared" si="53"/>
        <v>810002238</v>
      </c>
    </row>
    <row r="2251" spans="1:3">
      <c r="A2251" s="446" t="s">
        <v>5658</v>
      </c>
      <c r="B2251" s="446" t="s">
        <v>5658</v>
      </c>
      <c r="C2251" s="427">
        <f t="shared" si="53"/>
        <v>810002239</v>
      </c>
    </row>
    <row r="2252" spans="1:3">
      <c r="A2252" s="446" t="s">
        <v>5659</v>
      </c>
      <c r="B2252" s="446" t="s">
        <v>5659</v>
      </c>
      <c r="C2252" s="427">
        <f t="shared" si="53"/>
        <v>810002240</v>
      </c>
    </row>
    <row r="2253" spans="1:3">
      <c r="A2253" s="446" t="s">
        <v>5660</v>
      </c>
      <c r="B2253" s="446" t="s">
        <v>5660</v>
      </c>
      <c r="C2253" s="427">
        <f t="shared" si="53"/>
        <v>810002241</v>
      </c>
    </row>
    <row r="2254" spans="1:3">
      <c r="A2254" s="445" t="s">
        <v>5661</v>
      </c>
      <c r="B2254" s="445" t="s">
        <v>5661</v>
      </c>
      <c r="C2254" s="427">
        <f t="shared" si="53"/>
        <v>810002242</v>
      </c>
    </row>
    <row r="2255" spans="1:3">
      <c r="A2255" s="445" t="s">
        <v>5662</v>
      </c>
      <c r="B2255" s="445" t="s">
        <v>5662</v>
      </c>
      <c r="C2255" s="427">
        <f t="shared" si="53"/>
        <v>810002243</v>
      </c>
    </row>
    <row r="2256" spans="1:3">
      <c r="A2256" s="445" t="s">
        <v>5663</v>
      </c>
      <c r="B2256" s="445" t="s">
        <v>5663</v>
      </c>
      <c r="C2256" s="427">
        <f t="shared" si="53"/>
        <v>810002244</v>
      </c>
    </row>
    <row r="2257" spans="1:3">
      <c r="A2257" s="426" t="s">
        <v>5664</v>
      </c>
      <c r="B2257" s="426" t="s">
        <v>5664</v>
      </c>
      <c r="C2257" s="427">
        <f t="shared" si="53"/>
        <v>810002245</v>
      </c>
    </row>
    <row r="2258" spans="1:3">
      <c r="A2258" s="426" t="s">
        <v>3631</v>
      </c>
      <c r="B2258" s="426" t="s">
        <v>3631</v>
      </c>
      <c r="C2258" s="427">
        <f t="shared" si="53"/>
        <v>810002246</v>
      </c>
    </row>
    <row r="2259" spans="1:3">
      <c r="A2259" s="426" t="s">
        <v>3632</v>
      </c>
      <c r="B2259" s="426" t="s">
        <v>3632</v>
      </c>
      <c r="C2259" s="427">
        <f t="shared" si="53"/>
        <v>810002247</v>
      </c>
    </row>
    <row r="2260" spans="1:3">
      <c r="A2260" s="446" t="s">
        <v>3633</v>
      </c>
      <c r="B2260" s="446" t="s">
        <v>3633</v>
      </c>
      <c r="C2260" s="427">
        <f t="shared" si="53"/>
        <v>810002248</v>
      </c>
    </row>
    <row r="2261" spans="1:3">
      <c r="A2261" s="446" t="s">
        <v>3634</v>
      </c>
      <c r="B2261" s="446" t="s">
        <v>3634</v>
      </c>
      <c r="C2261" s="427">
        <f t="shared" si="53"/>
        <v>810002249</v>
      </c>
    </row>
    <row r="2262" spans="1:3">
      <c r="A2262" s="446" t="s">
        <v>3635</v>
      </c>
      <c r="B2262" s="446" t="s">
        <v>3635</v>
      </c>
      <c r="C2262" s="427">
        <f t="shared" si="53"/>
        <v>810002250</v>
      </c>
    </row>
    <row r="2263" spans="1:3">
      <c r="A2263" s="445" t="s">
        <v>318</v>
      </c>
      <c r="B2263" s="445" t="s">
        <v>318</v>
      </c>
      <c r="C2263" s="427">
        <f t="shared" si="53"/>
        <v>810002251</v>
      </c>
    </row>
    <row r="2264" spans="1:3">
      <c r="A2264" s="446" t="s">
        <v>3636</v>
      </c>
      <c r="B2264" s="446" t="s">
        <v>3636</v>
      </c>
      <c r="C2264" s="427">
        <f t="shared" si="53"/>
        <v>810002252</v>
      </c>
    </row>
    <row r="2265" spans="1:3">
      <c r="A2265" s="446" t="s">
        <v>3637</v>
      </c>
      <c r="B2265" s="446" t="s">
        <v>3637</v>
      </c>
      <c r="C2265" s="427">
        <f t="shared" si="53"/>
        <v>810002253</v>
      </c>
    </row>
    <row r="2266" spans="1:3">
      <c r="A2266" s="446" t="s">
        <v>3638</v>
      </c>
      <c r="B2266" s="446" t="s">
        <v>3638</v>
      </c>
      <c r="C2266" s="427">
        <f t="shared" si="53"/>
        <v>810002254</v>
      </c>
    </row>
    <row r="2267" spans="1:3">
      <c r="A2267" s="446" t="s">
        <v>3639</v>
      </c>
      <c r="B2267" s="446" t="s">
        <v>3639</v>
      </c>
      <c r="C2267" s="427">
        <f t="shared" si="53"/>
        <v>810002255</v>
      </c>
    </row>
    <row r="2268" spans="1:3">
      <c r="A2268" s="446" t="s">
        <v>3640</v>
      </c>
      <c r="B2268" s="446" t="s">
        <v>3640</v>
      </c>
      <c r="C2268" s="427">
        <f t="shared" si="53"/>
        <v>810002256</v>
      </c>
    </row>
    <row r="2269" spans="1:3">
      <c r="A2269" s="446" t="s">
        <v>3641</v>
      </c>
      <c r="B2269" s="446" t="s">
        <v>3641</v>
      </c>
      <c r="C2269" s="427">
        <f t="shared" si="53"/>
        <v>810002257</v>
      </c>
    </row>
    <row r="2270" spans="1:3">
      <c r="A2270" s="445" t="s">
        <v>319</v>
      </c>
      <c r="B2270" s="445" t="s">
        <v>319</v>
      </c>
      <c r="C2270" s="427">
        <f t="shared" si="53"/>
        <v>810002258</v>
      </c>
    </row>
    <row r="2271" spans="1:3">
      <c r="A2271" s="446" t="s">
        <v>3642</v>
      </c>
      <c r="B2271" s="446" t="s">
        <v>3642</v>
      </c>
      <c r="C2271" s="427">
        <f t="shared" si="53"/>
        <v>810002259</v>
      </c>
    </row>
    <row r="2272" spans="1:3">
      <c r="A2272" s="446" t="s">
        <v>3643</v>
      </c>
      <c r="B2272" s="446" t="s">
        <v>3643</v>
      </c>
      <c r="C2272" s="427">
        <f t="shared" si="53"/>
        <v>810002260</v>
      </c>
    </row>
    <row r="2273" spans="1:3">
      <c r="A2273" s="446" t="s">
        <v>3644</v>
      </c>
      <c r="B2273" s="446" t="s">
        <v>3644</v>
      </c>
      <c r="C2273" s="427">
        <f t="shared" si="53"/>
        <v>810002261</v>
      </c>
    </row>
    <row r="2274" spans="1:3">
      <c r="A2274" s="446" t="s">
        <v>3645</v>
      </c>
      <c r="B2274" s="446" t="s">
        <v>3645</v>
      </c>
      <c r="C2274" s="427">
        <f t="shared" si="53"/>
        <v>810002262</v>
      </c>
    </row>
    <row r="2275" spans="1:3">
      <c r="A2275" s="446" t="s">
        <v>3646</v>
      </c>
      <c r="B2275" s="446" t="s">
        <v>3646</v>
      </c>
      <c r="C2275" s="427">
        <f t="shared" si="53"/>
        <v>810002263</v>
      </c>
    </row>
    <row r="2276" spans="1:3">
      <c r="A2276" s="446" t="s">
        <v>3647</v>
      </c>
      <c r="B2276" s="446" t="s">
        <v>3647</v>
      </c>
      <c r="C2276" s="427">
        <f t="shared" si="53"/>
        <v>810002264</v>
      </c>
    </row>
    <row r="2277" spans="1:3">
      <c r="A2277" s="445" t="s">
        <v>321</v>
      </c>
      <c r="B2277" s="445" t="s">
        <v>321</v>
      </c>
      <c r="C2277" s="427">
        <f t="shared" si="53"/>
        <v>810002265</v>
      </c>
    </row>
    <row r="2278" spans="1:3">
      <c r="A2278" s="446" t="s">
        <v>3648</v>
      </c>
      <c r="B2278" s="446" t="s">
        <v>3648</v>
      </c>
      <c r="C2278" s="427">
        <f t="shared" si="53"/>
        <v>810002266</v>
      </c>
    </row>
    <row r="2279" spans="1:3">
      <c r="A2279" s="446" t="s">
        <v>3649</v>
      </c>
      <c r="B2279" s="446" t="s">
        <v>3649</v>
      </c>
      <c r="C2279" s="427">
        <f t="shared" si="53"/>
        <v>810002267</v>
      </c>
    </row>
    <row r="2280" spans="1:3">
      <c r="A2280" s="446" t="s">
        <v>3650</v>
      </c>
      <c r="B2280" s="446" t="s">
        <v>3650</v>
      </c>
      <c r="C2280" s="427">
        <f t="shared" si="53"/>
        <v>810002268</v>
      </c>
    </row>
    <row r="2281" spans="1:3">
      <c r="A2281" s="446" t="s">
        <v>1809</v>
      </c>
      <c r="B2281" s="446" t="s">
        <v>1809</v>
      </c>
      <c r="C2281" s="427">
        <f t="shared" si="53"/>
        <v>810002269</v>
      </c>
    </row>
    <row r="2282" spans="1:3">
      <c r="A2282" s="446" t="s">
        <v>1810</v>
      </c>
      <c r="B2282" s="446" t="s">
        <v>1810</v>
      </c>
      <c r="C2282" s="427">
        <f t="shared" si="53"/>
        <v>810002270</v>
      </c>
    </row>
    <row r="2283" spans="1:3">
      <c r="A2283" s="446" t="s">
        <v>1811</v>
      </c>
      <c r="B2283" s="446" t="s">
        <v>1811</v>
      </c>
      <c r="C2283" s="427">
        <f t="shared" si="53"/>
        <v>810002271</v>
      </c>
    </row>
    <row r="2284" spans="1:3">
      <c r="A2284" s="445" t="s">
        <v>322</v>
      </c>
      <c r="B2284" s="445" t="s">
        <v>322</v>
      </c>
      <c r="C2284" s="427">
        <f t="shared" si="53"/>
        <v>810002272</v>
      </c>
    </row>
    <row r="2285" spans="1:3">
      <c r="A2285" s="446" t="s">
        <v>1812</v>
      </c>
      <c r="B2285" s="446" t="s">
        <v>1812</v>
      </c>
      <c r="C2285" s="427">
        <f t="shared" si="53"/>
        <v>810002273</v>
      </c>
    </row>
    <row r="2286" spans="1:3">
      <c r="A2286" s="446" t="s">
        <v>1813</v>
      </c>
      <c r="B2286" s="446" t="s">
        <v>1813</v>
      </c>
      <c r="C2286" s="427">
        <f t="shared" si="53"/>
        <v>810002274</v>
      </c>
    </row>
    <row r="2287" spans="1:3">
      <c r="A2287" s="446" t="s">
        <v>1814</v>
      </c>
      <c r="B2287" s="446" t="s">
        <v>1814</v>
      </c>
      <c r="C2287" s="427">
        <f t="shared" si="53"/>
        <v>810002275</v>
      </c>
    </row>
    <row r="2288" spans="1:3">
      <c r="A2288" s="445" t="s">
        <v>1815</v>
      </c>
      <c r="B2288" s="445" t="s">
        <v>1815</v>
      </c>
      <c r="C2288" s="427">
        <f t="shared" si="53"/>
        <v>810002276</v>
      </c>
    </row>
    <row r="2289" spans="1:3">
      <c r="A2289" s="446" t="s">
        <v>1816</v>
      </c>
      <c r="B2289" s="446" t="s">
        <v>1816</v>
      </c>
      <c r="C2289" s="427">
        <f t="shared" si="53"/>
        <v>810002277</v>
      </c>
    </row>
    <row r="2290" spans="1:3">
      <c r="A2290" s="446" t="s">
        <v>1817</v>
      </c>
      <c r="B2290" s="446" t="s">
        <v>1817</v>
      </c>
      <c r="C2290" s="427">
        <f t="shared" si="53"/>
        <v>810002278</v>
      </c>
    </row>
    <row r="2291" spans="1:3">
      <c r="A2291" s="445" t="s">
        <v>323</v>
      </c>
      <c r="B2291" s="445" t="s">
        <v>323</v>
      </c>
      <c r="C2291" s="427">
        <f t="shared" si="53"/>
        <v>810002279</v>
      </c>
    </row>
    <row r="2292" spans="1:3">
      <c r="A2292" s="446" t="s">
        <v>1818</v>
      </c>
      <c r="B2292" s="446" t="s">
        <v>1818</v>
      </c>
      <c r="C2292" s="427">
        <f t="shared" si="53"/>
        <v>810002280</v>
      </c>
    </row>
    <row r="2293" spans="1:3">
      <c r="A2293" s="446" t="s">
        <v>1819</v>
      </c>
      <c r="B2293" s="446" t="s">
        <v>1819</v>
      </c>
      <c r="C2293" s="427">
        <f t="shared" si="53"/>
        <v>810002281</v>
      </c>
    </row>
    <row r="2294" spans="1:3">
      <c r="A2294" s="446" t="s">
        <v>1820</v>
      </c>
      <c r="B2294" s="446" t="s">
        <v>1820</v>
      </c>
      <c r="C2294" s="427">
        <f t="shared" si="53"/>
        <v>810002282</v>
      </c>
    </row>
    <row r="2295" spans="1:3">
      <c r="A2295" s="446" t="s">
        <v>1821</v>
      </c>
      <c r="B2295" s="446" t="s">
        <v>1821</v>
      </c>
      <c r="C2295" s="427">
        <f t="shared" si="53"/>
        <v>810002283</v>
      </c>
    </row>
    <row r="2296" spans="1:3">
      <c r="A2296" s="446" t="s">
        <v>1822</v>
      </c>
      <c r="B2296" s="446" t="s">
        <v>1822</v>
      </c>
      <c r="C2296" s="427">
        <f t="shared" si="53"/>
        <v>810002284</v>
      </c>
    </row>
    <row r="2297" spans="1:3">
      <c r="A2297" s="446" t="s">
        <v>1823</v>
      </c>
      <c r="B2297" s="446" t="s">
        <v>1823</v>
      </c>
      <c r="C2297" s="427">
        <f t="shared" si="53"/>
        <v>810002285</v>
      </c>
    </row>
    <row r="2298" spans="1:3">
      <c r="A2298" s="445" t="s">
        <v>325</v>
      </c>
      <c r="B2298" s="445" t="s">
        <v>325</v>
      </c>
      <c r="C2298" s="427">
        <f t="shared" si="53"/>
        <v>810002286</v>
      </c>
    </row>
    <row r="2299" spans="1:3">
      <c r="A2299" s="446" t="s">
        <v>1824</v>
      </c>
      <c r="B2299" s="446" t="s">
        <v>1824</v>
      </c>
      <c r="C2299" s="427">
        <f t="shared" si="53"/>
        <v>810002287</v>
      </c>
    </row>
    <row r="2300" spans="1:3">
      <c r="A2300" s="446" t="s">
        <v>1825</v>
      </c>
      <c r="B2300" s="446" t="s">
        <v>1825</v>
      </c>
      <c r="C2300" s="427">
        <f t="shared" si="53"/>
        <v>810002288</v>
      </c>
    </row>
    <row r="2301" spans="1:3">
      <c r="A2301" s="446" t="s">
        <v>1826</v>
      </c>
      <c r="B2301" s="446" t="s">
        <v>1826</v>
      </c>
      <c r="C2301" s="427">
        <f t="shared" si="53"/>
        <v>810002289</v>
      </c>
    </row>
    <row r="2302" spans="1:3">
      <c r="A2302" s="446" t="s">
        <v>1827</v>
      </c>
      <c r="B2302" s="446" t="s">
        <v>1827</v>
      </c>
      <c r="C2302" s="427">
        <f t="shared" si="53"/>
        <v>810002290</v>
      </c>
    </row>
    <row r="2303" spans="1:3">
      <c r="A2303" s="446" t="s">
        <v>1828</v>
      </c>
      <c r="B2303" s="446" t="s">
        <v>1828</v>
      </c>
      <c r="C2303" s="427">
        <f t="shared" si="53"/>
        <v>810002291</v>
      </c>
    </row>
    <row r="2304" spans="1:3">
      <c r="A2304" s="446" t="s">
        <v>1829</v>
      </c>
      <c r="B2304" s="446" t="s">
        <v>1829</v>
      </c>
      <c r="C2304" s="427">
        <f t="shared" si="53"/>
        <v>810002292</v>
      </c>
    </row>
    <row r="2305" spans="1:3">
      <c r="A2305" s="446" t="s">
        <v>422</v>
      </c>
      <c r="B2305" s="446" t="s">
        <v>422</v>
      </c>
      <c r="C2305" s="427">
        <f t="shared" si="53"/>
        <v>810002293</v>
      </c>
    </row>
    <row r="2306" spans="1:3">
      <c r="A2306" s="446" t="s">
        <v>4310</v>
      </c>
      <c r="B2306" s="446" t="s">
        <v>4310</v>
      </c>
      <c r="C2306" s="427">
        <f t="shared" si="53"/>
        <v>810002294</v>
      </c>
    </row>
    <row r="2307" spans="1:3">
      <c r="A2307" s="446" t="s">
        <v>4312</v>
      </c>
      <c r="B2307" s="446" t="s">
        <v>4312</v>
      </c>
      <c r="C2307" s="427">
        <f t="shared" si="53"/>
        <v>810002295</v>
      </c>
    </row>
    <row r="2308" spans="1:3">
      <c r="A2308" s="446" t="s">
        <v>5115</v>
      </c>
      <c r="B2308" s="446" t="s">
        <v>5115</v>
      </c>
      <c r="C2308" s="427">
        <f t="shared" si="53"/>
        <v>810002296</v>
      </c>
    </row>
    <row r="2309" spans="1:3">
      <c r="A2309" s="446" t="s">
        <v>5117</v>
      </c>
      <c r="B2309" s="446" t="s">
        <v>5117</v>
      </c>
      <c r="C2309" s="427">
        <f t="shared" si="53"/>
        <v>810002297</v>
      </c>
    </row>
    <row r="2310" spans="1:3">
      <c r="A2310" s="446" t="s">
        <v>5119</v>
      </c>
      <c r="B2310" s="446" t="s">
        <v>5119</v>
      </c>
      <c r="C2310" s="427">
        <f t="shared" si="53"/>
        <v>810002298</v>
      </c>
    </row>
    <row r="2311" spans="1:3">
      <c r="A2311" s="446" t="s">
        <v>4606</v>
      </c>
      <c r="B2311" s="446" t="s">
        <v>4606</v>
      </c>
      <c r="C2311" s="427">
        <f t="shared" si="53"/>
        <v>810002299</v>
      </c>
    </row>
    <row r="2312" spans="1:3">
      <c r="A2312" s="445" t="s">
        <v>4608</v>
      </c>
      <c r="B2312" s="445" t="s">
        <v>4608</v>
      </c>
      <c r="C2312" s="427">
        <f t="shared" si="53"/>
        <v>810002300</v>
      </c>
    </row>
    <row r="2313" spans="1:3">
      <c r="A2313" s="445" t="s">
        <v>4610</v>
      </c>
      <c r="B2313" s="445" t="s">
        <v>4610</v>
      </c>
      <c r="C2313" s="427">
        <f t="shared" ref="C2313:C2376" si="54">IF(A2313="","",IF(ISNA(VLOOKUP(A2313,MasterSAPnum,3,FALSE))=TRUE,0,VLOOKUP(A2313,MasterSAPnum,3,FALSE)))</f>
        <v>810002301</v>
      </c>
    </row>
    <row r="2314" spans="1:3">
      <c r="A2314" s="446" t="s">
        <v>4010</v>
      </c>
      <c r="B2314" s="446" t="s">
        <v>4010</v>
      </c>
      <c r="C2314" s="427">
        <f t="shared" si="54"/>
        <v>810002302</v>
      </c>
    </row>
    <row r="2315" spans="1:3">
      <c r="A2315" s="446" t="s">
        <v>1845</v>
      </c>
      <c r="B2315" s="446" t="s">
        <v>1845</v>
      </c>
      <c r="C2315" s="427">
        <f t="shared" si="54"/>
        <v>810002303</v>
      </c>
    </row>
    <row r="2316" spans="1:3">
      <c r="A2316" s="445" t="s">
        <v>1847</v>
      </c>
      <c r="B2316" s="445" t="s">
        <v>1847</v>
      </c>
      <c r="C2316" s="427">
        <f t="shared" si="54"/>
        <v>810002304</v>
      </c>
    </row>
    <row r="2317" spans="1:3">
      <c r="A2317" s="445" t="s">
        <v>1849</v>
      </c>
      <c r="B2317" s="445" t="s">
        <v>1849</v>
      </c>
      <c r="C2317" s="427">
        <f t="shared" si="54"/>
        <v>810002305</v>
      </c>
    </row>
    <row r="2318" spans="1:3">
      <c r="A2318" s="446" t="s">
        <v>1851</v>
      </c>
      <c r="B2318" s="446" t="s">
        <v>1851</v>
      </c>
      <c r="C2318" s="427">
        <f t="shared" si="54"/>
        <v>810002306</v>
      </c>
    </row>
    <row r="2319" spans="1:3">
      <c r="A2319" s="446" t="s">
        <v>1853</v>
      </c>
      <c r="B2319" s="446" t="s">
        <v>1853</v>
      </c>
      <c r="C2319" s="427">
        <f t="shared" si="54"/>
        <v>810002307</v>
      </c>
    </row>
    <row r="2320" spans="1:3">
      <c r="A2320" s="446" t="s">
        <v>1621</v>
      </c>
      <c r="B2320" s="446" t="s">
        <v>1621</v>
      </c>
      <c r="C2320" s="427">
        <f t="shared" si="54"/>
        <v>810002308</v>
      </c>
    </row>
    <row r="2321" spans="1:3">
      <c r="A2321" s="445" t="s">
        <v>1623</v>
      </c>
      <c r="B2321" s="445" t="s">
        <v>1623</v>
      </c>
      <c r="C2321" s="427">
        <f t="shared" si="54"/>
        <v>810002309</v>
      </c>
    </row>
    <row r="2322" spans="1:3">
      <c r="A2322" s="445" t="s">
        <v>1625</v>
      </c>
      <c r="B2322" s="445" t="s">
        <v>1625</v>
      </c>
      <c r="C2322" s="427">
        <f t="shared" si="54"/>
        <v>810002310</v>
      </c>
    </row>
    <row r="2323" spans="1:3">
      <c r="A2323" s="445" t="s">
        <v>2974</v>
      </c>
      <c r="B2323" s="445" t="s">
        <v>2974</v>
      </c>
      <c r="C2323" s="427">
        <f t="shared" si="54"/>
        <v>810002311</v>
      </c>
    </row>
    <row r="2324" spans="1:3">
      <c r="A2324" s="445" t="s">
        <v>2976</v>
      </c>
      <c r="B2324" s="445" t="s">
        <v>2976</v>
      </c>
      <c r="C2324" s="427">
        <f t="shared" si="54"/>
        <v>810002312</v>
      </c>
    </row>
    <row r="2325" spans="1:3">
      <c r="A2325" s="446" t="s">
        <v>2978</v>
      </c>
      <c r="B2325" s="446" t="s">
        <v>2978</v>
      </c>
      <c r="C2325" s="427">
        <f t="shared" si="54"/>
        <v>810002313</v>
      </c>
    </row>
    <row r="2326" spans="1:3">
      <c r="A2326" s="446" t="s">
        <v>2980</v>
      </c>
      <c r="B2326" s="446" t="s">
        <v>2980</v>
      </c>
      <c r="C2326" s="427">
        <f t="shared" si="54"/>
        <v>810002314</v>
      </c>
    </row>
    <row r="2327" spans="1:3">
      <c r="A2327" s="446" t="s">
        <v>2982</v>
      </c>
      <c r="B2327" s="446" t="s">
        <v>2982</v>
      </c>
      <c r="C2327" s="427">
        <f t="shared" si="54"/>
        <v>810002315</v>
      </c>
    </row>
    <row r="2328" spans="1:3">
      <c r="A2328" s="446" t="s">
        <v>2984</v>
      </c>
      <c r="B2328" s="446" t="s">
        <v>2984</v>
      </c>
      <c r="C2328" s="427">
        <f t="shared" si="54"/>
        <v>810002316</v>
      </c>
    </row>
    <row r="2329" spans="1:3">
      <c r="A2329" s="446" t="s">
        <v>2986</v>
      </c>
      <c r="B2329" s="446" t="s">
        <v>2986</v>
      </c>
      <c r="C2329" s="427">
        <f t="shared" si="54"/>
        <v>810002317</v>
      </c>
    </row>
    <row r="2330" spans="1:3">
      <c r="A2330" s="446" t="s">
        <v>130</v>
      </c>
      <c r="B2330" s="446" t="s">
        <v>130</v>
      </c>
      <c r="C2330" s="427">
        <f t="shared" si="54"/>
        <v>810002318</v>
      </c>
    </row>
    <row r="2331" spans="1:3">
      <c r="A2331" s="445" t="s">
        <v>1147</v>
      </c>
      <c r="B2331" s="445" t="s">
        <v>1147</v>
      </c>
      <c r="C2331" s="427">
        <f t="shared" si="54"/>
        <v>810002319</v>
      </c>
    </row>
    <row r="2332" spans="1:3">
      <c r="A2332" s="446" t="s">
        <v>691</v>
      </c>
      <c r="B2332" s="446" t="s">
        <v>691</v>
      </c>
      <c r="C2332" s="427">
        <f t="shared" si="54"/>
        <v>810002320</v>
      </c>
    </row>
    <row r="2333" spans="1:3">
      <c r="A2333" s="446" t="s">
        <v>693</v>
      </c>
      <c r="B2333" s="446" t="s">
        <v>693</v>
      </c>
      <c r="C2333" s="427">
        <f t="shared" si="54"/>
        <v>810002321</v>
      </c>
    </row>
    <row r="2334" spans="1:3">
      <c r="A2334" s="446" t="s">
        <v>695</v>
      </c>
      <c r="B2334" s="446" t="s">
        <v>695</v>
      </c>
      <c r="C2334" s="427">
        <f t="shared" si="54"/>
        <v>810002322</v>
      </c>
    </row>
    <row r="2335" spans="1:3">
      <c r="A2335" s="446" t="s">
        <v>697</v>
      </c>
      <c r="B2335" s="446" t="s">
        <v>697</v>
      </c>
      <c r="C2335" s="427">
        <f t="shared" si="54"/>
        <v>810002323</v>
      </c>
    </row>
    <row r="2336" spans="1:3">
      <c r="A2336" s="445" t="s">
        <v>699</v>
      </c>
      <c r="B2336" s="445" t="s">
        <v>699</v>
      </c>
      <c r="C2336" s="427">
        <f t="shared" si="54"/>
        <v>810002324</v>
      </c>
    </row>
    <row r="2337" spans="1:3">
      <c r="A2337" s="446" t="s">
        <v>1129</v>
      </c>
      <c r="B2337" s="446" t="s">
        <v>1129</v>
      </c>
      <c r="C2337" s="427">
        <f t="shared" si="54"/>
        <v>810002325</v>
      </c>
    </row>
    <row r="2338" spans="1:3">
      <c r="A2338" s="445" t="s">
        <v>1131</v>
      </c>
      <c r="B2338" s="445" t="s">
        <v>1131</v>
      </c>
      <c r="C2338" s="427">
        <f t="shared" si="54"/>
        <v>810002326</v>
      </c>
    </row>
    <row r="2339" spans="1:3">
      <c r="A2339" s="446" t="s">
        <v>1133</v>
      </c>
      <c r="B2339" s="446" t="s">
        <v>1133</v>
      </c>
      <c r="C2339" s="427">
        <f t="shared" si="54"/>
        <v>810002327</v>
      </c>
    </row>
    <row r="2340" spans="1:3">
      <c r="A2340" s="446" t="s">
        <v>1135</v>
      </c>
      <c r="B2340" s="446" t="s">
        <v>1135</v>
      </c>
      <c r="C2340" s="427">
        <f t="shared" si="54"/>
        <v>810002328</v>
      </c>
    </row>
    <row r="2341" spans="1:3">
      <c r="A2341" s="446" t="s">
        <v>1137</v>
      </c>
      <c r="B2341" s="446" t="s">
        <v>1137</v>
      </c>
      <c r="C2341" s="427">
        <f t="shared" si="54"/>
        <v>810002329</v>
      </c>
    </row>
    <row r="2342" spans="1:3">
      <c r="A2342" s="446" t="s">
        <v>1139</v>
      </c>
      <c r="B2342" s="446" t="s">
        <v>1139</v>
      </c>
      <c r="C2342" s="427">
        <f t="shared" si="54"/>
        <v>810002330</v>
      </c>
    </row>
    <row r="2343" spans="1:3">
      <c r="A2343" s="446" t="s">
        <v>1141</v>
      </c>
      <c r="B2343" s="446" t="s">
        <v>1141</v>
      </c>
      <c r="C2343" s="427">
        <f t="shared" si="54"/>
        <v>810002331</v>
      </c>
    </row>
    <row r="2344" spans="1:3">
      <c r="A2344" s="446" t="s">
        <v>1143</v>
      </c>
      <c r="B2344" s="446" t="s">
        <v>1143</v>
      </c>
      <c r="C2344" s="427">
        <f t="shared" si="54"/>
        <v>810002332</v>
      </c>
    </row>
    <row r="2345" spans="1:3">
      <c r="A2345" s="446" t="s">
        <v>1145</v>
      </c>
      <c r="B2345" s="446" t="s">
        <v>1145</v>
      </c>
      <c r="C2345" s="427">
        <f t="shared" si="54"/>
        <v>810002333</v>
      </c>
    </row>
    <row r="2346" spans="1:3">
      <c r="A2346" s="446" t="s">
        <v>2146</v>
      </c>
      <c r="B2346" s="446" t="s">
        <v>2146</v>
      </c>
      <c r="C2346" s="427">
        <f t="shared" si="54"/>
        <v>810002334</v>
      </c>
    </row>
    <row r="2347" spans="1:3">
      <c r="A2347" s="446" t="s">
        <v>2148</v>
      </c>
      <c r="B2347" s="446" t="s">
        <v>2148</v>
      </c>
      <c r="C2347" s="427">
        <f t="shared" si="54"/>
        <v>810002335</v>
      </c>
    </row>
    <row r="2348" spans="1:3">
      <c r="A2348" s="446" t="s">
        <v>2150</v>
      </c>
      <c r="B2348" s="446" t="s">
        <v>2150</v>
      </c>
      <c r="C2348" s="427">
        <f t="shared" si="54"/>
        <v>810002336</v>
      </c>
    </row>
    <row r="2349" spans="1:3">
      <c r="A2349" s="446" t="s">
        <v>3596</v>
      </c>
      <c r="B2349" s="446" t="s">
        <v>3596</v>
      </c>
      <c r="C2349" s="427">
        <f t="shared" si="54"/>
        <v>810002337</v>
      </c>
    </row>
    <row r="2350" spans="1:3">
      <c r="A2350" s="446" t="s">
        <v>3598</v>
      </c>
      <c r="B2350" s="446" t="s">
        <v>3598</v>
      </c>
      <c r="C2350" s="427">
        <f t="shared" si="54"/>
        <v>810002338</v>
      </c>
    </row>
    <row r="2351" spans="1:3">
      <c r="A2351" s="446" t="s">
        <v>621</v>
      </c>
      <c r="B2351" s="446" t="s">
        <v>621</v>
      </c>
      <c r="C2351" s="427">
        <f t="shared" si="54"/>
        <v>810002339</v>
      </c>
    </row>
    <row r="2352" spans="1:3">
      <c r="A2352" s="446" t="s">
        <v>623</v>
      </c>
      <c r="B2352" s="446" t="s">
        <v>623</v>
      </c>
      <c r="C2352" s="427">
        <f t="shared" si="54"/>
        <v>810002340</v>
      </c>
    </row>
    <row r="2353" spans="1:3">
      <c r="A2353" s="446" t="s">
        <v>625</v>
      </c>
      <c r="B2353" s="446" t="s">
        <v>625</v>
      </c>
      <c r="C2353" s="427">
        <f t="shared" si="54"/>
        <v>810002341</v>
      </c>
    </row>
    <row r="2354" spans="1:3">
      <c r="A2354" s="446" t="s">
        <v>627</v>
      </c>
      <c r="B2354" s="446" t="s">
        <v>627</v>
      </c>
      <c r="C2354" s="427">
        <f t="shared" si="54"/>
        <v>810002342</v>
      </c>
    </row>
    <row r="2355" spans="1:3">
      <c r="A2355" s="445" t="s">
        <v>629</v>
      </c>
      <c r="B2355" s="445" t="s">
        <v>629</v>
      </c>
      <c r="C2355" s="427">
        <f t="shared" si="54"/>
        <v>810002343</v>
      </c>
    </row>
    <row r="2356" spans="1:3">
      <c r="A2356" s="445" t="s">
        <v>4693</v>
      </c>
      <c r="B2356" s="445" t="s">
        <v>4693</v>
      </c>
      <c r="C2356" s="427">
        <f t="shared" si="54"/>
        <v>810002344</v>
      </c>
    </row>
    <row r="2357" spans="1:3">
      <c r="A2357" s="445" t="s">
        <v>4695</v>
      </c>
      <c r="B2357" s="445" t="s">
        <v>4695</v>
      </c>
      <c r="C2357" s="427">
        <f t="shared" si="54"/>
        <v>810002345</v>
      </c>
    </row>
    <row r="2358" spans="1:3">
      <c r="A2358" s="445" t="s">
        <v>3489</v>
      </c>
      <c r="B2358" s="445" t="s">
        <v>3489</v>
      </c>
      <c r="C2358" s="427">
        <f t="shared" si="54"/>
        <v>810002346</v>
      </c>
    </row>
    <row r="2359" spans="1:3">
      <c r="A2359" s="446" t="s">
        <v>3292</v>
      </c>
      <c r="B2359" s="446" t="s">
        <v>3292</v>
      </c>
      <c r="C2359" s="427">
        <f t="shared" si="54"/>
        <v>810002347</v>
      </c>
    </row>
    <row r="2360" spans="1:3">
      <c r="A2360" s="446" t="s">
        <v>3294</v>
      </c>
      <c r="B2360" s="446" t="s">
        <v>3294</v>
      </c>
      <c r="C2360" s="427">
        <f t="shared" si="54"/>
        <v>810002348</v>
      </c>
    </row>
    <row r="2361" spans="1:3">
      <c r="A2361" s="446" t="s">
        <v>3296</v>
      </c>
      <c r="B2361" s="446" t="s">
        <v>3296</v>
      </c>
      <c r="C2361" s="427">
        <f t="shared" si="54"/>
        <v>810002349</v>
      </c>
    </row>
    <row r="2362" spans="1:3">
      <c r="A2362" s="446" t="s">
        <v>3298</v>
      </c>
      <c r="B2362" s="446" t="s">
        <v>3298</v>
      </c>
      <c r="C2362" s="427">
        <f t="shared" si="54"/>
        <v>810002350</v>
      </c>
    </row>
    <row r="2363" spans="1:3">
      <c r="A2363" s="446" t="s">
        <v>3300</v>
      </c>
      <c r="B2363" s="446" t="s">
        <v>3300</v>
      </c>
      <c r="C2363" s="427">
        <f t="shared" si="54"/>
        <v>810002351</v>
      </c>
    </row>
    <row r="2364" spans="1:3">
      <c r="A2364" s="446" t="s">
        <v>4335</v>
      </c>
      <c r="B2364" s="446" t="s">
        <v>4335</v>
      </c>
      <c r="C2364" s="427">
        <f t="shared" si="54"/>
        <v>810002352</v>
      </c>
    </row>
    <row r="2365" spans="1:3">
      <c r="A2365" s="446" t="s">
        <v>565</v>
      </c>
      <c r="B2365" s="446" t="s">
        <v>565</v>
      </c>
      <c r="C2365" s="427">
        <f t="shared" si="54"/>
        <v>810002353</v>
      </c>
    </row>
    <row r="2366" spans="1:3">
      <c r="A2366" s="446" t="s">
        <v>5091</v>
      </c>
      <c r="B2366" s="446" t="s">
        <v>5091</v>
      </c>
      <c r="C2366" s="427">
        <f t="shared" si="54"/>
        <v>810002354</v>
      </c>
    </row>
    <row r="2367" spans="1:3">
      <c r="A2367" s="446" t="s">
        <v>2422</v>
      </c>
      <c r="B2367" s="446" t="s">
        <v>2422</v>
      </c>
      <c r="C2367" s="427">
        <f t="shared" si="54"/>
        <v>810002355</v>
      </c>
    </row>
    <row r="2368" spans="1:3">
      <c r="A2368" s="446" t="s">
        <v>1842</v>
      </c>
      <c r="B2368" s="446" t="s">
        <v>1842</v>
      </c>
      <c r="C2368" s="427">
        <f t="shared" si="54"/>
        <v>810002356</v>
      </c>
    </row>
    <row r="2369" spans="1:3">
      <c r="A2369" s="446" t="s">
        <v>574</v>
      </c>
      <c r="B2369" s="446" t="s">
        <v>574</v>
      </c>
      <c r="C2369" s="427">
        <f t="shared" si="54"/>
        <v>810002357</v>
      </c>
    </row>
    <row r="2370" spans="1:3">
      <c r="A2370" s="446" t="s">
        <v>576</v>
      </c>
      <c r="B2370" s="446" t="s">
        <v>576</v>
      </c>
      <c r="C2370" s="427">
        <f t="shared" si="54"/>
        <v>810002358</v>
      </c>
    </row>
    <row r="2371" spans="1:3">
      <c r="A2371" s="446" t="s">
        <v>578</v>
      </c>
      <c r="B2371" s="446" t="s">
        <v>578</v>
      </c>
      <c r="C2371" s="427">
        <f t="shared" si="54"/>
        <v>810002359</v>
      </c>
    </row>
    <row r="2372" spans="1:3">
      <c r="A2372" s="446" t="s">
        <v>580</v>
      </c>
      <c r="B2372" s="446" t="s">
        <v>580</v>
      </c>
      <c r="C2372" s="427">
        <f t="shared" si="54"/>
        <v>810002360</v>
      </c>
    </row>
    <row r="2373" spans="1:3">
      <c r="A2373" s="446" t="s">
        <v>582</v>
      </c>
      <c r="B2373" s="446" t="s">
        <v>582</v>
      </c>
      <c r="C2373" s="427">
        <f t="shared" si="54"/>
        <v>810002361</v>
      </c>
    </row>
    <row r="2374" spans="1:3">
      <c r="A2374" s="446" t="s">
        <v>4815</v>
      </c>
      <c r="B2374" s="446" t="s">
        <v>4815</v>
      </c>
      <c r="C2374" s="427">
        <f t="shared" si="54"/>
        <v>810002362</v>
      </c>
    </row>
    <row r="2375" spans="1:3">
      <c r="A2375" s="446" t="s">
        <v>5665</v>
      </c>
      <c r="B2375" s="446" t="s">
        <v>5665</v>
      </c>
      <c r="C2375" s="427">
        <f t="shared" si="54"/>
        <v>810002363</v>
      </c>
    </row>
    <row r="2376" spans="1:3">
      <c r="A2376" s="446" t="s">
        <v>5666</v>
      </c>
      <c r="B2376" s="446" t="s">
        <v>5666</v>
      </c>
      <c r="C2376" s="427">
        <f t="shared" si="54"/>
        <v>810002364</v>
      </c>
    </row>
    <row r="2377" spans="1:3">
      <c r="A2377" s="446" t="s">
        <v>5667</v>
      </c>
      <c r="B2377" s="446" t="s">
        <v>5667</v>
      </c>
      <c r="C2377" s="427">
        <f t="shared" ref="C2377:C2440" si="55">IF(A2377="","",IF(ISNA(VLOOKUP(A2377,MasterSAPnum,3,FALSE))=TRUE,0,VLOOKUP(A2377,MasterSAPnum,3,FALSE)))</f>
        <v>810002365</v>
      </c>
    </row>
    <row r="2378" spans="1:3">
      <c r="A2378" s="446" t="s">
        <v>5668</v>
      </c>
      <c r="B2378" s="446" t="s">
        <v>5668</v>
      </c>
      <c r="C2378" s="427">
        <f t="shared" si="55"/>
        <v>810002366</v>
      </c>
    </row>
    <row r="2379" spans="1:3">
      <c r="A2379" s="446" t="s">
        <v>5669</v>
      </c>
      <c r="B2379" s="446" t="s">
        <v>5669</v>
      </c>
      <c r="C2379" s="427">
        <f t="shared" si="55"/>
        <v>810002367</v>
      </c>
    </row>
    <row r="2380" spans="1:3">
      <c r="A2380" s="446" t="s">
        <v>5670</v>
      </c>
      <c r="B2380" s="446" t="s">
        <v>5670</v>
      </c>
      <c r="C2380" s="427">
        <f t="shared" si="55"/>
        <v>810002368</v>
      </c>
    </row>
    <row r="2381" spans="1:3">
      <c r="A2381" s="446" t="s">
        <v>5671</v>
      </c>
      <c r="B2381" s="446" t="s">
        <v>5671</v>
      </c>
      <c r="C2381" s="427">
        <f t="shared" si="55"/>
        <v>810002369</v>
      </c>
    </row>
    <row r="2382" spans="1:3">
      <c r="A2382" s="445" t="s">
        <v>5672</v>
      </c>
      <c r="B2382" s="445" t="s">
        <v>5672</v>
      </c>
      <c r="C2382" s="427">
        <f t="shared" si="55"/>
        <v>810002370</v>
      </c>
    </row>
    <row r="2383" spans="1:3">
      <c r="A2383" s="445" t="s">
        <v>5673</v>
      </c>
      <c r="B2383" s="445" t="s">
        <v>5673</v>
      </c>
      <c r="C2383" s="427">
        <f t="shared" si="55"/>
        <v>810002371</v>
      </c>
    </row>
    <row r="2384" spans="1:3">
      <c r="A2384" s="445" t="s">
        <v>5674</v>
      </c>
      <c r="B2384" s="445" t="s">
        <v>5674</v>
      </c>
      <c r="C2384" s="427">
        <f t="shared" si="55"/>
        <v>810002372</v>
      </c>
    </row>
    <row r="2385" spans="1:3">
      <c r="A2385" s="426" t="s">
        <v>5675</v>
      </c>
      <c r="B2385" s="426" t="s">
        <v>5675</v>
      </c>
      <c r="C2385" s="427">
        <f t="shared" si="55"/>
        <v>810002373</v>
      </c>
    </row>
    <row r="2386" spans="1:3">
      <c r="A2386" s="446" t="s">
        <v>255</v>
      </c>
      <c r="B2386" s="446" t="s">
        <v>255</v>
      </c>
      <c r="C2386" s="427">
        <f t="shared" si="55"/>
        <v>810002374</v>
      </c>
    </row>
    <row r="2387" spans="1:3">
      <c r="A2387" s="446" t="s">
        <v>256</v>
      </c>
      <c r="B2387" s="446" t="s">
        <v>256</v>
      </c>
      <c r="C2387" s="427">
        <f t="shared" si="55"/>
        <v>810002375</v>
      </c>
    </row>
    <row r="2388" spans="1:3">
      <c r="A2388" s="446" t="s">
        <v>257</v>
      </c>
      <c r="B2388" s="446" t="s">
        <v>257</v>
      </c>
      <c r="C2388" s="427">
        <f t="shared" si="55"/>
        <v>810002376</v>
      </c>
    </row>
    <row r="2389" spans="1:3">
      <c r="A2389" s="446" t="s">
        <v>258</v>
      </c>
      <c r="B2389" s="446" t="s">
        <v>258</v>
      </c>
      <c r="C2389" s="427">
        <f t="shared" si="55"/>
        <v>810002377</v>
      </c>
    </row>
    <row r="2390" spans="1:3">
      <c r="A2390" s="446" t="s">
        <v>259</v>
      </c>
      <c r="B2390" s="446" t="s">
        <v>259</v>
      </c>
      <c r="C2390" s="427">
        <f t="shared" si="55"/>
        <v>810002378</v>
      </c>
    </row>
    <row r="2391" spans="1:3">
      <c r="A2391" s="445" t="s">
        <v>308</v>
      </c>
      <c r="B2391" s="445" t="s">
        <v>308</v>
      </c>
      <c r="C2391" s="427">
        <f t="shared" si="55"/>
        <v>810002379</v>
      </c>
    </row>
    <row r="2392" spans="1:3">
      <c r="A2392" s="446" t="s">
        <v>260</v>
      </c>
      <c r="B2392" s="446" t="s">
        <v>260</v>
      </c>
      <c r="C2392" s="427">
        <f t="shared" si="55"/>
        <v>810002380</v>
      </c>
    </row>
    <row r="2393" spans="1:3">
      <c r="A2393" s="446" t="s">
        <v>261</v>
      </c>
      <c r="B2393" s="446" t="s">
        <v>261</v>
      </c>
      <c r="C2393" s="427">
        <f t="shared" si="55"/>
        <v>810002381</v>
      </c>
    </row>
    <row r="2394" spans="1:3">
      <c r="A2394" s="446" t="s">
        <v>262</v>
      </c>
      <c r="B2394" s="446" t="s">
        <v>262</v>
      </c>
      <c r="C2394" s="427">
        <f t="shared" si="55"/>
        <v>810002382</v>
      </c>
    </row>
    <row r="2395" spans="1:3">
      <c r="A2395" s="446" t="s">
        <v>263</v>
      </c>
      <c r="B2395" s="446" t="s">
        <v>263</v>
      </c>
      <c r="C2395" s="427">
        <f t="shared" si="55"/>
        <v>810002383</v>
      </c>
    </row>
    <row r="2396" spans="1:3">
      <c r="A2396" s="445" t="s">
        <v>264</v>
      </c>
      <c r="B2396" s="445" t="s">
        <v>264</v>
      </c>
      <c r="C2396" s="427">
        <f t="shared" si="55"/>
        <v>810002384</v>
      </c>
    </row>
    <row r="2397" spans="1:3">
      <c r="A2397" s="445" t="s">
        <v>265</v>
      </c>
      <c r="B2397" s="445" t="s">
        <v>265</v>
      </c>
      <c r="C2397" s="427">
        <f t="shared" si="55"/>
        <v>810002385</v>
      </c>
    </row>
    <row r="2398" spans="1:3">
      <c r="A2398" s="445" t="s">
        <v>310</v>
      </c>
      <c r="B2398" s="445" t="s">
        <v>310</v>
      </c>
      <c r="C2398" s="427">
        <f t="shared" si="55"/>
        <v>810002386</v>
      </c>
    </row>
    <row r="2399" spans="1:3">
      <c r="A2399" s="446" t="s">
        <v>266</v>
      </c>
      <c r="B2399" s="446" t="s">
        <v>266</v>
      </c>
      <c r="C2399" s="427">
        <f t="shared" si="55"/>
        <v>810002387</v>
      </c>
    </row>
    <row r="2400" spans="1:3">
      <c r="A2400" s="445" t="s">
        <v>267</v>
      </c>
      <c r="B2400" s="445" t="s">
        <v>267</v>
      </c>
      <c r="C2400" s="427">
        <f t="shared" si="55"/>
        <v>810002388</v>
      </c>
    </row>
    <row r="2401" spans="1:3">
      <c r="A2401" s="445" t="s">
        <v>268</v>
      </c>
      <c r="B2401" s="445" t="s">
        <v>268</v>
      </c>
      <c r="C2401" s="427">
        <f t="shared" si="55"/>
        <v>810002389</v>
      </c>
    </row>
    <row r="2402" spans="1:3">
      <c r="A2402" s="446" t="s">
        <v>656</v>
      </c>
      <c r="B2402" s="446" t="s">
        <v>656</v>
      </c>
      <c r="C2402" s="427">
        <f t="shared" si="55"/>
        <v>810002390</v>
      </c>
    </row>
    <row r="2403" spans="1:3">
      <c r="A2403" s="446" t="s">
        <v>657</v>
      </c>
      <c r="B2403" s="446" t="s">
        <v>657</v>
      </c>
      <c r="C2403" s="427">
        <f t="shared" si="55"/>
        <v>810002391</v>
      </c>
    </row>
    <row r="2404" spans="1:3">
      <c r="A2404" s="446" t="s">
        <v>658</v>
      </c>
      <c r="B2404" s="446" t="s">
        <v>658</v>
      </c>
      <c r="C2404" s="427">
        <f t="shared" si="55"/>
        <v>810002392</v>
      </c>
    </row>
    <row r="2405" spans="1:3">
      <c r="A2405" s="445" t="s">
        <v>312</v>
      </c>
      <c r="B2405" s="445" t="s">
        <v>312</v>
      </c>
      <c r="C2405" s="427">
        <f t="shared" si="55"/>
        <v>810002393</v>
      </c>
    </row>
    <row r="2406" spans="1:3">
      <c r="A2406" s="445" t="s">
        <v>659</v>
      </c>
      <c r="B2406" s="445" t="s">
        <v>659</v>
      </c>
      <c r="C2406" s="427">
        <f t="shared" si="55"/>
        <v>810002394</v>
      </c>
    </row>
    <row r="2407" spans="1:3">
      <c r="A2407" s="445" t="s">
        <v>660</v>
      </c>
      <c r="B2407" s="445" t="s">
        <v>660</v>
      </c>
      <c r="C2407" s="427">
        <f t="shared" si="55"/>
        <v>810002395</v>
      </c>
    </row>
    <row r="2408" spans="1:3">
      <c r="A2408" s="445" t="s">
        <v>661</v>
      </c>
      <c r="B2408" s="445" t="s">
        <v>661</v>
      </c>
      <c r="C2408" s="427">
        <f t="shared" si="55"/>
        <v>810002396</v>
      </c>
    </row>
    <row r="2409" spans="1:3">
      <c r="A2409" s="446" t="s">
        <v>662</v>
      </c>
      <c r="B2409" s="446" t="s">
        <v>662</v>
      </c>
      <c r="C2409" s="427">
        <f t="shared" si="55"/>
        <v>810002397</v>
      </c>
    </row>
    <row r="2410" spans="1:3">
      <c r="A2410" s="446" t="s">
        <v>663</v>
      </c>
      <c r="B2410" s="446" t="s">
        <v>663</v>
      </c>
      <c r="C2410" s="427">
        <f t="shared" si="55"/>
        <v>810002398</v>
      </c>
    </row>
    <row r="2411" spans="1:3">
      <c r="A2411" s="445" t="s">
        <v>3002</v>
      </c>
      <c r="B2411" s="445" t="s">
        <v>3002</v>
      </c>
      <c r="C2411" s="427">
        <f t="shared" si="55"/>
        <v>810002399</v>
      </c>
    </row>
    <row r="2412" spans="1:3">
      <c r="A2412" s="445" t="s">
        <v>314</v>
      </c>
      <c r="B2412" s="445" t="s">
        <v>314</v>
      </c>
      <c r="C2412" s="427">
        <f t="shared" si="55"/>
        <v>810002400</v>
      </c>
    </row>
    <row r="2413" spans="1:3">
      <c r="A2413" s="446" t="s">
        <v>5563</v>
      </c>
      <c r="B2413" s="446" t="s">
        <v>5563</v>
      </c>
      <c r="C2413" s="427">
        <f t="shared" si="55"/>
        <v>810002401</v>
      </c>
    </row>
    <row r="2414" spans="1:3">
      <c r="A2414" s="446" t="s">
        <v>3003</v>
      </c>
      <c r="B2414" s="446" t="s">
        <v>3003</v>
      </c>
      <c r="C2414" s="427">
        <f t="shared" si="55"/>
        <v>810002402</v>
      </c>
    </row>
    <row r="2415" spans="1:3">
      <c r="A2415" s="445" t="s">
        <v>405</v>
      </c>
      <c r="B2415" s="445" t="s">
        <v>405</v>
      </c>
      <c r="C2415" s="427">
        <f t="shared" si="55"/>
        <v>810002403</v>
      </c>
    </row>
    <row r="2416" spans="1:3">
      <c r="A2416" s="445" t="s">
        <v>406</v>
      </c>
      <c r="B2416" s="445" t="s">
        <v>406</v>
      </c>
      <c r="C2416" s="427">
        <f t="shared" si="55"/>
        <v>810002404</v>
      </c>
    </row>
    <row r="2417" spans="1:3">
      <c r="A2417" s="446" t="s">
        <v>407</v>
      </c>
      <c r="B2417" s="446" t="s">
        <v>407</v>
      </c>
      <c r="C2417" s="427">
        <f t="shared" si="55"/>
        <v>810002405</v>
      </c>
    </row>
    <row r="2418" spans="1:3">
      <c r="A2418" s="446" t="s">
        <v>408</v>
      </c>
      <c r="B2418" s="446" t="s">
        <v>408</v>
      </c>
      <c r="C2418" s="427">
        <f t="shared" si="55"/>
        <v>810002406</v>
      </c>
    </row>
    <row r="2419" spans="1:3">
      <c r="A2419" s="445" t="s">
        <v>316</v>
      </c>
      <c r="B2419" s="445" t="s">
        <v>316</v>
      </c>
      <c r="C2419" s="427">
        <f t="shared" si="55"/>
        <v>810002407</v>
      </c>
    </row>
    <row r="2420" spans="1:3">
      <c r="A2420" s="446" t="s">
        <v>409</v>
      </c>
      <c r="B2420" s="446" t="s">
        <v>409</v>
      </c>
      <c r="C2420" s="427">
        <f t="shared" si="55"/>
        <v>810002408</v>
      </c>
    </row>
    <row r="2421" spans="1:3">
      <c r="A2421" s="446" t="s">
        <v>410</v>
      </c>
      <c r="B2421" s="446" t="s">
        <v>410</v>
      </c>
      <c r="C2421" s="427">
        <f t="shared" si="55"/>
        <v>810002409</v>
      </c>
    </row>
    <row r="2422" spans="1:3">
      <c r="A2422" s="446" t="s">
        <v>411</v>
      </c>
      <c r="B2422" s="446" t="s">
        <v>411</v>
      </c>
      <c r="C2422" s="427">
        <f t="shared" si="55"/>
        <v>810002410</v>
      </c>
    </row>
    <row r="2423" spans="1:3">
      <c r="A2423" s="445" t="s">
        <v>412</v>
      </c>
      <c r="B2423" s="445" t="s">
        <v>412</v>
      </c>
      <c r="C2423" s="427">
        <f t="shared" si="55"/>
        <v>810002411</v>
      </c>
    </row>
    <row r="2424" spans="1:3">
      <c r="A2424" s="445" t="s">
        <v>413</v>
      </c>
      <c r="B2424" s="445" t="s">
        <v>413</v>
      </c>
      <c r="C2424" s="427">
        <f t="shared" si="55"/>
        <v>810002412</v>
      </c>
    </row>
    <row r="2425" spans="1:3">
      <c r="A2425" s="446" t="s">
        <v>414</v>
      </c>
      <c r="B2425" s="446" t="s">
        <v>414</v>
      </c>
      <c r="C2425" s="427">
        <f t="shared" si="55"/>
        <v>810002413</v>
      </c>
    </row>
    <row r="2426" spans="1:3">
      <c r="A2426" s="445" t="s">
        <v>317</v>
      </c>
      <c r="B2426" s="445" t="s">
        <v>317</v>
      </c>
      <c r="C2426" s="427">
        <f t="shared" si="55"/>
        <v>810002414</v>
      </c>
    </row>
    <row r="2427" spans="1:3">
      <c r="A2427" s="446" t="s">
        <v>415</v>
      </c>
      <c r="B2427" s="446" t="s">
        <v>415</v>
      </c>
      <c r="C2427" s="427">
        <f t="shared" si="55"/>
        <v>810002415</v>
      </c>
    </row>
    <row r="2428" spans="1:3">
      <c r="A2428" s="446" t="s">
        <v>416</v>
      </c>
      <c r="B2428" s="446" t="s">
        <v>416</v>
      </c>
      <c r="C2428" s="427">
        <f t="shared" si="55"/>
        <v>810002416</v>
      </c>
    </row>
    <row r="2429" spans="1:3">
      <c r="A2429" s="446" t="s">
        <v>417</v>
      </c>
      <c r="B2429" s="446" t="s">
        <v>417</v>
      </c>
      <c r="C2429" s="427">
        <f t="shared" si="55"/>
        <v>810002417</v>
      </c>
    </row>
    <row r="2430" spans="1:3">
      <c r="A2430" s="446" t="s">
        <v>418</v>
      </c>
      <c r="B2430" s="446" t="s">
        <v>418</v>
      </c>
      <c r="C2430" s="427">
        <f t="shared" si="55"/>
        <v>810002418</v>
      </c>
    </row>
    <row r="2431" spans="1:3">
      <c r="A2431" s="446" t="s">
        <v>419</v>
      </c>
      <c r="B2431" s="446" t="s">
        <v>419</v>
      </c>
      <c r="C2431" s="427">
        <f t="shared" si="55"/>
        <v>810002419</v>
      </c>
    </row>
    <row r="2432" spans="1:3">
      <c r="A2432" s="446" t="s">
        <v>420</v>
      </c>
      <c r="B2432" s="446" t="s">
        <v>420</v>
      </c>
      <c r="C2432" s="427">
        <f t="shared" si="55"/>
        <v>810002420</v>
      </c>
    </row>
    <row r="2433" spans="1:3">
      <c r="A2433" s="445" t="s">
        <v>4818</v>
      </c>
      <c r="B2433" s="445" t="s">
        <v>4818</v>
      </c>
      <c r="C2433" s="427">
        <f t="shared" si="55"/>
        <v>810002421</v>
      </c>
    </row>
    <row r="2434" spans="1:3">
      <c r="A2434" s="445" t="s">
        <v>4832</v>
      </c>
      <c r="B2434" s="445" t="s">
        <v>4832</v>
      </c>
      <c r="C2434" s="427">
        <f t="shared" si="55"/>
        <v>810002422</v>
      </c>
    </row>
    <row r="2435" spans="1:3">
      <c r="A2435" s="445" t="s">
        <v>4868</v>
      </c>
      <c r="B2435" s="445" t="s">
        <v>4868</v>
      </c>
      <c r="C2435" s="427">
        <f t="shared" si="55"/>
        <v>810002423</v>
      </c>
    </row>
    <row r="2436" spans="1:3">
      <c r="A2436" s="445" t="s">
        <v>1795</v>
      </c>
      <c r="B2436" s="445" t="s">
        <v>1795</v>
      </c>
      <c r="C2436" s="427">
        <f t="shared" si="55"/>
        <v>810002424</v>
      </c>
    </row>
    <row r="2437" spans="1:3">
      <c r="A2437" s="446" t="s">
        <v>39</v>
      </c>
      <c r="B2437" s="446" t="s">
        <v>39</v>
      </c>
      <c r="C2437" s="427">
        <f t="shared" si="55"/>
        <v>810002425</v>
      </c>
    </row>
    <row r="2438" spans="1:3">
      <c r="A2438" s="446" t="s">
        <v>3876</v>
      </c>
      <c r="B2438" s="446" t="s">
        <v>3876</v>
      </c>
      <c r="C2438" s="427">
        <f t="shared" si="55"/>
        <v>810002426</v>
      </c>
    </row>
    <row r="2439" spans="1:3">
      <c r="A2439" s="445" t="s">
        <v>5678</v>
      </c>
      <c r="B2439" s="445" t="s">
        <v>5678</v>
      </c>
      <c r="C2439" s="427">
        <f t="shared" si="55"/>
        <v>810002427</v>
      </c>
    </row>
    <row r="2440" spans="1:3">
      <c r="A2440" s="445" t="s">
        <v>3761</v>
      </c>
      <c r="B2440" s="445" t="s">
        <v>3761</v>
      </c>
      <c r="C2440" s="427">
        <f t="shared" si="55"/>
        <v>810002428</v>
      </c>
    </row>
    <row r="2441" spans="1:3">
      <c r="A2441" s="445" t="s">
        <v>4820</v>
      </c>
      <c r="B2441" s="445" t="s">
        <v>4820</v>
      </c>
      <c r="C2441" s="427">
        <f t="shared" ref="C2441:C2499" si="56">IF(A2441="","",IF(ISNA(VLOOKUP(A2441,MasterSAPnum,3,FALSE))=TRUE,0,VLOOKUP(A2441,MasterSAPnum,3,FALSE)))</f>
        <v>810002429</v>
      </c>
    </row>
    <row r="2442" spans="1:3">
      <c r="A2442" s="445" t="s">
        <v>2309</v>
      </c>
      <c r="B2442" s="445" t="s">
        <v>2309</v>
      </c>
      <c r="C2442" s="427">
        <f t="shared" si="56"/>
        <v>810002430</v>
      </c>
    </row>
    <row r="2443" spans="1:3">
      <c r="A2443" s="445" t="s">
        <v>4870</v>
      </c>
      <c r="B2443" s="445" t="s">
        <v>4870</v>
      </c>
      <c r="C2443" s="427">
        <f t="shared" si="56"/>
        <v>810002431</v>
      </c>
    </row>
    <row r="2444" spans="1:3">
      <c r="A2444" s="445" t="s">
        <v>1797</v>
      </c>
      <c r="B2444" s="445" t="s">
        <v>1797</v>
      </c>
      <c r="C2444" s="427">
        <f t="shared" si="56"/>
        <v>810002432</v>
      </c>
    </row>
    <row r="2445" spans="1:3">
      <c r="A2445" s="446" t="s">
        <v>41</v>
      </c>
      <c r="B2445" s="446" t="s">
        <v>41</v>
      </c>
      <c r="C2445" s="427">
        <f t="shared" si="56"/>
        <v>810002433</v>
      </c>
    </row>
    <row r="2446" spans="1:3">
      <c r="A2446" s="446" t="s">
        <v>3866</v>
      </c>
      <c r="B2446" s="446" t="s">
        <v>3866</v>
      </c>
      <c r="C2446" s="427">
        <f t="shared" si="56"/>
        <v>810002434</v>
      </c>
    </row>
    <row r="2447" spans="1:3">
      <c r="A2447" s="445" t="s">
        <v>5680</v>
      </c>
      <c r="B2447" s="445" t="s">
        <v>5680</v>
      </c>
      <c r="C2447" s="427">
        <f t="shared" si="56"/>
        <v>810002435</v>
      </c>
    </row>
    <row r="2448" spans="1:3">
      <c r="A2448" s="445" t="s">
        <v>4822</v>
      </c>
      <c r="B2448" s="445" t="s">
        <v>4822</v>
      </c>
      <c r="C2448" s="427">
        <f t="shared" si="56"/>
        <v>810002436</v>
      </c>
    </row>
    <row r="2449" spans="1:3">
      <c r="A2449" s="445" t="s">
        <v>2311</v>
      </c>
      <c r="B2449" s="445" t="s">
        <v>2311</v>
      </c>
      <c r="C2449" s="427">
        <f t="shared" si="56"/>
        <v>810002437</v>
      </c>
    </row>
    <row r="2450" spans="1:3">
      <c r="A2450" s="445" t="s">
        <v>5800</v>
      </c>
      <c r="B2450" s="445" t="s">
        <v>5800</v>
      </c>
      <c r="C2450" s="427">
        <f t="shared" si="56"/>
        <v>810002438</v>
      </c>
    </row>
    <row r="2451" spans="1:3">
      <c r="A2451" s="445" t="s">
        <v>5801</v>
      </c>
      <c r="B2451" s="445" t="s">
        <v>5801</v>
      </c>
      <c r="C2451" s="427">
        <f t="shared" si="56"/>
        <v>810002439</v>
      </c>
    </row>
    <row r="2452" spans="1:3">
      <c r="A2452" s="445" t="s">
        <v>4872</v>
      </c>
      <c r="B2452" s="445" t="s">
        <v>4872</v>
      </c>
      <c r="C2452" s="427">
        <f t="shared" si="56"/>
        <v>810002440</v>
      </c>
    </row>
    <row r="2453" spans="1:3">
      <c r="A2453" s="445" t="s">
        <v>1799</v>
      </c>
      <c r="B2453" s="445" t="s">
        <v>1799</v>
      </c>
      <c r="C2453" s="427">
        <f t="shared" si="56"/>
        <v>810002441</v>
      </c>
    </row>
    <row r="2454" spans="1:3">
      <c r="A2454" s="426" t="s">
        <v>34</v>
      </c>
      <c r="B2454" s="426" t="s">
        <v>34</v>
      </c>
      <c r="C2454" s="427">
        <f t="shared" si="56"/>
        <v>810002442</v>
      </c>
    </row>
    <row r="2455" spans="1:3">
      <c r="A2455" s="446" t="s">
        <v>43</v>
      </c>
      <c r="B2455" s="446" t="s">
        <v>43</v>
      </c>
      <c r="C2455" s="427">
        <f t="shared" si="56"/>
        <v>810002443</v>
      </c>
    </row>
    <row r="2456" spans="1:3">
      <c r="A2456" s="446" t="s">
        <v>3868</v>
      </c>
      <c r="B2456" s="446" t="s">
        <v>3868</v>
      </c>
      <c r="C2456" s="427">
        <f t="shared" si="56"/>
        <v>810002444</v>
      </c>
    </row>
    <row r="2457" spans="1:3">
      <c r="A2457" s="445" t="s">
        <v>7809</v>
      </c>
      <c r="B2457" s="445" t="s">
        <v>7809</v>
      </c>
      <c r="C2457" s="427">
        <f t="shared" si="56"/>
        <v>810002445</v>
      </c>
    </row>
    <row r="2458" spans="1:3">
      <c r="A2458" s="445" t="s">
        <v>4824</v>
      </c>
      <c r="B2458" s="445" t="s">
        <v>4824</v>
      </c>
      <c r="C2458" s="427">
        <f t="shared" si="56"/>
        <v>810002446</v>
      </c>
    </row>
    <row r="2459" spans="1:3">
      <c r="A2459" s="445" t="s">
        <v>2313</v>
      </c>
      <c r="B2459" s="445" t="s">
        <v>2313</v>
      </c>
      <c r="C2459" s="427">
        <f t="shared" si="56"/>
        <v>810002447</v>
      </c>
    </row>
    <row r="2460" spans="1:3">
      <c r="A2460" s="445" t="s">
        <v>5802</v>
      </c>
      <c r="B2460" s="445" t="s">
        <v>5802</v>
      </c>
      <c r="C2460" s="427">
        <f t="shared" si="56"/>
        <v>810002448</v>
      </c>
    </row>
    <row r="2461" spans="1:3">
      <c r="A2461" s="445" t="s">
        <v>5803</v>
      </c>
      <c r="B2461" s="445" t="s">
        <v>5803</v>
      </c>
      <c r="C2461" s="427">
        <f t="shared" si="56"/>
        <v>810002449</v>
      </c>
    </row>
    <row r="2462" spans="1:3">
      <c r="A2462" s="445" t="s">
        <v>4874</v>
      </c>
      <c r="B2462" s="445" t="s">
        <v>4874</v>
      </c>
      <c r="C2462" s="427">
        <f t="shared" si="56"/>
        <v>810002450</v>
      </c>
    </row>
    <row r="2463" spans="1:3">
      <c r="A2463" s="445" t="s">
        <v>4405</v>
      </c>
      <c r="B2463" s="445" t="s">
        <v>4405</v>
      </c>
      <c r="C2463" s="427">
        <f t="shared" si="56"/>
        <v>810002451</v>
      </c>
    </row>
    <row r="2464" spans="1:3">
      <c r="A2464" s="445" t="s">
        <v>45</v>
      </c>
      <c r="B2464" s="445" t="s">
        <v>45</v>
      </c>
      <c r="C2464" s="427">
        <f t="shared" si="56"/>
        <v>810002452</v>
      </c>
    </row>
    <row r="2465" spans="1:3">
      <c r="A2465" s="446" t="s">
        <v>3496</v>
      </c>
      <c r="B2465" s="446" t="s">
        <v>3496</v>
      </c>
      <c r="C2465" s="427">
        <f t="shared" si="56"/>
        <v>810002453</v>
      </c>
    </row>
    <row r="2466" spans="1:3">
      <c r="A2466" s="445" t="s">
        <v>5684</v>
      </c>
      <c r="B2466" s="445" t="s">
        <v>5684</v>
      </c>
      <c r="C2466" s="427">
        <f t="shared" si="56"/>
        <v>810002454</v>
      </c>
    </row>
    <row r="2467" spans="1:3">
      <c r="A2467" s="445" t="s">
        <v>4826</v>
      </c>
      <c r="B2467" s="445" t="s">
        <v>4826</v>
      </c>
      <c r="C2467" s="427">
        <f t="shared" si="56"/>
        <v>810002455</v>
      </c>
    </row>
    <row r="2468" spans="1:3">
      <c r="A2468" s="445" t="s">
        <v>2315</v>
      </c>
      <c r="B2468" s="445" t="s">
        <v>2315</v>
      </c>
      <c r="C2468" s="427">
        <f t="shared" si="56"/>
        <v>810002456</v>
      </c>
    </row>
    <row r="2469" spans="1:3">
      <c r="A2469" s="445" t="s">
        <v>5804</v>
      </c>
      <c r="B2469" s="445" t="s">
        <v>5804</v>
      </c>
      <c r="C2469" s="427">
        <f t="shared" si="56"/>
        <v>810002457</v>
      </c>
    </row>
    <row r="2470" spans="1:3">
      <c r="A2470" s="445" t="s">
        <v>5805</v>
      </c>
      <c r="B2470" s="445" t="s">
        <v>5805</v>
      </c>
      <c r="C2470" s="427">
        <f t="shared" si="56"/>
        <v>810002458</v>
      </c>
    </row>
    <row r="2471" spans="1:3">
      <c r="A2471" s="445" t="s">
        <v>4876</v>
      </c>
      <c r="B2471" s="445" t="s">
        <v>4876</v>
      </c>
      <c r="C2471" s="427">
        <f t="shared" si="56"/>
        <v>810002459</v>
      </c>
    </row>
    <row r="2472" spans="1:3">
      <c r="A2472" s="445" t="s">
        <v>2423</v>
      </c>
      <c r="B2472" s="445" t="s">
        <v>2423</v>
      </c>
      <c r="C2472" s="427">
        <f t="shared" si="56"/>
        <v>810002460</v>
      </c>
    </row>
    <row r="2473" spans="1:3">
      <c r="A2473" s="426" t="s">
        <v>35</v>
      </c>
      <c r="B2473" s="426" t="s">
        <v>35</v>
      </c>
      <c r="C2473" s="427">
        <f t="shared" si="56"/>
        <v>810002461</v>
      </c>
    </row>
    <row r="2474" spans="1:3">
      <c r="A2474" s="446" t="s">
        <v>3870</v>
      </c>
      <c r="B2474" s="446" t="s">
        <v>3870</v>
      </c>
      <c r="C2474" s="427">
        <f t="shared" si="56"/>
        <v>810002462</v>
      </c>
    </row>
    <row r="2475" spans="1:3">
      <c r="A2475" s="446" t="s">
        <v>3498</v>
      </c>
      <c r="B2475" s="446" t="s">
        <v>3498</v>
      </c>
      <c r="C2475" s="427">
        <f t="shared" si="56"/>
        <v>810002463</v>
      </c>
    </row>
    <row r="2476" spans="1:3">
      <c r="A2476" s="445" t="s">
        <v>5686</v>
      </c>
      <c r="B2476" s="445" t="s">
        <v>5686</v>
      </c>
      <c r="C2476" s="427">
        <f t="shared" si="56"/>
        <v>810002464</v>
      </c>
    </row>
    <row r="2477" spans="1:3">
      <c r="A2477" s="426" t="s">
        <v>3504</v>
      </c>
      <c r="B2477" s="426" t="s">
        <v>3504</v>
      </c>
      <c r="C2477" s="427">
        <f t="shared" si="56"/>
        <v>810002465</v>
      </c>
    </row>
    <row r="2478" spans="1:3">
      <c r="A2478" s="445" t="s">
        <v>4828</v>
      </c>
      <c r="B2478" s="445" t="s">
        <v>4828</v>
      </c>
      <c r="C2478" s="427">
        <f t="shared" si="56"/>
        <v>810002466</v>
      </c>
    </row>
    <row r="2479" spans="1:3">
      <c r="A2479" s="445" t="s">
        <v>2317</v>
      </c>
      <c r="B2479" s="445" t="s">
        <v>2317</v>
      </c>
      <c r="C2479" s="427">
        <f t="shared" si="56"/>
        <v>810002467</v>
      </c>
    </row>
    <row r="2480" spans="1:3">
      <c r="A2480" s="445" t="s">
        <v>4878</v>
      </c>
      <c r="B2480" s="445" t="s">
        <v>4878</v>
      </c>
      <c r="C2480" s="427">
        <f t="shared" si="56"/>
        <v>810002468</v>
      </c>
    </row>
    <row r="2481" spans="1:3">
      <c r="A2481" s="445" t="s">
        <v>31</v>
      </c>
      <c r="B2481" s="445" t="s">
        <v>31</v>
      </c>
      <c r="C2481" s="427">
        <f t="shared" si="56"/>
        <v>810002469</v>
      </c>
    </row>
    <row r="2482" spans="1:3">
      <c r="A2482" s="426" t="s">
        <v>36</v>
      </c>
      <c r="B2482" s="426" t="s">
        <v>36</v>
      </c>
      <c r="C2482" s="427">
        <f t="shared" si="56"/>
        <v>810002470</v>
      </c>
    </row>
    <row r="2483" spans="1:3">
      <c r="A2483" s="446" t="s">
        <v>3872</v>
      </c>
      <c r="B2483" s="446" t="s">
        <v>3872</v>
      </c>
      <c r="C2483" s="427">
        <f t="shared" si="56"/>
        <v>810002471</v>
      </c>
    </row>
    <row r="2484" spans="1:3">
      <c r="A2484" s="446" t="s">
        <v>3500</v>
      </c>
      <c r="B2484" s="446" t="s">
        <v>3500</v>
      </c>
      <c r="C2484" s="427">
        <f t="shared" si="56"/>
        <v>810002472</v>
      </c>
    </row>
    <row r="2485" spans="1:3">
      <c r="A2485" s="445" t="s">
        <v>5688</v>
      </c>
      <c r="B2485" s="445" t="s">
        <v>5688</v>
      </c>
      <c r="C2485" s="427">
        <f t="shared" si="56"/>
        <v>810002473</v>
      </c>
    </row>
    <row r="2486" spans="1:3">
      <c r="A2486" s="445" t="s">
        <v>4830</v>
      </c>
      <c r="B2486" s="445" t="s">
        <v>4830</v>
      </c>
      <c r="C2486" s="427">
        <f t="shared" si="56"/>
        <v>810002474</v>
      </c>
    </row>
    <row r="2487" spans="1:3">
      <c r="A2487" s="445" t="s">
        <v>2319</v>
      </c>
      <c r="B2487" s="445" t="s">
        <v>2319</v>
      </c>
      <c r="C2487" s="427">
        <f t="shared" si="56"/>
        <v>810002475</v>
      </c>
    </row>
    <row r="2488" spans="1:3">
      <c r="A2488" s="445" t="s">
        <v>1793</v>
      </c>
      <c r="B2488" s="445" t="s">
        <v>1793</v>
      </c>
      <c r="C2488" s="427">
        <f t="shared" si="56"/>
        <v>810002476</v>
      </c>
    </row>
    <row r="2489" spans="1:3">
      <c r="A2489" s="445" t="s">
        <v>33</v>
      </c>
      <c r="B2489" s="445" t="s">
        <v>33</v>
      </c>
      <c r="C2489" s="427">
        <f t="shared" si="56"/>
        <v>810002477</v>
      </c>
    </row>
    <row r="2490" spans="1:3">
      <c r="A2490" s="426" t="s">
        <v>37</v>
      </c>
      <c r="B2490" s="426" t="s">
        <v>37</v>
      </c>
      <c r="C2490" s="427">
        <f t="shared" si="56"/>
        <v>810002478</v>
      </c>
    </row>
    <row r="2491" spans="1:3">
      <c r="A2491" s="446" t="s">
        <v>3874</v>
      </c>
      <c r="B2491" s="446" t="s">
        <v>3874</v>
      </c>
      <c r="C2491" s="427">
        <f t="shared" si="56"/>
        <v>810002479</v>
      </c>
    </row>
    <row r="2492" spans="1:3">
      <c r="A2492" s="446" t="s">
        <v>3502</v>
      </c>
      <c r="B2492" s="446" t="s">
        <v>3502</v>
      </c>
      <c r="C2492" s="427">
        <f t="shared" si="56"/>
        <v>810002480</v>
      </c>
    </row>
    <row r="2493" spans="1:3">
      <c r="A2493" s="462" t="s">
        <v>5690</v>
      </c>
      <c r="B2493" s="462" t="s">
        <v>5690</v>
      </c>
      <c r="C2493" s="427">
        <f t="shared" si="56"/>
        <v>810002481</v>
      </c>
    </row>
    <row r="2494" spans="1:3">
      <c r="A2494" s="425" t="s">
        <v>4447</v>
      </c>
      <c r="B2494" s="426" t="s">
        <v>7810</v>
      </c>
      <c r="C2494" s="427">
        <f t="shared" si="56"/>
        <v>810002486</v>
      </c>
    </row>
    <row r="2495" spans="1:3">
      <c r="A2495" s="425" t="s">
        <v>4448</v>
      </c>
      <c r="B2495" s="426" t="s">
        <v>7811</v>
      </c>
      <c r="C2495" s="427">
        <f t="shared" si="56"/>
        <v>810002487</v>
      </c>
    </row>
    <row r="2496" spans="1:3">
      <c r="A2496" s="425" t="s">
        <v>4449</v>
      </c>
      <c r="B2496" s="426" t="s">
        <v>7812</v>
      </c>
      <c r="C2496" s="427">
        <f t="shared" si="56"/>
        <v>810002488</v>
      </c>
    </row>
    <row r="2497" spans="1:3">
      <c r="A2497" s="425" t="s">
        <v>4450</v>
      </c>
      <c r="B2497" s="426" t="s">
        <v>7813</v>
      </c>
      <c r="C2497" s="427">
        <f t="shared" si="56"/>
        <v>810002489</v>
      </c>
    </row>
    <row r="2498" spans="1:3">
      <c r="A2498" s="463" t="s">
        <v>2717</v>
      </c>
      <c r="B2498" s="464" t="s">
        <v>2716</v>
      </c>
      <c r="C2498" s="427">
        <f t="shared" si="56"/>
        <v>810002490</v>
      </c>
    </row>
    <row r="2499" spans="1:3">
      <c r="A2499" s="463" t="s">
        <v>2720</v>
      </c>
      <c r="B2499" s="464" t="s">
        <v>2719</v>
      </c>
      <c r="C2499" s="427">
        <f t="shared" si="56"/>
        <v>810002491</v>
      </c>
    </row>
    <row r="2500" spans="1:3">
      <c r="A2500" s="465" t="s">
        <v>7814</v>
      </c>
      <c r="B2500" s="464" t="s">
        <v>7815</v>
      </c>
      <c r="C2500" s="427">
        <v>810006990</v>
      </c>
    </row>
    <row r="2501" spans="1:3">
      <c r="A2501" s="465" t="s">
        <v>7816</v>
      </c>
      <c r="B2501" s="464" t="s">
        <v>7817</v>
      </c>
      <c r="C2501" s="427">
        <v>810006991</v>
      </c>
    </row>
    <row r="2502" spans="1:3">
      <c r="A2502" s="464" t="s">
        <v>7818</v>
      </c>
      <c r="B2502" s="464" t="s">
        <v>7818</v>
      </c>
      <c r="C2502" s="427">
        <v>810006013</v>
      </c>
    </row>
    <row r="2503" spans="1:3">
      <c r="A2503" s="466" t="s">
        <v>2724</v>
      </c>
      <c r="B2503" s="467" t="s">
        <v>2723</v>
      </c>
      <c r="C2503" s="427">
        <f t="shared" ref="C2503:C2566" si="57">IF(A2503="","",IF(ISNA(VLOOKUP(A2503,MasterSAPnum,3,FALSE))=TRUE,0,VLOOKUP(A2503,MasterSAPnum,3,FALSE)))</f>
        <v>810002492</v>
      </c>
    </row>
    <row r="2504" spans="1:3">
      <c r="A2504" s="466" t="s">
        <v>2727</v>
      </c>
      <c r="B2504" s="467" t="s">
        <v>2726</v>
      </c>
      <c r="C2504" s="427">
        <f t="shared" si="57"/>
        <v>810002493</v>
      </c>
    </row>
    <row r="2505" spans="1:3">
      <c r="A2505" s="466" t="s">
        <v>2730</v>
      </c>
      <c r="B2505" s="467" t="s">
        <v>2729</v>
      </c>
      <c r="C2505" s="427">
        <f t="shared" si="57"/>
        <v>810002494</v>
      </c>
    </row>
    <row r="2506" spans="1:3">
      <c r="A2506" s="466" t="s">
        <v>2733</v>
      </c>
      <c r="B2506" s="467" t="s">
        <v>2732</v>
      </c>
      <c r="C2506" s="427">
        <f t="shared" si="57"/>
        <v>810002495</v>
      </c>
    </row>
    <row r="2507" spans="1:3">
      <c r="A2507" s="466" t="s">
        <v>2736</v>
      </c>
      <c r="B2507" s="467" t="s">
        <v>2735</v>
      </c>
      <c r="C2507" s="427">
        <f t="shared" si="57"/>
        <v>810002496</v>
      </c>
    </row>
    <row r="2508" spans="1:3">
      <c r="A2508" s="466" t="s">
        <v>2739</v>
      </c>
      <c r="B2508" s="467" t="s">
        <v>2738</v>
      </c>
      <c r="C2508" s="427">
        <f t="shared" si="57"/>
        <v>810002497</v>
      </c>
    </row>
    <row r="2509" spans="1:3">
      <c r="A2509" s="466" t="s">
        <v>2742</v>
      </c>
      <c r="B2509" s="467" t="s">
        <v>2741</v>
      </c>
      <c r="C2509" s="427">
        <f t="shared" si="57"/>
        <v>810002498</v>
      </c>
    </row>
    <row r="2510" spans="1:3">
      <c r="A2510" s="466" t="s">
        <v>2745</v>
      </c>
      <c r="B2510" s="467" t="s">
        <v>2744</v>
      </c>
      <c r="C2510" s="427">
        <f t="shared" si="57"/>
        <v>810002499</v>
      </c>
    </row>
    <row r="2511" spans="1:3">
      <c r="A2511" s="466" t="s">
        <v>2748</v>
      </c>
      <c r="B2511" s="467" t="s">
        <v>2747</v>
      </c>
      <c r="C2511" s="427">
        <f t="shared" si="57"/>
        <v>810002500</v>
      </c>
    </row>
    <row r="2512" spans="1:3">
      <c r="A2512" s="466" t="s">
        <v>1367</v>
      </c>
      <c r="B2512" s="467" t="s">
        <v>1366</v>
      </c>
      <c r="C2512" s="427">
        <f t="shared" si="57"/>
        <v>810002501</v>
      </c>
    </row>
    <row r="2513" spans="1:3">
      <c r="A2513" s="466" t="s">
        <v>1370</v>
      </c>
      <c r="B2513" s="467" t="s">
        <v>1369</v>
      </c>
      <c r="C2513" s="427">
        <f t="shared" si="57"/>
        <v>810002502</v>
      </c>
    </row>
    <row r="2514" spans="1:3">
      <c r="A2514" s="466" t="s">
        <v>1373</v>
      </c>
      <c r="B2514" s="467" t="s">
        <v>1372</v>
      </c>
      <c r="C2514" s="427">
        <f t="shared" si="57"/>
        <v>810002503</v>
      </c>
    </row>
    <row r="2515" spans="1:3">
      <c r="A2515" s="466" t="s">
        <v>1376</v>
      </c>
      <c r="B2515" s="468" t="s">
        <v>1375</v>
      </c>
      <c r="C2515" s="427">
        <f t="shared" si="57"/>
        <v>810002504</v>
      </c>
    </row>
    <row r="2516" spans="1:3">
      <c r="A2516" s="466" t="s">
        <v>1379</v>
      </c>
      <c r="B2516" s="467" t="s">
        <v>1378</v>
      </c>
      <c r="C2516" s="427">
        <f t="shared" si="57"/>
        <v>810002505</v>
      </c>
    </row>
    <row r="2517" spans="1:3">
      <c r="A2517" s="466" t="s">
        <v>1382</v>
      </c>
      <c r="B2517" s="467" t="s">
        <v>1381</v>
      </c>
      <c r="C2517" s="427">
        <f t="shared" si="57"/>
        <v>810002506</v>
      </c>
    </row>
    <row r="2518" spans="1:3">
      <c r="A2518" s="466" t="s">
        <v>1385</v>
      </c>
      <c r="B2518" s="467" t="s">
        <v>1384</v>
      </c>
      <c r="C2518" s="427">
        <f t="shared" si="57"/>
        <v>810002507</v>
      </c>
    </row>
    <row r="2519" spans="1:3">
      <c r="A2519" s="466" t="s">
        <v>1388</v>
      </c>
      <c r="B2519" s="467" t="s">
        <v>1387</v>
      </c>
      <c r="C2519" s="427">
        <f t="shared" si="57"/>
        <v>810002508</v>
      </c>
    </row>
    <row r="2520" spans="1:3">
      <c r="A2520" s="466" t="s">
        <v>1391</v>
      </c>
      <c r="B2520" s="467" t="s">
        <v>1390</v>
      </c>
      <c r="C2520" s="427">
        <f t="shared" si="57"/>
        <v>810002509</v>
      </c>
    </row>
    <row r="2521" spans="1:3">
      <c r="A2521" s="466" t="s">
        <v>1394</v>
      </c>
      <c r="B2521" s="467" t="s">
        <v>1393</v>
      </c>
      <c r="C2521" s="427">
        <f t="shared" si="57"/>
        <v>810002510</v>
      </c>
    </row>
    <row r="2522" spans="1:3">
      <c r="A2522" s="466" t="s">
        <v>1397</v>
      </c>
      <c r="B2522" s="467" t="s">
        <v>1396</v>
      </c>
      <c r="C2522" s="427">
        <f t="shared" si="57"/>
        <v>810002511</v>
      </c>
    </row>
    <row r="2523" spans="1:3">
      <c r="A2523" s="466" t="s">
        <v>1400</v>
      </c>
      <c r="B2523" s="467" t="s">
        <v>1399</v>
      </c>
      <c r="C2523" s="427">
        <f t="shared" si="57"/>
        <v>810002512</v>
      </c>
    </row>
    <row r="2524" spans="1:3">
      <c r="A2524" s="466" t="s">
        <v>1403</v>
      </c>
      <c r="B2524" s="467" t="s">
        <v>1402</v>
      </c>
      <c r="C2524" s="427">
        <f t="shared" si="57"/>
        <v>810002513</v>
      </c>
    </row>
    <row r="2525" spans="1:3">
      <c r="A2525" s="466" t="s">
        <v>1406</v>
      </c>
      <c r="B2525" s="467" t="s">
        <v>1405</v>
      </c>
      <c r="C2525" s="427">
        <f t="shared" si="57"/>
        <v>810002514</v>
      </c>
    </row>
    <row r="2526" spans="1:3">
      <c r="A2526" s="469" t="s">
        <v>1409</v>
      </c>
      <c r="B2526" s="467" t="s">
        <v>1408</v>
      </c>
      <c r="C2526" s="427">
        <f t="shared" si="57"/>
        <v>810002515</v>
      </c>
    </row>
    <row r="2527" spans="1:3">
      <c r="A2527" s="469" t="s">
        <v>3542</v>
      </c>
      <c r="B2527" s="467" t="s">
        <v>3541</v>
      </c>
      <c r="C2527" s="427">
        <f t="shared" si="57"/>
        <v>810002516</v>
      </c>
    </row>
    <row r="2528" spans="1:3">
      <c r="A2528" s="466" t="s">
        <v>3545</v>
      </c>
      <c r="B2528" s="467" t="s">
        <v>3544</v>
      </c>
      <c r="C2528" s="427">
        <f t="shared" si="57"/>
        <v>810002517</v>
      </c>
    </row>
    <row r="2529" spans="1:4">
      <c r="A2529" s="466" t="s">
        <v>4443</v>
      </c>
      <c r="B2529" s="467" t="s">
        <v>4442</v>
      </c>
      <c r="C2529" s="427">
        <f t="shared" si="57"/>
        <v>810002518</v>
      </c>
    </row>
    <row r="2530" spans="1:4">
      <c r="A2530" s="470" t="s">
        <v>4445</v>
      </c>
      <c r="B2530" s="450" t="s">
        <v>7819</v>
      </c>
      <c r="C2530" s="427">
        <f t="shared" si="57"/>
        <v>810002519</v>
      </c>
      <c r="D2530" s="532"/>
    </row>
    <row r="2531" spans="1:4">
      <c r="A2531" s="466" t="s">
        <v>4611</v>
      </c>
      <c r="B2531" s="467" t="s">
        <v>4446</v>
      </c>
      <c r="C2531" s="427">
        <f t="shared" si="57"/>
        <v>810002520</v>
      </c>
    </row>
    <row r="2532" spans="1:4">
      <c r="A2532" s="466" t="s">
        <v>2559</v>
      </c>
      <c r="B2532" s="467" t="s">
        <v>4613</v>
      </c>
      <c r="C2532" s="427">
        <f t="shared" si="57"/>
        <v>810002521</v>
      </c>
    </row>
    <row r="2533" spans="1:4">
      <c r="A2533" s="466" t="s">
        <v>2562</v>
      </c>
      <c r="B2533" s="445" t="s">
        <v>2561</v>
      </c>
      <c r="C2533" s="427">
        <f t="shared" si="57"/>
        <v>810002522</v>
      </c>
    </row>
    <row r="2534" spans="1:4">
      <c r="A2534" s="471" t="s">
        <v>4968</v>
      </c>
      <c r="B2534" s="472" t="s">
        <v>2564</v>
      </c>
      <c r="C2534" s="427">
        <f t="shared" si="57"/>
        <v>810002523</v>
      </c>
    </row>
    <row r="2535" spans="1:4">
      <c r="A2535" s="466" t="s">
        <v>2567</v>
      </c>
      <c r="B2535" s="467" t="s">
        <v>2566</v>
      </c>
      <c r="C2535" s="427">
        <f t="shared" si="57"/>
        <v>810002524</v>
      </c>
    </row>
    <row r="2536" spans="1:4">
      <c r="A2536" s="466" t="s">
        <v>2570</v>
      </c>
      <c r="B2536" s="467" t="s">
        <v>2569</v>
      </c>
      <c r="C2536" s="427">
        <f t="shared" si="57"/>
        <v>810002525</v>
      </c>
    </row>
    <row r="2537" spans="1:4">
      <c r="A2537" s="466" t="s">
        <v>2572</v>
      </c>
      <c r="B2537" s="468" t="s">
        <v>2571</v>
      </c>
      <c r="C2537" s="427">
        <f t="shared" si="57"/>
        <v>810002526</v>
      </c>
    </row>
    <row r="2538" spans="1:4">
      <c r="A2538" s="473" t="s">
        <v>2573</v>
      </c>
      <c r="B2538" s="450" t="s">
        <v>7820</v>
      </c>
      <c r="C2538" s="427">
        <f t="shared" si="57"/>
        <v>810002527</v>
      </c>
      <c r="D2538" s="532"/>
    </row>
    <row r="2539" spans="1:4">
      <c r="A2539" s="466" t="s">
        <v>2575</v>
      </c>
      <c r="B2539" s="467" t="s">
        <v>2574</v>
      </c>
      <c r="C2539" s="427">
        <f t="shared" si="57"/>
        <v>810002528</v>
      </c>
    </row>
    <row r="2540" spans="1:4">
      <c r="A2540" s="466" t="s">
        <v>3203</v>
      </c>
      <c r="B2540" s="467" t="s">
        <v>3202</v>
      </c>
      <c r="C2540" s="427">
        <f t="shared" si="57"/>
        <v>810002529</v>
      </c>
    </row>
    <row r="2541" spans="1:4">
      <c r="A2541" s="466" t="s">
        <v>2582</v>
      </c>
      <c r="B2541" s="467" t="s">
        <v>2581</v>
      </c>
      <c r="C2541" s="427">
        <f t="shared" si="57"/>
        <v>810002530</v>
      </c>
    </row>
    <row r="2542" spans="1:4">
      <c r="A2542" s="466" t="s">
        <v>2585</v>
      </c>
      <c r="B2542" s="467" t="s">
        <v>2584</v>
      </c>
      <c r="C2542" s="427">
        <f t="shared" si="57"/>
        <v>810002531</v>
      </c>
    </row>
    <row r="2543" spans="1:4">
      <c r="A2543" s="474" t="s">
        <v>2588</v>
      </c>
      <c r="B2543" s="446" t="s">
        <v>2587</v>
      </c>
      <c r="C2543" s="427">
        <f t="shared" si="57"/>
        <v>810002532</v>
      </c>
    </row>
    <row r="2544" spans="1:4">
      <c r="A2544" s="474" t="s">
        <v>2591</v>
      </c>
      <c r="B2544" s="446" t="s">
        <v>2590</v>
      </c>
      <c r="C2544" s="427">
        <f t="shared" si="57"/>
        <v>810002533</v>
      </c>
    </row>
    <row r="2545" spans="1:3">
      <c r="A2545" s="466" t="s">
        <v>2594</v>
      </c>
      <c r="B2545" s="467" t="s">
        <v>2593</v>
      </c>
      <c r="C2545" s="427">
        <f t="shared" si="57"/>
        <v>810002534</v>
      </c>
    </row>
    <row r="2546" spans="1:3">
      <c r="A2546" s="466" t="s">
        <v>2597</v>
      </c>
      <c r="B2546" s="467" t="s">
        <v>2596</v>
      </c>
      <c r="C2546" s="427">
        <f t="shared" si="57"/>
        <v>810002535</v>
      </c>
    </row>
    <row r="2547" spans="1:3">
      <c r="A2547" s="466" t="s">
        <v>4189</v>
      </c>
      <c r="B2547" s="467" t="s">
        <v>4188</v>
      </c>
      <c r="C2547" s="427">
        <f t="shared" si="57"/>
        <v>810002536</v>
      </c>
    </row>
    <row r="2548" spans="1:3">
      <c r="A2548" s="466" t="s">
        <v>4191</v>
      </c>
      <c r="B2548" s="467" t="s">
        <v>4190</v>
      </c>
      <c r="C2548" s="427">
        <f t="shared" si="57"/>
        <v>810002537</v>
      </c>
    </row>
    <row r="2549" spans="1:3">
      <c r="A2549" s="466" t="s">
        <v>4192</v>
      </c>
      <c r="B2549" s="467" t="s">
        <v>7821</v>
      </c>
      <c r="C2549" s="427">
        <f t="shared" si="57"/>
        <v>810002538</v>
      </c>
    </row>
    <row r="2550" spans="1:3">
      <c r="A2550" s="466" t="s">
        <v>4194</v>
      </c>
      <c r="B2550" s="467" t="s">
        <v>4193</v>
      </c>
      <c r="C2550" s="427">
        <f t="shared" si="57"/>
        <v>810002539</v>
      </c>
    </row>
    <row r="2551" spans="1:3">
      <c r="A2551" s="466" t="s">
        <v>4196</v>
      </c>
      <c r="B2551" s="467" t="s">
        <v>4195</v>
      </c>
      <c r="C2551" s="427">
        <f t="shared" si="57"/>
        <v>810002540</v>
      </c>
    </row>
    <row r="2552" spans="1:3">
      <c r="A2552" s="466" t="s">
        <v>4198</v>
      </c>
      <c r="B2552" s="467" t="s">
        <v>4197</v>
      </c>
      <c r="C2552" s="427">
        <f t="shared" si="57"/>
        <v>810002541</v>
      </c>
    </row>
    <row r="2553" spans="1:3">
      <c r="A2553" s="466" t="s">
        <v>4200</v>
      </c>
      <c r="B2553" s="467" t="s">
        <v>4199</v>
      </c>
      <c r="C2553" s="427">
        <f t="shared" si="57"/>
        <v>810002542</v>
      </c>
    </row>
    <row r="2554" spans="1:3">
      <c r="A2554" s="466" t="s">
        <v>4202</v>
      </c>
      <c r="B2554" s="467" t="s">
        <v>4201</v>
      </c>
      <c r="C2554" s="427">
        <f t="shared" si="57"/>
        <v>810002543</v>
      </c>
    </row>
    <row r="2555" spans="1:3">
      <c r="A2555" s="466" t="s">
        <v>4204</v>
      </c>
      <c r="B2555" s="467" t="s">
        <v>4203</v>
      </c>
      <c r="C2555" s="427">
        <f t="shared" si="57"/>
        <v>810002544</v>
      </c>
    </row>
    <row r="2556" spans="1:3">
      <c r="A2556" s="466" t="s">
        <v>4206</v>
      </c>
      <c r="B2556" s="467" t="s">
        <v>4205</v>
      </c>
      <c r="C2556" s="427">
        <f t="shared" si="57"/>
        <v>810002545</v>
      </c>
    </row>
    <row r="2557" spans="1:3">
      <c r="A2557" s="466" t="s">
        <v>4208</v>
      </c>
      <c r="B2557" s="467" t="s">
        <v>4207</v>
      </c>
      <c r="C2557" s="427">
        <f t="shared" si="57"/>
        <v>810002546</v>
      </c>
    </row>
    <row r="2558" spans="1:3">
      <c r="A2558" s="466" t="s">
        <v>4210</v>
      </c>
      <c r="B2558" s="467" t="s">
        <v>4209</v>
      </c>
      <c r="C2558" s="427">
        <f t="shared" si="57"/>
        <v>810002547</v>
      </c>
    </row>
    <row r="2559" spans="1:3">
      <c r="A2559" s="466" t="s">
        <v>4212</v>
      </c>
      <c r="B2559" s="467" t="s">
        <v>4211</v>
      </c>
      <c r="C2559" s="427">
        <f t="shared" si="57"/>
        <v>810002548</v>
      </c>
    </row>
    <row r="2560" spans="1:3">
      <c r="A2560" s="466" t="s">
        <v>4214</v>
      </c>
      <c r="B2560" s="467" t="s">
        <v>4213</v>
      </c>
      <c r="C2560" s="427">
        <f t="shared" si="57"/>
        <v>810002549</v>
      </c>
    </row>
    <row r="2561" spans="1:3">
      <c r="A2561" s="466" t="s">
        <v>4216</v>
      </c>
      <c r="B2561" s="467" t="s">
        <v>4215</v>
      </c>
      <c r="C2561" s="427">
        <f t="shared" si="57"/>
        <v>810002550</v>
      </c>
    </row>
    <row r="2562" spans="1:3">
      <c r="A2562" s="466" t="s">
        <v>4218</v>
      </c>
      <c r="B2562" s="467" t="s">
        <v>4217</v>
      </c>
      <c r="C2562" s="427">
        <f t="shared" si="57"/>
        <v>810002551</v>
      </c>
    </row>
    <row r="2563" spans="1:3">
      <c r="A2563" s="466" t="s">
        <v>4220</v>
      </c>
      <c r="B2563" s="467" t="s">
        <v>4219</v>
      </c>
      <c r="C2563" s="427">
        <f t="shared" si="57"/>
        <v>810002552</v>
      </c>
    </row>
    <row r="2564" spans="1:3">
      <c r="A2564" s="466" t="s">
        <v>4222</v>
      </c>
      <c r="B2564" s="467" t="s">
        <v>4221</v>
      </c>
      <c r="C2564" s="427">
        <f t="shared" si="57"/>
        <v>810002553</v>
      </c>
    </row>
    <row r="2565" spans="1:3">
      <c r="A2565" s="466" t="s">
        <v>1886</v>
      </c>
      <c r="B2565" s="467" t="s">
        <v>3862</v>
      </c>
      <c r="C2565" s="427">
        <f t="shared" si="57"/>
        <v>810002554</v>
      </c>
    </row>
    <row r="2566" spans="1:3">
      <c r="A2566" s="466" t="s">
        <v>1888</v>
      </c>
      <c r="B2566" s="467" t="s">
        <v>1887</v>
      </c>
      <c r="C2566" s="427">
        <f t="shared" si="57"/>
        <v>810002555</v>
      </c>
    </row>
    <row r="2567" spans="1:3">
      <c r="A2567" s="466" t="s">
        <v>1891</v>
      </c>
      <c r="B2567" s="467" t="s">
        <v>1890</v>
      </c>
      <c r="C2567" s="427">
        <f t="shared" ref="C2567:C2630" si="58">IF(A2567="","",IF(ISNA(VLOOKUP(A2567,MasterSAPnum,3,FALSE))=TRUE,0,VLOOKUP(A2567,MasterSAPnum,3,FALSE)))</f>
        <v>810002556</v>
      </c>
    </row>
    <row r="2568" spans="1:3">
      <c r="A2568" s="466" t="s">
        <v>4385</v>
      </c>
      <c r="B2568" s="467" t="s">
        <v>4384</v>
      </c>
      <c r="C2568" s="427">
        <f t="shared" si="58"/>
        <v>810002557</v>
      </c>
    </row>
    <row r="2569" spans="1:3">
      <c r="A2569" s="466" t="s">
        <v>4388</v>
      </c>
      <c r="B2569" s="467" t="s">
        <v>4387</v>
      </c>
      <c r="C2569" s="427">
        <f t="shared" si="58"/>
        <v>810002558</v>
      </c>
    </row>
    <row r="2570" spans="1:3">
      <c r="A2570" s="466" t="s">
        <v>4390</v>
      </c>
      <c r="B2570" s="467" t="s">
        <v>4389</v>
      </c>
      <c r="C2570" s="427">
        <f t="shared" si="58"/>
        <v>810002559</v>
      </c>
    </row>
    <row r="2571" spans="1:3">
      <c r="A2571" s="466" t="s">
        <v>4393</v>
      </c>
      <c r="B2571" s="467" t="s">
        <v>4392</v>
      </c>
      <c r="C2571" s="427">
        <f t="shared" si="58"/>
        <v>810002560</v>
      </c>
    </row>
    <row r="2572" spans="1:3">
      <c r="A2572" s="466" t="s">
        <v>4396</v>
      </c>
      <c r="B2572" s="467" t="s">
        <v>4395</v>
      </c>
      <c r="C2572" s="427">
        <f t="shared" si="58"/>
        <v>810002561</v>
      </c>
    </row>
    <row r="2573" spans="1:3">
      <c r="A2573" s="466" t="s">
        <v>4399</v>
      </c>
      <c r="B2573" s="467" t="s">
        <v>4398</v>
      </c>
      <c r="C2573" s="427">
        <f t="shared" si="58"/>
        <v>810002562</v>
      </c>
    </row>
    <row r="2574" spans="1:3">
      <c r="A2574" s="466" t="s">
        <v>3239</v>
      </c>
      <c r="B2574" s="467" t="s">
        <v>3238</v>
      </c>
      <c r="C2574" s="427">
        <f t="shared" si="58"/>
        <v>810002563</v>
      </c>
    </row>
    <row r="2575" spans="1:3">
      <c r="A2575" s="466" t="s">
        <v>1992</v>
      </c>
      <c r="B2575" s="467" t="s">
        <v>1991</v>
      </c>
      <c r="C2575" s="427">
        <f t="shared" si="58"/>
        <v>810002564</v>
      </c>
    </row>
    <row r="2576" spans="1:3">
      <c r="A2576" s="466" t="s">
        <v>1994</v>
      </c>
      <c r="B2576" s="467" t="s">
        <v>1993</v>
      </c>
      <c r="C2576" s="427">
        <f t="shared" si="58"/>
        <v>810002565</v>
      </c>
    </row>
    <row r="2577" spans="1:4">
      <c r="A2577" s="466" t="s">
        <v>1996</v>
      </c>
      <c r="B2577" s="467" t="s">
        <v>1995</v>
      </c>
      <c r="C2577" s="427">
        <f t="shared" si="58"/>
        <v>810002566</v>
      </c>
    </row>
    <row r="2578" spans="1:4">
      <c r="A2578" s="475" t="s">
        <v>1997</v>
      </c>
      <c r="B2578" s="450" t="s">
        <v>7822</v>
      </c>
      <c r="C2578" s="427">
        <f t="shared" si="58"/>
        <v>810002567</v>
      </c>
      <c r="D2578" s="532"/>
    </row>
    <row r="2579" spans="1:4">
      <c r="A2579" s="466" t="s">
        <v>1999</v>
      </c>
      <c r="B2579" s="467" t="s">
        <v>1998</v>
      </c>
      <c r="C2579" s="427">
        <f t="shared" si="58"/>
        <v>810002568</v>
      </c>
    </row>
    <row r="2580" spans="1:4">
      <c r="A2580" s="466" t="s">
        <v>2001</v>
      </c>
      <c r="B2580" s="467" t="s">
        <v>2000</v>
      </c>
      <c r="C2580" s="427">
        <f t="shared" si="58"/>
        <v>810002569</v>
      </c>
    </row>
    <row r="2581" spans="1:4">
      <c r="A2581" s="466" t="s">
        <v>2003</v>
      </c>
      <c r="B2581" s="446" t="s">
        <v>2002</v>
      </c>
      <c r="C2581" s="427">
        <f t="shared" si="58"/>
        <v>810002570</v>
      </c>
    </row>
    <row r="2582" spans="1:4">
      <c r="A2582" s="471" t="s">
        <v>4969</v>
      </c>
      <c r="B2582" s="472" t="s">
        <v>2004</v>
      </c>
      <c r="C2582" s="427">
        <f t="shared" si="58"/>
        <v>810002571</v>
      </c>
    </row>
    <row r="2583" spans="1:4">
      <c r="A2583" s="466" t="s">
        <v>2006</v>
      </c>
      <c r="B2583" s="467" t="s">
        <v>2005</v>
      </c>
      <c r="C2583" s="427">
        <f t="shared" si="58"/>
        <v>810002572</v>
      </c>
    </row>
    <row r="2584" spans="1:4">
      <c r="A2584" s="466" t="s">
        <v>2008</v>
      </c>
      <c r="B2584" s="467" t="s">
        <v>2007</v>
      </c>
      <c r="C2584" s="427">
        <f t="shared" si="58"/>
        <v>810002573</v>
      </c>
    </row>
    <row r="2585" spans="1:4">
      <c r="A2585" s="466" t="s">
        <v>3891</v>
      </c>
      <c r="B2585" s="467" t="s">
        <v>3890</v>
      </c>
      <c r="C2585" s="427">
        <f t="shared" si="58"/>
        <v>810002574</v>
      </c>
    </row>
    <row r="2586" spans="1:4">
      <c r="A2586" s="466" t="s">
        <v>3602</v>
      </c>
      <c r="B2586" s="467" t="s">
        <v>0</v>
      </c>
      <c r="C2586" s="427">
        <f t="shared" si="58"/>
        <v>810002575</v>
      </c>
    </row>
    <row r="2587" spans="1:4">
      <c r="A2587" s="466" t="s">
        <v>3604</v>
      </c>
      <c r="B2587" s="467" t="s">
        <v>3603</v>
      </c>
      <c r="C2587" s="427">
        <f t="shared" si="58"/>
        <v>810002576</v>
      </c>
    </row>
    <row r="2588" spans="1:4">
      <c r="A2588" s="466" t="s">
        <v>3606</v>
      </c>
      <c r="B2588" s="467" t="s">
        <v>3605</v>
      </c>
      <c r="C2588" s="427">
        <f t="shared" si="58"/>
        <v>810002577</v>
      </c>
    </row>
    <row r="2589" spans="1:4">
      <c r="A2589" s="474" t="s">
        <v>3609</v>
      </c>
      <c r="B2589" s="446" t="s">
        <v>3608</v>
      </c>
      <c r="C2589" s="427">
        <f t="shared" si="58"/>
        <v>810002578</v>
      </c>
    </row>
    <row r="2590" spans="1:4">
      <c r="A2590" s="466" t="s">
        <v>3611</v>
      </c>
      <c r="B2590" s="467" t="s">
        <v>3610</v>
      </c>
      <c r="C2590" s="427">
        <f t="shared" si="58"/>
        <v>810002579</v>
      </c>
    </row>
    <row r="2591" spans="1:4">
      <c r="A2591" s="469" t="s">
        <v>5717</v>
      </c>
      <c r="B2591" s="467" t="s">
        <v>5718</v>
      </c>
      <c r="C2591" s="427">
        <f t="shared" si="58"/>
        <v>810002580</v>
      </c>
    </row>
    <row r="2592" spans="1:4">
      <c r="A2592" s="466" t="s">
        <v>3613</v>
      </c>
      <c r="B2592" s="467" t="s">
        <v>3612</v>
      </c>
      <c r="C2592" s="427">
        <f t="shared" si="58"/>
        <v>810002581</v>
      </c>
    </row>
    <row r="2593" spans="1:3">
      <c r="A2593" s="474" t="s">
        <v>350</v>
      </c>
      <c r="B2593" s="425" t="s">
        <v>349</v>
      </c>
      <c r="C2593" s="427">
        <f t="shared" si="58"/>
        <v>810002582</v>
      </c>
    </row>
    <row r="2594" spans="1:3">
      <c r="A2594" s="474" t="s">
        <v>352</v>
      </c>
      <c r="B2594" s="454" t="s">
        <v>351</v>
      </c>
      <c r="C2594" s="427">
        <f t="shared" si="58"/>
        <v>810002583</v>
      </c>
    </row>
    <row r="2595" spans="1:3">
      <c r="A2595" s="466" t="s">
        <v>2433</v>
      </c>
      <c r="B2595" s="467" t="s">
        <v>2432</v>
      </c>
      <c r="C2595" s="427">
        <f t="shared" si="58"/>
        <v>810002584</v>
      </c>
    </row>
    <row r="2596" spans="1:3">
      <c r="A2596" s="466" t="s">
        <v>2435</v>
      </c>
      <c r="B2596" s="467" t="s">
        <v>2434</v>
      </c>
      <c r="C2596" s="427">
        <f t="shared" si="58"/>
        <v>810002585</v>
      </c>
    </row>
    <row r="2597" spans="1:3">
      <c r="A2597" s="466" t="s">
        <v>4930</v>
      </c>
      <c r="B2597" s="467" t="s">
        <v>2436</v>
      </c>
      <c r="C2597" s="427">
        <f t="shared" si="58"/>
        <v>810002586</v>
      </c>
    </row>
    <row r="2598" spans="1:3">
      <c r="A2598" s="466" t="s">
        <v>4932</v>
      </c>
      <c r="B2598" s="467" t="s">
        <v>4931</v>
      </c>
      <c r="C2598" s="427">
        <f t="shared" si="58"/>
        <v>810002587</v>
      </c>
    </row>
    <row r="2599" spans="1:3">
      <c r="A2599" s="466" t="s">
        <v>4934</v>
      </c>
      <c r="B2599" s="467" t="s">
        <v>4933</v>
      </c>
      <c r="C2599" s="427">
        <f t="shared" si="58"/>
        <v>810002588</v>
      </c>
    </row>
    <row r="2600" spans="1:3">
      <c r="A2600" s="466" t="s">
        <v>4936</v>
      </c>
      <c r="B2600" s="467" t="s">
        <v>4935</v>
      </c>
      <c r="C2600" s="427">
        <f t="shared" si="58"/>
        <v>810002589</v>
      </c>
    </row>
    <row r="2601" spans="1:3">
      <c r="A2601" s="466" t="s">
        <v>4938</v>
      </c>
      <c r="B2601" s="467" t="s">
        <v>4937</v>
      </c>
      <c r="C2601" s="427">
        <f t="shared" si="58"/>
        <v>810002590</v>
      </c>
    </row>
    <row r="2602" spans="1:3">
      <c r="A2602" s="466" t="s">
        <v>4940</v>
      </c>
      <c r="B2602" s="467" t="s">
        <v>4939</v>
      </c>
      <c r="C2602" s="427">
        <f t="shared" si="58"/>
        <v>810002591</v>
      </c>
    </row>
    <row r="2603" spans="1:3">
      <c r="A2603" s="466" t="s">
        <v>4942</v>
      </c>
      <c r="B2603" s="467" t="s">
        <v>4941</v>
      </c>
      <c r="C2603" s="427">
        <f t="shared" si="58"/>
        <v>810002592</v>
      </c>
    </row>
    <row r="2604" spans="1:3">
      <c r="A2604" s="466" t="s">
        <v>4944</v>
      </c>
      <c r="B2604" s="467" t="s">
        <v>4943</v>
      </c>
      <c r="C2604" s="427">
        <f t="shared" si="58"/>
        <v>810002593</v>
      </c>
    </row>
    <row r="2605" spans="1:3">
      <c r="A2605" s="466" t="s">
        <v>1756</v>
      </c>
      <c r="B2605" s="467" t="s">
        <v>4945</v>
      </c>
      <c r="C2605" s="427">
        <f t="shared" si="58"/>
        <v>810002594</v>
      </c>
    </row>
    <row r="2606" spans="1:3">
      <c r="A2606" s="466" t="s">
        <v>1758</v>
      </c>
      <c r="B2606" s="467" t="s">
        <v>1757</v>
      </c>
      <c r="C2606" s="427">
        <f t="shared" si="58"/>
        <v>810002595</v>
      </c>
    </row>
    <row r="2607" spans="1:3">
      <c r="A2607" s="466" t="s">
        <v>1760</v>
      </c>
      <c r="B2607" s="467" t="s">
        <v>1759</v>
      </c>
      <c r="C2607" s="427">
        <f t="shared" si="58"/>
        <v>810002596</v>
      </c>
    </row>
    <row r="2608" spans="1:3">
      <c r="A2608" s="466" t="s">
        <v>1762</v>
      </c>
      <c r="B2608" s="467" t="s">
        <v>1761</v>
      </c>
      <c r="C2608" s="427">
        <f t="shared" si="58"/>
        <v>810002597</v>
      </c>
    </row>
    <row r="2609" spans="1:3">
      <c r="A2609" s="466" t="s">
        <v>1764</v>
      </c>
      <c r="B2609" s="467" t="s">
        <v>1763</v>
      </c>
      <c r="C2609" s="427">
        <f t="shared" si="58"/>
        <v>810002598</v>
      </c>
    </row>
    <row r="2610" spans="1:3">
      <c r="A2610" s="466" t="s">
        <v>1766</v>
      </c>
      <c r="B2610" s="467" t="s">
        <v>1765</v>
      </c>
      <c r="C2610" s="427">
        <f t="shared" si="58"/>
        <v>810002599</v>
      </c>
    </row>
    <row r="2611" spans="1:3">
      <c r="A2611" s="466" t="s">
        <v>1768</v>
      </c>
      <c r="B2611" s="467" t="s">
        <v>1767</v>
      </c>
      <c r="C2611" s="427">
        <f t="shared" si="58"/>
        <v>810002600</v>
      </c>
    </row>
    <row r="2612" spans="1:3">
      <c r="A2612" s="466" t="s">
        <v>1770</v>
      </c>
      <c r="B2612" s="467" t="s">
        <v>1769</v>
      </c>
      <c r="C2612" s="427">
        <f t="shared" si="58"/>
        <v>810002601</v>
      </c>
    </row>
    <row r="2613" spans="1:3">
      <c r="A2613" s="466" t="s">
        <v>1773</v>
      </c>
      <c r="B2613" s="467" t="s">
        <v>1772</v>
      </c>
      <c r="C2613" s="427">
        <f t="shared" si="58"/>
        <v>810002602</v>
      </c>
    </row>
    <row r="2614" spans="1:3">
      <c r="A2614" s="466" t="s">
        <v>1776</v>
      </c>
      <c r="B2614" s="467" t="s">
        <v>1775</v>
      </c>
      <c r="C2614" s="427">
        <f t="shared" si="58"/>
        <v>810002603</v>
      </c>
    </row>
    <row r="2615" spans="1:3">
      <c r="A2615" s="466" t="s">
        <v>1778</v>
      </c>
      <c r="B2615" s="467" t="s">
        <v>1777</v>
      </c>
      <c r="C2615" s="427">
        <f t="shared" si="58"/>
        <v>810002604</v>
      </c>
    </row>
    <row r="2616" spans="1:3">
      <c r="A2616" s="466" t="s">
        <v>1781</v>
      </c>
      <c r="B2616" s="467" t="s">
        <v>1780</v>
      </c>
      <c r="C2616" s="427">
        <f t="shared" si="58"/>
        <v>810002605</v>
      </c>
    </row>
    <row r="2617" spans="1:3">
      <c r="A2617" s="466" t="s">
        <v>1784</v>
      </c>
      <c r="B2617" s="467" t="s">
        <v>1783</v>
      </c>
      <c r="C2617" s="427">
        <f t="shared" si="58"/>
        <v>810002606</v>
      </c>
    </row>
    <row r="2618" spans="1:3">
      <c r="A2618" s="466" t="s">
        <v>967</v>
      </c>
      <c r="B2618" s="468" t="s">
        <v>1786</v>
      </c>
      <c r="C2618" s="427">
        <f t="shared" si="58"/>
        <v>810002607</v>
      </c>
    </row>
    <row r="2619" spans="1:3">
      <c r="A2619" s="466" t="s">
        <v>969</v>
      </c>
      <c r="B2619" s="467" t="s">
        <v>968</v>
      </c>
      <c r="C2619" s="427">
        <f t="shared" si="58"/>
        <v>810002608</v>
      </c>
    </row>
    <row r="2620" spans="1:3">
      <c r="A2620" s="466" t="s">
        <v>972</v>
      </c>
      <c r="B2620" s="467" t="s">
        <v>971</v>
      </c>
      <c r="C2620" s="427">
        <f t="shared" si="58"/>
        <v>810002609</v>
      </c>
    </row>
    <row r="2621" spans="1:3">
      <c r="A2621" s="466" t="s">
        <v>975</v>
      </c>
      <c r="B2621" s="467" t="s">
        <v>974</v>
      </c>
      <c r="C2621" s="427">
        <f t="shared" si="58"/>
        <v>810002610</v>
      </c>
    </row>
    <row r="2622" spans="1:3">
      <c r="A2622" s="466" t="s">
        <v>978</v>
      </c>
      <c r="B2622" s="467" t="s">
        <v>977</v>
      </c>
      <c r="C2622" s="427">
        <f t="shared" si="58"/>
        <v>810002611</v>
      </c>
    </row>
    <row r="2623" spans="1:3">
      <c r="A2623" s="466" t="s">
        <v>980</v>
      </c>
      <c r="B2623" s="467" t="s">
        <v>979</v>
      </c>
      <c r="C2623" s="427">
        <f t="shared" si="58"/>
        <v>810002612</v>
      </c>
    </row>
    <row r="2624" spans="1:3">
      <c r="A2624" s="466" t="s">
        <v>982</v>
      </c>
      <c r="B2624" s="467" t="s">
        <v>981</v>
      </c>
      <c r="C2624" s="427">
        <f t="shared" si="58"/>
        <v>810002613</v>
      </c>
    </row>
    <row r="2625" spans="1:4">
      <c r="A2625" s="470" t="s">
        <v>983</v>
      </c>
      <c r="B2625" s="450" t="s">
        <v>7823</v>
      </c>
      <c r="C2625" s="427">
        <f t="shared" si="58"/>
        <v>810002614</v>
      </c>
      <c r="D2625" s="532"/>
    </row>
    <row r="2626" spans="1:4">
      <c r="A2626" s="466" t="s">
        <v>985</v>
      </c>
      <c r="B2626" s="467" t="s">
        <v>984</v>
      </c>
      <c r="C2626" s="427">
        <f t="shared" si="58"/>
        <v>810002615</v>
      </c>
    </row>
    <row r="2627" spans="1:4">
      <c r="A2627" s="466" t="s">
        <v>987</v>
      </c>
      <c r="B2627" s="467" t="s">
        <v>986</v>
      </c>
      <c r="C2627" s="427">
        <f t="shared" si="58"/>
        <v>810002616</v>
      </c>
    </row>
    <row r="2628" spans="1:4">
      <c r="A2628" s="466" t="s">
        <v>989</v>
      </c>
      <c r="B2628" s="445" t="s">
        <v>988</v>
      </c>
      <c r="C2628" s="427">
        <f t="shared" si="58"/>
        <v>810002617</v>
      </c>
    </row>
    <row r="2629" spans="1:4">
      <c r="A2629" s="471" t="s">
        <v>506</v>
      </c>
      <c r="B2629" s="472" t="s">
        <v>990</v>
      </c>
      <c r="C2629" s="427">
        <f t="shared" si="58"/>
        <v>810002618</v>
      </c>
    </row>
    <row r="2630" spans="1:4">
      <c r="A2630" s="466" t="s">
        <v>2220</v>
      </c>
      <c r="B2630" s="467" t="s">
        <v>2219</v>
      </c>
      <c r="C2630" s="427">
        <f t="shared" si="58"/>
        <v>810002619</v>
      </c>
    </row>
    <row r="2631" spans="1:4">
      <c r="A2631" s="466" t="s">
        <v>2222</v>
      </c>
      <c r="B2631" s="467" t="s">
        <v>2221</v>
      </c>
      <c r="C2631" s="427">
        <f t="shared" ref="C2631:C2694" si="59">IF(A2631="","",IF(ISNA(VLOOKUP(A2631,MasterSAPnum,3,FALSE))=TRUE,0,VLOOKUP(A2631,MasterSAPnum,3,FALSE)))</f>
        <v>810002620</v>
      </c>
    </row>
    <row r="2632" spans="1:4">
      <c r="A2632" s="466" t="s">
        <v>2224</v>
      </c>
      <c r="B2632" s="467" t="s">
        <v>2223</v>
      </c>
      <c r="C2632" s="427">
        <f t="shared" si="59"/>
        <v>810002621</v>
      </c>
    </row>
    <row r="2633" spans="1:4">
      <c r="A2633" s="470" t="s">
        <v>2226</v>
      </c>
      <c r="B2633" s="450" t="s">
        <v>7824</v>
      </c>
      <c r="C2633" s="427">
        <f t="shared" si="59"/>
        <v>810002622</v>
      </c>
      <c r="D2633" s="532"/>
    </row>
    <row r="2634" spans="1:4">
      <c r="A2634" s="466" t="s">
        <v>2228</v>
      </c>
      <c r="B2634" s="467" t="s">
        <v>2227</v>
      </c>
      <c r="C2634" s="427">
        <f t="shared" si="59"/>
        <v>810002623</v>
      </c>
    </row>
    <row r="2635" spans="1:4">
      <c r="A2635" s="466" t="s">
        <v>2230</v>
      </c>
      <c r="B2635" s="467" t="s">
        <v>2229</v>
      </c>
      <c r="C2635" s="427">
        <f t="shared" si="59"/>
        <v>810002624</v>
      </c>
    </row>
    <row r="2636" spans="1:4">
      <c r="A2636" s="466" t="s">
        <v>1039</v>
      </c>
      <c r="B2636" s="467" t="s">
        <v>2231</v>
      </c>
      <c r="C2636" s="427">
        <f t="shared" si="59"/>
        <v>810002625</v>
      </c>
    </row>
    <row r="2637" spans="1:4">
      <c r="A2637" s="466" t="s">
        <v>501</v>
      </c>
      <c r="B2637" s="467" t="s">
        <v>1040</v>
      </c>
      <c r="C2637" s="427">
        <f t="shared" si="59"/>
        <v>810002626</v>
      </c>
    </row>
    <row r="2638" spans="1:4">
      <c r="A2638" s="474" t="s">
        <v>4524</v>
      </c>
      <c r="B2638" s="445" t="s">
        <v>4523</v>
      </c>
      <c r="C2638" s="427">
        <f t="shared" si="59"/>
        <v>810002627</v>
      </c>
    </row>
    <row r="2639" spans="1:4">
      <c r="A2639" s="474" t="s">
        <v>5694</v>
      </c>
      <c r="B2639" s="445" t="s">
        <v>5693</v>
      </c>
      <c r="C2639" s="427">
        <f t="shared" si="59"/>
        <v>810002628</v>
      </c>
    </row>
    <row r="2640" spans="1:4">
      <c r="A2640" s="466" t="s">
        <v>4465</v>
      </c>
      <c r="B2640" s="467" t="s">
        <v>4464</v>
      </c>
      <c r="C2640" s="427">
        <f t="shared" si="59"/>
        <v>810002629</v>
      </c>
    </row>
    <row r="2641" spans="1:3">
      <c r="A2641" s="474" t="s">
        <v>353</v>
      </c>
      <c r="B2641" s="476" t="s">
        <v>7825</v>
      </c>
      <c r="C2641" s="427">
        <f t="shared" si="59"/>
        <v>810002630</v>
      </c>
    </row>
    <row r="2642" spans="1:3">
      <c r="A2642" s="466" t="s">
        <v>4468</v>
      </c>
      <c r="B2642" s="467" t="s">
        <v>4467</v>
      </c>
      <c r="C2642" s="427">
        <f t="shared" si="59"/>
        <v>810002631</v>
      </c>
    </row>
    <row r="2643" spans="1:3">
      <c r="A2643" s="466" t="s">
        <v>4470</v>
      </c>
      <c r="B2643" s="467" t="s">
        <v>4469</v>
      </c>
      <c r="C2643" s="427">
        <f t="shared" si="59"/>
        <v>810002632</v>
      </c>
    </row>
    <row r="2644" spans="1:3">
      <c r="A2644" s="466" t="s">
        <v>4472</v>
      </c>
      <c r="B2644" s="467" t="s">
        <v>4471</v>
      </c>
      <c r="C2644" s="427">
        <f t="shared" si="59"/>
        <v>810002633</v>
      </c>
    </row>
    <row r="2645" spans="1:3">
      <c r="A2645" s="466" t="s">
        <v>4474</v>
      </c>
      <c r="B2645" s="467" t="s">
        <v>4473</v>
      </c>
      <c r="C2645" s="427">
        <f t="shared" si="59"/>
        <v>810002634</v>
      </c>
    </row>
    <row r="2646" spans="1:3">
      <c r="A2646" s="466" t="s">
        <v>4476</v>
      </c>
      <c r="B2646" s="467" t="s">
        <v>4475</v>
      </c>
      <c r="C2646" s="427">
        <f t="shared" si="59"/>
        <v>810002635</v>
      </c>
    </row>
    <row r="2647" spans="1:3">
      <c r="A2647" s="466" t="s">
        <v>4478</v>
      </c>
      <c r="B2647" s="467" t="s">
        <v>4477</v>
      </c>
      <c r="C2647" s="427">
        <f t="shared" si="59"/>
        <v>810002636</v>
      </c>
    </row>
    <row r="2648" spans="1:3">
      <c r="A2648" s="466" t="s">
        <v>4480</v>
      </c>
      <c r="B2648" s="467" t="s">
        <v>4479</v>
      </c>
      <c r="C2648" s="427">
        <f t="shared" si="59"/>
        <v>810002637</v>
      </c>
    </row>
    <row r="2649" spans="1:3">
      <c r="A2649" s="466" t="s">
        <v>4482</v>
      </c>
      <c r="B2649" s="467" t="s">
        <v>4481</v>
      </c>
      <c r="C2649" s="427">
        <f t="shared" si="59"/>
        <v>810002638</v>
      </c>
    </row>
    <row r="2650" spans="1:3">
      <c r="A2650" s="466" t="s">
        <v>4484</v>
      </c>
      <c r="B2650" s="467" t="s">
        <v>4483</v>
      </c>
      <c r="C2650" s="427">
        <f t="shared" si="59"/>
        <v>810002639</v>
      </c>
    </row>
    <row r="2651" spans="1:3">
      <c r="A2651" s="466" t="s">
        <v>4486</v>
      </c>
      <c r="B2651" s="467" t="s">
        <v>4485</v>
      </c>
      <c r="C2651" s="427">
        <f t="shared" si="59"/>
        <v>810002640</v>
      </c>
    </row>
    <row r="2652" spans="1:3">
      <c r="A2652" s="466" t="s">
        <v>4488</v>
      </c>
      <c r="B2652" s="467" t="s">
        <v>4487</v>
      </c>
      <c r="C2652" s="427">
        <f t="shared" si="59"/>
        <v>810002641</v>
      </c>
    </row>
    <row r="2653" spans="1:3">
      <c r="A2653" s="466" t="s">
        <v>4490</v>
      </c>
      <c r="B2653" s="467" t="s">
        <v>4489</v>
      </c>
      <c r="C2653" s="427">
        <f t="shared" si="59"/>
        <v>810002642</v>
      </c>
    </row>
    <row r="2654" spans="1:3">
      <c r="A2654" s="466" t="s">
        <v>4492</v>
      </c>
      <c r="B2654" s="467" t="s">
        <v>4491</v>
      </c>
      <c r="C2654" s="427">
        <f t="shared" si="59"/>
        <v>810002643</v>
      </c>
    </row>
    <row r="2655" spans="1:3">
      <c r="A2655" s="466" t="s">
        <v>4494</v>
      </c>
      <c r="B2655" s="467" t="s">
        <v>4493</v>
      </c>
      <c r="C2655" s="427">
        <f t="shared" si="59"/>
        <v>810002644</v>
      </c>
    </row>
    <row r="2656" spans="1:3">
      <c r="A2656" s="466" t="s">
        <v>4496</v>
      </c>
      <c r="B2656" s="467" t="s">
        <v>4495</v>
      </c>
      <c r="C2656" s="427">
        <f t="shared" si="59"/>
        <v>810002645</v>
      </c>
    </row>
    <row r="2657" spans="1:3">
      <c r="A2657" s="466" t="s">
        <v>4498</v>
      </c>
      <c r="B2657" s="467" t="s">
        <v>4497</v>
      </c>
      <c r="C2657" s="427">
        <f t="shared" si="59"/>
        <v>810002646</v>
      </c>
    </row>
    <row r="2658" spans="1:3">
      <c r="A2658" s="466" t="s">
        <v>4500</v>
      </c>
      <c r="B2658" s="467" t="s">
        <v>4499</v>
      </c>
      <c r="C2658" s="427">
        <f t="shared" si="59"/>
        <v>810002647</v>
      </c>
    </row>
    <row r="2659" spans="1:3">
      <c r="A2659" s="466" t="s">
        <v>4502</v>
      </c>
      <c r="B2659" s="467" t="s">
        <v>4501</v>
      </c>
      <c r="C2659" s="427">
        <f t="shared" si="59"/>
        <v>810002648</v>
      </c>
    </row>
    <row r="2660" spans="1:3">
      <c r="A2660" s="466" t="s">
        <v>4505</v>
      </c>
      <c r="B2660" s="467" t="s">
        <v>4504</v>
      </c>
      <c r="C2660" s="427">
        <f t="shared" si="59"/>
        <v>810002649</v>
      </c>
    </row>
    <row r="2661" spans="1:3">
      <c r="A2661" s="466" t="s">
        <v>4508</v>
      </c>
      <c r="B2661" s="467" t="s">
        <v>4507</v>
      </c>
      <c r="C2661" s="427">
        <f t="shared" si="59"/>
        <v>810002650</v>
      </c>
    </row>
    <row r="2662" spans="1:3">
      <c r="A2662" s="466" t="s">
        <v>193</v>
      </c>
      <c r="B2662" s="467" t="s">
        <v>4509</v>
      </c>
      <c r="C2662" s="427">
        <f t="shared" si="59"/>
        <v>810002651</v>
      </c>
    </row>
    <row r="2663" spans="1:3">
      <c r="A2663" s="466" t="s">
        <v>4551</v>
      </c>
      <c r="B2663" s="467" t="s">
        <v>4550</v>
      </c>
      <c r="C2663" s="427">
        <f t="shared" si="59"/>
        <v>810002652</v>
      </c>
    </row>
    <row r="2664" spans="1:3">
      <c r="A2664" s="466" t="s">
        <v>4554</v>
      </c>
      <c r="B2664" s="467" t="s">
        <v>4553</v>
      </c>
      <c r="C2664" s="427">
        <f t="shared" si="59"/>
        <v>810002653</v>
      </c>
    </row>
    <row r="2665" spans="1:3">
      <c r="A2665" s="466" t="s">
        <v>4557</v>
      </c>
      <c r="B2665" s="467" t="s">
        <v>4556</v>
      </c>
      <c r="C2665" s="427">
        <f t="shared" si="59"/>
        <v>810002654</v>
      </c>
    </row>
    <row r="2666" spans="1:3">
      <c r="A2666" s="466" t="s">
        <v>2681</v>
      </c>
      <c r="B2666" s="467" t="s">
        <v>2680</v>
      </c>
      <c r="C2666" s="427">
        <f t="shared" si="59"/>
        <v>810002655</v>
      </c>
    </row>
    <row r="2667" spans="1:3">
      <c r="A2667" s="466" t="s">
        <v>2684</v>
      </c>
      <c r="B2667" s="467" t="s">
        <v>2683</v>
      </c>
      <c r="C2667" s="427">
        <f t="shared" si="59"/>
        <v>810002656</v>
      </c>
    </row>
    <row r="2668" spans="1:3">
      <c r="A2668" s="466" t="s">
        <v>2687</v>
      </c>
      <c r="B2668" s="468" t="s">
        <v>2686</v>
      </c>
      <c r="C2668" s="427">
        <f t="shared" si="59"/>
        <v>810002657</v>
      </c>
    </row>
    <row r="2669" spans="1:3">
      <c r="A2669" s="466" t="s">
        <v>2689</v>
      </c>
      <c r="B2669" s="467" t="s">
        <v>2688</v>
      </c>
      <c r="C2669" s="427">
        <f t="shared" si="59"/>
        <v>810002658</v>
      </c>
    </row>
    <row r="2670" spans="1:3">
      <c r="A2670" s="466" t="s">
        <v>4581</v>
      </c>
      <c r="B2670" s="467" t="s">
        <v>4580</v>
      </c>
      <c r="C2670" s="427">
        <f t="shared" si="59"/>
        <v>810002659</v>
      </c>
    </row>
    <row r="2671" spans="1:3">
      <c r="A2671" s="466" t="s">
        <v>4584</v>
      </c>
      <c r="B2671" s="467" t="s">
        <v>4583</v>
      </c>
      <c r="C2671" s="427">
        <f t="shared" si="59"/>
        <v>810002660</v>
      </c>
    </row>
    <row r="2672" spans="1:3">
      <c r="A2672" s="466" t="s">
        <v>4586</v>
      </c>
      <c r="B2672" s="467" t="s">
        <v>4585</v>
      </c>
      <c r="C2672" s="427">
        <f t="shared" si="59"/>
        <v>810002661</v>
      </c>
    </row>
    <row r="2673" spans="1:4">
      <c r="A2673" s="466" t="s">
        <v>4588</v>
      </c>
      <c r="B2673" s="467" t="s">
        <v>4587</v>
      </c>
      <c r="C2673" s="427">
        <f t="shared" si="59"/>
        <v>810002662</v>
      </c>
    </row>
    <row r="2674" spans="1:4">
      <c r="A2674" s="477" t="s">
        <v>4589</v>
      </c>
      <c r="B2674" s="450" t="s">
        <v>7826</v>
      </c>
      <c r="C2674" s="427">
        <f t="shared" si="59"/>
        <v>810002663</v>
      </c>
      <c r="D2674" s="532"/>
    </row>
    <row r="2675" spans="1:4">
      <c r="A2675" s="466" t="s">
        <v>2349</v>
      </c>
      <c r="B2675" s="467" t="s">
        <v>2348</v>
      </c>
      <c r="C2675" s="427">
        <f t="shared" si="59"/>
        <v>810002664</v>
      </c>
    </row>
    <row r="2676" spans="1:4">
      <c r="A2676" s="466" t="s">
        <v>2351</v>
      </c>
      <c r="B2676" s="467" t="s">
        <v>2350</v>
      </c>
      <c r="C2676" s="427">
        <f t="shared" si="59"/>
        <v>810002665</v>
      </c>
    </row>
    <row r="2677" spans="1:4">
      <c r="A2677" s="466" t="s">
        <v>2353</v>
      </c>
      <c r="B2677" s="445" t="s">
        <v>2352</v>
      </c>
      <c r="C2677" s="427">
        <f t="shared" si="59"/>
        <v>810002666</v>
      </c>
    </row>
    <row r="2678" spans="1:4">
      <c r="A2678" s="471" t="s">
        <v>507</v>
      </c>
      <c r="B2678" s="472" t="s">
        <v>2354</v>
      </c>
      <c r="C2678" s="427">
        <f t="shared" si="59"/>
        <v>810002667</v>
      </c>
    </row>
    <row r="2679" spans="1:4">
      <c r="A2679" s="466" t="s">
        <v>2356</v>
      </c>
      <c r="B2679" s="467" t="s">
        <v>2355</v>
      </c>
      <c r="C2679" s="427">
        <f t="shared" si="59"/>
        <v>810002668</v>
      </c>
    </row>
    <row r="2680" spans="1:4">
      <c r="A2680" s="466" t="s">
        <v>1854</v>
      </c>
      <c r="B2680" s="467" t="s">
        <v>2357</v>
      </c>
      <c r="C2680" s="427">
        <f t="shared" si="59"/>
        <v>810002669</v>
      </c>
    </row>
    <row r="2681" spans="1:4">
      <c r="A2681" s="466" t="s">
        <v>1856</v>
      </c>
      <c r="B2681" s="467" t="s">
        <v>1855</v>
      </c>
      <c r="C2681" s="427">
        <f t="shared" si="59"/>
        <v>810002670</v>
      </c>
    </row>
    <row r="2682" spans="1:4">
      <c r="A2682" s="466" t="s">
        <v>1858</v>
      </c>
      <c r="B2682" s="467" t="s">
        <v>1857</v>
      </c>
      <c r="C2682" s="427">
        <f t="shared" si="59"/>
        <v>810002671</v>
      </c>
    </row>
    <row r="2683" spans="1:4">
      <c r="A2683" s="466" t="s">
        <v>1860</v>
      </c>
      <c r="B2683" s="467" t="s">
        <v>1859</v>
      </c>
      <c r="C2683" s="427">
        <f t="shared" si="59"/>
        <v>810002672</v>
      </c>
    </row>
    <row r="2684" spans="1:4">
      <c r="A2684" s="466" t="s">
        <v>1862</v>
      </c>
      <c r="B2684" s="467" t="s">
        <v>1861</v>
      </c>
      <c r="C2684" s="427">
        <f t="shared" si="59"/>
        <v>810002673</v>
      </c>
    </row>
    <row r="2685" spans="1:4">
      <c r="A2685" s="474" t="s">
        <v>1865</v>
      </c>
      <c r="B2685" s="446" t="s">
        <v>1864</v>
      </c>
      <c r="C2685" s="427">
        <f t="shared" si="59"/>
        <v>810002674</v>
      </c>
    </row>
    <row r="2686" spans="1:4">
      <c r="A2686" s="466" t="s">
        <v>1867</v>
      </c>
      <c r="B2686" s="467" t="s">
        <v>1866</v>
      </c>
      <c r="C2686" s="427">
        <f t="shared" si="59"/>
        <v>810002675</v>
      </c>
    </row>
    <row r="2687" spans="1:4">
      <c r="A2687" s="466" t="s">
        <v>1869</v>
      </c>
      <c r="B2687" s="467" t="s">
        <v>1868</v>
      </c>
      <c r="C2687" s="427">
        <f t="shared" si="59"/>
        <v>810002676</v>
      </c>
    </row>
    <row r="2688" spans="1:4">
      <c r="A2688" s="478" t="s">
        <v>355</v>
      </c>
      <c r="B2688" s="479" t="s">
        <v>354</v>
      </c>
      <c r="C2688" s="427">
        <f t="shared" si="59"/>
        <v>810002677</v>
      </c>
    </row>
    <row r="2689" spans="1:3">
      <c r="A2689" s="474" t="s">
        <v>357</v>
      </c>
      <c r="B2689" s="454" t="s">
        <v>356</v>
      </c>
      <c r="C2689" s="427">
        <f t="shared" si="59"/>
        <v>810002678</v>
      </c>
    </row>
    <row r="2690" spans="1:3">
      <c r="A2690" s="466" t="s">
        <v>1872</v>
      </c>
      <c r="B2690" s="467" t="s">
        <v>1871</v>
      </c>
      <c r="C2690" s="427">
        <f t="shared" si="59"/>
        <v>810002679</v>
      </c>
    </row>
    <row r="2691" spans="1:3">
      <c r="A2691" s="466" t="s">
        <v>1874</v>
      </c>
      <c r="B2691" s="467" t="s">
        <v>1873</v>
      </c>
      <c r="C2691" s="427">
        <f t="shared" si="59"/>
        <v>810002680</v>
      </c>
    </row>
    <row r="2692" spans="1:3">
      <c r="A2692" s="466" t="s">
        <v>3801</v>
      </c>
      <c r="B2692" s="467" t="s">
        <v>1875</v>
      </c>
      <c r="C2692" s="427">
        <f t="shared" si="59"/>
        <v>810002681</v>
      </c>
    </row>
    <row r="2693" spans="1:3">
      <c r="A2693" s="466" t="s">
        <v>3803</v>
      </c>
      <c r="B2693" s="467" t="s">
        <v>3802</v>
      </c>
      <c r="C2693" s="427">
        <f t="shared" si="59"/>
        <v>810002682</v>
      </c>
    </row>
    <row r="2694" spans="1:3">
      <c r="A2694" s="466" t="s">
        <v>3805</v>
      </c>
      <c r="B2694" s="467" t="s">
        <v>3804</v>
      </c>
      <c r="C2694" s="427">
        <f t="shared" si="59"/>
        <v>810002683</v>
      </c>
    </row>
    <row r="2695" spans="1:3">
      <c r="A2695" s="466" t="s">
        <v>3807</v>
      </c>
      <c r="B2695" s="467" t="s">
        <v>3806</v>
      </c>
      <c r="C2695" s="427">
        <f t="shared" ref="C2695:C2758" si="60">IF(A2695="","",IF(ISNA(VLOOKUP(A2695,MasterSAPnum,3,FALSE))=TRUE,0,VLOOKUP(A2695,MasterSAPnum,3,FALSE)))</f>
        <v>810002684</v>
      </c>
    </row>
    <row r="2696" spans="1:3">
      <c r="A2696" s="466" t="s">
        <v>3809</v>
      </c>
      <c r="B2696" s="467" t="s">
        <v>3808</v>
      </c>
      <c r="C2696" s="427">
        <f t="shared" si="60"/>
        <v>810002685</v>
      </c>
    </row>
    <row r="2697" spans="1:3">
      <c r="A2697" s="466" t="s">
        <v>3811</v>
      </c>
      <c r="B2697" s="467" t="s">
        <v>3810</v>
      </c>
      <c r="C2697" s="427">
        <f t="shared" si="60"/>
        <v>810002686</v>
      </c>
    </row>
    <row r="2698" spans="1:3">
      <c r="A2698" s="466" t="s">
        <v>3813</v>
      </c>
      <c r="B2698" s="467" t="s">
        <v>3812</v>
      </c>
      <c r="C2698" s="427">
        <f t="shared" si="60"/>
        <v>810002687</v>
      </c>
    </row>
    <row r="2699" spans="1:3">
      <c r="A2699" s="466" t="s">
        <v>3694</v>
      </c>
      <c r="B2699" s="467" t="s">
        <v>3693</v>
      </c>
      <c r="C2699" s="427">
        <f t="shared" si="60"/>
        <v>810002688</v>
      </c>
    </row>
    <row r="2700" spans="1:3">
      <c r="A2700" s="466" t="s">
        <v>3696</v>
      </c>
      <c r="B2700" s="467" t="s">
        <v>3695</v>
      </c>
      <c r="C2700" s="427">
        <f t="shared" si="60"/>
        <v>810002689</v>
      </c>
    </row>
    <row r="2701" spans="1:3">
      <c r="A2701" s="466" t="s">
        <v>3698</v>
      </c>
      <c r="B2701" s="467" t="s">
        <v>3697</v>
      </c>
      <c r="C2701" s="427">
        <f t="shared" si="60"/>
        <v>810002690</v>
      </c>
    </row>
    <row r="2702" spans="1:3">
      <c r="A2702" s="466" t="s">
        <v>3700</v>
      </c>
      <c r="B2702" s="467" t="s">
        <v>3699</v>
      </c>
      <c r="C2702" s="427">
        <f t="shared" si="60"/>
        <v>810002691</v>
      </c>
    </row>
    <row r="2703" spans="1:3">
      <c r="A2703" s="466" t="s">
        <v>3702</v>
      </c>
      <c r="B2703" s="467" t="s">
        <v>3701</v>
      </c>
      <c r="C2703" s="427">
        <f t="shared" si="60"/>
        <v>810002692</v>
      </c>
    </row>
    <row r="2704" spans="1:3">
      <c r="A2704" s="466" t="s">
        <v>3705</v>
      </c>
      <c r="B2704" s="467" t="s">
        <v>3704</v>
      </c>
      <c r="C2704" s="427">
        <f t="shared" si="60"/>
        <v>810002693</v>
      </c>
    </row>
    <row r="2705" spans="1:4">
      <c r="A2705" s="466" t="s">
        <v>3707</v>
      </c>
      <c r="B2705" s="467" t="s">
        <v>3706</v>
      </c>
      <c r="C2705" s="427">
        <f t="shared" si="60"/>
        <v>810002694</v>
      </c>
    </row>
    <row r="2706" spans="1:4">
      <c r="A2706" s="466" t="s">
        <v>2156</v>
      </c>
      <c r="B2706" s="467" t="s">
        <v>2155</v>
      </c>
      <c r="C2706" s="427">
        <f t="shared" si="60"/>
        <v>810002695</v>
      </c>
    </row>
    <row r="2707" spans="1:4">
      <c r="A2707" s="466" t="s">
        <v>2159</v>
      </c>
      <c r="B2707" s="467" t="s">
        <v>2158</v>
      </c>
      <c r="C2707" s="427">
        <f t="shared" si="60"/>
        <v>810002696</v>
      </c>
    </row>
    <row r="2708" spans="1:4">
      <c r="A2708" s="466" t="s">
        <v>2161</v>
      </c>
      <c r="B2708" s="467" t="s">
        <v>2160</v>
      </c>
      <c r="C2708" s="427">
        <f t="shared" si="60"/>
        <v>810002697</v>
      </c>
    </row>
    <row r="2709" spans="1:4">
      <c r="A2709" s="466" t="s">
        <v>2164</v>
      </c>
      <c r="B2709" s="467" t="s">
        <v>2163</v>
      </c>
      <c r="C2709" s="427">
        <f t="shared" si="60"/>
        <v>810002698</v>
      </c>
    </row>
    <row r="2710" spans="1:4">
      <c r="A2710" s="466" t="s">
        <v>2166</v>
      </c>
      <c r="B2710" s="467" t="s">
        <v>2165</v>
      </c>
      <c r="C2710" s="427">
        <f t="shared" si="60"/>
        <v>810002699</v>
      </c>
    </row>
    <row r="2711" spans="1:4">
      <c r="A2711" s="466" t="s">
        <v>2168</v>
      </c>
      <c r="B2711" s="467" t="s">
        <v>2167</v>
      </c>
      <c r="C2711" s="427">
        <f t="shared" si="60"/>
        <v>810002700</v>
      </c>
    </row>
    <row r="2712" spans="1:4">
      <c r="A2712" s="466" t="s">
        <v>2170</v>
      </c>
      <c r="B2712" s="467" t="s">
        <v>2169</v>
      </c>
      <c r="C2712" s="427">
        <f t="shared" si="60"/>
        <v>810002701</v>
      </c>
    </row>
    <row r="2713" spans="1:4">
      <c r="A2713" s="466" t="s">
        <v>2172</v>
      </c>
      <c r="B2713" s="467" t="s">
        <v>2171</v>
      </c>
      <c r="C2713" s="427">
        <f t="shared" si="60"/>
        <v>810002702</v>
      </c>
    </row>
    <row r="2714" spans="1:4">
      <c r="A2714" s="466" t="s">
        <v>2174</v>
      </c>
      <c r="B2714" s="467" t="s">
        <v>2173</v>
      </c>
      <c r="C2714" s="427">
        <f t="shared" si="60"/>
        <v>810002703</v>
      </c>
    </row>
    <row r="2715" spans="1:4">
      <c r="A2715" s="466" t="s">
        <v>2322</v>
      </c>
      <c r="B2715" s="467" t="s">
        <v>2321</v>
      </c>
      <c r="C2715" s="427">
        <f t="shared" si="60"/>
        <v>810002704</v>
      </c>
    </row>
    <row r="2716" spans="1:4">
      <c r="A2716" s="466" t="s">
        <v>2324</v>
      </c>
      <c r="B2716" s="467" t="s">
        <v>2323</v>
      </c>
      <c r="C2716" s="427">
        <f t="shared" si="60"/>
        <v>810002705</v>
      </c>
    </row>
    <row r="2717" spans="1:4">
      <c r="A2717" s="470" t="s">
        <v>5094</v>
      </c>
      <c r="B2717" s="450" t="s">
        <v>7827</v>
      </c>
      <c r="C2717" s="427">
        <f t="shared" si="60"/>
        <v>810002706</v>
      </c>
      <c r="D2717" s="532"/>
    </row>
    <row r="2718" spans="1:4">
      <c r="A2718" s="466" t="s">
        <v>5096</v>
      </c>
      <c r="B2718" s="467" t="s">
        <v>5095</v>
      </c>
      <c r="C2718" s="427">
        <f t="shared" si="60"/>
        <v>810002707</v>
      </c>
    </row>
    <row r="2719" spans="1:4">
      <c r="A2719" s="466" t="s">
        <v>5098</v>
      </c>
      <c r="B2719" s="467" t="s">
        <v>5097</v>
      </c>
      <c r="C2719" s="427">
        <f t="shared" si="60"/>
        <v>810002708</v>
      </c>
    </row>
    <row r="2720" spans="1:4">
      <c r="A2720" s="466" t="s">
        <v>5100</v>
      </c>
      <c r="B2720" s="467" t="s">
        <v>5099</v>
      </c>
      <c r="C2720" s="427">
        <f t="shared" si="60"/>
        <v>810002709</v>
      </c>
    </row>
    <row r="2721" spans="1:3">
      <c r="A2721" s="466" t="s">
        <v>223</v>
      </c>
      <c r="B2721" s="467" t="s">
        <v>222</v>
      </c>
      <c r="C2721" s="427">
        <f t="shared" si="60"/>
        <v>810002710</v>
      </c>
    </row>
    <row r="2722" spans="1:3">
      <c r="A2722" s="466" t="s">
        <v>225</v>
      </c>
      <c r="B2722" s="468" t="s">
        <v>224</v>
      </c>
      <c r="C2722" s="427">
        <f t="shared" si="60"/>
        <v>810002711</v>
      </c>
    </row>
    <row r="2723" spans="1:3">
      <c r="A2723" s="466" t="s">
        <v>227</v>
      </c>
      <c r="B2723" s="467" t="s">
        <v>226</v>
      </c>
      <c r="C2723" s="427">
        <f t="shared" si="60"/>
        <v>810002712</v>
      </c>
    </row>
    <row r="2724" spans="1:3">
      <c r="A2724" s="478" t="s">
        <v>359</v>
      </c>
      <c r="B2724" s="480" t="s">
        <v>358</v>
      </c>
      <c r="C2724" s="427">
        <f t="shared" si="60"/>
        <v>810002713</v>
      </c>
    </row>
    <row r="2725" spans="1:3">
      <c r="A2725" s="478" t="s">
        <v>361</v>
      </c>
      <c r="B2725" s="481" t="s">
        <v>360</v>
      </c>
      <c r="C2725" s="427">
        <f t="shared" si="60"/>
        <v>810002714</v>
      </c>
    </row>
    <row r="2726" spans="1:3">
      <c r="A2726" s="478" t="s">
        <v>363</v>
      </c>
      <c r="B2726" s="480" t="s">
        <v>362</v>
      </c>
      <c r="C2726" s="427">
        <f t="shared" si="60"/>
        <v>810002715</v>
      </c>
    </row>
    <row r="2727" spans="1:3">
      <c r="A2727" s="478" t="s">
        <v>365</v>
      </c>
      <c r="B2727" s="481" t="s">
        <v>364</v>
      </c>
      <c r="C2727" s="427">
        <f t="shared" si="60"/>
        <v>810002716</v>
      </c>
    </row>
    <row r="2728" spans="1:3">
      <c r="A2728" s="466" t="s">
        <v>4786</v>
      </c>
      <c r="B2728" s="467" t="s">
        <v>4785</v>
      </c>
      <c r="C2728" s="427">
        <f t="shared" si="60"/>
        <v>810002717</v>
      </c>
    </row>
    <row r="2729" spans="1:3">
      <c r="A2729" s="466" t="s">
        <v>4788</v>
      </c>
      <c r="B2729" s="467" t="s">
        <v>4787</v>
      </c>
      <c r="C2729" s="427">
        <f t="shared" si="60"/>
        <v>810002718</v>
      </c>
    </row>
    <row r="2730" spans="1:3">
      <c r="A2730" s="466" t="s">
        <v>4790</v>
      </c>
      <c r="B2730" s="467" t="s">
        <v>4789</v>
      </c>
      <c r="C2730" s="427">
        <f t="shared" si="60"/>
        <v>810002719</v>
      </c>
    </row>
    <row r="2731" spans="1:3">
      <c r="A2731" s="466" t="s">
        <v>4792</v>
      </c>
      <c r="B2731" s="467" t="s">
        <v>4791</v>
      </c>
      <c r="C2731" s="427">
        <f t="shared" si="60"/>
        <v>810002720</v>
      </c>
    </row>
    <row r="2732" spans="1:3">
      <c r="A2732" s="466" t="s">
        <v>4794</v>
      </c>
      <c r="B2732" s="467" t="s">
        <v>4793</v>
      </c>
      <c r="C2732" s="427">
        <f t="shared" si="60"/>
        <v>810002721</v>
      </c>
    </row>
    <row r="2733" spans="1:3">
      <c r="A2733" s="466" t="s">
        <v>4796</v>
      </c>
      <c r="B2733" s="467" t="s">
        <v>4795</v>
      </c>
      <c r="C2733" s="427">
        <f t="shared" si="60"/>
        <v>810002722</v>
      </c>
    </row>
    <row r="2734" spans="1:3">
      <c r="A2734" s="466" t="s">
        <v>4798</v>
      </c>
      <c r="B2734" s="467" t="s">
        <v>4797</v>
      </c>
      <c r="C2734" s="427">
        <f t="shared" si="60"/>
        <v>810002723</v>
      </c>
    </row>
    <row r="2735" spans="1:3">
      <c r="A2735" s="466" t="s">
        <v>4800</v>
      </c>
      <c r="B2735" s="467" t="s">
        <v>4799</v>
      </c>
      <c r="C2735" s="427">
        <f t="shared" si="60"/>
        <v>810002724</v>
      </c>
    </row>
    <row r="2736" spans="1:3">
      <c r="A2736" s="466" t="s">
        <v>4802</v>
      </c>
      <c r="B2736" s="467" t="s">
        <v>4801</v>
      </c>
      <c r="C2736" s="427">
        <f t="shared" si="60"/>
        <v>810002725</v>
      </c>
    </row>
    <row r="2737" spans="1:3">
      <c r="A2737" s="466" t="s">
        <v>4804</v>
      </c>
      <c r="B2737" s="467" t="s">
        <v>4803</v>
      </c>
      <c r="C2737" s="427">
        <f t="shared" si="60"/>
        <v>810002726</v>
      </c>
    </row>
    <row r="2738" spans="1:3">
      <c r="A2738" s="466" t="s">
        <v>4806</v>
      </c>
      <c r="B2738" s="467" t="s">
        <v>4805</v>
      </c>
      <c r="C2738" s="427">
        <f t="shared" si="60"/>
        <v>810002727</v>
      </c>
    </row>
    <row r="2739" spans="1:3">
      <c r="A2739" s="466" t="s">
        <v>4808</v>
      </c>
      <c r="B2739" s="467" t="s">
        <v>4807</v>
      </c>
      <c r="C2739" s="427">
        <f t="shared" si="60"/>
        <v>810002728</v>
      </c>
    </row>
    <row r="2740" spans="1:3">
      <c r="A2740" s="466" t="s">
        <v>4810</v>
      </c>
      <c r="B2740" s="467" t="s">
        <v>4809</v>
      </c>
      <c r="C2740" s="427">
        <f t="shared" si="60"/>
        <v>810002729</v>
      </c>
    </row>
    <row r="2741" spans="1:3">
      <c r="A2741" s="466" t="s">
        <v>4812</v>
      </c>
      <c r="B2741" s="467" t="s">
        <v>4811</v>
      </c>
      <c r="C2741" s="427">
        <f t="shared" si="60"/>
        <v>810002730</v>
      </c>
    </row>
    <row r="2742" spans="1:3">
      <c r="A2742" s="466" t="s">
        <v>4814</v>
      </c>
      <c r="B2742" s="467" t="s">
        <v>4813</v>
      </c>
      <c r="C2742" s="427">
        <f t="shared" si="60"/>
        <v>810002731</v>
      </c>
    </row>
    <row r="2743" spans="1:3">
      <c r="A2743" s="466" t="s">
        <v>4848</v>
      </c>
      <c r="B2743" s="467" t="s">
        <v>4847</v>
      </c>
      <c r="C2743" s="427">
        <f t="shared" si="60"/>
        <v>810002732</v>
      </c>
    </row>
    <row r="2744" spans="1:3">
      <c r="A2744" s="466" t="s">
        <v>4850</v>
      </c>
      <c r="B2744" s="467" t="s">
        <v>4849</v>
      </c>
      <c r="C2744" s="427">
        <f t="shared" si="60"/>
        <v>810002733</v>
      </c>
    </row>
    <row r="2745" spans="1:3">
      <c r="A2745" s="466" t="s">
        <v>4852</v>
      </c>
      <c r="B2745" s="468" t="s">
        <v>4851</v>
      </c>
      <c r="C2745" s="427">
        <f t="shared" si="60"/>
        <v>810002734</v>
      </c>
    </row>
    <row r="2746" spans="1:3">
      <c r="A2746" s="466" t="s">
        <v>4854</v>
      </c>
      <c r="B2746" s="468" t="s">
        <v>4853</v>
      </c>
      <c r="C2746" s="427">
        <f t="shared" si="60"/>
        <v>810002735</v>
      </c>
    </row>
    <row r="2747" spans="1:3">
      <c r="A2747" s="466" t="s">
        <v>4856</v>
      </c>
      <c r="B2747" s="467" t="s">
        <v>4855</v>
      </c>
      <c r="C2747" s="427">
        <f t="shared" si="60"/>
        <v>810002736</v>
      </c>
    </row>
    <row r="2748" spans="1:3">
      <c r="A2748" s="466" t="s">
        <v>4858</v>
      </c>
      <c r="B2748" s="467" t="s">
        <v>4857</v>
      </c>
      <c r="C2748" s="427">
        <f t="shared" si="60"/>
        <v>810002737</v>
      </c>
    </row>
    <row r="2749" spans="1:3">
      <c r="A2749" s="466" t="s">
        <v>4860</v>
      </c>
      <c r="B2749" s="467" t="s">
        <v>4859</v>
      </c>
      <c r="C2749" s="427">
        <f t="shared" si="60"/>
        <v>810002738</v>
      </c>
    </row>
    <row r="2750" spans="1:3">
      <c r="A2750" s="466" t="s">
        <v>4862</v>
      </c>
      <c r="B2750" s="467" t="s">
        <v>4861</v>
      </c>
      <c r="C2750" s="427">
        <f t="shared" si="60"/>
        <v>810002739</v>
      </c>
    </row>
    <row r="2751" spans="1:3">
      <c r="A2751" s="469" t="s">
        <v>4864</v>
      </c>
      <c r="B2751" s="468" t="s">
        <v>4863</v>
      </c>
      <c r="C2751" s="427">
        <f t="shared" si="60"/>
        <v>810002740</v>
      </c>
    </row>
    <row r="2752" spans="1:3">
      <c r="A2752" s="466" t="s">
        <v>4866</v>
      </c>
      <c r="B2752" s="467" t="s">
        <v>4865</v>
      </c>
      <c r="C2752" s="427">
        <f t="shared" si="60"/>
        <v>810002741</v>
      </c>
    </row>
    <row r="2753" spans="1:3">
      <c r="A2753" s="466" t="s">
        <v>1745</v>
      </c>
      <c r="B2753" s="467" t="s">
        <v>1744</v>
      </c>
      <c r="C2753" s="427">
        <f t="shared" si="60"/>
        <v>810002742</v>
      </c>
    </row>
    <row r="2754" spans="1:3">
      <c r="A2754" s="466" t="s">
        <v>1747</v>
      </c>
      <c r="B2754" s="467" t="s">
        <v>1746</v>
      </c>
      <c r="C2754" s="427">
        <f t="shared" si="60"/>
        <v>810002743</v>
      </c>
    </row>
    <row r="2755" spans="1:3">
      <c r="A2755" s="466" t="s">
        <v>1749</v>
      </c>
      <c r="B2755" s="468" t="s">
        <v>1748</v>
      </c>
      <c r="C2755" s="427">
        <f t="shared" si="60"/>
        <v>810002744</v>
      </c>
    </row>
    <row r="2756" spans="1:3">
      <c r="A2756" s="466" t="s">
        <v>1751</v>
      </c>
      <c r="B2756" s="467" t="s">
        <v>1750</v>
      </c>
      <c r="C2756" s="427">
        <f t="shared" si="60"/>
        <v>810002745</v>
      </c>
    </row>
    <row r="2757" spans="1:3">
      <c r="A2757" s="478" t="s">
        <v>367</v>
      </c>
      <c r="B2757" s="481" t="s">
        <v>366</v>
      </c>
      <c r="C2757" s="427">
        <f t="shared" si="60"/>
        <v>810002746</v>
      </c>
    </row>
    <row r="2758" spans="1:3">
      <c r="A2758" s="478" t="s">
        <v>369</v>
      </c>
      <c r="B2758" s="480" t="s">
        <v>368</v>
      </c>
      <c r="C2758" s="427">
        <f t="shared" si="60"/>
        <v>810002747</v>
      </c>
    </row>
    <row r="2759" spans="1:3">
      <c r="A2759" s="478" t="s">
        <v>371</v>
      </c>
      <c r="B2759" s="481" t="s">
        <v>370</v>
      </c>
      <c r="C2759" s="427">
        <f t="shared" ref="C2759:C2822" si="61">IF(A2759="","",IF(ISNA(VLOOKUP(A2759,MasterSAPnum,3,FALSE))=TRUE,0,VLOOKUP(A2759,MasterSAPnum,3,FALSE)))</f>
        <v>810002748</v>
      </c>
    </row>
    <row r="2760" spans="1:3">
      <c r="A2760" s="478" t="s">
        <v>373</v>
      </c>
      <c r="B2760" s="480" t="s">
        <v>372</v>
      </c>
      <c r="C2760" s="427">
        <f t="shared" si="61"/>
        <v>810002749</v>
      </c>
    </row>
    <row r="2761" spans="1:3">
      <c r="A2761" s="478" t="s">
        <v>375</v>
      </c>
      <c r="B2761" s="481" t="s">
        <v>374</v>
      </c>
      <c r="C2761" s="427">
        <f t="shared" si="61"/>
        <v>810002750</v>
      </c>
    </row>
    <row r="2762" spans="1:3">
      <c r="A2762" s="468" t="s">
        <v>1791</v>
      </c>
      <c r="B2762" s="482" t="s">
        <v>1790</v>
      </c>
      <c r="C2762" s="427">
        <f t="shared" si="61"/>
        <v>810002751</v>
      </c>
    </row>
    <row r="2763" spans="1:3">
      <c r="A2763" s="468" t="s">
        <v>3662</v>
      </c>
      <c r="B2763" s="482" t="s">
        <v>3661</v>
      </c>
      <c r="C2763" s="427">
        <f t="shared" si="61"/>
        <v>810002752</v>
      </c>
    </row>
    <row r="2764" spans="1:3">
      <c r="A2764" s="468" t="s">
        <v>3664</v>
      </c>
      <c r="B2764" s="482" t="s">
        <v>3663</v>
      </c>
      <c r="C2764" s="427">
        <f t="shared" si="61"/>
        <v>810002753</v>
      </c>
    </row>
    <row r="2765" spans="1:3">
      <c r="A2765" s="468" t="s">
        <v>3666</v>
      </c>
      <c r="B2765" s="482" t="s">
        <v>3665</v>
      </c>
      <c r="C2765" s="427">
        <f t="shared" si="61"/>
        <v>810002754</v>
      </c>
    </row>
    <row r="2766" spans="1:3">
      <c r="A2766" s="468" t="s">
        <v>3669</v>
      </c>
      <c r="B2766" s="482" t="s">
        <v>3668</v>
      </c>
      <c r="C2766" s="427">
        <f t="shared" si="61"/>
        <v>810002755</v>
      </c>
    </row>
    <row r="2767" spans="1:3">
      <c r="A2767" s="468" t="s">
        <v>3671</v>
      </c>
      <c r="B2767" s="482" t="s">
        <v>3670</v>
      </c>
      <c r="C2767" s="427">
        <f t="shared" si="61"/>
        <v>810002756</v>
      </c>
    </row>
    <row r="2768" spans="1:3">
      <c r="A2768" s="468" t="s">
        <v>3673</v>
      </c>
      <c r="B2768" s="482" t="s">
        <v>3672</v>
      </c>
      <c r="C2768" s="427">
        <f t="shared" si="61"/>
        <v>810002757</v>
      </c>
    </row>
    <row r="2769" spans="1:3">
      <c r="A2769" s="468" t="s">
        <v>3675</v>
      </c>
      <c r="B2769" s="482" t="s">
        <v>3674</v>
      </c>
      <c r="C2769" s="427">
        <f t="shared" si="61"/>
        <v>810002758</v>
      </c>
    </row>
    <row r="2770" spans="1:3">
      <c r="A2770" s="468" t="s">
        <v>3677</v>
      </c>
      <c r="B2770" s="482" t="s">
        <v>3676</v>
      </c>
      <c r="C2770" s="427">
        <f t="shared" si="61"/>
        <v>810002759</v>
      </c>
    </row>
    <row r="2771" spans="1:3">
      <c r="A2771" s="468" t="s">
        <v>3679</v>
      </c>
      <c r="B2771" s="482" t="s">
        <v>3678</v>
      </c>
      <c r="C2771" s="427">
        <f t="shared" si="61"/>
        <v>810002760</v>
      </c>
    </row>
    <row r="2772" spans="1:3">
      <c r="A2772" s="468" t="s">
        <v>3681</v>
      </c>
      <c r="B2772" s="482" t="s">
        <v>3680</v>
      </c>
      <c r="C2772" s="427">
        <f t="shared" si="61"/>
        <v>810002761</v>
      </c>
    </row>
    <row r="2773" spans="1:3">
      <c r="A2773" s="468" t="s">
        <v>3683</v>
      </c>
      <c r="B2773" s="482" t="s">
        <v>3682</v>
      </c>
      <c r="C2773" s="427">
        <f t="shared" si="61"/>
        <v>810002762</v>
      </c>
    </row>
    <row r="2774" spans="1:3">
      <c r="A2774" s="468" t="s">
        <v>3685</v>
      </c>
      <c r="B2774" s="482" t="s">
        <v>3684</v>
      </c>
      <c r="C2774" s="427">
        <f t="shared" si="61"/>
        <v>810002763</v>
      </c>
    </row>
    <row r="2775" spans="1:3">
      <c r="A2775" s="468" t="s">
        <v>3687</v>
      </c>
      <c r="B2775" s="482" t="s">
        <v>3686</v>
      </c>
      <c r="C2775" s="427">
        <f t="shared" si="61"/>
        <v>810002764</v>
      </c>
    </row>
    <row r="2776" spans="1:3">
      <c r="A2776" s="468" t="s">
        <v>3689</v>
      </c>
      <c r="B2776" s="482" t="s">
        <v>3688</v>
      </c>
      <c r="C2776" s="427">
        <f t="shared" si="61"/>
        <v>810002765</v>
      </c>
    </row>
    <row r="2777" spans="1:3">
      <c r="A2777" s="467" t="s">
        <v>3692</v>
      </c>
      <c r="B2777" s="482" t="s">
        <v>3691</v>
      </c>
      <c r="C2777" s="427">
        <f t="shared" si="61"/>
        <v>810002766</v>
      </c>
    </row>
    <row r="2778" spans="1:3">
      <c r="A2778" s="467" t="s">
        <v>4086</v>
      </c>
      <c r="B2778" s="482" t="s">
        <v>4085</v>
      </c>
      <c r="C2778" s="427">
        <f t="shared" si="61"/>
        <v>810002767</v>
      </c>
    </row>
    <row r="2779" spans="1:3">
      <c r="A2779" s="468" t="s">
        <v>4088</v>
      </c>
      <c r="B2779" s="482" t="s">
        <v>4087</v>
      </c>
      <c r="C2779" s="427">
        <f t="shared" si="61"/>
        <v>810002768</v>
      </c>
    </row>
    <row r="2780" spans="1:3">
      <c r="A2780" s="468" t="s">
        <v>4091</v>
      </c>
      <c r="B2780" s="482" t="s">
        <v>4090</v>
      </c>
      <c r="C2780" s="427">
        <f t="shared" si="61"/>
        <v>810002769</v>
      </c>
    </row>
    <row r="2781" spans="1:3">
      <c r="A2781" s="468" t="s">
        <v>4093</v>
      </c>
      <c r="B2781" s="482" t="s">
        <v>4092</v>
      </c>
      <c r="C2781" s="427">
        <f t="shared" si="61"/>
        <v>810002770</v>
      </c>
    </row>
    <row r="2782" spans="1:3">
      <c r="A2782" s="468" t="s">
        <v>4095</v>
      </c>
      <c r="B2782" s="482" t="s">
        <v>4094</v>
      </c>
      <c r="C2782" s="427">
        <f t="shared" si="61"/>
        <v>810002771</v>
      </c>
    </row>
    <row r="2783" spans="1:3">
      <c r="A2783" s="468" t="s">
        <v>3232</v>
      </c>
      <c r="B2783" s="482" t="s">
        <v>4096</v>
      </c>
      <c r="C2783" s="427">
        <f t="shared" si="61"/>
        <v>810002772</v>
      </c>
    </row>
    <row r="2784" spans="1:3">
      <c r="A2784" s="468" t="s">
        <v>3234</v>
      </c>
      <c r="B2784" s="482" t="s">
        <v>3233</v>
      </c>
      <c r="C2784" s="427">
        <f t="shared" si="61"/>
        <v>810002773</v>
      </c>
    </row>
    <row r="2785" spans="1:3">
      <c r="A2785" s="468" t="s">
        <v>3236</v>
      </c>
      <c r="B2785" s="482" t="s">
        <v>3235</v>
      </c>
      <c r="C2785" s="427">
        <f t="shared" si="61"/>
        <v>810002774</v>
      </c>
    </row>
    <row r="2786" spans="1:3">
      <c r="A2786" s="468" t="s">
        <v>47</v>
      </c>
      <c r="B2786" s="482" t="s">
        <v>46</v>
      </c>
      <c r="C2786" s="427">
        <f t="shared" si="61"/>
        <v>810002775</v>
      </c>
    </row>
    <row r="2787" spans="1:3">
      <c r="A2787" s="467" t="s">
        <v>49</v>
      </c>
      <c r="B2787" s="482" t="s">
        <v>48</v>
      </c>
      <c r="C2787" s="427">
        <f t="shared" si="61"/>
        <v>810002776</v>
      </c>
    </row>
    <row r="2788" spans="1:3">
      <c r="A2788" s="468" t="s">
        <v>51</v>
      </c>
      <c r="B2788" s="482" t="s">
        <v>50</v>
      </c>
      <c r="C2788" s="427">
        <f t="shared" si="61"/>
        <v>810002777</v>
      </c>
    </row>
    <row r="2789" spans="1:3">
      <c r="A2789" s="467" t="s">
        <v>53</v>
      </c>
      <c r="B2789" s="482" t="s">
        <v>52</v>
      </c>
      <c r="C2789" s="427">
        <f t="shared" si="61"/>
        <v>810002778</v>
      </c>
    </row>
    <row r="2790" spans="1:3">
      <c r="A2790" s="468" t="s">
        <v>55</v>
      </c>
      <c r="B2790" s="482" t="s">
        <v>54</v>
      </c>
      <c r="C2790" s="427">
        <f t="shared" si="61"/>
        <v>810002779</v>
      </c>
    </row>
    <row r="2791" spans="1:3">
      <c r="A2791" s="468" t="s">
        <v>57</v>
      </c>
      <c r="B2791" s="482" t="s">
        <v>56</v>
      </c>
      <c r="C2791" s="427">
        <f t="shared" si="61"/>
        <v>810002780</v>
      </c>
    </row>
    <row r="2792" spans="1:3">
      <c r="A2792" s="468" t="s">
        <v>59</v>
      </c>
      <c r="B2792" s="482" t="s">
        <v>58</v>
      </c>
      <c r="C2792" s="427">
        <f t="shared" si="61"/>
        <v>810002781</v>
      </c>
    </row>
    <row r="2793" spans="1:3">
      <c r="A2793" s="468" t="s">
        <v>61</v>
      </c>
      <c r="B2793" s="482" t="s">
        <v>60</v>
      </c>
      <c r="C2793" s="427">
        <f t="shared" si="61"/>
        <v>810002782</v>
      </c>
    </row>
    <row r="2794" spans="1:3">
      <c r="A2794" s="468" t="s">
        <v>64</v>
      </c>
      <c r="B2794" s="482" t="s">
        <v>63</v>
      </c>
      <c r="C2794" s="427">
        <f t="shared" si="61"/>
        <v>810002783</v>
      </c>
    </row>
    <row r="2795" spans="1:3">
      <c r="A2795" s="468" t="s">
        <v>1041</v>
      </c>
      <c r="B2795" s="482" t="s">
        <v>65</v>
      </c>
      <c r="C2795" s="427">
        <f t="shared" si="61"/>
        <v>810002784</v>
      </c>
    </row>
    <row r="2796" spans="1:3">
      <c r="A2796" s="468" t="s">
        <v>1044</v>
      </c>
      <c r="B2796" s="482" t="s">
        <v>1043</v>
      </c>
      <c r="C2796" s="427">
        <f t="shared" si="61"/>
        <v>810002785</v>
      </c>
    </row>
    <row r="2797" spans="1:3">
      <c r="A2797" s="468" t="s">
        <v>1046</v>
      </c>
      <c r="B2797" s="482" t="s">
        <v>1045</v>
      </c>
      <c r="C2797" s="427">
        <f t="shared" si="61"/>
        <v>810002786</v>
      </c>
    </row>
    <row r="2798" spans="1:3">
      <c r="A2798" s="468" t="s">
        <v>1048</v>
      </c>
      <c r="B2798" s="482" t="s">
        <v>1047</v>
      </c>
      <c r="C2798" s="427">
        <f t="shared" si="61"/>
        <v>810002787</v>
      </c>
    </row>
    <row r="2799" spans="1:3">
      <c r="A2799" s="468" t="s">
        <v>1050</v>
      </c>
      <c r="B2799" s="482" t="s">
        <v>1049</v>
      </c>
      <c r="C2799" s="427">
        <f t="shared" si="61"/>
        <v>810002788</v>
      </c>
    </row>
    <row r="2800" spans="1:3">
      <c r="A2800" s="468" t="s">
        <v>1052</v>
      </c>
      <c r="B2800" s="482" t="s">
        <v>1051</v>
      </c>
      <c r="C2800" s="427">
        <f t="shared" si="61"/>
        <v>810002789</v>
      </c>
    </row>
    <row r="2801" spans="1:3">
      <c r="A2801" s="468" t="s">
        <v>1054</v>
      </c>
      <c r="B2801" s="482" t="s">
        <v>1053</v>
      </c>
      <c r="C2801" s="427">
        <f t="shared" si="61"/>
        <v>810002790</v>
      </c>
    </row>
    <row r="2802" spans="1:3">
      <c r="A2802" s="468" t="s">
        <v>1056</v>
      </c>
      <c r="B2802" s="482" t="s">
        <v>1055</v>
      </c>
      <c r="C2802" s="427">
        <f t="shared" si="61"/>
        <v>810002791</v>
      </c>
    </row>
    <row r="2803" spans="1:3">
      <c r="A2803" s="468" t="s">
        <v>1058</v>
      </c>
      <c r="B2803" s="482" t="s">
        <v>1057</v>
      </c>
      <c r="C2803" s="427">
        <f t="shared" si="61"/>
        <v>810002792</v>
      </c>
    </row>
    <row r="2804" spans="1:3">
      <c r="A2804" s="468" t="s">
        <v>1060</v>
      </c>
      <c r="B2804" s="482" t="s">
        <v>1059</v>
      </c>
      <c r="C2804" s="427">
        <f t="shared" si="61"/>
        <v>810002793</v>
      </c>
    </row>
    <row r="2805" spans="1:3">
      <c r="A2805" s="468" t="s">
        <v>1063</v>
      </c>
      <c r="B2805" s="482" t="s">
        <v>1062</v>
      </c>
      <c r="C2805" s="427">
        <f t="shared" si="61"/>
        <v>810002794</v>
      </c>
    </row>
    <row r="2806" spans="1:3">
      <c r="A2806" s="468" t="s">
        <v>1065</v>
      </c>
      <c r="B2806" s="482" t="s">
        <v>1064</v>
      </c>
      <c r="C2806" s="427">
        <f t="shared" si="61"/>
        <v>810002795</v>
      </c>
    </row>
    <row r="2807" spans="1:3">
      <c r="A2807" s="468" t="s">
        <v>1067</v>
      </c>
      <c r="B2807" s="482" t="s">
        <v>1066</v>
      </c>
      <c r="C2807" s="427">
        <f t="shared" si="61"/>
        <v>810002796</v>
      </c>
    </row>
    <row r="2808" spans="1:3">
      <c r="A2808" s="468" t="s">
        <v>1069</v>
      </c>
      <c r="B2808" s="482" t="s">
        <v>1068</v>
      </c>
      <c r="C2808" s="427">
        <f t="shared" si="61"/>
        <v>810002797</v>
      </c>
    </row>
    <row r="2809" spans="1:3">
      <c r="A2809" s="468" t="s">
        <v>782</v>
      </c>
      <c r="B2809" s="482" t="s">
        <v>781</v>
      </c>
      <c r="C2809" s="427">
        <f t="shared" si="61"/>
        <v>810002798</v>
      </c>
    </row>
    <row r="2810" spans="1:3">
      <c r="A2810" s="468" t="s">
        <v>784</v>
      </c>
      <c r="B2810" s="482" t="s">
        <v>783</v>
      </c>
      <c r="C2810" s="427">
        <f t="shared" si="61"/>
        <v>810002799</v>
      </c>
    </row>
    <row r="2811" spans="1:3">
      <c r="A2811" s="468" t="s">
        <v>786</v>
      </c>
      <c r="B2811" s="482" t="s">
        <v>785</v>
      </c>
      <c r="C2811" s="427">
        <f t="shared" si="61"/>
        <v>810002800</v>
      </c>
    </row>
    <row r="2812" spans="1:3">
      <c r="A2812" s="468" t="s">
        <v>788</v>
      </c>
      <c r="B2812" s="482" t="s">
        <v>787</v>
      </c>
      <c r="C2812" s="427">
        <f t="shared" si="61"/>
        <v>810002801</v>
      </c>
    </row>
    <row r="2813" spans="1:3">
      <c r="A2813" s="468" t="s">
        <v>790</v>
      </c>
      <c r="B2813" s="482" t="s">
        <v>789</v>
      </c>
      <c r="C2813" s="427">
        <f t="shared" si="61"/>
        <v>810002802</v>
      </c>
    </row>
    <row r="2814" spans="1:3">
      <c r="A2814" s="468" t="s">
        <v>792</v>
      </c>
      <c r="B2814" s="482" t="s">
        <v>791</v>
      </c>
      <c r="C2814" s="427">
        <f t="shared" si="61"/>
        <v>810002803</v>
      </c>
    </row>
    <row r="2815" spans="1:3">
      <c r="A2815" s="468" t="s">
        <v>794</v>
      </c>
      <c r="B2815" s="482" t="s">
        <v>793</v>
      </c>
      <c r="C2815" s="427">
        <f t="shared" si="61"/>
        <v>810002804</v>
      </c>
    </row>
    <row r="2816" spans="1:3">
      <c r="A2816" s="468" t="s">
        <v>797</v>
      </c>
      <c r="B2816" s="482" t="s">
        <v>796</v>
      </c>
      <c r="C2816" s="427">
        <f t="shared" si="61"/>
        <v>810002805</v>
      </c>
    </row>
    <row r="2817" spans="1:3">
      <c r="A2817" s="468" t="s">
        <v>799</v>
      </c>
      <c r="B2817" s="482" t="s">
        <v>798</v>
      </c>
      <c r="C2817" s="427">
        <f t="shared" si="61"/>
        <v>810002806</v>
      </c>
    </row>
    <row r="2818" spans="1:3">
      <c r="A2818" s="468" t="s">
        <v>801</v>
      </c>
      <c r="B2818" s="482" t="s">
        <v>800</v>
      </c>
      <c r="C2818" s="427">
        <f t="shared" si="61"/>
        <v>810002807</v>
      </c>
    </row>
    <row r="2819" spans="1:3">
      <c r="A2819" s="468" t="s">
        <v>803</v>
      </c>
      <c r="B2819" s="482" t="s">
        <v>802</v>
      </c>
      <c r="C2819" s="427">
        <f t="shared" si="61"/>
        <v>810002808</v>
      </c>
    </row>
    <row r="2820" spans="1:3">
      <c r="A2820" s="468" t="s">
        <v>805</v>
      </c>
      <c r="B2820" s="482" t="s">
        <v>804</v>
      </c>
      <c r="C2820" s="427">
        <f t="shared" si="61"/>
        <v>810002809</v>
      </c>
    </row>
    <row r="2821" spans="1:3">
      <c r="A2821" s="468" t="s">
        <v>807</v>
      </c>
      <c r="B2821" s="482" t="s">
        <v>806</v>
      </c>
      <c r="C2821" s="427">
        <f t="shared" si="61"/>
        <v>810002810</v>
      </c>
    </row>
    <row r="2822" spans="1:3">
      <c r="A2822" s="468" t="s">
        <v>809</v>
      </c>
      <c r="B2822" s="482" t="s">
        <v>808</v>
      </c>
      <c r="C2822" s="427">
        <f t="shared" si="61"/>
        <v>810002811</v>
      </c>
    </row>
    <row r="2823" spans="1:3">
      <c r="A2823" s="468" t="s">
        <v>811</v>
      </c>
      <c r="B2823" s="482" t="s">
        <v>810</v>
      </c>
      <c r="C2823" s="427">
        <f t="shared" ref="C2823:C2886" si="62">IF(A2823="","",IF(ISNA(VLOOKUP(A2823,MasterSAPnum,3,FALSE))=TRUE,0,VLOOKUP(A2823,MasterSAPnum,3,FALSE)))</f>
        <v>810002812</v>
      </c>
    </row>
    <row r="2824" spans="1:3">
      <c r="A2824" s="468" t="s">
        <v>813</v>
      </c>
      <c r="B2824" s="482" t="s">
        <v>812</v>
      </c>
      <c r="C2824" s="427">
        <f t="shared" si="62"/>
        <v>810002813</v>
      </c>
    </row>
    <row r="2825" spans="1:3">
      <c r="A2825" s="468" t="s">
        <v>815</v>
      </c>
      <c r="B2825" s="482" t="s">
        <v>814</v>
      </c>
      <c r="C2825" s="427">
        <f t="shared" si="62"/>
        <v>810002814</v>
      </c>
    </row>
    <row r="2826" spans="1:3">
      <c r="A2826" s="468" t="s">
        <v>192</v>
      </c>
      <c r="B2826" s="482" t="s">
        <v>816</v>
      </c>
      <c r="C2826" s="427">
        <f t="shared" si="62"/>
        <v>810002815</v>
      </c>
    </row>
    <row r="2827" spans="1:3">
      <c r="A2827" s="468" t="s">
        <v>4727</v>
      </c>
      <c r="B2827" s="482" t="s">
        <v>4726</v>
      </c>
      <c r="C2827" s="427">
        <f t="shared" si="62"/>
        <v>810002816</v>
      </c>
    </row>
    <row r="2828" spans="1:3">
      <c r="A2828" s="468" t="s">
        <v>4729</v>
      </c>
      <c r="B2828" s="482" t="s">
        <v>4728</v>
      </c>
      <c r="C2828" s="427">
        <f t="shared" si="62"/>
        <v>810002817</v>
      </c>
    </row>
    <row r="2829" spans="1:3">
      <c r="A2829" s="468" t="s">
        <v>4731</v>
      </c>
      <c r="B2829" s="482" t="s">
        <v>4730</v>
      </c>
      <c r="C2829" s="427">
        <f t="shared" si="62"/>
        <v>810002818</v>
      </c>
    </row>
    <row r="2830" spans="1:3">
      <c r="A2830" s="468" t="s">
        <v>4129</v>
      </c>
      <c r="B2830" s="482" t="s">
        <v>4128</v>
      </c>
      <c r="C2830" s="427">
        <f t="shared" si="62"/>
        <v>810002819</v>
      </c>
    </row>
    <row r="2831" spans="1:3">
      <c r="A2831" s="468" t="s">
        <v>4131</v>
      </c>
      <c r="B2831" s="482" t="s">
        <v>4130</v>
      </c>
      <c r="C2831" s="427">
        <f t="shared" si="62"/>
        <v>810002820</v>
      </c>
    </row>
    <row r="2832" spans="1:3">
      <c r="A2832" s="468" t="s">
        <v>4133</v>
      </c>
      <c r="B2832" s="482" t="s">
        <v>4132</v>
      </c>
      <c r="C2832" s="427">
        <f t="shared" si="62"/>
        <v>810002821</v>
      </c>
    </row>
    <row r="2833" spans="1:3">
      <c r="A2833" s="468" t="s">
        <v>3712</v>
      </c>
      <c r="B2833" s="482" t="s">
        <v>3711</v>
      </c>
      <c r="C2833" s="427">
        <f t="shared" si="62"/>
        <v>810002822</v>
      </c>
    </row>
    <row r="2834" spans="1:3">
      <c r="A2834" s="468" t="s">
        <v>3714</v>
      </c>
      <c r="B2834" s="482" t="s">
        <v>3713</v>
      </c>
      <c r="C2834" s="427">
        <f t="shared" si="62"/>
        <v>810002823</v>
      </c>
    </row>
    <row r="2835" spans="1:3">
      <c r="A2835" s="468" t="s">
        <v>3716</v>
      </c>
      <c r="B2835" s="482" t="s">
        <v>3715</v>
      </c>
      <c r="C2835" s="427">
        <f t="shared" si="62"/>
        <v>810002824</v>
      </c>
    </row>
    <row r="2836" spans="1:3">
      <c r="A2836" s="468" t="s">
        <v>1674</v>
      </c>
      <c r="B2836" s="482" t="s">
        <v>3717</v>
      </c>
      <c r="C2836" s="427">
        <f t="shared" si="62"/>
        <v>810002825</v>
      </c>
    </row>
    <row r="2837" spans="1:3">
      <c r="A2837" s="468" t="s">
        <v>1676</v>
      </c>
      <c r="B2837" s="482" t="s">
        <v>1675</v>
      </c>
      <c r="C2837" s="427">
        <f t="shared" si="62"/>
        <v>810002826</v>
      </c>
    </row>
    <row r="2838" spans="1:3">
      <c r="A2838" s="468" t="s">
        <v>2302</v>
      </c>
      <c r="B2838" s="482" t="s">
        <v>2301</v>
      </c>
      <c r="C2838" s="427">
        <f t="shared" si="62"/>
        <v>810002827</v>
      </c>
    </row>
    <row r="2839" spans="1:3">
      <c r="A2839" s="468" t="s">
        <v>2304</v>
      </c>
      <c r="B2839" s="482" t="s">
        <v>2303</v>
      </c>
      <c r="C2839" s="427">
        <f t="shared" si="62"/>
        <v>810002828</v>
      </c>
    </row>
    <row r="2840" spans="1:3">
      <c r="A2840" s="468" t="s">
        <v>2306</v>
      </c>
      <c r="B2840" s="482" t="s">
        <v>2305</v>
      </c>
      <c r="C2840" s="427">
        <f t="shared" si="62"/>
        <v>810002829</v>
      </c>
    </row>
    <row r="2841" spans="1:3">
      <c r="A2841" s="468" t="s">
        <v>3102</v>
      </c>
      <c r="B2841" s="482" t="s">
        <v>2307</v>
      </c>
      <c r="C2841" s="427">
        <f t="shared" si="62"/>
        <v>810002830</v>
      </c>
    </row>
    <row r="2842" spans="1:3">
      <c r="A2842" s="468" t="s">
        <v>2875</v>
      </c>
      <c r="B2842" s="482" t="s">
        <v>2874</v>
      </c>
      <c r="C2842" s="427">
        <f t="shared" si="62"/>
        <v>810002831</v>
      </c>
    </row>
    <row r="2843" spans="1:3">
      <c r="A2843" s="468" t="s">
        <v>2877</v>
      </c>
      <c r="B2843" s="482" t="s">
        <v>2876</v>
      </c>
      <c r="C2843" s="427">
        <f t="shared" si="62"/>
        <v>810002832</v>
      </c>
    </row>
    <row r="2844" spans="1:3">
      <c r="A2844" s="468" t="s">
        <v>2879</v>
      </c>
      <c r="B2844" s="482" t="s">
        <v>2878</v>
      </c>
      <c r="C2844" s="427">
        <f t="shared" si="62"/>
        <v>810002833</v>
      </c>
    </row>
    <row r="2845" spans="1:3">
      <c r="A2845" s="468" t="s">
        <v>2881</v>
      </c>
      <c r="B2845" s="482" t="s">
        <v>2880</v>
      </c>
      <c r="C2845" s="427">
        <f t="shared" si="62"/>
        <v>810002834</v>
      </c>
    </row>
    <row r="2846" spans="1:3">
      <c r="A2846" s="468" t="s">
        <v>2883</v>
      </c>
      <c r="B2846" s="482" t="s">
        <v>2882</v>
      </c>
      <c r="C2846" s="427">
        <f t="shared" si="62"/>
        <v>810002835</v>
      </c>
    </row>
    <row r="2847" spans="1:3">
      <c r="A2847" s="468" t="s">
        <v>2885</v>
      </c>
      <c r="B2847" s="482" t="s">
        <v>2884</v>
      </c>
      <c r="C2847" s="427">
        <f t="shared" si="62"/>
        <v>810002836</v>
      </c>
    </row>
    <row r="2848" spans="1:3">
      <c r="A2848" s="468" t="s">
        <v>2402</v>
      </c>
      <c r="B2848" s="482" t="s">
        <v>2401</v>
      </c>
      <c r="C2848" s="427">
        <f t="shared" si="62"/>
        <v>810002837</v>
      </c>
    </row>
    <row r="2849" spans="1:3">
      <c r="A2849" s="468" t="s">
        <v>4517</v>
      </c>
      <c r="B2849" s="482" t="s">
        <v>4516</v>
      </c>
      <c r="C2849" s="427">
        <f t="shared" si="62"/>
        <v>810002838</v>
      </c>
    </row>
    <row r="2850" spans="1:3">
      <c r="A2850" s="468" t="s">
        <v>4519</v>
      </c>
      <c r="B2850" s="482" t="s">
        <v>4518</v>
      </c>
      <c r="C2850" s="427">
        <f t="shared" si="62"/>
        <v>810002839</v>
      </c>
    </row>
    <row r="2851" spans="1:3">
      <c r="A2851" s="468" t="s">
        <v>4521</v>
      </c>
      <c r="B2851" s="482" t="s">
        <v>4520</v>
      </c>
      <c r="C2851" s="427">
        <f t="shared" si="62"/>
        <v>810002840</v>
      </c>
    </row>
    <row r="2852" spans="1:3">
      <c r="A2852" s="468" t="s">
        <v>3788</v>
      </c>
      <c r="B2852" s="482" t="s">
        <v>3787</v>
      </c>
      <c r="C2852" s="427">
        <f t="shared" si="62"/>
        <v>810002841</v>
      </c>
    </row>
    <row r="2853" spans="1:3">
      <c r="A2853" s="468" t="s">
        <v>2474</v>
      </c>
      <c r="B2853" s="482" t="s">
        <v>2473</v>
      </c>
      <c r="C2853" s="427">
        <f t="shared" si="62"/>
        <v>810002842</v>
      </c>
    </row>
    <row r="2854" spans="1:3">
      <c r="A2854" s="468" t="s">
        <v>2476</v>
      </c>
      <c r="B2854" s="482" t="s">
        <v>2475</v>
      </c>
      <c r="C2854" s="427">
        <f t="shared" si="62"/>
        <v>810002843</v>
      </c>
    </row>
    <row r="2855" spans="1:3">
      <c r="A2855" s="468" t="s">
        <v>2478</v>
      </c>
      <c r="B2855" s="482" t="s">
        <v>2477</v>
      </c>
      <c r="C2855" s="427">
        <f t="shared" si="62"/>
        <v>810002844</v>
      </c>
    </row>
    <row r="2856" spans="1:3">
      <c r="A2856" s="468" t="s">
        <v>2480</v>
      </c>
      <c r="B2856" s="482" t="s">
        <v>2479</v>
      </c>
      <c r="C2856" s="427">
        <f t="shared" si="62"/>
        <v>810002845</v>
      </c>
    </row>
    <row r="2857" spans="1:3">
      <c r="A2857" s="468" t="s">
        <v>2482</v>
      </c>
      <c r="B2857" s="482" t="s">
        <v>2481</v>
      </c>
      <c r="C2857" s="427">
        <f t="shared" si="62"/>
        <v>810002846</v>
      </c>
    </row>
    <row r="2858" spans="1:3">
      <c r="A2858" s="468" t="s">
        <v>2484</v>
      </c>
      <c r="B2858" s="482" t="s">
        <v>2483</v>
      </c>
      <c r="C2858" s="427">
        <f t="shared" si="62"/>
        <v>810002847</v>
      </c>
    </row>
    <row r="2859" spans="1:3">
      <c r="A2859" s="468" t="s">
        <v>2486</v>
      </c>
      <c r="B2859" s="482" t="s">
        <v>2485</v>
      </c>
      <c r="C2859" s="427">
        <f t="shared" si="62"/>
        <v>810002848</v>
      </c>
    </row>
    <row r="2860" spans="1:3">
      <c r="A2860" s="468" t="s">
        <v>2489</v>
      </c>
      <c r="B2860" s="482" t="s">
        <v>2488</v>
      </c>
      <c r="C2860" s="427">
        <f t="shared" si="62"/>
        <v>810002849</v>
      </c>
    </row>
    <row r="2861" spans="1:3">
      <c r="A2861" s="468" t="s">
        <v>4231</v>
      </c>
      <c r="B2861" s="482" t="s">
        <v>4230</v>
      </c>
      <c r="C2861" s="427">
        <f t="shared" si="62"/>
        <v>810002850</v>
      </c>
    </row>
    <row r="2862" spans="1:3">
      <c r="A2862" s="468" t="s">
        <v>134</v>
      </c>
      <c r="B2862" s="482" t="s">
        <v>133</v>
      </c>
      <c r="C2862" s="427">
        <f t="shared" si="62"/>
        <v>810002851</v>
      </c>
    </row>
    <row r="2863" spans="1:3">
      <c r="A2863" s="468" t="s">
        <v>136</v>
      </c>
      <c r="B2863" s="482" t="s">
        <v>135</v>
      </c>
      <c r="C2863" s="427">
        <f t="shared" si="62"/>
        <v>810002852</v>
      </c>
    </row>
    <row r="2864" spans="1:3">
      <c r="A2864" s="468" t="s">
        <v>138</v>
      </c>
      <c r="B2864" s="482" t="s">
        <v>137</v>
      </c>
      <c r="C2864" s="427">
        <f t="shared" si="62"/>
        <v>810002853</v>
      </c>
    </row>
    <row r="2865" spans="1:3">
      <c r="A2865" s="468" t="s">
        <v>140</v>
      </c>
      <c r="B2865" s="482" t="s">
        <v>139</v>
      </c>
      <c r="C2865" s="427">
        <f t="shared" si="62"/>
        <v>810002854</v>
      </c>
    </row>
    <row r="2866" spans="1:3">
      <c r="A2866" s="468" t="s">
        <v>142</v>
      </c>
      <c r="B2866" s="482" t="s">
        <v>141</v>
      </c>
      <c r="C2866" s="427">
        <f t="shared" si="62"/>
        <v>810002855</v>
      </c>
    </row>
    <row r="2867" spans="1:3">
      <c r="A2867" s="468" t="s">
        <v>144</v>
      </c>
      <c r="B2867" s="482" t="s">
        <v>143</v>
      </c>
      <c r="C2867" s="427">
        <f t="shared" si="62"/>
        <v>810002856</v>
      </c>
    </row>
    <row r="2868" spans="1:3">
      <c r="A2868" s="467" t="s">
        <v>146</v>
      </c>
      <c r="B2868" s="483" t="s">
        <v>145</v>
      </c>
      <c r="C2868" s="427">
        <f t="shared" si="62"/>
        <v>810002857</v>
      </c>
    </row>
    <row r="2869" spans="1:3">
      <c r="A2869" s="468" t="s">
        <v>148</v>
      </c>
      <c r="B2869" s="482" t="s">
        <v>147</v>
      </c>
      <c r="C2869" s="427">
        <f t="shared" si="62"/>
        <v>810002858</v>
      </c>
    </row>
    <row r="2870" spans="1:3">
      <c r="A2870" s="468" t="s">
        <v>151</v>
      </c>
      <c r="B2870" s="482" t="s">
        <v>150</v>
      </c>
      <c r="C2870" s="427">
        <f t="shared" si="62"/>
        <v>810002859</v>
      </c>
    </row>
    <row r="2871" spans="1:3">
      <c r="A2871" s="468" t="s">
        <v>153</v>
      </c>
      <c r="B2871" s="482" t="s">
        <v>152</v>
      </c>
      <c r="C2871" s="427">
        <f t="shared" si="62"/>
        <v>810002860</v>
      </c>
    </row>
    <row r="2872" spans="1:3">
      <c r="A2872" s="468" t="s">
        <v>155</v>
      </c>
      <c r="B2872" s="482" t="s">
        <v>154</v>
      </c>
      <c r="C2872" s="427">
        <f t="shared" si="62"/>
        <v>810002861</v>
      </c>
    </row>
    <row r="2873" spans="1:3">
      <c r="A2873" s="468" t="s">
        <v>2491</v>
      </c>
      <c r="B2873" s="482" t="s">
        <v>2490</v>
      </c>
      <c r="C2873" s="427">
        <f t="shared" si="62"/>
        <v>810002862</v>
      </c>
    </row>
    <row r="2874" spans="1:3">
      <c r="A2874" s="468" t="s">
        <v>2493</v>
      </c>
      <c r="B2874" s="482" t="s">
        <v>2492</v>
      </c>
      <c r="C2874" s="427">
        <f t="shared" si="62"/>
        <v>810002863</v>
      </c>
    </row>
    <row r="2875" spans="1:3">
      <c r="A2875" s="468" t="s">
        <v>2495</v>
      </c>
      <c r="B2875" s="482" t="s">
        <v>2494</v>
      </c>
      <c r="C2875" s="427">
        <f t="shared" si="62"/>
        <v>810002864</v>
      </c>
    </row>
    <row r="2876" spans="1:3">
      <c r="A2876" s="468" t="s">
        <v>2497</v>
      </c>
      <c r="B2876" s="482" t="s">
        <v>2496</v>
      </c>
      <c r="C2876" s="427">
        <f t="shared" si="62"/>
        <v>810002865</v>
      </c>
    </row>
    <row r="2877" spans="1:3">
      <c r="A2877" s="468" t="s">
        <v>2499</v>
      </c>
      <c r="B2877" s="482" t="s">
        <v>2498</v>
      </c>
      <c r="C2877" s="427">
        <f t="shared" si="62"/>
        <v>810002866</v>
      </c>
    </row>
    <row r="2878" spans="1:3">
      <c r="A2878" s="468" t="s">
        <v>2501</v>
      </c>
      <c r="B2878" s="483" t="s">
        <v>2500</v>
      </c>
      <c r="C2878" s="427">
        <f t="shared" si="62"/>
        <v>810002867</v>
      </c>
    </row>
    <row r="2879" spans="1:3">
      <c r="A2879" s="468" t="s">
        <v>2503</v>
      </c>
      <c r="B2879" s="482" t="s">
        <v>2502</v>
      </c>
      <c r="C2879" s="427">
        <f t="shared" si="62"/>
        <v>810002868</v>
      </c>
    </row>
    <row r="2880" spans="1:3">
      <c r="A2880" s="468" t="s">
        <v>2506</v>
      </c>
      <c r="B2880" s="482" t="s">
        <v>2505</v>
      </c>
      <c r="C2880" s="427">
        <f t="shared" si="62"/>
        <v>810002869</v>
      </c>
    </row>
    <row r="2881" spans="1:4">
      <c r="A2881" s="468" t="s">
        <v>2508</v>
      </c>
      <c r="B2881" s="482" t="s">
        <v>2507</v>
      </c>
      <c r="C2881" s="427">
        <f t="shared" si="62"/>
        <v>810002870</v>
      </c>
    </row>
    <row r="2882" spans="1:4">
      <c r="A2882" s="468" t="s">
        <v>2510</v>
      </c>
      <c r="B2882" s="482" t="s">
        <v>2509</v>
      </c>
      <c r="C2882" s="427">
        <f t="shared" si="62"/>
        <v>810002871</v>
      </c>
    </row>
    <row r="2883" spans="1:4">
      <c r="A2883" s="468" t="s">
        <v>2512</v>
      </c>
      <c r="B2883" s="482" t="s">
        <v>2511</v>
      </c>
      <c r="C2883" s="427">
        <f t="shared" si="62"/>
        <v>810002872</v>
      </c>
    </row>
    <row r="2884" spans="1:4">
      <c r="A2884" s="468" t="s">
        <v>2514</v>
      </c>
      <c r="B2884" s="482" t="s">
        <v>2513</v>
      </c>
      <c r="C2884" s="427">
        <f t="shared" si="62"/>
        <v>810002873</v>
      </c>
    </row>
    <row r="2885" spans="1:4">
      <c r="A2885" s="468" t="s">
        <v>3191</v>
      </c>
      <c r="B2885" s="482" t="s">
        <v>2515</v>
      </c>
      <c r="C2885" s="427">
        <f t="shared" si="62"/>
        <v>810002874</v>
      </c>
    </row>
    <row r="2886" spans="1:4">
      <c r="A2886" s="468" t="s">
        <v>3193</v>
      </c>
      <c r="B2886" s="482" t="s">
        <v>3192</v>
      </c>
      <c r="C2886" s="427">
        <f t="shared" si="62"/>
        <v>810002875</v>
      </c>
    </row>
    <row r="2887" spans="1:4">
      <c r="A2887" s="468" t="s">
        <v>3195</v>
      </c>
      <c r="B2887" s="482" t="s">
        <v>3194</v>
      </c>
      <c r="C2887" s="427">
        <f t="shared" ref="C2887:C2950" si="63">IF(A2887="","",IF(ISNA(VLOOKUP(A2887,MasterSAPnum,3,FALSE))=TRUE,0,VLOOKUP(A2887,MasterSAPnum,3,FALSE)))</f>
        <v>810002876</v>
      </c>
    </row>
    <row r="2888" spans="1:4">
      <c r="A2888" s="468" t="s">
        <v>3197</v>
      </c>
      <c r="B2888" s="483" t="s">
        <v>3196</v>
      </c>
      <c r="C2888" s="427">
        <f t="shared" si="63"/>
        <v>810002877</v>
      </c>
    </row>
    <row r="2889" spans="1:4">
      <c r="A2889" s="468" t="s">
        <v>3199</v>
      </c>
      <c r="B2889" s="482" t="s">
        <v>3198</v>
      </c>
      <c r="C2889" s="427">
        <f t="shared" si="63"/>
        <v>810002878</v>
      </c>
    </row>
    <row r="2890" spans="1:4">
      <c r="A2890" s="484" t="s">
        <v>4411</v>
      </c>
      <c r="B2890" s="451" t="s">
        <v>7828</v>
      </c>
      <c r="C2890" s="427">
        <f t="shared" si="63"/>
        <v>810002879</v>
      </c>
      <c r="D2890" s="532"/>
    </row>
    <row r="2891" spans="1:4">
      <c r="A2891" s="466" t="s">
        <v>132</v>
      </c>
      <c r="B2891" s="467" t="s">
        <v>4414</v>
      </c>
      <c r="C2891" s="427">
        <f t="shared" si="63"/>
        <v>810002880</v>
      </c>
    </row>
    <row r="2892" spans="1:4">
      <c r="A2892" s="466" t="s">
        <v>3206</v>
      </c>
      <c r="B2892" s="467" t="s">
        <v>3205</v>
      </c>
      <c r="C2892" s="427">
        <f t="shared" si="63"/>
        <v>810002881</v>
      </c>
    </row>
    <row r="2893" spans="1:4">
      <c r="A2893" s="466" t="s">
        <v>3209</v>
      </c>
      <c r="B2893" s="467" t="s">
        <v>3208</v>
      </c>
      <c r="C2893" s="427">
        <f t="shared" si="63"/>
        <v>810002882</v>
      </c>
    </row>
    <row r="2894" spans="1:4">
      <c r="A2894" s="466" t="s">
        <v>3212</v>
      </c>
      <c r="B2894" s="467" t="s">
        <v>3211</v>
      </c>
      <c r="C2894" s="427">
        <f t="shared" si="63"/>
        <v>810002883</v>
      </c>
    </row>
    <row r="2895" spans="1:4">
      <c r="A2895" s="466" t="s">
        <v>2576</v>
      </c>
      <c r="B2895" s="467" t="s">
        <v>563</v>
      </c>
      <c r="C2895" s="427">
        <f t="shared" si="63"/>
        <v>810002884</v>
      </c>
    </row>
    <row r="2896" spans="1:4">
      <c r="A2896" s="466" t="s">
        <v>2579</v>
      </c>
      <c r="B2896" s="467" t="s">
        <v>2578</v>
      </c>
      <c r="C2896" s="427">
        <f t="shared" si="63"/>
        <v>810002885</v>
      </c>
    </row>
    <row r="2897" spans="1:3">
      <c r="A2897" s="466" t="s">
        <v>5185</v>
      </c>
      <c r="B2897" s="467" t="s">
        <v>5184</v>
      </c>
      <c r="C2897" s="427">
        <f t="shared" si="63"/>
        <v>810002886</v>
      </c>
    </row>
    <row r="2898" spans="1:3">
      <c r="A2898" s="466" t="s">
        <v>5188</v>
      </c>
      <c r="B2898" s="467" t="s">
        <v>5187</v>
      </c>
      <c r="C2898" s="427">
        <f t="shared" si="63"/>
        <v>810002887</v>
      </c>
    </row>
    <row r="2899" spans="1:3">
      <c r="A2899" s="466" t="s">
        <v>4836</v>
      </c>
      <c r="B2899" s="467" t="s">
        <v>5190</v>
      </c>
      <c r="C2899" s="427">
        <f t="shared" si="63"/>
        <v>810002888</v>
      </c>
    </row>
    <row r="2900" spans="1:3">
      <c r="A2900" s="466" t="s">
        <v>4839</v>
      </c>
      <c r="B2900" s="467" t="s">
        <v>4838</v>
      </c>
      <c r="C2900" s="427">
        <f t="shared" si="63"/>
        <v>810002889</v>
      </c>
    </row>
    <row r="2901" spans="1:3">
      <c r="A2901" s="466" t="s">
        <v>4842</v>
      </c>
      <c r="B2901" s="467" t="s">
        <v>4841</v>
      </c>
      <c r="C2901" s="427">
        <f t="shared" si="63"/>
        <v>810002890</v>
      </c>
    </row>
    <row r="2902" spans="1:3">
      <c r="A2902" s="466" t="s">
        <v>4844</v>
      </c>
      <c r="B2902" s="467" t="s">
        <v>4843</v>
      </c>
      <c r="C2902" s="427">
        <f t="shared" si="63"/>
        <v>810002891</v>
      </c>
    </row>
    <row r="2903" spans="1:3">
      <c r="A2903" s="466" t="s">
        <v>1453</v>
      </c>
      <c r="B2903" s="467" t="s">
        <v>1452</v>
      </c>
      <c r="C2903" s="427">
        <f t="shared" si="63"/>
        <v>810002892</v>
      </c>
    </row>
    <row r="2904" spans="1:3">
      <c r="A2904" s="466" t="s">
        <v>1456</v>
      </c>
      <c r="B2904" s="467" t="s">
        <v>1455</v>
      </c>
      <c r="C2904" s="427">
        <f t="shared" si="63"/>
        <v>810002893</v>
      </c>
    </row>
    <row r="2905" spans="1:3">
      <c r="A2905" s="466" t="s">
        <v>1754</v>
      </c>
      <c r="B2905" s="467" t="s">
        <v>1458</v>
      </c>
      <c r="C2905" s="427">
        <f t="shared" si="63"/>
        <v>810002894</v>
      </c>
    </row>
    <row r="2906" spans="1:3">
      <c r="A2906" s="466" t="s">
        <v>4835</v>
      </c>
      <c r="B2906" s="467" t="s">
        <v>4834</v>
      </c>
      <c r="C2906" s="427">
        <f t="shared" si="63"/>
        <v>810002895</v>
      </c>
    </row>
    <row r="2907" spans="1:3">
      <c r="A2907" s="466" t="s">
        <v>4996</v>
      </c>
      <c r="B2907" s="468" t="s">
        <v>4995</v>
      </c>
      <c r="C2907" s="427">
        <f t="shared" si="63"/>
        <v>810002896</v>
      </c>
    </row>
    <row r="2908" spans="1:3">
      <c r="A2908" s="466" t="s">
        <v>4999</v>
      </c>
      <c r="B2908" s="467" t="s">
        <v>4998</v>
      </c>
      <c r="C2908" s="427">
        <f t="shared" si="63"/>
        <v>810002897</v>
      </c>
    </row>
    <row r="2909" spans="1:3">
      <c r="A2909" s="466" t="s">
        <v>5002</v>
      </c>
      <c r="B2909" s="467" t="s">
        <v>5001</v>
      </c>
      <c r="C2909" s="427">
        <f t="shared" si="63"/>
        <v>810002898</v>
      </c>
    </row>
    <row r="2910" spans="1:3">
      <c r="A2910" s="466" t="s">
        <v>5005</v>
      </c>
      <c r="B2910" s="467" t="s">
        <v>5004</v>
      </c>
      <c r="C2910" s="427">
        <f t="shared" si="63"/>
        <v>810002899</v>
      </c>
    </row>
    <row r="2911" spans="1:3">
      <c r="A2911" s="466" t="s">
        <v>5007</v>
      </c>
      <c r="B2911" s="467" t="s">
        <v>5006</v>
      </c>
      <c r="C2911" s="427">
        <f t="shared" si="63"/>
        <v>810002900</v>
      </c>
    </row>
    <row r="2912" spans="1:3">
      <c r="A2912" s="466" t="s">
        <v>5010</v>
      </c>
      <c r="B2912" s="467" t="s">
        <v>5009</v>
      </c>
      <c r="C2912" s="427">
        <f t="shared" si="63"/>
        <v>810002901</v>
      </c>
    </row>
    <row r="2913" spans="1:3">
      <c r="A2913" s="466" t="s">
        <v>5013</v>
      </c>
      <c r="B2913" s="467" t="s">
        <v>5012</v>
      </c>
      <c r="C2913" s="427">
        <f t="shared" si="63"/>
        <v>810002902</v>
      </c>
    </row>
    <row r="2914" spans="1:3">
      <c r="A2914" s="469" t="s">
        <v>5016</v>
      </c>
      <c r="B2914" s="467" t="s">
        <v>5015</v>
      </c>
      <c r="C2914" s="427">
        <f t="shared" si="63"/>
        <v>810002903</v>
      </c>
    </row>
    <row r="2915" spans="1:3">
      <c r="A2915" s="466" t="s">
        <v>5019</v>
      </c>
      <c r="B2915" s="467" t="s">
        <v>5018</v>
      </c>
      <c r="C2915" s="427">
        <f t="shared" si="63"/>
        <v>810002904</v>
      </c>
    </row>
    <row r="2916" spans="1:3">
      <c r="A2916" s="466" t="s">
        <v>2428</v>
      </c>
      <c r="B2916" s="467" t="s">
        <v>2427</v>
      </c>
      <c r="C2916" s="427">
        <f t="shared" si="63"/>
        <v>810002905</v>
      </c>
    </row>
    <row r="2917" spans="1:3">
      <c r="A2917" s="466" t="s">
        <v>1289</v>
      </c>
      <c r="B2917" s="468" t="s">
        <v>2430</v>
      </c>
      <c r="C2917" s="427">
        <f t="shared" si="63"/>
        <v>810002906</v>
      </c>
    </row>
    <row r="2918" spans="1:3">
      <c r="A2918" s="466" t="s">
        <v>1291</v>
      </c>
      <c r="B2918" s="467" t="s">
        <v>1290</v>
      </c>
      <c r="C2918" s="427">
        <f t="shared" si="63"/>
        <v>810002907</v>
      </c>
    </row>
    <row r="2919" spans="1:3">
      <c r="A2919" s="466" t="s">
        <v>1293</v>
      </c>
      <c r="B2919" s="467" t="s">
        <v>1292</v>
      </c>
      <c r="C2919" s="427">
        <f t="shared" si="63"/>
        <v>810002908</v>
      </c>
    </row>
    <row r="2920" spans="1:3">
      <c r="A2920" s="466" t="s">
        <v>1295</v>
      </c>
      <c r="B2920" s="467" t="s">
        <v>1294</v>
      </c>
      <c r="C2920" s="427">
        <f t="shared" si="63"/>
        <v>810002909</v>
      </c>
    </row>
    <row r="2921" spans="1:3">
      <c r="A2921" s="466" t="s">
        <v>1297</v>
      </c>
      <c r="B2921" s="467" t="s">
        <v>1296</v>
      </c>
      <c r="C2921" s="427">
        <f t="shared" si="63"/>
        <v>810002910</v>
      </c>
    </row>
    <row r="2922" spans="1:3">
      <c r="A2922" s="466" t="s">
        <v>1299</v>
      </c>
      <c r="B2922" s="467" t="s">
        <v>1298</v>
      </c>
      <c r="C2922" s="427">
        <f t="shared" si="63"/>
        <v>810002911</v>
      </c>
    </row>
    <row r="2923" spans="1:3">
      <c r="A2923" s="466" t="s">
        <v>1301</v>
      </c>
      <c r="B2923" s="467" t="s">
        <v>1300</v>
      </c>
      <c r="C2923" s="427">
        <f t="shared" si="63"/>
        <v>810002912</v>
      </c>
    </row>
    <row r="2924" spans="1:3">
      <c r="A2924" s="466" t="s">
        <v>1303</v>
      </c>
      <c r="B2924" s="467" t="s">
        <v>1302</v>
      </c>
      <c r="C2924" s="427">
        <f t="shared" si="63"/>
        <v>810002913</v>
      </c>
    </row>
    <row r="2925" spans="1:3">
      <c r="A2925" s="466" t="s">
        <v>1306</v>
      </c>
      <c r="B2925" s="467" t="s">
        <v>1305</v>
      </c>
      <c r="C2925" s="427">
        <f t="shared" si="63"/>
        <v>810002914</v>
      </c>
    </row>
    <row r="2926" spans="1:3">
      <c r="A2926" s="466" t="s">
        <v>1308</v>
      </c>
      <c r="B2926" s="467" t="s">
        <v>1307</v>
      </c>
      <c r="C2926" s="427">
        <f t="shared" si="63"/>
        <v>810002915</v>
      </c>
    </row>
    <row r="2927" spans="1:3">
      <c r="A2927" s="466" t="s">
        <v>1310</v>
      </c>
      <c r="B2927" s="467" t="s">
        <v>1309</v>
      </c>
      <c r="C2927" s="427">
        <f t="shared" si="63"/>
        <v>810002916</v>
      </c>
    </row>
    <row r="2928" spans="1:3">
      <c r="A2928" s="466" t="s">
        <v>1312</v>
      </c>
      <c r="B2928" s="467" t="s">
        <v>1311</v>
      </c>
      <c r="C2928" s="427">
        <f t="shared" si="63"/>
        <v>810002917</v>
      </c>
    </row>
    <row r="2929" spans="1:3">
      <c r="A2929" s="466" t="s">
        <v>1314</v>
      </c>
      <c r="B2929" s="467" t="s">
        <v>1313</v>
      </c>
      <c r="C2929" s="427">
        <f t="shared" si="63"/>
        <v>810002918</v>
      </c>
    </row>
    <row r="2930" spans="1:3">
      <c r="A2930" s="466" t="s">
        <v>1317</v>
      </c>
      <c r="B2930" s="467" t="s">
        <v>1316</v>
      </c>
      <c r="C2930" s="427">
        <f t="shared" si="63"/>
        <v>810002919</v>
      </c>
    </row>
    <row r="2931" spans="1:3">
      <c r="A2931" s="466" t="s">
        <v>1319</v>
      </c>
      <c r="B2931" s="467" t="s">
        <v>1318</v>
      </c>
      <c r="C2931" s="427">
        <f t="shared" si="63"/>
        <v>810002920</v>
      </c>
    </row>
    <row r="2932" spans="1:3">
      <c r="A2932" s="466" t="s">
        <v>1322</v>
      </c>
      <c r="B2932" s="468" t="s">
        <v>1321</v>
      </c>
      <c r="C2932" s="427">
        <f t="shared" si="63"/>
        <v>810002921</v>
      </c>
    </row>
    <row r="2933" spans="1:3">
      <c r="A2933" s="466" t="s">
        <v>1324</v>
      </c>
      <c r="B2933" s="467" t="s">
        <v>1323</v>
      </c>
      <c r="C2933" s="427">
        <f t="shared" si="63"/>
        <v>810002922</v>
      </c>
    </row>
    <row r="2934" spans="1:3">
      <c r="A2934" s="466" t="s">
        <v>1326</v>
      </c>
      <c r="B2934" s="467" t="s">
        <v>1325</v>
      </c>
      <c r="C2934" s="427">
        <f t="shared" si="63"/>
        <v>810002923</v>
      </c>
    </row>
    <row r="2935" spans="1:3">
      <c r="A2935" s="466" t="s">
        <v>1328</v>
      </c>
      <c r="B2935" s="467" t="s">
        <v>1327</v>
      </c>
      <c r="C2935" s="427">
        <f t="shared" si="63"/>
        <v>810002924</v>
      </c>
    </row>
    <row r="2936" spans="1:3">
      <c r="A2936" s="466" t="s">
        <v>1330</v>
      </c>
      <c r="B2936" s="467" t="s">
        <v>1329</v>
      </c>
      <c r="C2936" s="427">
        <f t="shared" si="63"/>
        <v>810002925</v>
      </c>
    </row>
    <row r="2937" spans="1:3">
      <c r="A2937" s="466" t="s">
        <v>1332</v>
      </c>
      <c r="B2937" s="467" t="s">
        <v>1331</v>
      </c>
      <c r="C2937" s="427">
        <f t="shared" si="63"/>
        <v>810002926</v>
      </c>
    </row>
    <row r="2938" spans="1:3">
      <c r="A2938" s="466" t="s">
        <v>1334</v>
      </c>
      <c r="B2938" s="467" t="s">
        <v>1333</v>
      </c>
      <c r="C2938" s="427">
        <f t="shared" si="63"/>
        <v>810002927</v>
      </c>
    </row>
    <row r="2939" spans="1:3">
      <c r="A2939" s="474" t="s">
        <v>3001</v>
      </c>
      <c r="B2939" s="445" t="s">
        <v>3000</v>
      </c>
      <c r="C2939" s="427">
        <f t="shared" si="63"/>
        <v>810002928</v>
      </c>
    </row>
    <row r="2940" spans="1:3">
      <c r="A2940" s="466" t="s">
        <v>5021</v>
      </c>
      <c r="B2940" s="467" t="s">
        <v>5020</v>
      </c>
      <c r="C2940" s="427">
        <f t="shared" si="63"/>
        <v>810002929</v>
      </c>
    </row>
    <row r="2941" spans="1:3">
      <c r="A2941" s="466" t="s">
        <v>5024</v>
      </c>
      <c r="B2941" s="468" t="s">
        <v>5023</v>
      </c>
      <c r="C2941" s="427">
        <f t="shared" si="63"/>
        <v>810002930</v>
      </c>
    </row>
    <row r="2942" spans="1:3">
      <c r="A2942" s="466" t="s">
        <v>4308</v>
      </c>
      <c r="B2942" s="467" t="s">
        <v>4307</v>
      </c>
      <c r="C2942" s="427">
        <f t="shared" si="63"/>
        <v>810002931</v>
      </c>
    </row>
    <row r="2943" spans="1:3">
      <c r="A2943" s="466" t="s">
        <v>2404</v>
      </c>
      <c r="B2943" s="467" t="s">
        <v>2403</v>
      </c>
      <c r="C2943" s="427">
        <f t="shared" si="63"/>
        <v>810002932</v>
      </c>
    </row>
    <row r="2944" spans="1:3">
      <c r="A2944" s="466" t="s">
        <v>2406</v>
      </c>
      <c r="B2944" s="467" t="s">
        <v>2405</v>
      </c>
      <c r="C2944" s="427">
        <f t="shared" si="63"/>
        <v>810002933</v>
      </c>
    </row>
    <row r="2945" spans="1:3">
      <c r="A2945" s="466" t="s">
        <v>2408</v>
      </c>
      <c r="B2945" s="467" t="s">
        <v>2407</v>
      </c>
      <c r="C2945" s="427">
        <f t="shared" si="63"/>
        <v>810002934</v>
      </c>
    </row>
    <row r="2946" spans="1:3">
      <c r="A2946" s="466" t="s">
        <v>2410</v>
      </c>
      <c r="B2946" s="467" t="s">
        <v>2409</v>
      </c>
      <c r="C2946" s="427">
        <f t="shared" si="63"/>
        <v>810002935</v>
      </c>
    </row>
    <row r="2947" spans="1:3">
      <c r="A2947" s="466" t="s">
        <v>3905</v>
      </c>
      <c r="B2947" s="467" t="s">
        <v>3904</v>
      </c>
      <c r="C2947" s="427">
        <f t="shared" si="63"/>
        <v>810002936</v>
      </c>
    </row>
    <row r="2948" spans="1:3">
      <c r="A2948" s="466" t="s">
        <v>3907</v>
      </c>
      <c r="B2948" s="467" t="s">
        <v>3906</v>
      </c>
      <c r="C2948" s="427">
        <f t="shared" si="63"/>
        <v>810002937</v>
      </c>
    </row>
    <row r="2949" spans="1:3">
      <c r="A2949" s="466" t="s">
        <v>3910</v>
      </c>
      <c r="B2949" s="468" t="s">
        <v>3909</v>
      </c>
      <c r="C2949" s="427">
        <f t="shared" si="63"/>
        <v>810002938</v>
      </c>
    </row>
    <row r="2950" spans="1:3">
      <c r="A2950" s="466" t="s">
        <v>3912</v>
      </c>
      <c r="B2950" s="467" t="s">
        <v>3911</v>
      </c>
      <c r="C2950" s="427">
        <f t="shared" si="63"/>
        <v>810002939</v>
      </c>
    </row>
    <row r="2951" spans="1:3">
      <c r="A2951" s="466" t="s">
        <v>3914</v>
      </c>
      <c r="B2951" s="467" t="s">
        <v>3913</v>
      </c>
      <c r="C2951" s="427">
        <f t="shared" ref="C2951:C3014" si="64">IF(A2951="","",IF(ISNA(VLOOKUP(A2951,MasterSAPnum,3,FALSE))=TRUE,0,VLOOKUP(A2951,MasterSAPnum,3,FALSE)))</f>
        <v>810002940</v>
      </c>
    </row>
    <row r="2952" spans="1:3">
      <c r="A2952" s="466" t="s">
        <v>3028</v>
      </c>
      <c r="B2952" s="467" t="s">
        <v>3915</v>
      </c>
      <c r="C2952" s="427">
        <f t="shared" si="64"/>
        <v>810002941</v>
      </c>
    </row>
    <row r="2953" spans="1:3">
      <c r="A2953" s="466" t="s">
        <v>3030</v>
      </c>
      <c r="B2953" s="467" t="s">
        <v>3029</v>
      </c>
      <c r="C2953" s="427">
        <f t="shared" si="64"/>
        <v>810002942</v>
      </c>
    </row>
    <row r="2954" spans="1:3">
      <c r="A2954" s="466" t="s">
        <v>4179</v>
      </c>
      <c r="B2954" s="467" t="s">
        <v>3031</v>
      </c>
      <c r="C2954" s="427">
        <f t="shared" si="64"/>
        <v>810002943</v>
      </c>
    </row>
    <row r="2955" spans="1:3">
      <c r="A2955" s="466" t="s">
        <v>4181</v>
      </c>
      <c r="B2955" s="467" t="s">
        <v>4180</v>
      </c>
      <c r="C2955" s="427">
        <f t="shared" si="64"/>
        <v>810002944</v>
      </c>
    </row>
    <row r="2956" spans="1:3">
      <c r="A2956" s="466" t="s">
        <v>4183</v>
      </c>
      <c r="B2956" s="467" t="s">
        <v>4182</v>
      </c>
      <c r="C2956" s="427">
        <f t="shared" si="64"/>
        <v>810002945</v>
      </c>
    </row>
    <row r="2957" spans="1:3">
      <c r="A2957" s="466" t="s">
        <v>439</v>
      </c>
      <c r="B2957" s="467" t="s">
        <v>438</v>
      </c>
      <c r="C2957" s="427">
        <f t="shared" si="64"/>
        <v>810002948</v>
      </c>
    </row>
    <row r="2958" spans="1:3">
      <c r="A2958" s="466" t="s">
        <v>441</v>
      </c>
      <c r="B2958" s="467" t="s">
        <v>440</v>
      </c>
      <c r="C2958" s="427">
        <f t="shared" si="64"/>
        <v>810002949</v>
      </c>
    </row>
    <row r="2959" spans="1:3">
      <c r="A2959" s="466" t="s">
        <v>443</v>
      </c>
      <c r="B2959" s="467" t="s">
        <v>442</v>
      </c>
      <c r="C2959" s="427">
        <f t="shared" si="64"/>
        <v>810002950</v>
      </c>
    </row>
    <row r="2960" spans="1:3">
      <c r="A2960" s="474" t="s">
        <v>445</v>
      </c>
      <c r="B2960" s="445" t="s">
        <v>444</v>
      </c>
      <c r="C2960" s="427">
        <f t="shared" si="64"/>
        <v>810002951</v>
      </c>
    </row>
    <row r="2961" spans="1:3">
      <c r="A2961" s="466" t="s">
        <v>447</v>
      </c>
      <c r="B2961" s="467" t="s">
        <v>446</v>
      </c>
      <c r="C2961" s="427">
        <f t="shared" si="64"/>
        <v>810002952</v>
      </c>
    </row>
    <row r="2962" spans="1:3">
      <c r="A2962" s="428" t="s">
        <v>452</v>
      </c>
      <c r="B2962" s="485" t="s">
        <v>451</v>
      </c>
      <c r="C2962" s="427">
        <f t="shared" si="64"/>
        <v>810002953</v>
      </c>
    </row>
    <row r="2963" spans="1:3">
      <c r="A2963" s="428" t="s">
        <v>455</v>
      </c>
      <c r="B2963" s="485" t="s">
        <v>454</v>
      </c>
      <c r="C2963" s="427">
        <f t="shared" si="64"/>
        <v>810002954</v>
      </c>
    </row>
    <row r="2964" spans="1:3">
      <c r="A2964" s="428" t="s">
        <v>458</v>
      </c>
      <c r="B2964" s="485" t="s">
        <v>457</v>
      </c>
      <c r="C2964" s="427">
        <f t="shared" si="64"/>
        <v>810002955</v>
      </c>
    </row>
    <row r="2965" spans="1:3">
      <c r="A2965" s="428" t="s">
        <v>461</v>
      </c>
      <c r="B2965" s="485" t="s">
        <v>460</v>
      </c>
      <c r="C2965" s="427">
        <f t="shared" si="64"/>
        <v>810002956</v>
      </c>
    </row>
    <row r="2966" spans="1:3">
      <c r="A2966" s="428" t="s">
        <v>464</v>
      </c>
      <c r="B2966" s="485" t="s">
        <v>463</v>
      </c>
      <c r="C2966" s="427">
        <f t="shared" si="64"/>
        <v>810002957</v>
      </c>
    </row>
    <row r="2967" spans="1:3">
      <c r="A2967" s="428" t="s">
        <v>467</v>
      </c>
      <c r="B2967" s="485" t="s">
        <v>466</v>
      </c>
      <c r="C2967" s="427">
        <f t="shared" si="64"/>
        <v>810002958</v>
      </c>
    </row>
    <row r="2968" spans="1:3">
      <c r="A2968" s="428" t="s">
        <v>469</v>
      </c>
      <c r="B2968" s="485" t="s">
        <v>468</v>
      </c>
      <c r="C2968" s="427">
        <f t="shared" si="64"/>
        <v>810002959</v>
      </c>
    </row>
    <row r="2969" spans="1:3">
      <c r="A2969" s="428" t="s">
        <v>471</v>
      </c>
      <c r="B2969" s="485" t="s">
        <v>470</v>
      </c>
      <c r="C2969" s="427">
        <f t="shared" si="64"/>
        <v>810002960</v>
      </c>
    </row>
    <row r="2970" spans="1:3">
      <c r="A2970" s="428" t="s">
        <v>473</v>
      </c>
      <c r="B2970" s="485" t="s">
        <v>472</v>
      </c>
      <c r="C2970" s="427">
        <f t="shared" si="64"/>
        <v>810002961</v>
      </c>
    </row>
    <row r="2971" spans="1:3">
      <c r="A2971" s="428" t="s">
        <v>475</v>
      </c>
      <c r="B2971" s="485" t="s">
        <v>474</v>
      </c>
      <c r="C2971" s="427">
        <f t="shared" si="64"/>
        <v>810002962</v>
      </c>
    </row>
    <row r="2972" spans="1:3">
      <c r="A2972" s="428" t="s">
        <v>478</v>
      </c>
      <c r="B2972" s="485" t="s">
        <v>477</v>
      </c>
      <c r="C2972" s="427">
        <f t="shared" si="64"/>
        <v>810002963</v>
      </c>
    </row>
    <row r="2973" spans="1:3">
      <c r="A2973" s="428" t="s">
        <v>480</v>
      </c>
      <c r="B2973" s="485" t="s">
        <v>479</v>
      </c>
      <c r="C2973" s="427">
        <f t="shared" si="64"/>
        <v>810002964</v>
      </c>
    </row>
    <row r="2974" spans="1:3">
      <c r="A2974" s="428" t="s">
        <v>482</v>
      </c>
      <c r="B2974" s="485" t="s">
        <v>481</v>
      </c>
      <c r="C2974" s="427">
        <f t="shared" si="64"/>
        <v>810002965</v>
      </c>
    </row>
    <row r="2975" spans="1:3">
      <c r="A2975" s="428" t="s">
        <v>484</v>
      </c>
      <c r="B2975" s="485" t="s">
        <v>483</v>
      </c>
      <c r="C2975" s="427">
        <f t="shared" si="64"/>
        <v>810002966</v>
      </c>
    </row>
    <row r="2976" spans="1:3">
      <c r="A2976" s="428" t="s">
        <v>486</v>
      </c>
      <c r="B2976" s="485" t="s">
        <v>485</v>
      </c>
      <c r="C2976" s="427">
        <f t="shared" si="64"/>
        <v>810002967</v>
      </c>
    </row>
    <row r="2977" spans="1:3">
      <c r="A2977" s="428" t="s">
        <v>6002</v>
      </c>
      <c r="B2977" s="485" t="s">
        <v>6001</v>
      </c>
      <c r="C2977" s="427">
        <f t="shared" si="64"/>
        <v>810002968</v>
      </c>
    </row>
    <row r="2978" spans="1:3">
      <c r="A2978" s="428" t="s">
        <v>6004</v>
      </c>
      <c r="B2978" s="485" t="s">
        <v>6003</v>
      </c>
      <c r="C2978" s="427">
        <f t="shared" si="64"/>
        <v>810002969</v>
      </c>
    </row>
    <row r="2979" spans="1:3">
      <c r="A2979" s="428" t="s">
        <v>6006</v>
      </c>
      <c r="B2979" s="485" t="s">
        <v>6005</v>
      </c>
      <c r="C2979" s="427">
        <f t="shared" si="64"/>
        <v>810002970</v>
      </c>
    </row>
    <row r="2980" spans="1:3">
      <c r="A2980" s="428" t="s">
        <v>6008</v>
      </c>
      <c r="B2980" s="485" t="s">
        <v>6007</v>
      </c>
      <c r="C2980" s="427">
        <f t="shared" si="64"/>
        <v>810002971</v>
      </c>
    </row>
    <row r="2981" spans="1:3">
      <c r="A2981" s="428" t="s">
        <v>6010</v>
      </c>
      <c r="B2981" s="485" t="s">
        <v>6009</v>
      </c>
      <c r="C2981" s="427">
        <f t="shared" si="64"/>
        <v>810002972</v>
      </c>
    </row>
    <row r="2982" spans="1:3">
      <c r="A2982" s="486" t="s">
        <v>3020</v>
      </c>
      <c r="B2982" s="486" t="s">
        <v>3020</v>
      </c>
      <c r="C2982" s="427">
        <f t="shared" si="64"/>
        <v>810002973</v>
      </c>
    </row>
    <row r="2983" spans="1:3">
      <c r="A2983" s="487" t="s">
        <v>2188</v>
      </c>
      <c r="B2983" s="487" t="s">
        <v>2188</v>
      </c>
      <c r="C2983" s="427">
        <f t="shared" si="64"/>
        <v>810002974</v>
      </c>
    </row>
    <row r="2984" spans="1:3">
      <c r="A2984" s="487" t="s">
        <v>2189</v>
      </c>
      <c r="B2984" s="487" t="s">
        <v>2189</v>
      </c>
      <c r="C2984" s="427">
        <f t="shared" si="64"/>
        <v>810002975</v>
      </c>
    </row>
    <row r="2985" spans="1:3">
      <c r="A2985" s="487" t="s">
        <v>2190</v>
      </c>
      <c r="B2985" s="487" t="s">
        <v>2190</v>
      </c>
      <c r="C2985" s="427">
        <f t="shared" si="64"/>
        <v>810002976</v>
      </c>
    </row>
    <row r="2986" spans="1:3">
      <c r="A2986" s="487" t="s">
        <v>2191</v>
      </c>
      <c r="B2986" s="487" t="s">
        <v>2191</v>
      </c>
      <c r="C2986" s="427">
        <f t="shared" si="64"/>
        <v>810002977</v>
      </c>
    </row>
    <row r="2987" spans="1:3">
      <c r="A2987" s="487" t="s">
        <v>2192</v>
      </c>
      <c r="B2987" s="487" t="s">
        <v>2192</v>
      </c>
      <c r="C2987" s="427">
        <f t="shared" si="64"/>
        <v>810002978</v>
      </c>
    </row>
    <row r="2988" spans="1:3">
      <c r="A2988" s="487" t="s">
        <v>2193</v>
      </c>
      <c r="B2988" s="487" t="s">
        <v>2193</v>
      </c>
      <c r="C2988" s="427">
        <f t="shared" si="64"/>
        <v>810002979</v>
      </c>
    </row>
    <row r="2989" spans="1:3">
      <c r="A2989" s="487" t="s">
        <v>2194</v>
      </c>
      <c r="B2989" s="487" t="s">
        <v>2194</v>
      </c>
      <c r="C2989" s="427">
        <f t="shared" si="64"/>
        <v>810002980</v>
      </c>
    </row>
    <row r="2990" spans="1:3">
      <c r="A2990" s="487" t="s">
        <v>2195</v>
      </c>
      <c r="B2990" s="487" t="s">
        <v>2195</v>
      </c>
      <c r="C2990" s="427">
        <f t="shared" si="64"/>
        <v>810002981</v>
      </c>
    </row>
    <row r="2991" spans="1:3">
      <c r="A2991" s="487" t="s">
        <v>2196</v>
      </c>
      <c r="B2991" s="487" t="s">
        <v>2196</v>
      </c>
      <c r="C2991" s="427">
        <f t="shared" si="64"/>
        <v>810002982</v>
      </c>
    </row>
    <row r="2992" spans="1:3">
      <c r="A2992" s="487" t="s">
        <v>2197</v>
      </c>
      <c r="B2992" s="487" t="s">
        <v>2197</v>
      </c>
      <c r="C2992" s="427">
        <f t="shared" si="64"/>
        <v>810002983</v>
      </c>
    </row>
    <row r="2993" spans="1:3">
      <c r="A2993" s="487" t="s">
        <v>2198</v>
      </c>
      <c r="B2993" s="487" t="s">
        <v>2198</v>
      </c>
      <c r="C2993" s="427">
        <f t="shared" si="64"/>
        <v>810002984</v>
      </c>
    </row>
    <row r="2994" spans="1:3">
      <c r="A2994" s="487" t="s">
        <v>2199</v>
      </c>
      <c r="B2994" s="487" t="s">
        <v>2199</v>
      </c>
      <c r="C2994" s="427">
        <f t="shared" si="64"/>
        <v>810002985</v>
      </c>
    </row>
    <row r="2995" spans="1:3">
      <c r="A2995" s="487" t="s">
        <v>2200</v>
      </c>
      <c r="B2995" s="487" t="s">
        <v>2200</v>
      </c>
      <c r="C2995" s="427">
        <f t="shared" si="64"/>
        <v>810002986</v>
      </c>
    </row>
    <row r="2996" spans="1:3">
      <c r="A2996" s="488" t="s">
        <v>2201</v>
      </c>
      <c r="B2996" s="488" t="s">
        <v>2201</v>
      </c>
      <c r="C2996" s="427">
        <f t="shared" si="64"/>
        <v>810002987</v>
      </c>
    </row>
    <row r="2997" spans="1:3">
      <c r="A2997" s="487" t="s">
        <v>2202</v>
      </c>
      <c r="B2997" s="487" t="s">
        <v>2202</v>
      </c>
      <c r="C2997" s="427">
        <f t="shared" si="64"/>
        <v>810002988</v>
      </c>
    </row>
    <row r="2998" spans="1:3">
      <c r="A2998" s="487" t="s">
        <v>2203</v>
      </c>
      <c r="B2998" s="487" t="s">
        <v>2203</v>
      </c>
      <c r="C2998" s="427">
        <f t="shared" si="64"/>
        <v>810002989</v>
      </c>
    </row>
    <row r="2999" spans="1:3">
      <c r="A2999" s="488" t="s">
        <v>2216</v>
      </c>
      <c r="B2999" s="488" t="s">
        <v>2216</v>
      </c>
      <c r="C2999" s="427">
        <f t="shared" si="64"/>
        <v>810002990</v>
      </c>
    </row>
    <row r="3000" spans="1:3">
      <c r="A3000" s="488" t="s">
        <v>396</v>
      </c>
      <c r="B3000" s="488" t="s">
        <v>396</v>
      </c>
      <c r="C3000" s="427">
        <f t="shared" si="64"/>
        <v>810002991</v>
      </c>
    </row>
    <row r="3001" spans="1:3">
      <c r="A3001" s="488" t="s">
        <v>2217</v>
      </c>
      <c r="B3001" s="488" t="s">
        <v>2217</v>
      </c>
      <c r="C3001" s="427">
        <f t="shared" si="64"/>
        <v>810002992</v>
      </c>
    </row>
    <row r="3002" spans="1:3">
      <c r="A3002" s="488" t="s">
        <v>4899</v>
      </c>
      <c r="B3002" s="488" t="s">
        <v>4899</v>
      </c>
      <c r="C3002" s="427">
        <f t="shared" si="64"/>
        <v>810002993</v>
      </c>
    </row>
    <row r="3003" spans="1:3">
      <c r="A3003" s="488" t="s">
        <v>395</v>
      </c>
      <c r="B3003" s="488" t="s">
        <v>395</v>
      </c>
      <c r="C3003" s="427">
        <f t="shared" si="64"/>
        <v>810002994</v>
      </c>
    </row>
    <row r="3004" spans="1:3">
      <c r="A3004" s="488" t="s">
        <v>39</v>
      </c>
      <c r="B3004" s="488" t="s">
        <v>39</v>
      </c>
      <c r="C3004" s="427">
        <f t="shared" si="64"/>
        <v>810002425</v>
      </c>
    </row>
    <row r="3005" spans="1:3">
      <c r="A3005" s="488" t="s">
        <v>3876</v>
      </c>
      <c r="B3005" s="488" t="s">
        <v>3876</v>
      </c>
      <c r="C3005" s="427">
        <f t="shared" si="64"/>
        <v>810002426</v>
      </c>
    </row>
    <row r="3006" spans="1:3">
      <c r="A3006" s="488" t="s">
        <v>2204</v>
      </c>
      <c r="B3006" s="488" t="s">
        <v>2204</v>
      </c>
      <c r="C3006" s="427">
        <f t="shared" si="64"/>
        <v>810002997</v>
      </c>
    </row>
    <row r="3007" spans="1:3">
      <c r="A3007" s="487" t="s">
        <v>2205</v>
      </c>
      <c r="B3007" s="487" t="s">
        <v>2205</v>
      </c>
      <c r="C3007" s="427">
        <f t="shared" si="64"/>
        <v>810002998</v>
      </c>
    </row>
    <row r="3008" spans="1:3">
      <c r="A3008" s="487" t="s">
        <v>2206</v>
      </c>
      <c r="B3008" s="487" t="s">
        <v>2206</v>
      </c>
      <c r="C3008" s="427">
        <f t="shared" si="64"/>
        <v>810002999</v>
      </c>
    </row>
    <row r="3009" spans="1:3">
      <c r="A3009" s="488" t="s">
        <v>4900</v>
      </c>
      <c r="B3009" s="488" t="s">
        <v>4900</v>
      </c>
      <c r="C3009" s="427">
        <f t="shared" si="64"/>
        <v>810003000</v>
      </c>
    </row>
    <row r="3010" spans="1:3">
      <c r="A3010" s="488" t="s">
        <v>4901</v>
      </c>
      <c r="B3010" s="488" t="s">
        <v>4901</v>
      </c>
      <c r="C3010" s="427">
        <f t="shared" si="64"/>
        <v>810003001</v>
      </c>
    </row>
    <row r="3011" spans="1:3">
      <c r="A3011" s="488" t="s">
        <v>4902</v>
      </c>
      <c r="B3011" s="488" t="s">
        <v>4902</v>
      </c>
      <c r="C3011" s="427">
        <f t="shared" si="64"/>
        <v>810003002</v>
      </c>
    </row>
    <row r="3012" spans="1:3">
      <c r="A3012" s="488" t="s">
        <v>4903</v>
      </c>
      <c r="B3012" s="488" t="s">
        <v>4903</v>
      </c>
      <c r="C3012" s="427">
        <f t="shared" si="64"/>
        <v>810003003</v>
      </c>
    </row>
    <row r="3013" spans="1:3">
      <c r="A3013" s="488" t="s">
        <v>4904</v>
      </c>
      <c r="B3013" s="488" t="s">
        <v>4904</v>
      </c>
      <c r="C3013" s="427">
        <f t="shared" si="64"/>
        <v>810003004</v>
      </c>
    </row>
    <row r="3014" spans="1:3">
      <c r="A3014" s="488" t="s">
        <v>41</v>
      </c>
      <c r="B3014" s="488" t="s">
        <v>41</v>
      </c>
      <c r="C3014" s="427">
        <f t="shared" si="64"/>
        <v>810002433</v>
      </c>
    </row>
    <row r="3015" spans="1:3">
      <c r="A3015" s="488" t="s">
        <v>3866</v>
      </c>
      <c r="B3015" s="488" t="s">
        <v>3866</v>
      </c>
      <c r="C3015" s="427">
        <f t="shared" ref="C3015:C3078" si="65">IF(A3015="","",IF(ISNA(VLOOKUP(A3015,MasterSAPnum,3,FALSE))=TRUE,0,VLOOKUP(A3015,MasterSAPnum,3,FALSE)))</f>
        <v>810002434</v>
      </c>
    </row>
    <row r="3016" spans="1:3">
      <c r="A3016" s="488" t="s">
        <v>4905</v>
      </c>
      <c r="B3016" s="488" t="s">
        <v>4905</v>
      </c>
      <c r="C3016" s="427">
        <f t="shared" si="65"/>
        <v>810003007</v>
      </c>
    </row>
    <row r="3017" spans="1:3">
      <c r="A3017" s="487" t="s">
        <v>2207</v>
      </c>
      <c r="B3017" s="487" t="s">
        <v>2207</v>
      </c>
      <c r="C3017" s="427">
        <f t="shared" si="65"/>
        <v>810003008</v>
      </c>
    </row>
    <row r="3018" spans="1:3">
      <c r="A3018" s="487" t="s">
        <v>2208</v>
      </c>
      <c r="B3018" s="487" t="s">
        <v>2208</v>
      </c>
      <c r="C3018" s="427">
        <f t="shared" si="65"/>
        <v>810003009</v>
      </c>
    </row>
    <row r="3019" spans="1:3">
      <c r="A3019" s="488" t="s">
        <v>4906</v>
      </c>
      <c r="B3019" s="488" t="s">
        <v>4906</v>
      </c>
      <c r="C3019" s="427">
        <f t="shared" si="65"/>
        <v>810003010</v>
      </c>
    </row>
    <row r="3020" spans="1:3">
      <c r="A3020" s="488" t="s">
        <v>4907</v>
      </c>
      <c r="B3020" s="488" t="s">
        <v>4907</v>
      </c>
      <c r="C3020" s="427">
        <f t="shared" si="65"/>
        <v>810003011</v>
      </c>
    </row>
    <row r="3021" spans="1:3">
      <c r="A3021" s="488" t="s">
        <v>4908</v>
      </c>
      <c r="B3021" s="488" t="s">
        <v>4908</v>
      </c>
      <c r="C3021" s="427">
        <f t="shared" si="65"/>
        <v>810003012</v>
      </c>
    </row>
    <row r="3022" spans="1:3">
      <c r="A3022" s="488" t="s">
        <v>4909</v>
      </c>
      <c r="B3022" s="488" t="s">
        <v>4909</v>
      </c>
      <c r="C3022" s="427">
        <f t="shared" si="65"/>
        <v>810003013</v>
      </c>
    </row>
    <row r="3023" spans="1:3">
      <c r="A3023" s="488" t="s">
        <v>4910</v>
      </c>
      <c r="B3023" s="488" t="s">
        <v>4910</v>
      </c>
      <c r="C3023" s="427">
        <f t="shared" si="65"/>
        <v>810003014</v>
      </c>
    </row>
    <row r="3024" spans="1:3">
      <c r="A3024" s="488" t="s">
        <v>43</v>
      </c>
      <c r="B3024" s="488" t="s">
        <v>43</v>
      </c>
      <c r="C3024" s="427">
        <f t="shared" si="65"/>
        <v>810002443</v>
      </c>
    </row>
    <row r="3025" spans="1:3">
      <c r="A3025" s="488" t="s">
        <v>3868</v>
      </c>
      <c r="B3025" s="488" t="s">
        <v>3868</v>
      </c>
      <c r="C3025" s="427">
        <f t="shared" si="65"/>
        <v>810002444</v>
      </c>
    </row>
    <row r="3026" spans="1:3">
      <c r="A3026" s="487" t="s">
        <v>397</v>
      </c>
      <c r="B3026" s="487" t="s">
        <v>397</v>
      </c>
      <c r="C3026" s="427">
        <f t="shared" si="65"/>
        <v>810003017</v>
      </c>
    </row>
    <row r="3027" spans="1:3">
      <c r="A3027" s="487" t="s">
        <v>2209</v>
      </c>
      <c r="B3027" s="487" t="s">
        <v>2209</v>
      </c>
      <c r="C3027" s="427">
        <f t="shared" si="65"/>
        <v>810003018</v>
      </c>
    </row>
    <row r="3028" spans="1:3">
      <c r="A3028" s="487" t="s">
        <v>5564</v>
      </c>
      <c r="B3028" s="487" t="s">
        <v>5564</v>
      </c>
      <c r="C3028" s="427">
        <f t="shared" si="65"/>
        <v>810003019</v>
      </c>
    </row>
    <row r="3029" spans="1:3">
      <c r="A3029" s="488" t="s">
        <v>4911</v>
      </c>
      <c r="B3029" s="488" t="s">
        <v>4911</v>
      </c>
      <c r="C3029" s="427">
        <f t="shared" si="65"/>
        <v>810003020</v>
      </c>
    </row>
    <row r="3030" spans="1:3">
      <c r="A3030" s="488" t="s">
        <v>4912</v>
      </c>
      <c r="B3030" s="488" t="s">
        <v>4912</v>
      </c>
      <c r="C3030" s="427">
        <f t="shared" si="65"/>
        <v>810003021</v>
      </c>
    </row>
    <row r="3031" spans="1:3">
      <c r="A3031" s="488" t="s">
        <v>4913</v>
      </c>
      <c r="B3031" s="488" t="s">
        <v>4913</v>
      </c>
      <c r="C3031" s="427">
        <f t="shared" si="65"/>
        <v>810003022</v>
      </c>
    </row>
    <row r="3032" spans="1:3">
      <c r="A3032" s="488" t="s">
        <v>4914</v>
      </c>
      <c r="B3032" s="488" t="s">
        <v>4914</v>
      </c>
      <c r="C3032" s="427">
        <f t="shared" si="65"/>
        <v>810003023</v>
      </c>
    </row>
    <row r="3033" spans="1:3">
      <c r="A3033" s="488" t="s">
        <v>45</v>
      </c>
      <c r="B3033" s="488" t="s">
        <v>45</v>
      </c>
      <c r="C3033" s="427">
        <f t="shared" si="65"/>
        <v>810002452</v>
      </c>
    </row>
    <row r="3034" spans="1:3">
      <c r="A3034" s="488" t="s">
        <v>3496</v>
      </c>
      <c r="B3034" s="488" t="s">
        <v>3496</v>
      </c>
      <c r="C3034" s="427">
        <f t="shared" si="65"/>
        <v>810002453</v>
      </c>
    </row>
    <row r="3035" spans="1:3">
      <c r="A3035" s="487" t="s">
        <v>400</v>
      </c>
      <c r="B3035" s="487" t="s">
        <v>400</v>
      </c>
      <c r="C3035" s="427">
        <f t="shared" si="65"/>
        <v>810003026</v>
      </c>
    </row>
    <row r="3036" spans="1:3">
      <c r="A3036" s="487" t="s">
        <v>2210</v>
      </c>
      <c r="B3036" s="487" t="s">
        <v>2210</v>
      </c>
      <c r="C3036" s="427">
        <f t="shared" si="65"/>
        <v>810003027</v>
      </c>
    </row>
    <row r="3037" spans="1:3">
      <c r="A3037" s="487" t="s">
        <v>2211</v>
      </c>
      <c r="B3037" s="487" t="s">
        <v>2211</v>
      </c>
      <c r="C3037" s="427">
        <f t="shared" si="65"/>
        <v>810003028</v>
      </c>
    </row>
    <row r="3038" spans="1:3">
      <c r="A3038" s="488" t="s">
        <v>4915</v>
      </c>
      <c r="B3038" s="488" t="s">
        <v>4915</v>
      </c>
      <c r="C3038" s="427">
        <f t="shared" si="65"/>
        <v>810003029</v>
      </c>
    </row>
    <row r="3039" spans="1:3">
      <c r="A3039" s="488" t="s">
        <v>4916</v>
      </c>
      <c r="B3039" s="488" t="s">
        <v>4916</v>
      </c>
      <c r="C3039" s="427">
        <f t="shared" si="65"/>
        <v>810003030</v>
      </c>
    </row>
    <row r="3040" spans="1:3">
      <c r="A3040" s="488" t="s">
        <v>4917</v>
      </c>
      <c r="B3040" s="488" t="s">
        <v>4917</v>
      </c>
      <c r="C3040" s="427">
        <f t="shared" si="65"/>
        <v>810003031</v>
      </c>
    </row>
    <row r="3041" spans="1:3">
      <c r="A3041" s="488" t="s">
        <v>4918</v>
      </c>
      <c r="B3041" s="488" t="s">
        <v>4918</v>
      </c>
      <c r="C3041" s="427">
        <f t="shared" si="65"/>
        <v>810003032</v>
      </c>
    </row>
    <row r="3042" spans="1:3">
      <c r="A3042" s="488" t="s">
        <v>4919</v>
      </c>
      <c r="B3042" s="488" t="s">
        <v>4919</v>
      </c>
      <c r="C3042" s="427">
        <f t="shared" si="65"/>
        <v>810003033</v>
      </c>
    </row>
    <row r="3043" spans="1:3">
      <c r="A3043" s="488" t="s">
        <v>3870</v>
      </c>
      <c r="B3043" s="488" t="s">
        <v>3870</v>
      </c>
      <c r="C3043" s="427">
        <f t="shared" si="65"/>
        <v>810002462</v>
      </c>
    </row>
    <row r="3044" spans="1:3">
      <c r="A3044" s="488" t="s">
        <v>3498</v>
      </c>
      <c r="B3044" s="488" t="s">
        <v>3498</v>
      </c>
      <c r="C3044" s="427">
        <f t="shared" si="65"/>
        <v>810002463</v>
      </c>
    </row>
    <row r="3045" spans="1:3">
      <c r="A3045" s="487" t="s">
        <v>402</v>
      </c>
      <c r="B3045" s="487" t="s">
        <v>402</v>
      </c>
      <c r="C3045" s="427">
        <f t="shared" si="65"/>
        <v>810003036</v>
      </c>
    </row>
    <row r="3046" spans="1:3">
      <c r="A3046" s="487" t="s">
        <v>2212</v>
      </c>
      <c r="B3046" s="487" t="s">
        <v>2212</v>
      </c>
      <c r="C3046" s="427">
        <f t="shared" si="65"/>
        <v>810003037</v>
      </c>
    </row>
    <row r="3047" spans="1:3">
      <c r="A3047" s="487" t="s">
        <v>2213</v>
      </c>
      <c r="B3047" s="487" t="s">
        <v>2213</v>
      </c>
      <c r="C3047" s="427">
        <f t="shared" si="65"/>
        <v>810003038</v>
      </c>
    </row>
    <row r="3048" spans="1:3">
      <c r="A3048" s="488" t="s">
        <v>4920</v>
      </c>
      <c r="B3048" s="488" t="s">
        <v>4920</v>
      </c>
      <c r="C3048" s="427">
        <f t="shared" si="65"/>
        <v>810003039</v>
      </c>
    </row>
    <row r="3049" spans="1:3">
      <c r="A3049" s="488" t="s">
        <v>4921</v>
      </c>
      <c r="B3049" s="488" t="s">
        <v>4921</v>
      </c>
      <c r="C3049" s="427">
        <f t="shared" si="65"/>
        <v>810003040</v>
      </c>
    </row>
    <row r="3050" spans="1:3">
      <c r="A3050" s="487" t="s">
        <v>4922</v>
      </c>
      <c r="B3050" s="487" t="s">
        <v>4922</v>
      </c>
      <c r="C3050" s="427">
        <f t="shared" si="65"/>
        <v>810003041</v>
      </c>
    </row>
    <row r="3051" spans="1:3">
      <c r="A3051" s="488" t="s">
        <v>4923</v>
      </c>
      <c r="B3051" s="488" t="s">
        <v>4923</v>
      </c>
      <c r="C3051" s="427">
        <f t="shared" si="65"/>
        <v>810003042</v>
      </c>
    </row>
    <row r="3052" spans="1:3">
      <c r="A3052" s="488" t="s">
        <v>4924</v>
      </c>
      <c r="B3052" s="488" t="s">
        <v>4924</v>
      </c>
      <c r="C3052" s="427">
        <f t="shared" si="65"/>
        <v>810003043</v>
      </c>
    </row>
    <row r="3053" spans="1:3">
      <c r="A3053" s="488" t="s">
        <v>3872</v>
      </c>
      <c r="B3053" s="488" t="s">
        <v>3872</v>
      </c>
      <c r="C3053" s="427">
        <f t="shared" si="65"/>
        <v>810002471</v>
      </c>
    </row>
    <row r="3054" spans="1:3">
      <c r="A3054" s="488" t="s">
        <v>3500</v>
      </c>
      <c r="B3054" s="488" t="s">
        <v>3500</v>
      </c>
      <c r="C3054" s="427">
        <f t="shared" si="65"/>
        <v>810002472</v>
      </c>
    </row>
    <row r="3055" spans="1:3">
      <c r="A3055" s="487" t="s">
        <v>404</v>
      </c>
      <c r="B3055" s="487" t="s">
        <v>404</v>
      </c>
      <c r="C3055" s="427">
        <f t="shared" si="65"/>
        <v>810003046</v>
      </c>
    </row>
    <row r="3056" spans="1:3">
      <c r="A3056" s="487" t="s">
        <v>2214</v>
      </c>
      <c r="B3056" s="487" t="s">
        <v>2214</v>
      </c>
      <c r="C3056" s="427">
        <f t="shared" si="65"/>
        <v>810003047</v>
      </c>
    </row>
    <row r="3057" spans="1:3">
      <c r="A3057" s="487" t="s">
        <v>2215</v>
      </c>
      <c r="B3057" s="487" t="s">
        <v>2215</v>
      </c>
      <c r="C3057" s="427">
        <f t="shared" si="65"/>
        <v>810003048</v>
      </c>
    </row>
    <row r="3058" spans="1:3">
      <c r="A3058" s="488" t="s">
        <v>4925</v>
      </c>
      <c r="B3058" s="488" t="s">
        <v>4925</v>
      </c>
      <c r="C3058" s="427">
        <f t="shared" si="65"/>
        <v>810003049</v>
      </c>
    </row>
    <row r="3059" spans="1:3">
      <c r="A3059" s="488" t="s">
        <v>4926</v>
      </c>
      <c r="B3059" s="488" t="s">
        <v>4926</v>
      </c>
      <c r="C3059" s="427">
        <f t="shared" si="65"/>
        <v>810003050</v>
      </c>
    </row>
    <row r="3060" spans="1:3">
      <c r="A3060" s="487" t="s">
        <v>4927</v>
      </c>
      <c r="B3060" s="487" t="s">
        <v>4927</v>
      </c>
      <c r="C3060" s="427">
        <f t="shared" si="65"/>
        <v>810003051</v>
      </c>
    </row>
    <row r="3061" spans="1:3">
      <c r="A3061" s="488" t="s">
        <v>4928</v>
      </c>
      <c r="B3061" s="488" t="s">
        <v>4928</v>
      </c>
      <c r="C3061" s="427">
        <f t="shared" si="65"/>
        <v>810003052</v>
      </c>
    </row>
    <row r="3062" spans="1:3">
      <c r="A3062" s="488" t="s">
        <v>4929</v>
      </c>
      <c r="B3062" s="488" t="s">
        <v>4929</v>
      </c>
      <c r="C3062" s="427">
        <f t="shared" si="65"/>
        <v>810003053</v>
      </c>
    </row>
    <row r="3063" spans="1:3">
      <c r="A3063" s="488" t="s">
        <v>3874</v>
      </c>
      <c r="B3063" s="488" t="s">
        <v>3874</v>
      </c>
      <c r="C3063" s="427">
        <f t="shared" si="65"/>
        <v>810002479</v>
      </c>
    </row>
    <row r="3064" spans="1:3">
      <c r="A3064" s="488" t="s">
        <v>3502</v>
      </c>
      <c r="B3064" s="488" t="s">
        <v>3502</v>
      </c>
      <c r="C3064" s="427">
        <f t="shared" si="65"/>
        <v>810002480</v>
      </c>
    </row>
    <row r="3065" spans="1:3">
      <c r="A3065" s="476">
        <v>300661</v>
      </c>
      <c r="B3065" s="445" t="s">
        <v>4888</v>
      </c>
      <c r="C3065" s="427">
        <f t="shared" si="65"/>
        <v>810003056</v>
      </c>
    </row>
    <row r="3066" spans="1:3">
      <c r="A3066" s="476">
        <v>300662</v>
      </c>
      <c r="B3066" s="445" t="s">
        <v>4890</v>
      </c>
      <c r="C3066" s="427">
        <f t="shared" si="65"/>
        <v>810003057</v>
      </c>
    </row>
    <row r="3067" spans="1:3">
      <c r="A3067" s="476">
        <v>300663</v>
      </c>
      <c r="B3067" s="445" t="s">
        <v>4892</v>
      </c>
      <c r="C3067" s="427">
        <f t="shared" si="65"/>
        <v>810003058</v>
      </c>
    </row>
    <row r="3068" spans="1:3">
      <c r="A3068" s="476">
        <v>300664</v>
      </c>
      <c r="B3068" s="445" t="s">
        <v>2813</v>
      </c>
      <c r="C3068" s="427">
        <f t="shared" si="65"/>
        <v>810003059</v>
      </c>
    </row>
    <row r="3069" spans="1:3">
      <c r="A3069" s="476">
        <v>300665</v>
      </c>
      <c r="B3069" s="445" t="s">
        <v>3397</v>
      </c>
      <c r="C3069" s="427">
        <f t="shared" si="65"/>
        <v>810003060</v>
      </c>
    </row>
    <row r="3070" spans="1:3">
      <c r="A3070" s="476">
        <v>300666</v>
      </c>
      <c r="B3070" s="445" t="s">
        <v>3399</v>
      </c>
      <c r="C3070" s="427">
        <f t="shared" si="65"/>
        <v>810003061</v>
      </c>
    </row>
    <row r="3071" spans="1:3">
      <c r="A3071" s="476">
        <v>300667</v>
      </c>
      <c r="B3071" s="445" t="s">
        <v>3173</v>
      </c>
      <c r="C3071" s="427">
        <f t="shared" si="65"/>
        <v>810003062</v>
      </c>
    </row>
    <row r="3072" spans="1:3">
      <c r="A3072" s="476">
        <v>300668</v>
      </c>
      <c r="B3072" s="445" t="s">
        <v>3175</v>
      </c>
      <c r="C3072" s="427">
        <f t="shared" si="65"/>
        <v>810003063</v>
      </c>
    </row>
    <row r="3073" spans="1:3">
      <c r="A3073" s="476">
        <v>300669</v>
      </c>
      <c r="B3073" s="445" t="s">
        <v>3177</v>
      </c>
      <c r="C3073" s="427">
        <f t="shared" si="65"/>
        <v>810003064</v>
      </c>
    </row>
    <row r="3074" spans="1:3">
      <c r="A3074" s="476">
        <v>300670</v>
      </c>
      <c r="B3074" s="445" t="s">
        <v>3179</v>
      </c>
      <c r="C3074" s="427">
        <f t="shared" si="65"/>
        <v>810003065</v>
      </c>
    </row>
    <row r="3075" spans="1:3">
      <c r="A3075" s="476">
        <v>300671</v>
      </c>
      <c r="B3075" s="445" t="s">
        <v>3181</v>
      </c>
      <c r="C3075" s="427">
        <f t="shared" si="65"/>
        <v>810003066</v>
      </c>
    </row>
    <row r="3076" spans="1:3">
      <c r="A3076" s="476">
        <v>303119</v>
      </c>
      <c r="B3076" s="445" t="s">
        <v>3183</v>
      </c>
      <c r="C3076" s="427">
        <f t="shared" si="65"/>
        <v>810003067</v>
      </c>
    </row>
    <row r="3077" spans="1:3">
      <c r="A3077" s="476">
        <v>300682</v>
      </c>
      <c r="B3077" s="445" t="s">
        <v>3185</v>
      </c>
      <c r="C3077" s="427">
        <f t="shared" si="65"/>
        <v>810003068</v>
      </c>
    </row>
    <row r="3078" spans="1:3">
      <c r="A3078" s="476">
        <v>301011</v>
      </c>
      <c r="B3078" s="445" t="s">
        <v>3187</v>
      </c>
      <c r="C3078" s="427">
        <f t="shared" si="65"/>
        <v>810003069</v>
      </c>
    </row>
    <row r="3079" spans="1:3">
      <c r="A3079" s="476">
        <v>300676</v>
      </c>
      <c r="B3079" s="445" t="s">
        <v>3188</v>
      </c>
      <c r="C3079" s="427">
        <f t="shared" ref="C3079:C3108" si="66">IF(A3079="","",IF(ISNA(VLOOKUP(A3079,MasterSAPnum,3,FALSE))=TRUE,0,VLOOKUP(A3079,MasterSAPnum,3,FALSE)))</f>
        <v>810003070</v>
      </c>
    </row>
    <row r="3080" spans="1:3">
      <c r="A3080" s="476">
        <v>300684</v>
      </c>
      <c r="B3080" s="445" t="s">
        <v>3189</v>
      </c>
      <c r="C3080" s="427">
        <f t="shared" si="66"/>
        <v>810003071</v>
      </c>
    </row>
    <row r="3081" spans="1:3">
      <c r="A3081" s="476">
        <v>304000</v>
      </c>
      <c r="B3081" s="445" t="s">
        <v>4980</v>
      </c>
      <c r="C3081" s="427">
        <f t="shared" si="66"/>
        <v>810003072</v>
      </c>
    </row>
    <row r="3082" spans="1:3">
      <c r="A3082" s="476">
        <v>303300</v>
      </c>
      <c r="B3082" s="445" t="s">
        <v>3190</v>
      </c>
      <c r="C3082" s="427">
        <f t="shared" si="66"/>
        <v>810003073</v>
      </c>
    </row>
    <row r="3083" spans="1:3">
      <c r="A3083" s="476">
        <v>300864</v>
      </c>
      <c r="B3083" s="445" t="s">
        <v>1631</v>
      </c>
      <c r="C3083" s="427">
        <f t="shared" si="66"/>
        <v>810003074</v>
      </c>
    </row>
    <row r="3084" spans="1:3">
      <c r="A3084" s="476">
        <v>303290</v>
      </c>
      <c r="B3084" s="445" t="s">
        <v>1633</v>
      </c>
      <c r="C3084" s="427">
        <f t="shared" si="66"/>
        <v>810003075</v>
      </c>
    </row>
    <row r="3085" spans="1:3">
      <c r="A3085" s="476">
        <v>303282</v>
      </c>
      <c r="B3085" s="445" t="s">
        <v>1634</v>
      </c>
      <c r="C3085" s="427">
        <f t="shared" si="66"/>
        <v>810003076</v>
      </c>
    </row>
    <row r="3086" spans="1:3">
      <c r="A3086" s="476">
        <v>303351</v>
      </c>
      <c r="B3086" s="445" t="s">
        <v>8004</v>
      </c>
      <c r="C3086" s="427">
        <f t="shared" si="66"/>
        <v>810003077</v>
      </c>
    </row>
    <row r="3087" spans="1:3">
      <c r="A3087" s="476">
        <v>303352</v>
      </c>
      <c r="B3087" s="445" t="s">
        <v>8005</v>
      </c>
      <c r="C3087" s="427">
        <f t="shared" si="66"/>
        <v>810003078</v>
      </c>
    </row>
    <row r="3088" spans="1:3">
      <c r="A3088" s="476">
        <v>303260</v>
      </c>
      <c r="B3088" s="445" t="s">
        <v>8003</v>
      </c>
      <c r="C3088" s="427">
        <f t="shared" si="66"/>
        <v>810003079</v>
      </c>
    </row>
    <row r="3089" spans="1:3">
      <c r="A3089" s="476">
        <v>303280</v>
      </c>
      <c r="B3089" s="445" t="s">
        <v>6354</v>
      </c>
      <c r="C3089" s="427">
        <f t="shared" si="66"/>
        <v>810003080</v>
      </c>
    </row>
    <row r="3090" spans="1:3">
      <c r="A3090" s="476">
        <v>303238</v>
      </c>
      <c r="B3090" s="445" t="s">
        <v>1635</v>
      </c>
      <c r="C3090" s="427">
        <f t="shared" si="66"/>
        <v>810003081</v>
      </c>
    </row>
    <row r="3091" spans="1:3">
      <c r="A3091" s="476">
        <v>303350</v>
      </c>
      <c r="B3091" s="445" t="s">
        <v>8000</v>
      </c>
      <c r="C3091" s="427">
        <f t="shared" si="66"/>
        <v>810003082</v>
      </c>
    </row>
    <row r="3092" spans="1:3">
      <c r="A3092" s="476">
        <v>303259</v>
      </c>
      <c r="B3092" s="445" t="s">
        <v>8001</v>
      </c>
      <c r="C3092" s="427">
        <f t="shared" si="66"/>
        <v>810003083</v>
      </c>
    </row>
    <row r="3093" spans="1:3">
      <c r="A3093" s="476">
        <v>303242</v>
      </c>
      <c r="B3093" s="445" t="s">
        <v>385</v>
      </c>
      <c r="C3093" s="427">
        <f t="shared" si="66"/>
        <v>810003084</v>
      </c>
    </row>
    <row r="3094" spans="1:3">
      <c r="A3094" s="476">
        <v>303800</v>
      </c>
      <c r="B3094" s="445" t="s">
        <v>8002</v>
      </c>
      <c r="C3094" s="427">
        <f t="shared" si="66"/>
        <v>810003085</v>
      </c>
    </row>
    <row r="3095" spans="1:3">
      <c r="A3095" s="489">
        <v>450000</v>
      </c>
      <c r="B3095" s="460" t="s">
        <v>3492</v>
      </c>
      <c r="C3095" s="427">
        <f t="shared" si="66"/>
        <v>810003086</v>
      </c>
    </row>
    <row r="3096" spans="1:3">
      <c r="A3096" s="460" t="s">
        <v>3789</v>
      </c>
      <c r="B3096" s="460" t="s">
        <v>3404</v>
      </c>
      <c r="C3096" s="427">
        <f t="shared" si="66"/>
        <v>810003087</v>
      </c>
    </row>
    <row r="3097" spans="1:3">
      <c r="A3097" s="479">
        <v>303255</v>
      </c>
      <c r="B3097" s="429" t="s">
        <v>3406</v>
      </c>
      <c r="C3097" s="427">
        <f t="shared" si="66"/>
        <v>810003088</v>
      </c>
    </row>
    <row r="3098" spans="1:3">
      <c r="A3098" s="490">
        <v>303277</v>
      </c>
      <c r="B3098" s="491" t="s">
        <v>388</v>
      </c>
      <c r="C3098" s="427">
        <f t="shared" si="66"/>
        <v>810003089</v>
      </c>
    </row>
    <row r="3099" spans="1:3">
      <c r="A3099" s="490">
        <v>303327</v>
      </c>
      <c r="B3099" s="491" t="s">
        <v>390</v>
      </c>
      <c r="C3099" s="427">
        <f t="shared" si="66"/>
        <v>810003090</v>
      </c>
    </row>
    <row r="3100" spans="1:3">
      <c r="A3100" s="476">
        <v>300001</v>
      </c>
      <c r="B3100" s="445" t="s">
        <v>3792</v>
      </c>
      <c r="C3100" s="427">
        <f t="shared" si="66"/>
        <v>810003091</v>
      </c>
    </row>
    <row r="3101" spans="1:3">
      <c r="A3101" s="476">
        <v>300015</v>
      </c>
      <c r="B3101" s="445" t="s">
        <v>3746</v>
      </c>
      <c r="C3101" s="427">
        <f t="shared" si="66"/>
        <v>810003092</v>
      </c>
    </row>
    <row r="3102" spans="1:3">
      <c r="A3102" s="476">
        <v>300045</v>
      </c>
      <c r="B3102" s="445" t="s">
        <v>3748</v>
      </c>
      <c r="C3102" s="427">
        <f t="shared" si="66"/>
        <v>810003093</v>
      </c>
    </row>
    <row r="3103" spans="1:3">
      <c r="A3103" s="476">
        <v>300060</v>
      </c>
      <c r="B3103" s="445" t="s">
        <v>5130</v>
      </c>
      <c r="C3103" s="427">
        <f t="shared" si="66"/>
        <v>810003094</v>
      </c>
    </row>
    <row r="3104" spans="1:3">
      <c r="A3104" s="476">
        <v>300075</v>
      </c>
      <c r="B3104" s="445" t="s">
        <v>5132</v>
      </c>
      <c r="C3104" s="427">
        <f t="shared" si="66"/>
        <v>810003095</v>
      </c>
    </row>
    <row r="3105" spans="1:3">
      <c r="A3105" s="476">
        <v>300090</v>
      </c>
      <c r="B3105" s="445" t="s">
        <v>3032</v>
      </c>
      <c r="C3105" s="427">
        <f t="shared" si="66"/>
        <v>810003096</v>
      </c>
    </row>
    <row r="3106" spans="1:3">
      <c r="A3106" s="492">
        <v>300250</v>
      </c>
      <c r="B3106" s="487" t="s">
        <v>3034</v>
      </c>
      <c r="C3106" s="427">
        <f t="shared" si="66"/>
        <v>810003097</v>
      </c>
    </row>
    <row r="3107" spans="1:3">
      <c r="A3107" s="492">
        <v>300278</v>
      </c>
      <c r="B3107" s="487" t="s">
        <v>6345</v>
      </c>
      <c r="C3107" s="427">
        <f t="shared" si="66"/>
        <v>810003098</v>
      </c>
    </row>
    <row r="3108" spans="1:3">
      <c r="A3108" s="493">
        <v>303128</v>
      </c>
      <c r="B3108" s="494" t="s">
        <v>3279</v>
      </c>
      <c r="C3108" s="427">
        <f t="shared" si="66"/>
        <v>810003099</v>
      </c>
    </row>
    <row r="3109" spans="1:3">
      <c r="A3109" s="494" t="s">
        <v>7829</v>
      </c>
      <c r="B3109" s="494" t="s">
        <v>7829</v>
      </c>
      <c r="C3109" s="427">
        <v>810007000</v>
      </c>
    </row>
    <row r="3110" spans="1:3">
      <c r="A3110" s="485">
        <v>294500</v>
      </c>
      <c r="B3110" s="426" t="s">
        <v>5226</v>
      </c>
      <c r="C3110" s="427">
        <f t="shared" ref="C3110:C3141" si="67">IF(A3110="","",IF(ISNA(VLOOKUP(A3110,MasterSAPnum,3,FALSE))=TRUE,0,VLOOKUP(A3110,MasterSAPnum,3,FALSE)))</f>
        <v>810003100</v>
      </c>
    </row>
    <row r="3111" spans="1:3">
      <c r="A3111" s="485">
        <v>294511</v>
      </c>
      <c r="B3111" s="426" t="s">
        <v>4400</v>
      </c>
      <c r="C3111" s="427">
        <f t="shared" si="67"/>
        <v>810003101</v>
      </c>
    </row>
    <row r="3112" spans="1:3">
      <c r="A3112" s="485">
        <v>294522</v>
      </c>
      <c r="B3112" s="426" t="s">
        <v>4401</v>
      </c>
      <c r="C3112" s="427">
        <f t="shared" si="67"/>
        <v>810003102</v>
      </c>
    </row>
    <row r="3113" spans="1:3">
      <c r="A3113" s="485">
        <v>294533</v>
      </c>
      <c r="B3113" s="426" t="s">
        <v>4402</v>
      </c>
      <c r="C3113" s="427">
        <f t="shared" si="67"/>
        <v>810003103</v>
      </c>
    </row>
    <row r="3114" spans="1:3">
      <c r="A3114" s="485">
        <v>264544</v>
      </c>
      <c r="B3114" s="426" t="s">
        <v>4403</v>
      </c>
      <c r="C3114" s="427">
        <f t="shared" si="67"/>
        <v>810003104</v>
      </c>
    </row>
    <row r="3115" spans="1:3">
      <c r="A3115" s="485">
        <v>294590</v>
      </c>
      <c r="B3115" s="426" t="s">
        <v>1708</v>
      </c>
      <c r="C3115" s="427">
        <f t="shared" si="67"/>
        <v>810003105</v>
      </c>
    </row>
    <row r="3116" spans="1:3">
      <c r="A3116" s="492">
        <v>300160</v>
      </c>
      <c r="B3116" s="487" t="s">
        <v>3036</v>
      </c>
      <c r="C3116" s="427">
        <f t="shared" si="67"/>
        <v>810003106</v>
      </c>
    </row>
    <row r="3117" spans="1:3">
      <c r="A3117" s="495" t="s">
        <v>3039</v>
      </c>
      <c r="B3117" s="496" t="s">
        <v>3038</v>
      </c>
      <c r="C3117" s="427">
        <f t="shared" si="67"/>
        <v>810003107</v>
      </c>
    </row>
    <row r="3118" spans="1:3">
      <c r="A3118" s="492">
        <v>300130</v>
      </c>
      <c r="B3118" s="487" t="s">
        <v>3040</v>
      </c>
      <c r="C3118" s="427">
        <f t="shared" si="67"/>
        <v>810003108</v>
      </c>
    </row>
    <row r="3119" spans="1:3">
      <c r="A3119" s="476">
        <v>300650</v>
      </c>
      <c r="B3119" s="445" t="s">
        <v>2827</v>
      </c>
      <c r="C3119" s="427">
        <f t="shared" si="67"/>
        <v>810003109</v>
      </c>
    </row>
    <row r="3120" spans="1:3">
      <c r="A3120" s="476">
        <v>300239</v>
      </c>
      <c r="B3120" s="445" t="s">
        <v>2618</v>
      </c>
      <c r="C3120" s="427">
        <f t="shared" si="67"/>
        <v>810003110</v>
      </c>
    </row>
    <row r="3121" spans="1:3">
      <c r="A3121" s="476">
        <v>300175</v>
      </c>
      <c r="B3121" s="445" t="s">
        <v>2619</v>
      </c>
      <c r="C3121" s="427">
        <f t="shared" si="67"/>
        <v>810003111</v>
      </c>
    </row>
    <row r="3122" spans="1:3">
      <c r="A3122" s="476">
        <v>303004</v>
      </c>
      <c r="B3122" s="445" t="s">
        <v>2621</v>
      </c>
      <c r="C3122" s="427">
        <f t="shared" si="67"/>
        <v>810003112</v>
      </c>
    </row>
    <row r="3123" spans="1:3">
      <c r="A3123" s="476">
        <v>303014</v>
      </c>
      <c r="B3123" s="445" t="s">
        <v>2623</v>
      </c>
      <c r="C3123" s="427">
        <f t="shared" si="67"/>
        <v>810003113</v>
      </c>
    </row>
    <row r="3124" spans="1:3">
      <c r="A3124" s="476">
        <v>300205</v>
      </c>
      <c r="B3124" s="445" t="s">
        <v>4232</v>
      </c>
      <c r="C3124" s="427">
        <f t="shared" si="67"/>
        <v>810003114</v>
      </c>
    </row>
    <row r="3125" spans="1:3">
      <c r="A3125" s="476">
        <v>300959</v>
      </c>
      <c r="B3125" s="445" t="s">
        <v>4234</v>
      </c>
      <c r="C3125" s="427">
        <f t="shared" si="67"/>
        <v>810003115</v>
      </c>
    </row>
    <row r="3126" spans="1:3">
      <c r="A3126" s="476">
        <v>300220</v>
      </c>
      <c r="B3126" s="445" t="s">
        <v>4236</v>
      </c>
      <c r="C3126" s="427">
        <f t="shared" si="67"/>
        <v>810003116</v>
      </c>
    </row>
    <row r="3127" spans="1:3">
      <c r="A3127" s="476">
        <v>303815</v>
      </c>
      <c r="B3127" s="445" t="s">
        <v>4238</v>
      </c>
      <c r="C3127" s="427">
        <f t="shared" si="67"/>
        <v>810003117</v>
      </c>
    </row>
    <row r="3128" spans="1:3">
      <c r="A3128" s="476">
        <v>303834</v>
      </c>
      <c r="B3128" s="445" t="s">
        <v>3923</v>
      </c>
      <c r="C3128" s="427">
        <f t="shared" si="67"/>
        <v>810003118</v>
      </c>
    </row>
    <row r="3129" spans="1:3">
      <c r="A3129" s="476">
        <v>300236</v>
      </c>
      <c r="B3129" s="445" t="s">
        <v>503</v>
      </c>
      <c r="C3129" s="427">
        <f t="shared" si="67"/>
        <v>810003119</v>
      </c>
    </row>
    <row r="3130" spans="1:3">
      <c r="A3130" s="476">
        <v>300186</v>
      </c>
      <c r="B3130" s="445" t="s">
        <v>505</v>
      </c>
      <c r="C3130" s="427">
        <f t="shared" si="67"/>
        <v>810003120</v>
      </c>
    </row>
    <row r="3131" spans="1:3">
      <c r="A3131" s="476">
        <v>300311</v>
      </c>
      <c r="B3131" s="445" t="s">
        <v>3623</v>
      </c>
      <c r="C3131" s="427">
        <f t="shared" si="67"/>
        <v>810003121</v>
      </c>
    </row>
    <row r="3132" spans="1:3">
      <c r="A3132" s="476">
        <v>300500</v>
      </c>
      <c r="B3132" s="445" t="s">
        <v>3625</v>
      </c>
      <c r="C3132" s="427">
        <f t="shared" si="67"/>
        <v>810003122</v>
      </c>
    </row>
    <row r="3133" spans="1:3">
      <c r="A3133" s="476">
        <v>300810</v>
      </c>
      <c r="B3133" s="445" t="s">
        <v>3783</v>
      </c>
      <c r="C3133" s="427">
        <f t="shared" si="67"/>
        <v>810003123</v>
      </c>
    </row>
    <row r="3134" spans="1:3">
      <c r="A3134" s="476">
        <v>300280</v>
      </c>
      <c r="B3134" s="445" t="s">
        <v>3785</v>
      </c>
      <c r="C3134" s="427">
        <f t="shared" si="67"/>
        <v>810003124</v>
      </c>
    </row>
    <row r="3135" spans="1:3">
      <c r="A3135" s="476">
        <v>300600</v>
      </c>
      <c r="B3135" s="445" t="s">
        <v>3786</v>
      </c>
      <c r="C3135" s="427">
        <f t="shared" si="67"/>
        <v>810003125</v>
      </c>
    </row>
    <row r="3136" spans="1:3">
      <c r="A3136" s="476">
        <v>300839</v>
      </c>
      <c r="B3136" s="445" t="s">
        <v>3258</v>
      </c>
      <c r="C3136" s="427">
        <f t="shared" si="67"/>
        <v>810003126</v>
      </c>
    </row>
    <row r="3137" spans="1:3">
      <c r="A3137" s="476">
        <v>300295</v>
      </c>
      <c r="B3137" s="445" t="s">
        <v>3260</v>
      </c>
      <c r="C3137" s="427">
        <f t="shared" si="67"/>
        <v>810003127</v>
      </c>
    </row>
    <row r="3138" spans="1:3">
      <c r="A3138" s="476">
        <v>300360</v>
      </c>
      <c r="B3138" s="445" t="s">
        <v>3262</v>
      </c>
      <c r="C3138" s="427">
        <f t="shared" si="67"/>
        <v>810003128</v>
      </c>
    </row>
    <row r="3139" spans="1:3">
      <c r="A3139" s="476">
        <v>300430</v>
      </c>
      <c r="B3139" s="445" t="s">
        <v>3264</v>
      </c>
      <c r="C3139" s="427">
        <f t="shared" si="67"/>
        <v>810003129</v>
      </c>
    </row>
    <row r="3140" spans="1:3">
      <c r="A3140" s="476">
        <v>303801</v>
      </c>
      <c r="B3140" s="445" t="s">
        <v>3266</v>
      </c>
      <c r="C3140" s="427">
        <f t="shared" si="67"/>
        <v>810003130</v>
      </c>
    </row>
    <row r="3141" spans="1:3">
      <c r="A3141" s="476">
        <v>300325</v>
      </c>
      <c r="B3141" s="445" t="s">
        <v>3268</v>
      </c>
      <c r="C3141" s="427">
        <f t="shared" si="67"/>
        <v>810003131</v>
      </c>
    </row>
    <row r="3142" spans="1:3">
      <c r="A3142" s="476">
        <v>300944</v>
      </c>
      <c r="B3142" s="445" t="s">
        <v>3269</v>
      </c>
      <c r="C3142" s="427">
        <f t="shared" ref="C3142:C3160" si="68">IF(A3142="","",IF(ISNA(VLOOKUP(A3142,MasterSAPnum,3,FALSE))=TRUE,0,VLOOKUP(A3142,MasterSAPnum,3,FALSE)))</f>
        <v>810003132</v>
      </c>
    </row>
    <row r="3143" spans="1:3">
      <c r="A3143" s="476">
        <v>300911</v>
      </c>
      <c r="B3143" s="445" t="s">
        <v>3271</v>
      </c>
      <c r="C3143" s="427">
        <f t="shared" si="68"/>
        <v>810003133</v>
      </c>
    </row>
    <row r="3144" spans="1:3">
      <c r="A3144" s="476">
        <v>300922</v>
      </c>
      <c r="B3144" s="445" t="s">
        <v>3273</v>
      </c>
      <c r="C3144" s="427">
        <f t="shared" si="68"/>
        <v>810003134</v>
      </c>
    </row>
    <row r="3145" spans="1:3">
      <c r="A3145" s="476">
        <v>300540</v>
      </c>
      <c r="B3145" s="445" t="s">
        <v>7995</v>
      </c>
      <c r="C3145" s="427">
        <f t="shared" si="68"/>
        <v>810003135</v>
      </c>
    </row>
    <row r="3146" spans="1:3">
      <c r="A3146" s="476">
        <v>300700</v>
      </c>
      <c r="B3146" s="445" t="s">
        <v>3276</v>
      </c>
      <c r="C3146" s="427">
        <f t="shared" si="68"/>
        <v>810003136</v>
      </c>
    </row>
    <row r="3147" spans="1:3">
      <c r="A3147" s="489">
        <v>303787</v>
      </c>
      <c r="B3147" s="460" t="s">
        <v>7872</v>
      </c>
      <c r="C3147" s="427">
        <f t="shared" si="68"/>
        <v>810003137</v>
      </c>
    </row>
    <row r="3148" spans="1:3">
      <c r="A3148" s="476">
        <v>300382</v>
      </c>
      <c r="B3148" s="445" t="s">
        <v>2251</v>
      </c>
      <c r="C3148" s="427">
        <f t="shared" si="68"/>
        <v>810003138</v>
      </c>
    </row>
    <row r="3149" spans="1:3">
      <c r="A3149" s="476">
        <v>100141</v>
      </c>
      <c r="B3149" s="445" t="s">
        <v>4632</v>
      </c>
      <c r="C3149" s="427">
        <f t="shared" si="68"/>
        <v>810003139</v>
      </c>
    </row>
    <row r="3150" spans="1:3">
      <c r="A3150" s="476">
        <v>304103</v>
      </c>
      <c r="B3150" s="445" t="s">
        <v>4289</v>
      </c>
      <c r="C3150" s="427">
        <f t="shared" si="68"/>
        <v>810003140</v>
      </c>
    </row>
    <row r="3151" spans="1:3">
      <c r="A3151" s="476">
        <v>304003</v>
      </c>
      <c r="B3151" s="445" t="s">
        <v>4290</v>
      </c>
      <c r="C3151" s="427">
        <f t="shared" si="68"/>
        <v>810003141</v>
      </c>
    </row>
    <row r="3152" spans="1:3">
      <c r="A3152" s="476">
        <v>300002</v>
      </c>
      <c r="B3152" s="445" t="s">
        <v>3315</v>
      </c>
      <c r="C3152" s="427">
        <f t="shared" si="68"/>
        <v>810003142</v>
      </c>
    </row>
    <row r="3153" spans="1:3">
      <c r="A3153" s="476">
        <v>300016</v>
      </c>
      <c r="B3153" s="445" t="s">
        <v>3316</v>
      </c>
      <c r="C3153" s="427">
        <f t="shared" si="68"/>
        <v>810003143</v>
      </c>
    </row>
    <row r="3154" spans="1:3">
      <c r="A3154" s="476">
        <v>300046</v>
      </c>
      <c r="B3154" s="445" t="s">
        <v>3317</v>
      </c>
      <c r="C3154" s="427">
        <f t="shared" si="68"/>
        <v>810003144</v>
      </c>
    </row>
    <row r="3155" spans="1:3">
      <c r="A3155" s="476">
        <v>300061</v>
      </c>
      <c r="B3155" s="445" t="s">
        <v>3318</v>
      </c>
      <c r="C3155" s="427">
        <f t="shared" si="68"/>
        <v>810003145</v>
      </c>
    </row>
    <row r="3156" spans="1:3">
      <c r="A3156" s="476">
        <v>300076</v>
      </c>
      <c r="B3156" s="445" t="s">
        <v>3319</v>
      </c>
      <c r="C3156" s="427">
        <f t="shared" si="68"/>
        <v>810003146</v>
      </c>
    </row>
    <row r="3157" spans="1:3">
      <c r="A3157" s="476">
        <v>300091</v>
      </c>
      <c r="B3157" s="445" t="s">
        <v>3592</v>
      </c>
      <c r="C3157" s="427">
        <f t="shared" si="68"/>
        <v>810003147</v>
      </c>
    </row>
    <row r="3158" spans="1:3">
      <c r="A3158" s="492">
        <v>300251</v>
      </c>
      <c r="B3158" s="487" t="s">
        <v>3593</v>
      </c>
      <c r="C3158" s="427">
        <f t="shared" si="68"/>
        <v>810003148</v>
      </c>
    </row>
    <row r="3159" spans="1:3">
      <c r="A3159" s="492">
        <v>300276</v>
      </c>
      <c r="B3159" s="487" t="s">
        <v>8020</v>
      </c>
      <c r="C3159" s="427">
        <f t="shared" si="68"/>
        <v>810003149</v>
      </c>
    </row>
    <row r="3160" spans="1:3">
      <c r="A3160" s="493">
        <v>303129</v>
      </c>
      <c r="B3160" s="494" t="s">
        <v>3280</v>
      </c>
      <c r="C3160" s="427">
        <f t="shared" si="68"/>
        <v>810003150</v>
      </c>
    </row>
    <row r="3161" spans="1:3">
      <c r="A3161" s="494" t="s">
        <v>7830</v>
      </c>
      <c r="B3161" s="494" t="s">
        <v>7830</v>
      </c>
      <c r="C3161" s="427">
        <v>810007001</v>
      </c>
    </row>
    <row r="3162" spans="1:3">
      <c r="A3162" s="485">
        <v>294501</v>
      </c>
      <c r="B3162" s="426" t="s">
        <v>551</v>
      </c>
      <c r="C3162" s="427">
        <f t="shared" ref="C3162:C3193" si="69">IF(A3162="","",IF(ISNA(VLOOKUP(A3162,MasterSAPnum,3,FALSE))=TRUE,0,VLOOKUP(A3162,MasterSAPnum,3,FALSE)))</f>
        <v>810003151</v>
      </c>
    </row>
    <row r="3163" spans="1:3">
      <c r="A3163" s="485">
        <v>294512</v>
      </c>
      <c r="B3163" s="426" t="s">
        <v>552</v>
      </c>
      <c r="C3163" s="427">
        <f t="shared" si="69"/>
        <v>810003152</v>
      </c>
    </row>
    <row r="3164" spans="1:3">
      <c r="A3164" s="485">
        <v>294523</v>
      </c>
      <c r="B3164" s="426" t="s">
        <v>553</v>
      </c>
      <c r="C3164" s="427">
        <f t="shared" si="69"/>
        <v>810003153</v>
      </c>
    </row>
    <row r="3165" spans="1:3">
      <c r="A3165" s="485">
        <v>294534</v>
      </c>
      <c r="B3165" s="426" t="s">
        <v>554</v>
      </c>
      <c r="C3165" s="427">
        <f t="shared" si="69"/>
        <v>810003154</v>
      </c>
    </row>
    <row r="3166" spans="1:3">
      <c r="A3166" s="485">
        <v>294545</v>
      </c>
      <c r="B3166" s="426" t="s">
        <v>555</v>
      </c>
      <c r="C3166" s="427">
        <f t="shared" si="69"/>
        <v>810003155</v>
      </c>
    </row>
    <row r="3167" spans="1:3">
      <c r="A3167" s="485">
        <v>294591</v>
      </c>
      <c r="B3167" s="426" t="s">
        <v>1707</v>
      </c>
      <c r="C3167" s="427">
        <f t="shared" si="69"/>
        <v>810003156</v>
      </c>
    </row>
    <row r="3168" spans="1:3">
      <c r="A3168" s="492">
        <v>300161</v>
      </c>
      <c r="B3168" s="487" t="s">
        <v>3594</v>
      </c>
      <c r="C3168" s="427">
        <f t="shared" si="69"/>
        <v>810003157</v>
      </c>
    </row>
    <row r="3169" spans="1:4">
      <c r="A3169" s="495" t="s">
        <v>4158</v>
      </c>
      <c r="B3169" s="496" t="s">
        <v>3595</v>
      </c>
      <c r="C3169" s="427">
        <f t="shared" si="69"/>
        <v>810003158</v>
      </c>
    </row>
    <row r="3170" spans="1:4">
      <c r="A3170" s="492">
        <v>300131</v>
      </c>
      <c r="B3170" s="487" t="s">
        <v>4159</v>
      </c>
      <c r="C3170" s="427">
        <f t="shared" si="69"/>
        <v>810003159</v>
      </c>
    </row>
    <row r="3171" spans="1:4">
      <c r="A3171" s="476">
        <v>300651</v>
      </c>
      <c r="B3171" s="445" t="s">
        <v>4160</v>
      </c>
      <c r="C3171" s="427">
        <f t="shared" si="69"/>
        <v>810003160</v>
      </c>
    </row>
    <row r="3172" spans="1:4">
      <c r="A3172" s="476">
        <v>300240</v>
      </c>
      <c r="B3172" s="445" t="s">
        <v>4161</v>
      </c>
      <c r="C3172" s="427">
        <f t="shared" si="69"/>
        <v>810003161</v>
      </c>
    </row>
    <row r="3173" spans="1:4">
      <c r="A3173" s="476">
        <v>300176</v>
      </c>
      <c r="B3173" s="445" t="s">
        <v>4162</v>
      </c>
      <c r="C3173" s="427">
        <f t="shared" si="69"/>
        <v>810003162</v>
      </c>
    </row>
    <row r="3174" spans="1:4">
      <c r="A3174" s="497" t="s">
        <v>1148</v>
      </c>
      <c r="B3174" s="497" t="s">
        <v>1148</v>
      </c>
      <c r="C3174" s="498">
        <f t="shared" si="69"/>
        <v>810003163</v>
      </c>
      <c r="D3174" s="532"/>
    </row>
    <row r="3175" spans="1:4">
      <c r="A3175" s="476">
        <v>301029</v>
      </c>
      <c r="B3175" s="445" t="s">
        <v>8010</v>
      </c>
      <c r="C3175" s="427">
        <f t="shared" si="69"/>
        <v>810003164</v>
      </c>
    </row>
    <row r="3176" spans="1:4">
      <c r="A3176" s="476">
        <v>303015</v>
      </c>
      <c r="B3176" s="445" t="s">
        <v>7999</v>
      </c>
      <c r="C3176" s="427">
        <f t="shared" si="69"/>
        <v>810003165</v>
      </c>
    </row>
    <row r="3177" spans="1:4">
      <c r="A3177" s="476">
        <v>301041</v>
      </c>
      <c r="B3177" s="445" t="s">
        <v>7998</v>
      </c>
      <c r="C3177" s="427">
        <f t="shared" si="69"/>
        <v>810003166</v>
      </c>
    </row>
    <row r="3178" spans="1:4">
      <c r="A3178" s="476">
        <v>303047</v>
      </c>
      <c r="B3178" s="445" t="s">
        <v>7997</v>
      </c>
      <c r="C3178" s="427">
        <f t="shared" si="69"/>
        <v>810003167</v>
      </c>
    </row>
    <row r="3179" spans="1:4">
      <c r="A3179" s="476">
        <v>300206</v>
      </c>
      <c r="B3179" s="445" t="s">
        <v>3339</v>
      </c>
      <c r="C3179" s="427">
        <f t="shared" si="69"/>
        <v>810003168</v>
      </c>
    </row>
    <row r="3180" spans="1:4">
      <c r="A3180" s="476">
        <v>300960</v>
      </c>
      <c r="B3180" s="445" t="s">
        <v>3340</v>
      </c>
      <c r="C3180" s="427">
        <f t="shared" si="69"/>
        <v>810003169</v>
      </c>
    </row>
    <row r="3181" spans="1:4">
      <c r="A3181" s="476">
        <v>300221</v>
      </c>
      <c r="B3181" s="445" t="s">
        <v>3341</v>
      </c>
      <c r="C3181" s="427">
        <f t="shared" si="69"/>
        <v>810003170</v>
      </c>
    </row>
    <row r="3182" spans="1:4">
      <c r="A3182" s="476">
        <v>303816</v>
      </c>
      <c r="B3182" s="445" t="s">
        <v>2886</v>
      </c>
      <c r="C3182" s="427">
        <f t="shared" si="69"/>
        <v>810003171</v>
      </c>
    </row>
    <row r="3183" spans="1:4">
      <c r="A3183" s="476">
        <v>303835</v>
      </c>
      <c r="B3183" s="445" t="s">
        <v>3924</v>
      </c>
      <c r="C3183" s="427">
        <f t="shared" si="69"/>
        <v>810003172</v>
      </c>
    </row>
    <row r="3184" spans="1:4">
      <c r="A3184" s="476">
        <v>300237</v>
      </c>
      <c r="B3184" s="445" t="s">
        <v>2888</v>
      </c>
      <c r="C3184" s="427">
        <f t="shared" si="69"/>
        <v>810003173</v>
      </c>
    </row>
    <row r="3185" spans="1:3">
      <c r="A3185" s="476">
        <v>300187</v>
      </c>
      <c r="B3185" s="445" t="s">
        <v>2890</v>
      </c>
      <c r="C3185" s="427">
        <f t="shared" si="69"/>
        <v>810003174</v>
      </c>
    </row>
    <row r="3186" spans="1:3">
      <c r="A3186" s="476">
        <v>300312</v>
      </c>
      <c r="B3186" s="445" t="s">
        <v>2891</v>
      </c>
      <c r="C3186" s="427">
        <f t="shared" si="69"/>
        <v>810003175</v>
      </c>
    </row>
    <row r="3187" spans="1:3">
      <c r="A3187" s="476">
        <v>300501</v>
      </c>
      <c r="B3187" s="445" t="s">
        <v>2892</v>
      </c>
      <c r="C3187" s="427">
        <f t="shared" si="69"/>
        <v>810003176</v>
      </c>
    </row>
    <row r="3188" spans="1:3">
      <c r="A3188" s="476">
        <v>300811</v>
      </c>
      <c r="B3188" s="445" t="s">
        <v>2893</v>
      </c>
      <c r="C3188" s="427">
        <f t="shared" si="69"/>
        <v>810003177</v>
      </c>
    </row>
    <row r="3189" spans="1:3">
      <c r="A3189" s="476">
        <v>300281</v>
      </c>
      <c r="B3189" s="445" t="s">
        <v>2894</v>
      </c>
      <c r="C3189" s="427">
        <f t="shared" si="69"/>
        <v>810003178</v>
      </c>
    </row>
    <row r="3190" spans="1:3">
      <c r="A3190" s="476">
        <v>300601</v>
      </c>
      <c r="B3190" s="445" t="s">
        <v>2895</v>
      </c>
      <c r="C3190" s="427">
        <f t="shared" si="69"/>
        <v>810003179</v>
      </c>
    </row>
    <row r="3191" spans="1:3">
      <c r="A3191" s="476">
        <v>300840</v>
      </c>
      <c r="B3191" s="445" t="s">
        <v>2896</v>
      </c>
      <c r="C3191" s="427">
        <f t="shared" si="69"/>
        <v>810003180</v>
      </c>
    </row>
    <row r="3192" spans="1:3">
      <c r="A3192" s="476">
        <v>300296</v>
      </c>
      <c r="B3192" s="445" t="s">
        <v>2897</v>
      </c>
      <c r="C3192" s="427">
        <f t="shared" si="69"/>
        <v>810003181</v>
      </c>
    </row>
    <row r="3193" spans="1:3">
      <c r="A3193" s="476">
        <v>300361</v>
      </c>
      <c r="B3193" s="445" t="s">
        <v>2898</v>
      </c>
      <c r="C3193" s="427">
        <f t="shared" si="69"/>
        <v>810003182</v>
      </c>
    </row>
    <row r="3194" spans="1:3">
      <c r="A3194" s="476">
        <v>300431</v>
      </c>
      <c r="B3194" s="445" t="s">
        <v>2899</v>
      </c>
      <c r="C3194" s="427">
        <f t="shared" ref="C3194:C3218" si="70">IF(A3194="","",IF(ISNA(VLOOKUP(A3194,MasterSAPnum,3,FALSE))=TRUE,0,VLOOKUP(A3194,MasterSAPnum,3,FALSE)))</f>
        <v>810003183</v>
      </c>
    </row>
    <row r="3195" spans="1:3">
      <c r="A3195" s="476">
        <v>303802</v>
      </c>
      <c r="B3195" s="445" t="s">
        <v>2900</v>
      </c>
      <c r="C3195" s="427">
        <f t="shared" si="70"/>
        <v>810003184</v>
      </c>
    </row>
    <row r="3196" spans="1:3">
      <c r="A3196" s="476">
        <v>300326</v>
      </c>
      <c r="B3196" s="445" t="s">
        <v>2901</v>
      </c>
      <c r="C3196" s="427">
        <f t="shared" si="70"/>
        <v>810003185</v>
      </c>
    </row>
    <row r="3197" spans="1:3">
      <c r="A3197" s="476">
        <v>303964</v>
      </c>
      <c r="B3197" s="445" t="s">
        <v>2903</v>
      </c>
      <c r="C3197" s="427">
        <f t="shared" si="70"/>
        <v>810003186</v>
      </c>
    </row>
    <row r="3198" spans="1:3">
      <c r="A3198" s="476">
        <v>300614</v>
      </c>
      <c r="B3198" s="445" t="s">
        <v>5725</v>
      </c>
      <c r="C3198" s="427">
        <f t="shared" si="70"/>
        <v>810003187</v>
      </c>
    </row>
    <row r="3199" spans="1:3">
      <c r="A3199" s="476">
        <v>300945</v>
      </c>
      <c r="B3199" s="445" t="s">
        <v>2904</v>
      </c>
      <c r="C3199" s="427">
        <f t="shared" si="70"/>
        <v>810003188</v>
      </c>
    </row>
    <row r="3200" spans="1:3">
      <c r="A3200" s="476">
        <v>300912</v>
      </c>
      <c r="B3200" s="445" t="s">
        <v>2905</v>
      </c>
      <c r="C3200" s="427">
        <f t="shared" si="70"/>
        <v>810003189</v>
      </c>
    </row>
    <row r="3201" spans="1:3">
      <c r="A3201" s="476">
        <v>300923</v>
      </c>
      <c r="B3201" s="445" t="s">
        <v>2906</v>
      </c>
      <c r="C3201" s="427">
        <f t="shared" si="70"/>
        <v>810003190</v>
      </c>
    </row>
    <row r="3202" spans="1:3">
      <c r="A3202" s="476">
        <v>300710</v>
      </c>
      <c r="B3202" s="445" t="s">
        <v>2908</v>
      </c>
      <c r="C3202" s="427">
        <f t="shared" si="70"/>
        <v>810003191</v>
      </c>
    </row>
    <row r="3203" spans="1:3">
      <c r="A3203" s="476">
        <v>300809</v>
      </c>
      <c r="B3203" s="445" t="s">
        <v>2910</v>
      </c>
      <c r="C3203" s="427">
        <f t="shared" si="70"/>
        <v>810003192</v>
      </c>
    </row>
    <row r="3204" spans="1:3">
      <c r="A3204" s="476">
        <v>303739</v>
      </c>
      <c r="B3204" s="445" t="s">
        <v>2253</v>
      </c>
      <c r="C3204" s="427">
        <f t="shared" si="70"/>
        <v>810003193</v>
      </c>
    </row>
    <row r="3205" spans="1:3">
      <c r="A3205" s="476">
        <v>300380</v>
      </c>
      <c r="B3205" s="445" t="s">
        <v>2255</v>
      </c>
      <c r="C3205" s="427">
        <f t="shared" si="70"/>
        <v>810003194</v>
      </c>
    </row>
    <row r="3206" spans="1:3">
      <c r="A3206" s="476">
        <v>300381</v>
      </c>
      <c r="B3206" s="445" t="s">
        <v>380</v>
      </c>
      <c r="C3206" s="427">
        <f t="shared" si="70"/>
        <v>810003195</v>
      </c>
    </row>
    <row r="3207" spans="1:3">
      <c r="A3207" s="476">
        <v>300541</v>
      </c>
      <c r="B3207" s="445" t="s">
        <v>7994</v>
      </c>
      <c r="C3207" s="427">
        <f t="shared" si="70"/>
        <v>810003196</v>
      </c>
    </row>
    <row r="3208" spans="1:3">
      <c r="A3208" s="476">
        <v>100142</v>
      </c>
      <c r="B3208" s="445" t="s">
        <v>2911</v>
      </c>
      <c r="C3208" s="427">
        <f t="shared" si="70"/>
        <v>810003197</v>
      </c>
    </row>
    <row r="3209" spans="1:3">
      <c r="A3209" s="476">
        <v>304104</v>
      </c>
      <c r="B3209" s="445" t="s">
        <v>4287</v>
      </c>
      <c r="C3209" s="427">
        <f t="shared" si="70"/>
        <v>810003198</v>
      </c>
    </row>
    <row r="3210" spans="1:3">
      <c r="A3210" s="476">
        <v>304004</v>
      </c>
      <c r="B3210" s="445" t="s">
        <v>4288</v>
      </c>
      <c r="C3210" s="427">
        <f t="shared" si="70"/>
        <v>810003199</v>
      </c>
    </row>
    <row r="3211" spans="1:3">
      <c r="A3211" s="476">
        <v>300003</v>
      </c>
      <c r="B3211" s="445" t="s">
        <v>2912</v>
      </c>
      <c r="C3211" s="427">
        <f t="shared" si="70"/>
        <v>810003200</v>
      </c>
    </row>
    <row r="3212" spans="1:3">
      <c r="A3212" s="476">
        <v>300017</v>
      </c>
      <c r="B3212" s="445" t="s">
        <v>2913</v>
      </c>
      <c r="C3212" s="427">
        <f t="shared" si="70"/>
        <v>810003201</v>
      </c>
    </row>
    <row r="3213" spans="1:3">
      <c r="A3213" s="476">
        <v>300047</v>
      </c>
      <c r="B3213" s="445" t="s">
        <v>2914</v>
      </c>
      <c r="C3213" s="427">
        <f t="shared" si="70"/>
        <v>810003202</v>
      </c>
    </row>
    <row r="3214" spans="1:3">
      <c r="A3214" s="476">
        <v>300062</v>
      </c>
      <c r="B3214" s="445" t="s">
        <v>2915</v>
      </c>
      <c r="C3214" s="427">
        <f t="shared" si="70"/>
        <v>810003203</v>
      </c>
    </row>
    <row r="3215" spans="1:3">
      <c r="A3215" s="476">
        <v>300077</v>
      </c>
      <c r="B3215" s="445" t="s">
        <v>2916</v>
      </c>
      <c r="C3215" s="427">
        <f t="shared" si="70"/>
        <v>810003204</v>
      </c>
    </row>
    <row r="3216" spans="1:3">
      <c r="A3216" s="492">
        <v>300252</v>
      </c>
      <c r="B3216" s="487" t="s">
        <v>2917</v>
      </c>
      <c r="C3216" s="427">
        <f t="shared" si="70"/>
        <v>810003205</v>
      </c>
    </row>
    <row r="3217" spans="1:4">
      <c r="A3217" s="492">
        <v>303667</v>
      </c>
      <c r="B3217" s="487" t="s">
        <v>8019</v>
      </c>
      <c r="C3217" s="427">
        <f t="shared" si="70"/>
        <v>810003206</v>
      </c>
    </row>
    <row r="3218" spans="1:4">
      <c r="A3218" s="493">
        <v>303130</v>
      </c>
      <c r="B3218" s="494" t="s">
        <v>3281</v>
      </c>
      <c r="C3218" s="427">
        <f t="shared" si="70"/>
        <v>810003207</v>
      </c>
    </row>
    <row r="3219" spans="1:4">
      <c r="A3219" s="494" t="s">
        <v>7831</v>
      </c>
      <c r="B3219" s="494" t="s">
        <v>7831</v>
      </c>
      <c r="C3219" s="427">
        <v>810007003</v>
      </c>
    </row>
    <row r="3220" spans="1:4">
      <c r="A3220" s="485">
        <v>294502</v>
      </c>
      <c r="B3220" s="426" t="s">
        <v>664</v>
      </c>
      <c r="C3220" s="427">
        <f t="shared" ref="C3220:C3251" si="71">IF(A3220="","",IF(ISNA(VLOOKUP(A3220,MasterSAPnum,3,FALSE))=TRUE,0,VLOOKUP(A3220,MasterSAPnum,3,FALSE)))</f>
        <v>810003208</v>
      </c>
    </row>
    <row r="3221" spans="1:4">
      <c r="A3221" s="485">
        <v>294513</v>
      </c>
      <c r="B3221" s="426" t="s">
        <v>2598</v>
      </c>
      <c r="C3221" s="427">
        <f t="shared" si="71"/>
        <v>810003209</v>
      </c>
    </row>
    <row r="3222" spans="1:4">
      <c r="A3222" s="485">
        <v>294524</v>
      </c>
      <c r="B3222" s="426" t="s">
        <v>2599</v>
      </c>
      <c r="C3222" s="427">
        <f t="shared" si="71"/>
        <v>810003210</v>
      </c>
    </row>
    <row r="3223" spans="1:4">
      <c r="A3223" s="485">
        <v>294535</v>
      </c>
      <c r="B3223" s="426" t="s">
        <v>2600</v>
      </c>
      <c r="C3223" s="427">
        <f t="shared" si="71"/>
        <v>810003211</v>
      </c>
    </row>
    <row r="3224" spans="1:4">
      <c r="A3224" s="485">
        <v>294546</v>
      </c>
      <c r="B3224" s="426" t="s">
        <v>2601</v>
      </c>
      <c r="C3224" s="427">
        <f t="shared" si="71"/>
        <v>810003212</v>
      </c>
    </row>
    <row r="3225" spans="1:4">
      <c r="A3225" s="485">
        <v>294592</v>
      </c>
      <c r="B3225" s="426" t="s">
        <v>1710</v>
      </c>
      <c r="C3225" s="427">
        <f t="shared" si="71"/>
        <v>810003213</v>
      </c>
    </row>
    <row r="3226" spans="1:4">
      <c r="A3226" s="492">
        <v>300162</v>
      </c>
      <c r="B3226" s="487" t="s">
        <v>2918</v>
      </c>
      <c r="C3226" s="427">
        <f t="shared" si="71"/>
        <v>810003214</v>
      </c>
    </row>
    <row r="3227" spans="1:4">
      <c r="A3227" s="495" t="s">
        <v>2920</v>
      </c>
      <c r="B3227" s="496" t="s">
        <v>2919</v>
      </c>
      <c r="C3227" s="427">
        <f t="shared" si="71"/>
        <v>810003215</v>
      </c>
    </row>
    <row r="3228" spans="1:4">
      <c r="A3228" s="492">
        <v>300132</v>
      </c>
      <c r="B3228" s="487" t="s">
        <v>2921</v>
      </c>
      <c r="C3228" s="427">
        <f t="shared" si="71"/>
        <v>810003216</v>
      </c>
    </row>
    <row r="3229" spans="1:4">
      <c r="A3229" s="476">
        <v>300652</v>
      </c>
      <c r="B3229" s="445" t="s">
        <v>2922</v>
      </c>
      <c r="C3229" s="427">
        <f t="shared" si="71"/>
        <v>810003217</v>
      </c>
    </row>
    <row r="3230" spans="1:4">
      <c r="A3230" s="476">
        <v>300241</v>
      </c>
      <c r="B3230" s="445" t="s">
        <v>2923</v>
      </c>
      <c r="C3230" s="427">
        <f t="shared" si="71"/>
        <v>810003218</v>
      </c>
    </row>
    <row r="3231" spans="1:4">
      <c r="A3231" s="476">
        <v>300177</v>
      </c>
      <c r="B3231" s="445" t="s">
        <v>2924</v>
      </c>
      <c r="C3231" s="427">
        <f t="shared" si="71"/>
        <v>810003219</v>
      </c>
    </row>
    <row r="3232" spans="1:4">
      <c r="A3232" s="497" t="s">
        <v>2777</v>
      </c>
      <c r="B3232" s="497" t="s">
        <v>2777</v>
      </c>
      <c r="C3232" s="498">
        <f t="shared" si="71"/>
        <v>810003220</v>
      </c>
      <c r="D3232" s="532"/>
    </row>
    <row r="3233" spans="1:3">
      <c r="A3233" s="476">
        <v>301030</v>
      </c>
      <c r="B3233" s="445" t="s">
        <v>8009</v>
      </c>
      <c r="C3233" s="427">
        <f t="shared" si="71"/>
        <v>810003221</v>
      </c>
    </row>
    <row r="3234" spans="1:3">
      <c r="A3234" s="476">
        <v>300199</v>
      </c>
      <c r="B3234" s="445" t="s">
        <v>2926</v>
      </c>
      <c r="C3234" s="427">
        <f t="shared" si="71"/>
        <v>810003222</v>
      </c>
    </row>
    <row r="3235" spans="1:3">
      <c r="A3235" s="476">
        <v>303033</v>
      </c>
      <c r="B3235" s="445" t="s">
        <v>7996</v>
      </c>
      <c r="C3235" s="427">
        <f t="shared" si="71"/>
        <v>810003223</v>
      </c>
    </row>
    <row r="3236" spans="1:3">
      <c r="A3236" s="476">
        <v>300207</v>
      </c>
      <c r="B3236" s="445" t="s">
        <v>2928</v>
      </c>
      <c r="C3236" s="427">
        <f t="shared" si="71"/>
        <v>810003224</v>
      </c>
    </row>
    <row r="3237" spans="1:3">
      <c r="A3237" s="476">
        <v>300961</v>
      </c>
      <c r="B3237" s="445" t="s">
        <v>2929</v>
      </c>
      <c r="C3237" s="427">
        <f t="shared" si="71"/>
        <v>810003225</v>
      </c>
    </row>
    <row r="3238" spans="1:3">
      <c r="A3238" s="476">
        <v>300222</v>
      </c>
      <c r="B3238" s="445" t="s">
        <v>2930</v>
      </c>
      <c r="C3238" s="427">
        <f t="shared" si="71"/>
        <v>810003226</v>
      </c>
    </row>
    <row r="3239" spans="1:3">
      <c r="A3239" s="476">
        <v>303817</v>
      </c>
      <c r="B3239" s="445" t="s">
        <v>2931</v>
      </c>
      <c r="C3239" s="427">
        <f t="shared" si="71"/>
        <v>810003227</v>
      </c>
    </row>
    <row r="3240" spans="1:3">
      <c r="A3240" s="476">
        <v>303836</v>
      </c>
      <c r="B3240" s="445" t="s">
        <v>3925</v>
      </c>
      <c r="C3240" s="427">
        <f t="shared" si="71"/>
        <v>810003228</v>
      </c>
    </row>
    <row r="3241" spans="1:3">
      <c r="A3241" s="476">
        <v>300188</v>
      </c>
      <c r="B3241" s="445" t="s">
        <v>2175</v>
      </c>
      <c r="C3241" s="427">
        <f t="shared" si="71"/>
        <v>810003229</v>
      </c>
    </row>
    <row r="3242" spans="1:3">
      <c r="A3242" s="476">
        <v>300313</v>
      </c>
      <c r="B3242" s="445" t="s">
        <v>2176</v>
      </c>
      <c r="C3242" s="427">
        <f t="shared" si="71"/>
        <v>810003230</v>
      </c>
    </row>
    <row r="3243" spans="1:3">
      <c r="A3243" s="476">
        <v>300282</v>
      </c>
      <c r="B3243" s="445" t="s">
        <v>2177</v>
      </c>
      <c r="C3243" s="427">
        <f t="shared" si="71"/>
        <v>810003231</v>
      </c>
    </row>
    <row r="3244" spans="1:3">
      <c r="A3244" s="476">
        <v>300602</v>
      </c>
      <c r="B3244" s="445" t="s">
        <v>2178</v>
      </c>
      <c r="C3244" s="427">
        <f t="shared" si="71"/>
        <v>810003232</v>
      </c>
    </row>
    <row r="3245" spans="1:3">
      <c r="A3245" s="476">
        <v>300841</v>
      </c>
      <c r="B3245" s="445" t="s">
        <v>2179</v>
      </c>
      <c r="C3245" s="427">
        <f t="shared" si="71"/>
        <v>810003233</v>
      </c>
    </row>
    <row r="3246" spans="1:3">
      <c r="A3246" s="476">
        <v>300297</v>
      </c>
      <c r="B3246" s="445" t="s">
        <v>2180</v>
      </c>
      <c r="C3246" s="427">
        <f t="shared" si="71"/>
        <v>810003234</v>
      </c>
    </row>
    <row r="3247" spans="1:3">
      <c r="A3247" s="476">
        <v>300362</v>
      </c>
      <c r="B3247" s="445" t="s">
        <v>2181</v>
      </c>
      <c r="C3247" s="427">
        <f t="shared" si="71"/>
        <v>810003235</v>
      </c>
    </row>
    <row r="3248" spans="1:3">
      <c r="A3248" s="476">
        <v>300432</v>
      </c>
      <c r="B3248" s="445" t="s">
        <v>2182</v>
      </c>
      <c r="C3248" s="427">
        <f t="shared" si="71"/>
        <v>810003236</v>
      </c>
    </row>
    <row r="3249" spans="1:3">
      <c r="A3249" s="476">
        <v>300327</v>
      </c>
      <c r="B3249" s="445" t="s">
        <v>2183</v>
      </c>
      <c r="C3249" s="427">
        <f t="shared" si="71"/>
        <v>810003237</v>
      </c>
    </row>
    <row r="3250" spans="1:3">
      <c r="A3250" s="476">
        <v>300615</v>
      </c>
      <c r="B3250" s="445" t="s">
        <v>5727</v>
      </c>
      <c r="C3250" s="427">
        <f t="shared" si="71"/>
        <v>810003238</v>
      </c>
    </row>
    <row r="3251" spans="1:3">
      <c r="A3251" s="476">
        <v>300946</v>
      </c>
      <c r="B3251" s="445" t="s">
        <v>1444</v>
      </c>
      <c r="C3251" s="427">
        <f t="shared" si="71"/>
        <v>810003239</v>
      </c>
    </row>
    <row r="3252" spans="1:3">
      <c r="A3252" s="476">
        <v>300913</v>
      </c>
      <c r="B3252" s="445" t="s">
        <v>1445</v>
      </c>
      <c r="C3252" s="427">
        <f t="shared" ref="C3252:C3268" si="72">IF(A3252="","",IF(ISNA(VLOOKUP(A3252,MasterSAPnum,3,FALSE))=TRUE,0,VLOOKUP(A3252,MasterSAPnum,3,FALSE)))</f>
        <v>810003240</v>
      </c>
    </row>
    <row r="3253" spans="1:3">
      <c r="A3253" s="476">
        <v>300924</v>
      </c>
      <c r="B3253" s="445" t="s">
        <v>1446</v>
      </c>
      <c r="C3253" s="427">
        <f t="shared" si="72"/>
        <v>810003241</v>
      </c>
    </row>
    <row r="3254" spans="1:3">
      <c r="A3254" s="476">
        <v>300807</v>
      </c>
      <c r="B3254" s="445" t="s">
        <v>1448</v>
      </c>
      <c r="C3254" s="427">
        <f t="shared" si="72"/>
        <v>810003242</v>
      </c>
    </row>
    <row r="3255" spans="1:3">
      <c r="A3255" s="476">
        <v>300455</v>
      </c>
      <c r="B3255" s="445" t="s">
        <v>2257</v>
      </c>
      <c r="C3255" s="427">
        <f t="shared" si="72"/>
        <v>810003243</v>
      </c>
    </row>
    <row r="3256" spans="1:3">
      <c r="A3256" s="476">
        <v>303776</v>
      </c>
      <c r="B3256" s="445" t="s">
        <v>1450</v>
      </c>
      <c r="C3256" s="427">
        <f t="shared" si="72"/>
        <v>810003244</v>
      </c>
    </row>
    <row r="3257" spans="1:3">
      <c r="A3257" s="476">
        <v>300542</v>
      </c>
      <c r="B3257" s="445" t="s">
        <v>7993</v>
      </c>
      <c r="C3257" s="427">
        <f t="shared" si="72"/>
        <v>810003245</v>
      </c>
    </row>
    <row r="3258" spans="1:3">
      <c r="A3258" s="476">
        <v>100143</v>
      </c>
      <c r="B3258" s="445" t="s">
        <v>1505</v>
      </c>
      <c r="C3258" s="427">
        <f t="shared" si="72"/>
        <v>810003246</v>
      </c>
    </row>
    <row r="3259" spans="1:3">
      <c r="A3259" s="476">
        <v>304105</v>
      </c>
      <c r="B3259" s="445" t="s">
        <v>4285</v>
      </c>
      <c r="C3259" s="427">
        <f t="shared" si="72"/>
        <v>810003247</v>
      </c>
    </row>
    <row r="3260" spans="1:3">
      <c r="A3260" s="476">
        <v>304005</v>
      </c>
      <c r="B3260" s="445" t="s">
        <v>4286</v>
      </c>
      <c r="C3260" s="427">
        <f t="shared" si="72"/>
        <v>810003248</v>
      </c>
    </row>
    <row r="3261" spans="1:3">
      <c r="A3261" s="476">
        <v>300004</v>
      </c>
      <c r="B3261" s="445" t="s">
        <v>1507</v>
      </c>
      <c r="C3261" s="427">
        <f t="shared" si="72"/>
        <v>810003255</v>
      </c>
    </row>
    <row r="3262" spans="1:3">
      <c r="A3262" s="476">
        <v>300018</v>
      </c>
      <c r="B3262" s="445" t="s">
        <v>1508</v>
      </c>
      <c r="C3262" s="427">
        <f t="shared" si="72"/>
        <v>810003256</v>
      </c>
    </row>
    <row r="3263" spans="1:3">
      <c r="A3263" s="476">
        <v>300048</v>
      </c>
      <c r="B3263" s="445" t="s">
        <v>1509</v>
      </c>
      <c r="C3263" s="427">
        <f t="shared" si="72"/>
        <v>810003257</v>
      </c>
    </row>
    <row r="3264" spans="1:3">
      <c r="A3264" s="476">
        <v>300063</v>
      </c>
      <c r="B3264" s="445" t="s">
        <v>1510</v>
      </c>
      <c r="C3264" s="427">
        <f t="shared" si="72"/>
        <v>810003258</v>
      </c>
    </row>
    <row r="3265" spans="1:3">
      <c r="A3265" s="476">
        <v>300078</v>
      </c>
      <c r="B3265" s="445" t="s">
        <v>1511</v>
      </c>
      <c r="C3265" s="427">
        <f t="shared" si="72"/>
        <v>810003259</v>
      </c>
    </row>
    <row r="3266" spans="1:3">
      <c r="A3266" s="492">
        <v>300253</v>
      </c>
      <c r="B3266" s="487" t="s">
        <v>1512</v>
      </c>
      <c r="C3266" s="427">
        <f t="shared" si="72"/>
        <v>810003260</v>
      </c>
    </row>
    <row r="3267" spans="1:3">
      <c r="A3267" s="492">
        <v>303668</v>
      </c>
      <c r="B3267" s="487" t="s">
        <v>6344</v>
      </c>
      <c r="C3267" s="427">
        <f t="shared" si="72"/>
        <v>810003261</v>
      </c>
    </row>
    <row r="3268" spans="1:3">
      <c r="A3268" s="493">
        <v>303143</v>
      </c>
      <c r="B3268" s="494" t="s">
        <v>3282</v>
      </c>
      <c r="C3268" s="427">
        <f t="shared" si="72"/>
        <v>810003262</v>
      </c>
    </row>
    <row r="3269" spans="1:3">
      <c r="A3269" s="494" t="s">
        <v>7832</v>
      </c>
      <c r="B3269" s="494" t="s">
        <v>7832</v>
      </c>
      <c r="C3269" s="427">
        <v>810007005</v>
      </c>
    </row>
    <row r="3270" spans="1:3">
      <c r="A3270" s="485">
        <v>294504</v>
      </c>
      <c r="B3270" s="446" t="s">
        <v>685</v>
      </c>
      <c r="C3270" s="427">
        <f t="shared" ref="C3270:C3301" si="73">IF(A3270="","",IF(ISNA(VLOOKUP(A3270,MasterSAPnum,3,FALSE))=TRUE,0,VLOOKUP(A3270,MasterSAPnum,3,FALSE)))</f>
        <v>810003263</v>
      </c>
    </row>
    <row r="3271" spans="1:3">
      <c r="A3271" s="485">
        <v>294515</v>
      </c>
      <c r="B3271" s="446" t="s">
        <v>686</v>
      </c>
      <c r="C3271" s="427">
        <f t="shared" si="73"/>
        <v>810003264</v>
      </c>
    </row>
    <row r="3272" spans="1:3">
      <c r="A3272" s="485">
        <v>294526</v>
      </c>
      <c r="B3272" s="445" t="s">
        <v>687</v>
      </c>
      <c r="C3272" s="427">
        <f t="shared" si="73"/>
        <v>810003265</v>
      </c>
    </row>
    <row r="3273" spans="1:3">
      <c r="A3273" s="485">
        <v>294537</v>
      </c>
      <c r="B3273" s="446" t="s">
        <v>688</v>
      </c>
      <c r="C3273" s="427">
        <f t="shared" si="73"/>
        <v>810003266</v>
      </c>
    </row>
    <row r="3274" spans="1:3">
      <c r="A3274" s="485">
        <v>294548</v>
      </c>
      <c r="B3274" s="446" t="s">
        <v>689</v>
      </c>
      <c r="C3274" s="427">
        <f t="shared" si="73"/>
        <v>810003267</v>
      </c>
    </row>
    <row r="3275" spans="1:3">
      <c r="A3275" s="485">
        <v>294594</v>
      </c>
      <c r="B3275" s="426" t="s">
        <v>1711</v>
      </c>
      <c r="C3275" s="427">
        <f t="shared" si="73"/>
        <v>810003268</v>
      </c>
    </row>
    <row r="3276" spans="1:3">
      <c r="A3276" s="492">
        <v>300163</v>
      </c>
      <c r="B3276" s="487" t="s">
        <v>1513</v>
      </c>
      <c r="C3276" s="427">
        <f t="shared" si="73"/>
        <v>810003269</v>
      </c>
    </row>
    <row r="3277" spans="1:3">
      <c r="A3277" s="495" t="s">
        <v>1515</v>
      </c>
      <c r="B3277" s="496" t="s">
        <v>1514</v>
      </c>
      <c r="C3277" s="427">
        <f t="shared" si="73"/>
        <v>810003270</v>
      </c>
    </row>
    <row r="3278" spans="1:3">
      <c r="A3278" s="492">
        <v>300133</v>
      </c>
      <c r="B3278" s="487" t="s">
        <v>1516</v>
      </c>
      <c r="C3278" s="427">
        <f t="shared" si="73"/>
        <v>810003271</v>
      </c>
    </row>
    <row r="3279" spans="1:3">
      <c r="A3279" s="476">
        <v>300653</v>
      </c>
      <c r="B3279" s="445" t="s">
        <v>1517</v>
      </c>
      <c r="C3279" s="427">
        <f t="shared" si="73"/>
        <v>810003272</v>
      </c>
    </row>
    <row r="3280" spans="1:3">
      <c r="A3280" s="476">
        <v>300242</v>
      </c>
      <c r="B3280" s="445" t="s">
        <v>1518</v>
      </c>
      <c r="C3280" s="427">
        <f t="shared" si="73"/>
        <v>810003273</v>
      </c>
    </row>
    <row r="3281" spans="1:4">
      <c r="A3281" s="476">
        <v>300178</v>
      </c>
      <c r="B3281" s="445" t="s">
        <v>1519</v>
      </c>
      <c r="C3281" s="427">
        <f t="shared" si="73"/>
        <v>810003274</v>
      </c>
    </row>
    <row r="3282" spans="1:4">
      <c r="A3282" s="497" t="s">
        <v>2778</v>
      </c>
      <c r="B3282" s="497" t="s">
        <v>2778</v>
      </c>
      <c r="C3282" s="498">
        <f t="shared" si="73"/>
        <v>810003275</v>
      </c>
      <c r="D3282" s="532"/>
    </row>
    <row r="3283" spans="1:4">
      <c r="A3283" s="476">
        <v>301031</v>
      </c>
      <c r="B3283" s="445" t="s">
        <v>8008</v>
      </c>
      <c r="C3283" s="427">
        <f t="shared" si="73"/>
        <v>810003276</v>
      </c>
    </row>
    <row r="3284" spans="1:4">
      <c r="A3284" s="476">
        <v>300208</v>
      </c>
      <c r="B3284" s="445" t="s">
        <v>1520</v>
      </c>
      <c r="C3284" s="427">
        <f t="shared" si="73"/>
        <v>810003277</v>
      </c>
    </row>
    <row r="3285" spans="1:4">
      <c r="A3285" s="476">
        <v>300962</v>
      </c>
      <c r="B3285" s="445" t="s">
        <v>1521</v>
      </c>
      <c r="C3285" s="427">
        <f t="shared" si="73"/>
        <v>810003278</v>
      </c>
    </row>
    <row r="3286" spans="1:4">
      <c r="A3286" s="476">
        <v>303818</v>
      </c>
      <c r="B3286" s="445" t="s">
        <v>1522</v>
      </c>
      <c r="C3286" s="427">
        <f t="shared" si="73"/>
        <v>810003279</v>
      </c>
    </row>
    <row r="3287" spans="1:4">
      <c r="A3287" s="476">
        <v>303837</v>
      </c>
      <c r="B3287" s="445" t="s">
        <v>3926</v>
      </c>
      <c r="C3287" s="427">
        <f t="shared" si="73"/>
        <v>810003280</v>
      </c>
    </row>
    <row r="3288" spans="1:4">
      <c r="A3288" s="476">
        <v>300189</v>
      </c>
      <c r="B3288" s="445" t="s">
        <v>1523</v>
      </c>
      <c r="C3288" s="427">
        <f t="shared" si="73"/>
        <v>810003281</v>
      </c>
    </row>
    <row r="3289" spans="1:4">
      <c r="A3289" s="476">
        <v>300314</v>
      </c>
      <c r="B3289" s="445" t="s">
        <v>1524</v>
      </c>
      <c r="C3289" s="427">
        <f t="shared" si="73"/>
        <v>810003282</v>
      </c>
    </row>
    <row r="3290" spans="1:4">
      <c r="A3290" s="476">
        <v>300813</v>
      </c>
      <c r="B3290" s="445" t="s">
        <v>377</v>
      </c>
      <c r="C3290" s="427">
        <f t="shared" si="73"/>
        <v>810003283</v>
      </c>
    </row>
    <row r="3291" spans="1:4">
      <c r="A3291" s="476">
        <v>300283</v>
      </c>
      <c r="B3291" s="445" t="s">
        <v>1525</v>
      </c>
      <c r="C3291" s="427">
        <f t="shared" si="73"/>
        <v>810003284</v>
      </c>
    </row>
    <row r="3292" spans="1:4">
      <c r="A3292" s="476">
        <v>300603</v>
      </c>
      <c r="B3292" s="445" t="s">
        <v>1526</v>
      </c>
      <c r="C3292" s="427">
        <f t="shared" si="73"/>
        <v>810003285</v>
      </c>
    </row>
    <row r="3293" spans="1:4">
      <c r="A3293" s="476">
        <v>300842</v>
      </c>
      <c r="B3293" s="445" t="s">
        <v>1527</v>
      </c>
      <c r="C3293" s="427">
        <f t="shared" si="73"/>
        <v>810003286</v>
      </c>
    </row>
    <row r="3294" spans="1:4">
      <c r="A3294" s="476">
        <v>300298</v>
      </c>
      <c r="B3294" s="445" t="s">
        <v>1529</v>
      </c>
      <c r="C3294" s="427">
        <f t="shared" si="73"/>
        <v>810003287</v>
      </c>
    </row>
    <row r="3295" spans="1:4">
      <c r="A3295" s="476">
        <v>300363</v>
      </c>
      <c r="B3295" s="445" t="s">
        <v>1530</v>
      </c>
      <c r="C3295" s="427">
        <f t="shared" si="73"/>
        <v>810003288</v>
      </c>
    </row>
    <row r="3296" spans="1:4">
      <c r="A3296" s="476">
        <v>300433</v>
      </c>
      <c r="B3296" s="445" t="s">
        <v>1531</v>
      </c>
      <c r="C3296" s="427">
        <f t="shared" si="73"/>
        <v>810003289</v>
      </c>
    </row>
    <row r="3297" spans="1:3">
      <c r="A3297" s="476">
        <v>300616</v>
      </c>
      <c r="B3297" s="445" t="s">
        <v>5729</v>
      </c>
      <c r="C3297" s="427">
        <f t="shared" si="73"/>
        <v>810003290</v>
      </c>
    </row>
    <row r="3298" spans="1:3">
      <c r="A3298" s="476">
        <v>303749</v>
      </c>
      <c r="B3298" s="445" t="s">
        <v>5731</v>
      </c>
      <c r="C3298" s="427">
        <f t="shared" si="73"/>
        <v>810003291</v>
      </c>
    </row>
    <row r="3299" spans="1:3">
      <c r="A3299" s="476">
        <v>300328</v>
      </c>
      <c r="B3299" s="445" t="s">
        <v>1532</v>
      </c>
      <c r="C3299" s="427">
        <f t="shared" si="73"/>
        <v>810003292</v>
      </c>
    </row>
    <row r="3300" spans="1:3">
      <c r="A3300" s="476">
        <v>300947</v>
      </c>
      <c r="B3300" s="445" t="s">
        <v>1533</v>
      </c>
      <c r="C3300" s="427">
        <f t="shared" si="73"/>
        <v>810003293</v>
      </c>
    </row>
    <row r="3301" spans="1:3">
      <c r="A3301" s="476">
        <v>300914</v>
      </c>
      <c r="B3301" s="445" t="s">
        <v>1534</v>
      </c>
      <c r="C3301" s="427">
        <f t="shared" si="73"/>
        <v>810003294</v>
      </c>
    </row>
    <row r="3302" spans="1:3">
      <c r="A3302" s="476">
        <v>300925</v>
      </c>
      <c r="B3302" s="445" t="s">
        <v>1535</v>
      </c>
      <c r="C3302" s="427">
        <f t="shared" ref="C3302:C3333" si="74">IF(A3302="","",IF(ISNA(VLOOKUP(A3302,MasterSAPnum,3,FALSE))=TRUE,0,VLOOKUP(A3302,MasterSAPnum,3,FALSE)))</f>
        <v>810003295</v>
      </c>
    </row>
    <row r="3303" spans="1:3">
      <c r="A3303" s="476">
        <v>303738</v>
      </c>
      <c r="B3303" s="445" t="s">
        <v>5835</v>
      </c>
      <c r="C3303" s="427">
        <f t="shared" si="74"/>
        <v>810003296</v>
      </c>
    </row>
    <row r="3304" spans="1:3">
      <c r="A3304" s="476">
        <v>300543</v>
      </c>
      <c r="B3304" s="445" t="s">
        <v>7992</v>
      </c>
      <c r="C3304" s="427">
        <f t="shared" si="74"/>
        <v>810003297</v>
      </c>
    </row>
    <row r="3305" spans="1:3">
      <c r="A3305" s="476">
        <v>100144</v>
      </c>
      <c r="B3305" s="445" t="s">
        <v>1536</v>
      </c>
      <c r="C3305" s="427">
        <f t="shared" si="74"/>
        <v>810003298</v>
      </c>
    </row>
    <row r="3306" spans="1:3">
      <c r="A3306" s="476">
        <v>304106</v>
      </c>
      <c r="B3306" s="445" t="s">
        <v>4283</v>
      </c>
      <c r="C3306" s="427">
        <f t="shared" si="74"/>
        <v>810003299</v>
      </c>
    </row>
    <row r="3307" spans="1:3">
      <c r="A3307" s="476">
        <v>304006</v>
      </c>
      <c r="B3307" s="445" t="s">
        <v>4284</v>
      </c>
      <c r="C3307" s="427">
        <f t="shared" si="74"/>
        <v>810003300</v>
      </c>
    </row>
    <row r="3308" spans="1:3">
      <c r="A3308" s="476">
        <v>300005</v>
      </c>
      <c r="B3308" s="445" t="s">
        <v>2991</v>
      </c>
      <c r="C3308" s="427">
        <f t="shared" si="74"/>
        <v>810003301</v>
      </c>
    </row>
    <row r="3309" spans="1:3">
      <c r="A3309" s="476">
        <v>300019</v>
      </c>
      <c r="B3309" s="445" t="s">
        <v>2992</v>
      </c>
      <c r="C3309" s="427">
        <f t="shared" si="74"/>
        <v>810003302</v>
      </c>
    </row>
    <row r="3310" spans="1:3">
      <c r="A3310" s="476">
        <v>300049</v>
      </c>
      <c r="B3310" s="445" t="s">
        <v>2993</v>
      </c>
      <c r="C3310" s="427">
        <f t="shared" si="74"/>
        <v>810003303</v>
      </c>
    </row>
    <row r="3311" spans="1:3">
      <c r="A3311" s="476">
        <v>300064</v>
      </c>
      <c r="B3311" s="445" t="s">
        <v>2994</v>
      </c>
      <c r="C3311" s="427">
        <f t="shared" si="74"/>
        <v>810003304</v>
      </c>
    </row>
    <row r="3312" spans="1:3">
      <c r="A3312" s="476">
        <v>300079</v>
      </c>
      <c r="B3312" s="445" t="s">
        <v>2995</v>
      </c>
      <c r="C3312" s="427">
        <f t="shared" si="74"/>
        <v>810003305</v>
      </c>
    </row>
    <row r="3313" spans="1:4">
      <c r="A3313" s="492">
        <v>300254</v>
      </c>
      <c r="B3313" s="487" t="s">
        <v>2996</v>
      </c>
      <c r="C3313" s="427">
        <f t="shared" si="74"/>
        <v>810003306</v>
      </c>
    </row>
    <row r="3314" spans="1:4">
      <c r="A3314" s="492">
        <v>303669</v>
      </c>
      <c r="B3314" s="487" t="s">
        <v>8018</v>
      </c>
      <c r="C3314" s="427">
        <f t="shared" si="74"/>
        <v>810003307</v>
      </c>
    </row>
    <row r="3315" spans="1:4">
      <c r="A3315" s="493">
        <v>303144</v>
      </c>
      <c r="B3315" s="494" t="s">
        <v>3283</v>
      </c>
      <c r="C3315" s="427">
        <f t="shared" si="74"/>
        <v>810003308</v>
      </c>
    </row>
    <row r="3316" spans="1:4">
      <c r="A3316" s="485">
        <v>294505</v>
      </c>
      <c r="B3316" s="446" t="s">
        <v>5040</v>
      </c>
      <c r="C3316" s="427">
        <f t="shared" si="74"/>
        <v>810003309</v>
      </c>
    </row>
    <row r="3317" spans="1:4">
      <c r="A3317" s="485">
        <v>294516</v>
      </c>
      <c r="B3317" s="446" t="s">
        <v>5041</v>
      </c>
      <c r="C3317" s="427">
        <f t="shared" si="74"/>
        <v>810003310</v>
      </c>
    </row>
    <row r="3318" spans="1:4">
      <c r="A3318" s="485">
        <v>294527</v>
      </c>
      <c r="B3318" s="445" t="s">
        <v>5042</v>
      </c>
      <c r="C3318" s="427">
        <f t="shared" si="74"/>
        <v>810003311</v>
      </c>
    </row>
    <row r="3319" spans="1:4">
      <c r="A3319" s="485">
        <v>294538</v>
      </c>
      <c r="B3319" s="446" t="s">
        <v>5043</v>
      </c>
      <c r="C3319" s="427">
        <f t="shared" si="74"/>
        <v>810003312</v>
      </c>
    </row>
    <row r="3320" spans="1:4">
      <c r="A3320" s="485">
        <v>294595</v>
      </c>
      <c r="B3320" s="426" t="s">
        <v>1712</v>
      </c>
      <c r="C3320" s="427">
        <f t="shared" si="74"/>
        <v>810003314</v>
      </c>
    </row>
    <row r="3321" spans="1:4">
      <c r="A3321" s="492">
        <v>300164</v>
      </c>
      <c r="B3321" s="487" t="s">
        <v>2997</v>
      </c>
      <c r="C3321" s="427">
        <f t="shared" si="74"/>
        <v>810003315</v>
      </c>
    </row>
    <row r="3322" spans="1:4">
      <c r="A3322" s="495" t="s">
        <v>562</v>
      </c>
      <c r="B3322" s="496" t="s">
        <v>2998</v>
      </c>
      <c r="C3322" s="427">
        <f t="shared" si="74"/>
        <v>810003316</v>
      </c>
    </row>
    <row r="3323" spans="1:4">
      <c r="A3323" s="492">
        <v>300134</v>
      </c>
      <c r="B3323" s="487" t="s">
        <v>2465</v>
      </c>
      <c r="C3323" s="427">
        <f t="shared" si="74"/>
        <v>810003317</v>
      </c>
    </row>
    <row r="3324" spans="1:4">
      <c r="A3324" s="476">
        <v>300654</v>
      </c>
      <c r="B3324" s="445" t="s">
        <v>2466</v>
      </c>
      <c r="C3324" s="427">
        <f t="shared" si="74"/>
        <v>810003318</v>
      </c>
    </row>
    <row r="3325" spans="1:4">
      <c r="A3325" s="476">
        <v>300243</v>
      </c>
      <c r="B3325" s="445" t="s">
        <v>2467</v>
      </c>
      <c r="C3325" s="427">
        <f t="shared" si="74"/>
        <v>810003319</v>
      </c>
    </row>
    <row r="3326" spans="1:4">
      <c r="A3326" s="476">
        <v>300179</v>
      </c>
      <c r="B3326" s="445" t="s">
        <v>2468</v>
      </c>
      <c r="C3326" s="427">
        <f t="shared" si="74"/>
        <v>810003320</v>
      </c>
    </row>
    <row r="3327" spans="1:4">
      <c r="A3327" s="497" t="s">
        <v>6012</v>
      </c>
      <c r="B3327" s="497" t="s">
        <v>6012</v>
      </c>
      <c r="C3327" s="498">
        <f t="shared" si="74"/>
        <v>810003321</v>
      </c>
      <c r="D3327" s="532"/>
    </row>
    <row r="3328" spans="1:4">
      <c r="A3328" s="476">
        <v>301032</v>
      </c>
      <c r="B3328" s="445" t="s">
        <v>2469</v>
      </c>
      <c r="C3328" s="427">
        <f t="shared" si="74"/>
        <v>810003322</v>
      </c>
    </row>
    <row r="3329" spans="1:3">
      <c r="A3329" s="476">
        <v>300209</v>
      </c>
      <c r="B3329" s="445" t="s">
        <v>2470</v>
      </c>
      <c r="C3329" s="427">
        <f t="shared" si="74"/>
        <v>810003323</v>
      </c>
    </row>
    <row r="3330" spans="1:3">
      <c r="A3330" s="476">
        <v>300963</v>
      </c>
      <c r="B3330" s="445" t="s">
        <v>2471</v>
      </c>
      <c r="C3330" s="427">
        <f t="shared" si="74"/>
        <v>810003324</v>
      </c>
    </row>
    <row r="3331" spans="1:3">
      <c r="A3331" s="476">
        <v>303819</v>
      </c>
      <c r="B3331" s="445" t="s">
        <v>1471</v>
      </c>
      <c r="C3331" s="427">
        <f t="shared" si="74"/>
        <v>810003325</v>
      </c>
    </row>
    <row r="3332" spans="1:3">
      <c r="A3332" s="476">
        <v>303838</v>
      </c>
      <c r="B3332" s="445" t="s">
        <v>3927</v>
      </c>
      <c r="C3332" s="427">
        <f t="shared" si="74"/>
        <v>810003326</v>
      </c>
    </row>
    <row r="3333" spans="1:3">
      <c r="A3333" s="476">
        <v>300190</v>
      </c>
      <c r="B3333" s="445" t="s">
        <v>1472</v>
      </c>
      <c r="C3333" s="427">
        <f t="shared" si="74"/>
        <v>810003327</v>
      </c>
    </row>
    <row r="3334" spans="1:3">
      <c r="A3334" s="476">
        <v>300284</v>
      </c>
      <c r="B3334" s="445" t="s">
        <v>1473</v>
      </c>
      <c r="C3334" s="427">
        <f t="shared" ref="C3334:C3356" si="75">IF(A3334="","",IF(ISNA(VLOOKUP(A3334,MasterSAPnum,3,FALSE))=TRUE,0,VLOOKUP(A3334,MasterSAPnum,3,FALSE)))</f>
        <v>810003328</v>
      </c>
    </row>
    <row r="3335" spans="1:3">
      <c r="A3335" s="476">
        <v>300604</v>
      </c>
      <c r="B3335" s="445" t="s">
        <v>1474</v>
      </c>
      <c r="C3335" s="427">
        <f t="shared" si="75"/>
        <v>810003329</v>
      </c>
    </row>
    <row r="3336" spans="1:3">
      <c r="A3336" s="476">
        <v>300843</v>
      </c>
      <c r="B3336" s="445" t="s">
        <v>1475</v>
      </c>
      <c r="C3336" s="427">
        <f t="shared" si="75"/>
        <v>810003330</v>
      </c>
    </row>
    <row r="3337" spans="1:3">
      <c r="A3337" s="476">
        <v>300299</v>
      </c>
      <c r="B3337" s="445" t="s">
        <v>1476</v>
      </c>
      <c r="C3337" s="427">
        <f t="shared" si="75"/>
        <v>810003331</v>
      </c>
    </row>
    <row r="3338" spans="1:3">
      <c r="A3338" s="476">
        <v>300364</v>
      </c>
      <c r="B3338" s="445" t="s">
        <v>1477</v>
      </c>
      <c r="C3338" s="427">
        <f t="shared" si="75"/>
        <v>810003332</v>
      </c>
    </row>
    <row r="3339" spans="1:3">
      <c r="A3339" s="476">
        <v>300434</v>
      </c>
      <c r="B3339" s="445" t="s">
        <v>1478</v>
      </c>
      <c r="C3339" s="427">
        <f t="shared" si="75"/>
        <v>810003333</v>
      </c>
    </row>
    <row r="3340" spans="1:3">
      <c r="A3340" s="476">
        <v>300329</v>
      </c>
      <c r="B3340" s="445" t="s">
        <v>1479</v>
      </c>
      <c r="C3340" s="427">
        <f t="shared" si="75"/>
        <v>810003334</v>
      </c>
    </row>
    <row r="3341" spans="1:3">
      <c r="A3341" s="476">
        <v>300617</v>
      </c>
      <c r="B3341" s="445" t="s">
        <v>5733</v>
      </c>
      <c r="C3341" s="427">
        <f t="shared" si="75"/>
        <v>810003335</v>
      </c>
    </row>
    <row r="3342" spans="1:3">
      <c r="A3342" s="476">
        <v>300948</v>
      </c>
      <c r="B3342" s="445" t="s">
        <v>1480</v>
      </c>
      <c r="C3342" s="427">
        <f t="shared" si="75"/>
        <v>810003336</v>
      </c>
    </row>
    <row r="3343" spans="1:3">
      <c r="A3343" s="476">
        <v>300915</v>
      </c>
      <c r="B3343" s="445" t="s">
        <v>3751</v>
      </c>
      <c r="C3343" s="427">
        <f t="shared" si="75"/>
        <v>810003337</v>
      </c>
    </row>
    <row r="3344" spans="1:3">
      <c r="A3344" s="476">
        <v>300926</v>
      </c>
      <c r="B3344" s="445" t="s">
        <v>3752</v>
      </c>
      <c r="C3344" s="427">
        <f t="shared" si="75"/>
        <v>810003338</v>
      </c>
    </row>
    <row r="3345" spans="1:3">
      <c r="A3345" s="476">
        <v>300544</v>
      </c>
      <c r="B3345" s="445" t="s">
        <v>7991</v>
      </c>
      <c r="C3345" s="427">
        <f t="shared" si="75"/>
        <v>810003339</v>
      </c>
    </row>
    <row r="3346" spans="1:3">
      <c r="A3346" s="476">
        <v>100145</v>
      </c>
      <c r="B3346" s="445" t="s">
        <v>3753</v>
      </c>
      <c r="C3346" s="427">
        <f t="shared" si="75"/>
        <v>810003340</v>
      </c>
    </row>
    <row r="3347" spans="1:3">
      <c r="A3347" s="476">
        <v>304107</v>
      </c>
      <c r="B3347" s="445" t="s">
        <v>4281</v>
      </c>
      <c r="C3347" s="427">
        <f t="shared" si="75"/>
        <v>810003341</v>
      </c>
    </row>
    <row r="3348" spans="1:3">
      <c r="A3348" s="476">
        <v>304007</v>
      </c>
      <c r="B3348" s="445" t="s">
        <v>4282</v>
      </c>
      <c r="C3348" s="427">
        <f t="shared" si="75"/>
        <v>810003342</v>
      </c>
    </row>
    <row r="3349" spans="1:3">
      <c r="A3349" s="476">
        <v>300006</v>
      </c>
      <c r="B3349" s="445" t="s">
        <v>3755</v>
      </c>
      <c r="C3349" s="427">
        <f t="shared" si="75"/>
        <v>810003343</v>
      </c>
    </row>
    <row r="3350" spans="1:3">
      <c r="A3350" s="476">
        <v>300020</v>
      </c>
      <c r="B3350" s="445" t="s">
        <v>3756</v>
      </c>
      <c r="C3350" s="427">
        <f t="shared" si="75"/>
        <v>810003344</v>
      </c>
    </row>
    <row r="3351" spans="1:3">
      <c r="A3351" s="476">
        <v>300050</v>
      </c>
      <c r="B3351" s="445" t="s">
        <v>3757</v>
      </c>
      <c r="C3351" s="427">
        <f t="shared" si="75"/>
        <v>810003345</v>
      </c>
    </row>
    <row r="3352" spans="1:3">
      <c r="A3352" s="476">
        <v>300065</v>
      </c>
      <c r="B3352" s="445" t="s">
        <v>3758</v>
      </c>
      <c r="C3352" s="427">
        <f t="shared" si="75"/>
        <v>810003346</v>
      </c>
    </row>
    <row r="3353" spans="1:3">
      <c r="A3353" s="476">
        <v>300080</v>
      </c>
      <c r="B3353" s="445" t="s">
        <v>3759</v>
      </c>
      <c r="C3353" s="427">
        <f t="shared" si="75"/>
        <v>810003347</v>
      </c>
    </row>
    <row r="3354" spans="1:3">
      <c r="A3354" s="492">
        <v>300255</v>
      </c>
      <c r="B3354" s="487" t="s">
        <v>1582</v>
      </c>
      <c r="C3354" s="427">
        <f t="shared" si="75"/>
        <v>810003348</v>
      </c>
    </row>
    <row r="3355" spans="1:3">
      <c r="A3355" s="492">
        <v>303670</v>
      </c>
      <c r="B3355" s="487" t="s">
        <v>8017</v>
      </c>
      <c r="C3355" s="427">
        <f t="shared" si="75"/>
        <v>810003349</v>
      </c>
    </row>
    <row r="3356" spans="1:3">
      <c r="A3356" s="492">
        <v>303145</v>
      </c>
      <c r="B3356" s="487" t="s">
        <v>3284</v>
      </c>
      <c r="C3356" s="427">
        <f t="shared" si="75"/>
        <v>810003350</v>
      </c>
    </row>
    <row r="3357" spans="1:3">
      <c r="A3357" s="487" t="s">
        <v>7833</v>
      </c>
      <c r="B3357" s="487" t="s">
        <v>7833</v>
      </c>
      <c r="C3357" s="427">
        <v>810007009</v>
      </c>
    </row>
    <row r="3358" spans="1:3">
      <c r="A3358" s="485">
        <v>294506</v>
      </c>
      <c r="B3358" s="446" t="s">
        <v>748</v>
      </c>
      <c r="C3358" s="427">
        <f t="shared" ref="C3358:C3421" si="76">IF(A3358="","",IF(ISNA(VLOOKUP(A3358,MasterSAPnum,3,FALSE))=TRUE,0,VLOOKUP(A3358,MasterSAPnum,3,FALSE)))</f>
        <v>810003351</v>
      </c>
    </row>
    <row r="3359" spans="1:3">
      <c r="A3359" s="485">
        <v>294517</v>
      </c>
      <c r="B3359" s="446" t="s">
        <v>749</v>
      </c>
      <c r="C3359" s="427">
        <f t="shared" si="76"/>
        <v>810003352</v>
      </c>
    </row>
    <row r="3360" spans="1:3">
      <c r="A3360" s="485">
        <v>294528</v>
      </c>
      <c r="B3360" s="445" t="s">
        <v>750</v>
      </c>
      <c r="C3360" s="427">
        <f t="shared" si="76"/>
        <v>810003353</v>
      </c>
    </row>
    <row r="3361" spans="1:4">
      <c r="A3361" s="485">
        <v>294539</v>
      </c>
      <c r="B3361" s="446" t="s">
        <v>751</v>
      </c>
      <c r="C3361" s="427">
        <f t="shared" si="76"/>
        <v>810003354</v>
      </c>
    </row>
    <row r="3362" spans="1:4">
      <c r="A3362" s="485">
        <v>294642</v>
      </c>
      <c r="B3362" s="446" t="s">
        <v>2377</v>
      </c>
      <c r="C3362" s="427">
        <f t="shared" si="76"/>
        <v>810003355</v>
      </c>
    </row>
    <row r="3363" spans="1:4">
      <c r="A3363" s="485">
        <v>294596</v>
      </c>
      <c r="B3363" s="426" t="s">
        <v>1713</v>
      </c>
      <c r="C3363" s="427">
        <f t="shared" si="76"/>
        <v>810003356</v>
      </c>
    </row>
    <row r="3364" spans="1:4">
      <c r="A3364" s="492">
        <v>300165</v>
      </c>
      <c r="B3364" s="487" t="s">
        <v>1583</v>
      </c>
      <c r="C3364" s="427">
        <f t="shared" si="76"/>
        <v>810003357</v>
      </c>
    </row>
    <row r="3365" spans="1:4">
      <c r="A3365" s="495" t="s">
        <v>1585</v>
      </c>
      <c r="B3365" s="496" t="s">
        <v>1584</v>
      </c>
      <c r="C3365" s="427">
        <f t="shared" si="76"/>
        <v>810003358</v>
      </c>
    </row>
    <row r="3366" spans="1:4">
      <c r="A3366" s="492">
        <v>300135</v>
      </c>
      <c r="B3366" s="487" t="s">
        <v>1586</v>
      </c>
      <c r="C3366" s="427">
        <f t="shared" si="76"/>
        <v>810003359</v>
      </c>
    </row>
    <row r="3367" spans="1:4">
      <c r="A3367" s="476">
        <v>300655</v>
      </c>
      <c r="B3367" s="445" t="s">
        <v>1587</v>
      </c>
      <c r="C3367" s="427">
        <f t="shared" si="76"/>
        <v>810003360</v>
      </c>
    </row>
    <row r="3368" spans="1:4">
      <c r="A3368" s="476">
        <v>300244</v>
      </c>
      <c r="B3368" s="445" t="s">
        <v>1588</v>
      </c>
      <c r="C3368" s="427">
        <f t="shared" si="76"/>
        <v>810003361</v>
      </c>
    </row>
    <row r="3369" spans="1:4">
      <c r="A3369" s="476">
        <v>300180</v>
      </c>
      <c r="B3369" s="445" t="s">
        <v>1589</v>
      </c>
      <c r="C3369" s="427">
        <f t="shared" si="76"/>
        <v>810003362</v>
      </c>
    </row>
    <row r="3370" spans="1:4">
      <c r="A3370" s="497" t="s">
        <v>2779</v>
      </c>
      <c r="B3370" s="497" t="s">
        <v>2779</v>
      </c>
      <c r="C3370" s="498">
        <f t="shared" si="76"/>
        <v>810003363</v>
      </c>
      <c r="D3370" s="532"/>
    </row>
    <row r="3371" spans="1:4">
      <c r="A3371" s="476">
        <v>301033</v>
      </c>
      <c r="B3371" s="445" t="s">
        <v>8007</v>
      </c>
      <c r="C3371" s="427">
        <f t="shared" si="76"/>
        <v>810003364</v>
      </c>
    </row>
    <row r="3372" spans="1:4">
      <c r="A3372" s="476">
        <v>300210</v>
      </c>
      <c r="B3372" s="445" t="s">
        <v>1590</v>
      </c>
      <c r="C3372" s="427">
        <f t="shared" si="76"/>
        <v>810003365</v>
      </c>
    </row>
    <row r="3373" spans="1:4">
      <c r="A3373" s="476">
        <v>300964</v>
      </c>
      <c r="B3373" s="445" t="s">
        <v>1591</v>
      </c>
      <c r="C3373" s="427">
        <f t="shared" si="76"/>
        <v>810003366</v>
      </c>
    </row>
    <row r="3374" spans="1:4">
      <c r="A3374" s="476">
        <v>303820</v>
      </c>
      <c r="B3374" s="445" t="s">
        <v>1592</v>
      </c>
      <c r="C3374" s="427">
        <f t="shared" si="76"/>
        <v>810003367</v>
      </c>
    </row>
    <row r="3375" spans="1:4">
      <c r="A3375" s="476">
        <v>303839</v>
      </c>
      <c r="B3375" s="445" t="s">
        <v>3928</v>
      </c>
      <c r="C3375" s="427">
        <f t="shared" si="76"/>
        <v>810003368</v>
      </c>
    </row>
    <row r="3376" spans="1:4">
      <c r="A3376" s="476">
        <v>300191</v>
      </c>
      <c r="B3376" s="445" t="s">
        <v>1593</v>
      </c>
      <c r="C3376" s="427">
        <f t="shared" si="76"/>
        <v>810003369</v>
      </c>
    </row>
    <row r="3377" spans="1:3">
      <c r="A3377" s="476">
        <v>300815</v>
      </c>
      <c r="B3377" s="445" t="s">
        <v>7988</v>
      </c>
      <c r="C3377" s="427">
        <f t="shared" si="76"/>
        <v>810003370</v>
      </c>
    </row>
    <row r="3378" spans="1:3">
      <c r="A3378" s="476">
        <v>300285</v>
      </c>
      <c r="B3378" s="445" t="s">
        <v>1594</v>
      </c>
      <c r="C3378" s="427">
        <f t="shared" si="76"/>
        <v>810003371</v>
      </c>
    </row>
    <row r="3379" spans="1:3">
      <c r="A3379" s="476">
        <v>300605</v>
      </c>
      <c r="B3379" s="445" t="s">
        <v>1595</v>
      </c>
      <c r="C3379" s="427">
        <f t="shared" si="76"/>
        <v>810003372</v>
      </c>
    </row>
    <row r="3380" spans="1:3">
      <c r="A3380" s="476">
        <v>300844</v>
      </c>
      <c r="B3380" s="445" t="s">
        <v>1596</v>
      </c>
      <c r="C3380" s="427">
        <f t="shared" si="76"/>
        <v>810003373</v>
      </c>
    </row>
    <row r="3381" spans="1:3">
      <c r="A3381" s="476">
        <v>300300</v>
      </c>
      <c r="B3381" s="445" t="s">
        <v>1597</v>
      </c>
      <c r="C3381" s="427">
        <f t="shared" si="76"/>
        <v>810003374</v>
      </c>
    </row>
    <row r="3382" spans="1:3">
      <c r="A3382" s="476">
        <v>300365</v>
      </c>
      <c r="B3382" s="445" t="s">
        <v>1598</v>
      </c>
      <c r="C3382" s="427">
        <f t="shared" si="76"/>
        <v>810003375</v>
      </c>
    </row>
    <row r="3383" spans="1:3">
      <c r="A3383" s="476">
        <v>300435</v>
      </c>
      <c r="B3383" s="445" t="s">
        <v>1599</v>
      </c>
      <c r="C3383" s="427">
        <f t="shared" si="76"/>
        <v>810003376</v>
      </c>
    </row>
    <row r="3384" spans="1:3">
      <c r="A3384" s="476">
        <v>300330</v>
      </c>
      <c r="B3384" s="445" t="s">
        <v>1600</v>
      </c>
      <c r="C3384" s="427">
        <f t="shared" si="76"/>
        <v>810003377</v>
      </c>
    </row>
    <row r="3385" spans="1:3">
      <c r="A3385" s="476">
        <v>300618</v>
      </c>
      <c r="B3385" s="445" t="s">
        <v>5737</v>
      </c>
      <c r="C3385" s="427">
        <f t="shared" si="76"/>
        <v>810003378</v>
      </c>
    </row>
    <row r="3386" spans="1:3">
      <c r="A3386" s="476">
        <v>303774</v>
      </c>
      <c r="B3386" s="445" t="s">
        <v>5734</v>
      </c>
      <c r="C3386" s="427">
        <f t="shared" si="76"/>
        <v>810003379</v>
      </c>
    </row>
    <row r="3387" spans="1:3">
      <c r="A3387" s="476">
        <v>303750</v>
      </c>
      <c r="B3387" s="445" t="s">
        <v>5739</v>
      </c>
      <c r="C3387" s="427">
        <f t="shared" si="76"/>
        <v>810003380</v>
      </c>
    </row>
    <row r="3388" spans="1:3">
      <c r="A3388" s="476">
        <v>300949</v>
      </c>
      <c r="B3388" s="445" t="s">
        <v>1601</v>
      </c>
      <c r="C3388" s="427">
        <f t="shared" si="76"/>
        <v>810003381</v>
      </c>
    </row>
    <row r="3389" spans="1:3">
      <c r="A3389" s="476">
        <v>300916</v>
      </c>
      <c r="B3389" s="445" t="s">
        <v>1602</v>
      </c>
      <c r="C3389" s="427">
        <f t="shared" si="76"/>
        <v>810003382</v>
      </c>
    </row>
    <row r="3390" spans="1:3">
      <c r="A3390" s="476">
        <v>300927</v>
      </c>
      <c r="B3390" s="445" t="s">
        <v>1603</v>
      </c>
      <c r="C3390" s="427">
        <f t="shared" si="76"/>
        <v>810003383</v>
      </c>
    </row>
    <row r="3391" spans="1:3">
      <c r="A3391" s="476">
        <v>300545</v>
      </c>
      <c r="B3391" s="445" t="s">
        <v>7990</v>
      </c>
      <c r="C3391" s="427">
        <f t="shared" si="76"/>
        <v>810003384</v>
      </c>
    </row>
    <row r="3392" spans="1:3">
      <c r="A3392" s="476">
        <v>100146</v>
      </c>
      <c r="B3392" s="445" t="s">
        <v>1604</v>
      </c>
      <c r="C3392" s="427">
        <f t="shared" si="76"/>
        <v>810003385</v>
      </c>
    </row>
    <row r="3393" spans="1:3">
      <c r="A3393" s="476">
        <v>304108</v>
      </c>
      <c r="B3393" s="445" t="s">
        <v>4279</v>
      </c>
      <c r="C3393" s="427">
        <f t="shared" si="76"/>
        <v>810003386</v>
      </c>
    </row>
    <row r="3394" spans="1:3">
      <c r="A3394" s="476">
        <v>304008</v>
      </c>
      <c r="B3394" s="445" t="s">
        <v>4280</v>
      </c>
      <c r="C3394" s="427">
        <f t="shared" si="76"/>
        <v>810003387</v>
      </c>
    </row>
    <row r="3395" spans="1:3">
      <c r="A3395" s="476">
        <v>300007</v>
      </c>
      <c r="B3395" s="445" t="s">
        <v>1606</v>
      </c>
      <c r="C3395" s="427">
        <f t="shared" si="76"/>
        <v>810003388</v>
      </c>
    </row>
    <row r="3396" spans="1:3">
      <c r="A3396" s="476">
        <v>300021</v>
      </c>
      <c r="B3396" s="445" t="s">
        <v>1607</v>
      </c>
      <c r="C3396" s="427">
        <f t="shared" si="76"/>
        <v>810003389</v>
      </c>
    </row>
    <row r="3397" spans="1:3">
      <c r="A3397" s="476">
        <v>300051</v>
      </c>
      <c r="B3397" s="445" t="s">
        <v>1608</v>
      </c>
      <c r="C3397" s="427">
        <f t="shared" si="76"/>
        <v>810003390</v>
      </c>
    </row>
    <row r="3398" spans="1:3">
      <c r="A3398" s="476">
        <v>300066</v>
      </c>
      <c r="B3398" s="445" t="s">
        <v>1609</v>
      </c>
      <c r="C3398" s="427">
        <f t="shared" si="76"/>
        <v>810003391</v>
      </c>
    </row>
    <row r="3399" spans="1:3">
      <c r="A3399" s="476">
        <v>300081</v>
      </c>
      <c r="B3399" s="445" t="s">
        <v>1610</v>
      </c>
      <c r="C3399" s="427">
        <f t="shared" si="76"/>
        <v>810003392</v>
      </c>
    </row>
    <row r="3400" spans="1:3">
      <c r="A3400" s="492">
        <v>300256</v>
      </c>
      <c r="B3400" s="487" t="s">
        <v>1611</v>
      </c>
      <c r="C3400" s="427">
        <f t="shared" si="76"/>
        <v>810003393</v>
      </c>
    </row>
    <row r="3401" spans="1:3">
      <c r="A3401" s="492">
        <v>303671</v>
      </c>
      <c r="B3401" s="487" t="s">
        <v>8016</v>
      </c>
      <c r="C3401" s="427">
        <f t="shared" si="76"/>
        <v>810003394</v>
      </c>
    </row>
    <row r="3402" spans="1:3">
      <c r="A3402" s="493">
        <v>303146</v>
      </c>
      <c r="B3402" s="494" t="s">
        <v>3285</v>
      </c>
      <c r="C3402" s="427">
        <f t="shared" si="76"/>
        <v>810003395</v>
      </c>
    </row>
    <row r="3403" spans="1:3">
      <c r="A3403" s="485">
        <v>294597</v>
      </c>
      <c r="B3403" s="426" t="s">
        <v>6379</v>
      </c>
      <c r="C3403" s="427">
        <f t="shared" si="76"/>
        <v>810003396</v>
      </c>
    </row>
    <row r="3404" spans="1:3">
      <c r="A3404" s="492">
        <v>300166</v>
      </c>
      <c r="B3404" s="487" t="s">
        <v>1612</v>
      </c>
      <c r="C3404" s="427">
        <f t="shared" si="76"/>
        <v>810003397</v>
      </c>
    </row>
    <row r="3405" spans="1:3">
      <c r="A3405" s="495" t="s">
        <v>1614</v>
      </c>
      <c r="B3405" s="496" t="s">
        <v>1613</v>
      </c>
      <c r="C3405" s="427">
        <f t="shared" si="76"/>
        <v>810003398</v>
      </c>
    </row>
    <row r="3406" spans="1:3">
      <c r="A3406" s="492">
        <v>300136</v>
      </c>
      <c r="B3406" s="487" t="s">
        <v>1615</v>
      </c>
      <c r="C3406" s="427">
        <f t="shared" si="76"/>
        <v>810003399</v>
      </c>
    </row>
    <row r="3407" spans="1:3">
      <c r="A3407" s="476">
        <v>300656</v>
      </c>
      <c r="B3407" s="445" t="s">
        <v>1616</v>
      </c>
      <c r="C3407" s="427">
        <f t="shared" si="76"/>
        <v>810003400</v>
      </c>
    </row>
    <row r="3408" spans="1:3">
      <c r="A3408" s="476">
        <v>300245</v>
      </c>
      <c r="B3408" s="445" t="s">
        <v>1617</v>
      </c>
      <c r="C3408" s="427">
        <f t="shared" si="76"/>
        <v>810003401</v>
      </c>
    </row>
    <row r="3409" spans="1:4">
      <c r="A3409" s="476">
        <v>300181</v>
      </c>
      <c r="B3409" s="445" t="s">
        <v>1618</v>
      </c>
      <c r="C3409" s="427">
        <f t="shared" si="76"/>
        <v>810003402</v>
      </c>
    </row>
    <row r="3410" spans="1:4">
      <c r="A3410" s="497" t="s">
        <v>2780</v>
      </c>
      <c r="B3410" s="497" t="s">
        <v>2780</v>
      </c>
      <c r="C3410" s="498">
        <f t="shared" si="76"/>
        <v>810003403</v>
      </c>
      <c r="D3410" s="532"/>
    </row>
    <row r="3411" spans="1:4">
      <c r="A3411" s="476">
        <v>301034</v>
      </c>
      <c r="B3411" s="445" t="s">
        <v>8006</v>
      </c>
      <c r="C3411" s="427">
        <f t="shared" si="76"/>
        <v>810003404</v>
      </c>
    </row>
    <row r="3412" spans="1:4">
      <c r="A3412" s="476">
        <v>300211</v>
      </c>
      <c r="B3412" s="445" t="s">
        <v>1619</v>
      </c>
      <c r="C3412" s="427">
        <f t="shared" si="76"/>
        <v>810003405</v>
      </c>
    </row>
    <row r="3413" spans="1:4">
      <c r="A3413" s="476">
        <v>300965</v>
      </c>
      <c r="B3413" s="445" t="s">
        <v>2369</v>
      </c>
      <c r="C3413" s="427">
        <f t="shared" si="76"/>
        <v>810003406</v>
      </c>
    </row>
    <row r="3414" spans="1:4">
      <c r="A3414" s="476">
        <v>303821</v>
      </c>
      <c r="B3414" s="445" t="s">
        <v>2370</v>
      </c>
      <c r="C3414" s="427">
        <f t="shared" si="76"/>
        <v>810003407</v>
      </c>
    </row>
    <row r="3415" spans="1:4">
      <c r="A3415" s="476">
        <v>303840</v>
      </c>
      <c r="B3415" s="445" t="s">
        <v>3929</v>
      </c>
      <c r="C3415" s="427">
        <f t="shared" si="76"/>
        <v>810003408</v>
      </c>
    </row>
    <row r="3416" spans="1:4">
      <c r="A3416" s="476">
        <v>300192</v>
      </c>
      <c r="B3416" s="445" t="s">
        <v>2371</v>
      </c>
      <c r="C3416" s="427">
        <f t="shared" si="76"/>
        <v>810003409</v>
      </c>
    </row>
    <row r="3417" spans="1:4">
      <c r="A3417" s="476">
        <v>300286</v>
      </c>
      <c r="B3417" s="445" t="s">
        <v>2372</v>
      </c>
      <c r="C3417" s="427">
        <f t="shared" si="76"/>
        <v>810003410</v>
      </c>
    </row>
    <row r="3418" spans="1:4">
      <c r="A3418" s="476">
        <v>300606</v>
      </c>
      <c r="B3418" s="445" t="s">
        <v>1943</v>
      </c>
      <c r="C3418" s="427">
        <f t="shared" si="76"/>
        <v>810003411</v>
      </c>
    </row>
    <row r="3419" spans="1:4">
      <c r="A3419" s="476">
        <v>300845</v>
      </c>
      <c r="B3419" s="445" t="s">
        <v>1944</v>
      </c>
      <c r="C3419" s="427">
        <f t="shared" si="76"/>
        <v>810003412</v>
      </c>
    </row>
    <row r="3420" spans="1:4">
      <c r="A3420" s="476">
        <v>300301</v>
      </c>
      <c r="B3420" s="445" t="s">
        <v>1945</v>
      </c>
      <c r="C3420" s="427">
        <f t="shared" si="76"/>
        <v>810003413</v>
      </c>
    </row>
    <row r="3421" spans="1:4">
      <c r="A3421" s="476">
        <v>300366</v>
      </c>
      <c r="B3421" s="445" t="s">
        <v>1946</v>
      </c>
      <c r="C3421" s="427">
        <f t="shared" si="76"/>
        <v>810003414</v>
      </c>
    </row>
    <row r="3422" spans="1:4">
      <c r="A3422" s="476">
        <v>300436</v>
      </c>
      <c r="B3422" s="445" t="s">
        <v>1947</v>
      </c>
      <c r="C3422" s="427">
        <f t="shared" ref="C3422:C3485" si="77">IF(A3422="","",IF(ISNA(VLOOKUP(A3422,MasterSAPnum,3,FALSE))=TRUE,0,VLOOKUP(A3422,MasterSAPnum,3,FALSE)))</f>
        <v>810003415</v>
      </c>
    </row>
    <row r="3423" spans="1:4">
      <c r="A3423" s="476">
        <v>300331</v>
      </c>
      <c r="B3423" s="445" t="s">
        <v>4108</v>
      </c>
      <c r="C3423" s="427">
        <f t="shared" si="77"/>
        <v>810003416</v>
      </c>
    </row>
    <row r="3424" spans="1:4">
      <c r="A3424" s="476">
        <v>300619</v>
      </c>
      <c r="B3424" s="445" t="s">
        <v>5741</v>
      </c>
      <c r="C3424" s="427">
        <f t="shared" si="77"/>
        <v>810003417</v>
      </c>
    </row>
    <row r="3425" spans="1:3">
      <c r="A3425" s="476">
        <v>303777</v>
      </c>
      <c r="B3425" s="445" t="s">
        <v>5743</v>
      </c>
      <c r="C3425" s="427">
        <f t="shared" si="77"/>
        <v>810003418</v>
      </c>
    </row>
    <row r="3426" spans="1:3">
      <c r="A3426" s="476">
        <v>300950</v>
      </c>
      <c r="B3426" s="445" t="s">
        <v>4109</v>
      </c>
      <c r="C3426" s="427">
        <f t="shared" si="77"/>
        <v>810003419</v>
      </c>
    </row>
    <row r="3427" spans="1:3">
      <c r="A3427" s="476">
        <v>300917</v>
      </c>
      <c r="B3427" s="445" t="s">
        <v>4110</v>
      </c>
      <c r="C3427" s="427">
        <f t="shared" si="77"/>
        <v>810003420</v>
      </c>
    </row>
    <row r="3428" spans="1:3">
      <c r="A3428" s="476">
        <v>300928</v>
      </c>
      <c r="B3428" s="445" t="s">
        <v>4111</v>
      </c>
      <c r="C3428" s="427">
        <f t="shared" si="77"/>
        <v>810003421</v>
      </c>
    </row>
    <row r="3429" spans="1:3">
      <c r="A3429" s="476">
        <v>300546</v>
      </c>
      <c r="B3429" s="445" t="s">
        <v>7989</v>
      </c>
      <c r="C3429" s="427">
        <f t="shared" si="77"/>
        <v>810003422</v>
      </c>
    </row>
    <row r="3430" spans="1:3">
      <c r="A3430" s="476">
        <v>100147</v>
      </c>
      <c r="B3430" s="445" t="s">
        <v>4112</v>
      </c>
      <c r="C3430" s="427">
        <f t="shared" si="77"/>
        <v>810003423</v>
      </c>
    </row>
    <row r="3431" spans="1:3">
      <c r="A3431" s="476">
        <v>304109</v>
      </c>
      <c r="B3431" s="445" t="s">
        <v>4277</v>
      </c>
      <c r="C3431" s="427">
        <f t="shared" si="77"/>
        <v>810003424</v>
      </c>
    </row>
    <row r="3432" spans="1:3">
      <c r="A3432" s="476">
        <v>304009</v>
      </c>
      <c r="B3432" s="445" t="s">
        <v>4278</v>
      </c>
      <c r="C3432" s="427">
        <f t="shared" si="77"/>
        <v>810003425</v>
      </c>
    </row>
    <row r="3433" spans="1:3">
      <c r="A3433" s="476">
        <v>300008</v>
      </c>
      <c r="B3433" s="445" t="s">
        <v>4114</v>
      </c>
      <c r="C3433" s="427">
        <f t="shared" si="77"/>
        <v>810003426</v>
      </c>
    </row>
    <row r="3434" spans="1:3">
      <c r="A3434" s="476">
        <v>300022</v>
      </c>
      <c r="B3434" s="445" t="s">
        <v>4115</v>
      </c>
      <c r="C3434" s="427">
        <f t="shared" si="77"/>
        <v>810003427</v>
      </c>
    </row>
    <row r="3435" spans="1:3">
      <c r="A3435" s="476">
        <v>300052</v>
      </c>
      <c r="B3435" s="445" t="s">
        <v>4116</v>
      </c>
      <c r="C3435" s="427">
        <f t="shared" si="77"/>
        <v>810003428</v>
      </c>
    </row>
    <row r="3436" spans="1:3">
      <c r="A3436" s="476">
        <v>300067</v>
      </c>
      <c r="B3436" s="445" t="s">
        <v>4117</v>
      </c>
      <c r="C3436" s="427">
        <f t="shared" si="77"/>
        <v>810003429</v>
      </c>
    </row>
    <row r="3437" spans="1:3">
      <c r="A3437" s="476">
        <v>300082</v>
      </c>
      <c r="B3437" s="445" t="s">
        <v>4118</v>
      </c>
      <c r="C3437" s="427">
        <f t="shared" si="77"/>
        <v>810003430</v>
      </c>
    </row>
    <row r="3438" spans="1:3">
      <c r="A3438" s="492">
        <v>300257</v>
      </c>
      <c r="B3438" s="487" t="s">
        <v>4119</v>
      </c>
      <c r="C3438" s="427">
        <f t="shared" si="77"/>
        <v>810003431</v>
      </c>
    </row>
    <row r="3439" spans="1:3">
      <c r="A3439" s="492">
        <v>303672</v>
      </c>
      <c r="B3439" s="487" t="s">
        <v>8015</v>
      </c>
      <c r="C3439" s="427">
        <f t="shared" si="77"/>
        <v>810003432</v>
      </c>
    </row>
    <row r="3440" spans="1:3">
      <c r="A3440" s="493">
        <v>303147</v>
      </c>
      <c r="B3440" s="494" t="s">
        <v>3286</v>
      </c>
      <c r="C3440" s="427">
        <f t="shared" si="77"/>
        <v>810003433</v>
      </c>
    </row>
    <row r="3441" spans="1:4">
      <c r="A3441" s="485">
        <v>294598</v>
      </c>
      <c r="B3441" s="426" t="s">
        <v>1714</v>
      </c>
      <c r="C3441" s="427">
        <f t="shared" si="77"/>
        <v>810003434</v>
      </c>
    </row>
    <row r="3442" spans="1:4">
      <c r="A3442" s="492">
        <v>300167</v>
      </c>
      <c r="B3442" s="487" t="s">
        <v>4120</v>
      </c>
      <c r="C3442" s="427">
        <f t="shared" si="77"/>
        <v>810003435</v>
      </c>
    </row>
    <row r="3443" spans="1:4">
      <c r="A3443" s="495" t="s">
        <v>4122</v>
      </c>
      <c r="B3443" s="496" t="s">
        <v>4121</v>
      </c>
      <c r="C3443" s="427">
        <f t="shared" si="77"/>
        <v>810003436</v>
      </c>
    </row>
    <row r="3444" spans="1:4">
      <c r="A3444" s="492">
        <v>300137</v>
      </c>
      <c r="B3444" s="487" t="s">
        <v>4123</v>
      </c>
      <c r="C3444" s="427">
        <f t="shared" si="77"/>
        <v>810003437</v>
      </c>
    </row>
    <row r="3445" spans="1:4">
      <c r="A3445" s="476">
        <v>300657</v>
      </c>
      <c r="B3445" s="445" t="s">
        <v>4124</v>
      </c>
      <c r="C3445" s="427">
        <f t="shared" si="77"/>
        <v>810003438</v>
      </c>
    </row>
    <row r="3446" spans="1:4">
      <c r="A3446" s="476">
        <v>300246</v>
      </c>
      <c r="B3446" s="445" t="s">
        <v>4125</v>
      </c>
      <c r="C3446" s="427">
        <f t="shared" si="77"/>
        <v>810003439</v>
      </c>
    </row>
    <row r="3447" spans="1:4">
      <c r="A3447" s="476">
        <v>300182</v>
      </c>
      <c r="B3447" s="445" t="s">
        <v>4126</v>
      </c>
      <c r="C3447" s="427">
        <f t="shared" si="77"/>
        <v>810003440</v>
      </c>
    </row>
    <row r="3448" spans="1:4">
      <c r="A3448" s="497" t="s">
        <v>2781</v>
      </c>
      <c r="B3448" s="497" t="s">
        <v>2781</v>
      </c>
      <c r="C3448" s="498">
        <f t="shared" si="77"/>
        <v>810003441</v>
      </c>
      <c r="D3448" s="532"/>
    </row>
    <row r="3449" spans="1:4">
      <c r="A3449" s="476">
        <v>301035</v>
      </c>
      <c r="B3449" s="445" t="s">
        <v>4127</v>
      </c>
      <c r="C3449" s="427">
        <f t="shared" si="77"/>
        <v>810003442</v>
      </c>
    </row>
    <row r="3450" spans="1:4">
      <c r="A3450" s="476">
        <v>300212</v>
      </c>
      <c r="B3450" s="445" t="s">
        <v>1897</v>
      </c>
      <c r="C3450" s="427">
        <f t="shared" si="77"/>
        <v>810003443</v>
      </c>
    </row>
    <row r="3451" spans="1:4">
      <c r="A3451" s="476">
        <v>300966</v>
      </c>
      <c r="B3451" s="445" t="s">
        <v>1898</v>
      </c>
      <c r="C3451" s="427">
        <f t="shared" si="77"/>
        <v>810003444</v>
      </c>
    </row>
    <row r="3452" spans="1:4">
      <c r="A3452" s="476">
        <v>303822</v>
      </c>
      <c r="B3452" s="445" t="s">
        <v>1899</v>
      </c>
      <c r="C3452" s="427">
        <f t="shared" si="77"/>
        <v>810003445</v>
      </c>
    </row>
    <row r="3453" spans="1:4">
      <c r="A3453" s="476">
        <v>303841</v>
      </c>
      <c r="B3453" s="445" t="s">
        <v>3930</v>
      </c>
      <c r="C3453" s="427">
        <f t="shared" si="77"/>
        <v>810003446</v>
      </c>
    </row>
    <row r="3454" spans="1:4">
      <c r="A3454" s="476">
        <v>300193</v>
      </c>
      <c r="B3454" s="445" t="s">
        <v>1900</v>
      </c>
      <c r="C3454" s="427">
        <f t="shared" si="77"/>
        <v>810003447</v>
      </c>
    </row>
    <row r="3455" spans="1:4">
      <c r="A3455" s="476">
        <v>300287</v>
      </c>
      <c r="B3455" s="445" t="s">
        <v>1901</v>
      </c>
      <c r="C3455" s="427">
        <f t="shared" si="77"/>
        <v>810003448</v>
      </c>
    </row>
    <row r="3456" spans="1:4">
      <c r="A3456" s="476">
        <v>300607</v>
      </c>
      <c r="B3456" s="445" t="s">
        <v>1902</v>
      </c>
      <c r="C3456" s="427">
        <f t="shared" si="77"/>
        <v>810003449</v>
      </c>
    </row>
    <row r="3457" spans="1:3">
      <c r="A3457" s="476">
        <v>300846</v>
      </c>
      <c r="B3457" s="445" t="s">
        <v>1903</v>
      </c>
      <c r="C3457" s="427">
        <f t="shared" si="77"/>
        <v>810003450</v>
      </c>
    </row>
    <row r="3458" spans="1:3">
      <c r="A3458" s="476">
        <v>300302</v>
      </c>
      <c r="B3458" s="445" t="s">
        <v>1904</v>
      </c>
      <c r="C3458" s="427">
        <f t="shared" si="77"/>
        <v>810003451</v>
      </c>
    </row>
    <row r="3459" spans="1:3">
      <c r="A3459" s="476">
        <v>300367</v>
      </c>
      <c r="B3459" s="445" t="s">
        <v>1905</v>
      </c>
      <c r="C3459" s="427">
        <f t="shared" si="77"/>
        <v>810003452</v>
      </c>
    </row>
    <row r="3460" spans="1:3">
      <c r="A3460" s="476">
        <v>300437</v>
      </c>
      <c r="B3460" s="445" t="s">
        <v>1906</v>
      </c>
      <c r="C3460" s="427">
        <f t="shared" si="77"/>
        <v>810003453</v>
      </c>
    </row>
    <row r="3461" spans="1:3">
      <c r="A3461" s="476">
        <v>300332</v>
      </c>
      <c r="B3461" s="445" t="s">
        <v>1907</v>
      </c>
      <c r="C3461" s="427">
        <f t="shared" si="77"/>
        <v>810003454</v>
      </c>
    </row>
    <row r="3462" spans="1:3">
      <c r="A3462" s="476">
        <v>300620</v>
      </c>
      <c r="B3462" s="445" t="s">
        <v>5745</v>
      </c>
      <c r="C3462" s="427">
        <f t="shared" si="77"/>
        <v>810003455</v>
      </c>
    </row>
    <row r="3463" spans="1:3">
      <c r="A3463" s="476">
        <v>300863</v>
      </c>
      <c r="B3463" s="445" t="s">
        <v>5747</v>
      </c>
      <c r="C3463" s="427">
        <f t="shared" si="77"/>
        <v>810003456</v>
      </c>
    </row>
    <row r="3464" spans="1:3">
      <c r="A3464" s="476">
        <v>300642</v>
      </c>
      <c r="B3464" s="445" t="s">
        <v>5749</v>
      </c>
      <c r="C3464" s="427">
        <f t="shared" si="77"/>
        <v>810003457</v>
      </c>
    </row>
    <row r="3465" spans="1:3">
      <c r="A3465" s="476">
        <v>300865</v>
      </c>
      <c r="B3465" s="445" t="s">
        <v>5751</v>
      </c>
      <c r="C3465" s="427">
        <f t="shared" si="77"/>
        <v>810003458</v>
      </c>
    </row>
    <row r="3466" spans="1:3">
      <c r="A3466" s="476">
        <v>303751</v>
      </c>
      <c r="B3466" s="445" t="s">
        <v>5753</v>
      </c>
      <c r="C3466" s="427">
        <f t="shared" si="77"/>
        <v>810003459</v>
      </c>
    </row>
    <row r="3467" spans="1:3">
      <c r="A3467" s="476">
        <v>300952</v>
      </c>
      <c r="B3467" s="445" t="s">
        <v>1908</v>
      </c>
      <c r="C3467" s="427">
        <f t="shared" si="77"/>
        <v>810003460</v>
      </c>
    </row>
    <row r="3468" spans="1:3">
      <c r="A3468" s="476">
        <v>300918</v>
      </c>
      <c r="B3468" s="445" t="s">
        <v>1909</v>
      </c>
      <c r="C3468" s="427">
        <f t="shared" si="77"/>
        <v>810003461</v>
      </c>
    </row>
    <row r="3469" spans="1:3">
      <c r="A3469" s="476">
        <v>300929</v>
      </c>
      <c r="B3469" s="445" t="s">
        <v>1910</v>
      </c>
      <c r="C3469" s="427">
        <f t="shared" si="77"/>
        <v>810003462</v>
      </c>
    </row>
    <row r="3470" spans="1:3">
      <c r="A3470" s="476">
        <v>300547</v>
      </c>
      <c r="B3470" s="445" t="s">
        <v>1911</v>
      </c>
      <c r="C3470" s="427">
        <f t="shared" si="77"/>
        <v>810003463</v>
      </c>
    </row>
    <row r="3471" spans="1:3">
      <c r="A3471" s="476">
        <v>100148</v>
      </c>
      <c r="B3471" s="445" t="s">
        <v>1912</v>
      </c>
      <c r="C3471" s="427">
        <f t="shared" si="77"/>
        <v>810003464</v>
      </c>
    </row>
    <row r="3472" spans="1:3">
      <c r="A3472" s="476">
        <v>304110</v>
      </c>
      <c r="B3472" s="445" t="s">
        <v>4275</v>
      </c>
      <c r="C3472" s="427">
        <f t="shared" si="77"/>
        <v>810003465</v>
      </c>
    </row>
    <row r="3473" spans="1:3">
      <c r="A3473" s="476">
        <v>304010</v>
      </c>
      <c r="B3473" s="445" t="s">
        <v>4276</v>
      </c>
      <c r="C3473" s="427">
        <f t="shared" si="77"/>
        <v>810003466</v>
      </c>
    </row>
    <row r="3474" spans="1:3">
      <c r="A3474" s="476">
        <v>300009</v>
      </c>
      <c r="B3474" s="445" t="s">
        <v>1918</v>
      </c>
      <c r="C3474" s="427">
        <f t="shared" si="77"/>
        <v>810003467</v>
      </c>
    </row>
    <row r="3475" spans="1:3">
      <c r="A3475" s="476">
        <v>300023</v>
      </c>
      <c r="B3475" s="445" t="s">
        <v>1919</v>
      </c>
      <c r="C3475" s="427">
        <f t="shared" si="77"/>
        <v>810003468</v>
      </c>
    </row>
    <row r="3476" spans="1:3">
      <c r="A3476" s="476">
        <v>300053</v>
      </c>
      <c r="B3476" s="445" t="s">
        <v>1920</v>
      </c>
      <c r="C3476" s="427">
        <f t="shared" si="77"/>
        <v>810003469</v>
      </c>
    </row>
    <row r="3477" spans="1:3">
      <c r="A3477" s="476">
        <v>300068</v>
      </c>
      <c r="B3477" s="445" t="s">
        <v>2785</v>
      </c>
      <c r="C3477" s="427">
        <f t="shared" si="77"/>
        <v>810003470</v>
      </c>
    </row>
    <row r="3478" spans="1:3">
      <c r="A3478" s="476">
        <v>300083</v>
      </c>
      <c r="B3478" s="445" t="s">
        <v>2786</v>
      </c>
      <c r="C3478" s="427">
        <f t="shared" si="77"/>
        <v>810003471</v>
      </c>
    </row>
    <row r="3479" spans="1:3">
      <c r="A3479" s="492">
        <v>300258</v>
      </c>
      <c r="B3479" s="487" t="s">
        <v>2787</v>
      </c>
      <c r="C3479" s="427">
        <f t="shared" si="77"/>
        <v>810003472</v>
      </c>
    </row>
    <row r="3480" spans="1:3">
      <c r="A3480" s="492">
        <v>303673</v>
      </c>
      <c r="B3480" s="487" t="s">
        <v>8014</v>
      </c>
      <c r="C3480" s="427">
        <f t="shared" si="77"/>
        <v>810003473</v>
      </c>
    </row>
    <row r="3481" spans="1:3">
      <c r="A3481" s="493">
        <v>303148</v>
      </c>
      <c r="B3481" s="494" t="s">
        <v>3287</v>
      </c>
      <c r="C3481" s="427">
        <f t="shared" si="77"/>
        <v>810003474</v>
      </c>
    </row>
    <row r="3482" spans="1:3">
      <c r="A3482" s="485">
        <v>294600</v>
      </c>
      <c r="B3482" s="426" t="s">
        <v>1715</v>
      </c>
      <c r="C3482" s="427">
        <f t="shared" si="77"/>
        <v>810003475</v>
      </c>
    </row>
    <row r="3483" spans="1:3">
      <c r="A3483" s="492">
        <v>300168</v>
      </c>
      <c r="B3483" s="487" t="s">
        <v>2788</v>
      </c>
      <c r="C3483" s="427">
        <f t="shared" si="77"/>
        <v>810003476</v>
      </c>
    </row>
    <row r="3484" spans="1:3">
      <c r="A3484" s="495" t="s">
        <v>2790</v>
      </c>
      <c r="B3484" s="496" t="s">
        <v>2789</v>
      </c>
      <c r="C3484" s="427">
        <f t="shared" si="77"/>
        <v>810003477</v>
      </c>
    </row>
    <row r="3485" spans="1:3">
      <c r="A3485" s="492">
        <v>300138</v>
      </c>
      <c r="B3485" s="487" t="s">
        <v>2791</v>
      </c>
      <c r="C3485" s="427">
        <f t="shared" si="77"/>
        <v>810003478</v>
      </c>
    </row>
    <row r="3486" spans="1:3">
      <c r="A3486" s="476">
        <v>300658</v>
      </c>
      <c r="B3486" s="445" t="s">
        <v>2792</v>
      </c>
      <c r="C3486" s="427">
        <f t="shared" ref="C3486:C3549" si="78">IF(A3486="","",IF(ISNA(VLOOKUP(A3486,MasterSAPnum,3,FALSE))=TRUE,0,VLOOKUP(A3486,MasterSAPnum,3,FALSE)))</f>
        <v>810003479</v>
      </c>
    </row>
    <row r="3487" spans="1:3">
      <c r="A3487" s="476">
        <v>300247</v>
      </c>
      <c r="B3487" s="445" t="s">
        <v>2793</v>
      </c>
      <c r="C3487" s="427">
        <f t="shared" si="78"/>
        <v>810003480</v>
      </c>
    </row>
    <row r="3488" spans="1:3">
      <c r="A3488" s="476">
        <v>300183</v>
      </c>
      <c r="B3488" s="445" t="s">
        <v>2794</v>
      </c>
      <c r="C3488" s="427">
        <f t="shared" si="78"/>
        <v>810003481</v>
      </c>
    </row>
    <row r="3489" spans="1:4">
      <c r="A3489" s="497" t="s">
        <v>2782</v>
      </c>
      <c r="B3489" s="497" t="s">
        <v>2782</v>
      </c>
      <c r="C3489" s="498">
        <f t="shared" si="78"/>
        <v>810003482</v>
      </c>
      <c r="D3489" s="532"/>
    </row>
    <row r="3490" spans="1:4">
      <c r="A3490" s="476">
        <v>301036</v>
      </c>
      <c r="B3490" s="445" t="s">
        <v>2795</v>
      </c>
      <c r="C3490" s="427">
        <f t="shared" si="78"/>
        <v>810003483</v>
      </c>
    </row>
    <row r="3491" spans="1:4">
      <c r="A3491" s="476">
        <v>300213</v>
      </c>
      <c r="B3491" s="445" t="s">
        <v>2796</v>
      </c>
      <c r="C3491" s="427">
        <f t="shared" si="78"/>
        <v>810003484</v>
      </c>
    </row>
    <row r="3492" spans="1:4">
      <c r="A3492" s="476">
        <v>300967</v>
      </c>
      <c r="B3492" s="445" t="s">
        <v>2797</v>
      </c>
      <c r="C3492" s="427">
        <f t="shared" si="78"/>
        <v>810003485</v>
      </c>
    </row>
    <row r="3493" spans="1:4">
      <c r="A3493" s="476">
        <v>303823</v>
      </c>
      <c r="B3493" s="445" t="s">
        <v>2798</v>
      </c>
      <c r="C3493" s="427">
        <f t="shared" si="78"/>
        <v>810003486</v>
      </c>
    </row>
    <row r="3494" spans="1:4">
      <c r="A3494" s="476">
        <v>303842</v>
      </c>
      <c r="B3494" s="445" t="s">
        <v>3931</v>
      </c>
      <c r="C3494" s="427">
        <f t="shared" si="78"/>
        <v>810003487</v>
      </c>
    </row>
    <row r="3495" spans="1:4">
      <c r="A3495" s="476">
        <v>300194</v>
      </c>
      <c r="B3495" s="445" t="s">
        <v>2799</v>
      </c>
      <c r="C3495" s="427">
        <f t="shared" si="78"/>
        <v>810003488</v>
      </c>
    </row>
    <row r="3496" spans="1:4">
      <c r="A3496" s="476">
        <v>300289</v>
      </c>
      <c r="B3496" s="445" t="s">
        <v>2800</v>
      </c>
      <c r="C3496" s="427">
        <f t="shared" si="78"/>
        <v>810003489</v>
      </c>
    </row>
    <row r="3497" spans="1:4">
      <c r="A3497" s="476">
        <v>300608</v>
      </c>
      <c r="B3497" s="445" t="s">
        <v>2801</v>
      </c>
      <c r="C3497" s="427">
        <f t="shared" si="78"/>
        <v>810003490</v>
      </c>
    </row>
    <row r="3498" spans="1:4">
      <c r="A3498" s="476">
        <v>300847</v>
      </c>
      <c r="B3498" s="445" t="s">
        <v>2802</v>
      </c>
      <c r="C3498" s="427">
        <f t="shared" si="78"/>
        <v>810003491</v>
      </c>
    </row>
    <row r="3499" spans="1:4">
      <c r="A3499" s="476">
        <v>300322</v>
      </c>
      <c r="B3499" s="445" t="s">
        <v>2803</v>
      </c>
      <c r="C3499" s="427">
        <f t="shared" si="78"/>
        <v>810003492</v>
      </c>
    </row>
    <row r="3500" spans="1:4">
      <c r="A3500" s="476">
        <v>300368</v>
      </c>
      <c r="B3500" s="445" t="s">
        <v>2804</v>
      </c>
      <c r="C3500" s="427">
        <f t="shared" si="78"/>
        <v>810003493</v>
      </c>
    </row>
    <row r="3501" spans="1:4">
      <c r="A3501" s="476">
        <v>300438</v>
      </c>
      <c r="B3501" s="445" t="s">
        <v>2805</v>
      </c>
      <c r="C3501" s="427">
        <f t="shared" si="78"/>
        <v>810003494</v>
      </c>
    </row>
    <row r="3502" spans="1:4">
      <c r="A3502" s="476">
        <v>300333</v>
      </c>
      <c r="B3502" s="445" t="s">
        <v>2806</v>
      </c>
      <c r="C3502" s="427">
        <f t="shared" si="78"/>
        <v>810003495</v>
      </c>
    </row>
    <row r="3503" spans="1:4">
      <c r="A3503" s="476">
        <v>300868</v>
      </c>
      <c r="B3503" s="445" t="s">
        <v>3942</v>
      </c>
      <c r="C3503" s="427">
        <f t="shared" si="78"/>
        <v>810003496</v>
      </c>
    </row>
    <row r="3504" spans="1:4">
      <c r="A3504" s="476">
        <v>300644</v>
      </c>
      <c r="B3504" s="445" t="s">
        <v>5755</v>
      </c>
      <c r="C3504" s="427">
        <f t="shared" si="78"/>
        <v>810003497</v>
      </c>
    </row>
    <row r="3505" spans="1:3">
      <c r="A3505" s="476">
        <v>300866</v>
      </c>
      <c r="B3505" s="445" t="s">
        <v>5757</v>
      </c>
      <c r="C3505" s="427">
        <f t="shared" si="78"/>
        <v>810003498</v>
      </c>
    </row>
    <row r="3506" spans="1:3">
      <c r="A3506" s="476">
        <v>300869</v>
      </c>
      <c r="B3506" s="445" t="s">
        <v>5759</v>
      </c>
      <c r="C3506" s="427">
        <f t="shared" si="78"/>
        <v>810003499</v>
      </c>
    </row>
    <row r="3507" spans="1:3">
      <c r="A3507" s="476">
        <v>303778</v>
      </c>
      <c r="B3507" s="445" t="s">
        <v>5761</v>
      </c>
      <c r="C3507" s="427">
        <f t="shared" si="78"/>
        <v>810003500</v>
      </c>
    </row>
    <row r="3508" spans="1:3">
      <c r="A3508" s="476">
        <v>300954</v>
      </c>
      <c r="B3508" s="445" t="s">
        <v>2807</v>
      </c>
      <c r="C3508" s="427">
        <f t="shared" si="78"/>
        <v>810003501</v>
      </c>
    </row>
    <row r="3509" spans="1:3">
      <c r="A3509" s="476">
        <v>300919</v>
      </c>
      <c r="B3509" s="445" t="s">
        <v>2808</v>
      </c>
      <c r="C3509" s="427">
        <f t="shared" si="78"/>
        <v>810003502</v>
      </c>
    </row>
    <row r="3510" spans="1:3">
      <c r="A3510" s="476">
        <v>300930</v>
      </c>
      <c r="B3510" s="445" t="s">
        <v>2809</v>
      </c>
      <c r="C3510" s="427">
        <f t="shared" si="78"/>
        <v>810003503</v>
      </c>
    </row>
    <row r="3511" spans="1:3">
      <c r="A3511" s="476">
        <v>300548</v>
      </c>
      <c r="B3511" s="445" t="s">
        <v>2810</v>
      </c>
      <c r="C3511" s="427">
        <f t="shared" si="78"/>
        <v>810003504</v>
      </c>
    </row>
    <row r="3512" spans="1:3">
      <c r="A3512" s="476">
        <v>100149</v>
      </c>
      <c r="B3512" s="445" t="s">
        <v>2811</v>
      </c>
      <c r="C3512" s="427">
        <f t="shared" si="78"/>
        <v>810003505</v>
      </c>
    </row>
    <row r="3513" spans="1:3">
      <c r="A3513" s="476">
        <v>304112</v>
      </c>
      <c r="B3513" s="445" t="s">
        <v>4273</v>
      </c>
      <c r="C3513" s="427">
        <f t="shared" si="78"/>
        <v>810003506</v>
      </c>
    </row>
    <row r="3514" spans="1:3">
      <c r="A3514" s="476">
        <v>304012</v>
      </c>
      <c r="B3514" s="445" t="s">
        <v>4274</v>
      </c>
      <c r="C3514" s="427">
        <f t="shared" si="78"/>
        <v>810003507</v>
      </c>
    </row>
    <row r="3515" spans="1:3">
      <c r="A3515" s="476">
        <v>300010</v>
      </c>
      <c r="B3515" s="445" t="s">
        <v>3062</v>
      </c>
      <c r="C3515" s="427">
        <f t="shared" si="78"/>
        <v>810003508</v>
      </c>
    </row>
    <row r="3516" spans="1:3">
      <c r="A3516" s="476">
        <v>300024</v>
      </c>
      <c r="B3516" s="445" t="s">
        <v>3063</v>
      </c>
      <c r="C3516" s="427">
        <f t="shared" si="78"/>
        <v>810003509</v>
      </c>
    </row>
    <row r="3517" spans="1:3">
      <c r="A3517" s="476">
        <v>300054</v>
      </c>
      <c r="B3517" s="445" t="s">
        <v>3064</v>
      </c>
      <c r="C3517" s="427">
        <f t="shared" si="78"/>
        <v>810003510</v>
      </c>
    </row>
    <row r="3518" spans="1:3">
      <c r="A3518" s="476">
        <v>300069</v>
      </c>
      <c r="B3518" s="445" t="s">
        <v>3065</v>
      </c>
      <c r="C3518" s="427">
        <f t="shared" si="78"/>
        <v>810003511</v>
      </c>
    </row>
    <row r="3519" spans="1:3">
      <c r="A3519" s="476">
        <v>300084</v>
      </c>
      <c r="B3519" s="445" t="s">
        <v>3066</v>
      </c>
      <c r="C3519" s="427">
        <f t="shared" si="78"/>
        <v>810003512</v>
      </c>
    </row>
    <row r="3520" spans="1:3">
      <c r="A3520" s="492">
        <v>300259</v>
      </c>
      <c r="B3520" s="487" t="s">
        <v>3067</v>
      </c>
      <c r="C3520" s="427">
        <f t="shared" si="78"/>
        <v>810003513</v>
      </c>
    </row>
    <row r="3521" spans="1:4">
      <c r="A3521" s="492">
        <v>303674</v>
      </c>
      <c r="B3521" s="487" t="s">
        <v>8013</v>
      </c>
      <c r="C3521" s="427">
        <f t="shared" si="78"/>
        <v>810003514</v>
      </c>
    </row>
    <row r="3522" spans="1:4">
      <c r="A3522" s="493">
        <v>303149</v>
      </c>
      <c r="B3522" s="494" t="s">
        <v>3288</v>
      </c>
      <c r="C3522" s="427">
        <f t="shared" si="78"/>
        <v>810003515</v>
      </c>
    </row>
    <row r="3523" spans="1:4">
      <c r="A3523" s="492">
        <v>300169</v>
      </c>
      <c r="B3523" s="487" t="s">
        <v>1542</v>
      </c>
      <c r="C3523" s="427">
        <f t="shared" si="78"/>
        <v>810003516</v>
      </c>
    </row>
    <row r="3524" spans="1:4">
      <c r="A3524" s="495" t="s">
        <v>1544</v>
      </c>
      <c r="B3524" s="496" t="s">
        <v>1543</v>
      </c>
      <c r="C3524" s="427">
        <f t="shared" si="78"/>
        <v>810003517</v>
      </c>
    </row>
    <row r="3525" spans="1:4">
      <c r="A3525" s="492">
        <v>300139</v>
      </c>
      <c r="B3525" s="487" t="s">
        <v>1545</v>
      </c>
      <c r="C3525" s="427">
        <f t="shared" si="78"/>
        <v>810003518</v>
      </c>
    </row>
    <row r="3526" spans="1:4">
      <c r="A3526" s="476">
        <v>300659</v>
      </c>
      <c r="B3526" s="445" t="s">
        <v>1546</v>
      </c>
      <c r="C3526" s="427">
        <f t="shared" si="78"/>
        <v>810003519</v>
      </c>
    </row>
    <row r="3527" spans="1:4">
      <c r="A3527" s="476">
        <v>300248</v>
      </c>
      <c r="B3527" s="445" t="s">
        <v>1547</v>
      </c>
      <c r="C3527" s="427">
        <f t="shared" si="78"/>
        <v>810003520</v>
      </c>
    </row>
    <row r="3528" spans="1:4">
      <c r="A3528" s="476">
        <v>300184</v>
      </c>
      <c r="B3528" s="445" t="s">
        <v>1548</v>
      </c>
      <c r="C3528" s="427">
        <f t="shared" si="78"/>
        <v>810003521</v>
      </c>
    </row>
    <row r="3529" spans="1:4">
      <c r="A3529" s="497" t="s">
        <v>2783</v>
      </c>
      <c r="B3529" s="497" t="s">
        <v>2783</v>
      </c>
      <c r="C3529" s="498">
        <f t="shared" si="78"/>
        <v>810003522</v>
      </c>
      <c r="D3529" s="532"/>
    </row>
    <row r="3530" spans="1:4">
      <c r="A3530" s="476">
        <v>301037</v>
      </c>
      <c r="B3530" s="445" t="s">
        <v>1549</v>
      </c>
      <c r="C3530" s="427">
        <f t="shared" si="78"/>
        <v>810003523</v>
      </c>
    </row>
    <row r="3531" spans="1:4">
      <c r="A3531" s="476">
        <v>300214</v>
      </c>
      <c r="B3531" s="445" t="s">
        <v>1550</v>
      </c>
      <c r="C3531" s="427">
        <f t="shared" si="78"/>
        <v>810003524</v>
      </c>
    </row>
    <row r="3532" spans="1:4">
      <c r="A3532" s="476">
        <v>300968</v>
      </c>
      <c r="B3532" s="445" t="s">
        <v>1551</v>
      </c>
      <c r="C3532" s="427">
        <f t="shared" si="78"/>
        <v>810003525</v>
      </c>
    </row>
    <row r="3533" spans="1:4">
      <c r="A3533" s="476">
        <v>303824</v>
      </c>
      <c r="B3533" s="445" t="s">
        <v>1552</v>
      </c>
      <c r="C3533" s="427">
        <f t="shared" si="78"/>
        <v>810003526</v>
      </c>
    </row>
    <row r="3534" spans="1:4">
      <c r="A3534" s="476">
        <v>303843</v>
      </c>
      <c r="B3534" s="445" t="s">
        <v>3932</v>
      </c>
      <c r="C3534" s="427">
        <f t="shared" si="78"/>
        <v>810003527</v>
      </c>
    </row>
    <row r="3535" spans="1:4">
      <c r="A3535" s="476">
        <v>300195</v>
      </c>
      <c r="B3535" s="445" t="s">
        <v>1553</v>
      </c>
      <c r="C3535" s="427">
        <f t="shared" si="78"/>
        <v>810003528</v>
      </c>
    </row>
    <row r="3536" spans="1:4">
      <c r="A3536" s="476">
        <v>300290</v>
      </c>
      <c r="B3536" s="445" t="s">
        <v>1554</v>
      </c>
      <c r="C3536" s="427">
        <f t="shared" si="78"/>
        <v>810003529</v>
      </c>
    </row>
    <row r="3537" spans="1:3">
      <c r="A3537" s="476">
        <v>300609</v>
      </c>
      <c r="B3537" s="445" t="s">
        <v>1555</v>
      </c>
      <c r="C3537" s="427">
        <f t="shared" si="78"/>
        <v>810003530</v>
      </c>
    </row>
    <row r="3538" spans="1:3">
      <c r="A3538" s="476">
        <v>300848</v>
      </c>
      <c r="B3538" s="445" t="s">
        <v>1556</v>
      </c>
      <c r="C3538" s="427">
        <f t="shared" si="78"/>
        <v>810003531</v>
      </c>
    </row>
    <row r="3539" spans="1:3">
      <c r="A3539" s="476">
        <v>300323</v>
      </c>
      <c r="B3539" s="445" t="s">
        <v>1557</v>
      </c>
      <c r="C3539" s="427">
        <f t="shared" si="78"/>
        <v>810003532</v>
      </c>
    </row>
    <row r="3540" spans="1:3">
      <c r="A3540" s="476">
        <v>300369</v>
      </c>
      <c r="B3540" s="445" t="s">
        <v>1558</v>
      </c>
      <c r="C3540" s="427">
        <f t="shared" si="78"/>
        <v>810003533</v>
      </c>
    </row>
    <row r="3541" spans="1:3">
      <c r="A3541" s="476">
        <v>300439</v>
      </c>
      <c r="B3541" s="445" t="s">
        <v>1559</v>
      </c>
      <c r="C3541" s="427">
        <f t="shared" si="78"/>
        <v>810003534</v>
      </c>
    </row>
    <row r="3542" spans="1:3">
      <c r="A3542" s="489">
        <v>300622</v>
      </c>
      <c r="B3542" s="460" t="s">
        <v>3943</v>
      </c>
      <c r="C3542" s="427">
        <f t="shared" si="78"/>
        <v>810003535</v>
      </c>
    </row>
    <row r="3543" spans="1:3">
      <c r="A3543" s="489">
        <v>303498</v>
      </c>
      <c r="B3543" s="460" t="s">
        <v>5762</v>
      </c>
      <c r="C3543" s="427">
        <f t="shared" si="78"/>
        <v>810003536</v>
      </c>
    </row>
    <row r="3544" spans="1:3">
      <c r="A3544" s="489">
        <v>303779</v>
      </c>
      <c r="B3544" s="460" t="s">
        <v>5763</v>
      </c>
      <c r="C3544" s="427">
        <f t="shared" si="78"/>
        <v>810003537</v>
      </c>
    </row>
    <row r="3545" spans="1:3">
      <c r="A3545" s="476">
        <v>300956</v>
      </c>
      <c r="B3545" s="445" t="s">
        <v>1560</v>
      </c>
      <c r="C3545" s="427">
        <f t="shared" si="78"/>
        <v>810003538</v>
      </c>
    </row>
    <row r="3546" spans="1:3">
      <c r="A3546" s="476">
        <v>300920</v>
      </c>
      <c r="B3546" s="445" t="s">
        <v>1561</v>
      </c>
      <c r="C3546" s="427">
        <f t="shared" si="78"/>
        <v>810003539</v>
      </c>
    </row>
    <row r="3547" spans="1:3">
      <c r="A3547" s="476">
        <v>300931</v>
      </c>
      <c r="B3547" s="445" t="s">
        <v>1562</v>
      </c>
      <c r="C3547" s="427">
        <f t="shared" si="78"/>
        <v>810003540</v>
      </c>
    </row>
    <row r="3548" spans="1:3">
      <c r="A3548" s="476">
        <v>300549</v>
      </c>
      <c r="B3548" s="445" t="s">
        <v>1563</v>
      </c>
      <c r="C3548" s="427">
        <f t="shared" si="78"/>
        <v>810003541</v>
      </c>
    </row>
    <row r="3549" spans="1:3">
      <c r="A3549" s="476">
        <v>100150</v>
      </c>
      <c r="B3549" s="445" t="s">
        <v>1564</v>
      </c>
      <c r="C3549" s="427">
        <f t="shared" si="78"/>
        <v>810003542</v>
      </c>
    </row>
    <row r="3550" spans="1:3">
      <c r="A3550" s="476">
        <v>300011</v>
      </c>
      <c r="B3550" s="445" t="s">
        <v>1570</v>
      </c>
      <c r="C3550" s="427">
        <f t="shared" ref="C3550:C3613" si="79">IF(A3550="","",IF(ISNA(VLOOKUP(A3550,MasterSAPnum,3,FALSE))=TRUE,0,VLOOKUP(A3550,MasterSAPnum,3,FALSE)))</f>
        <v>810003543</v>
      </c>
    </row>
    <row r="3551" spans="1:3">
      <c r="A3551" s="476">
        <v>300025</v>
      </c>
      <c r="B3551" s="445" t="s">
        <v>1571</v>
      </c>
      <c r="C3551" s="427">
        <f t="shared" si="79"/>
        <v>810003544</v>
      </c>
    </row>
    <row r="3552" spans="1:3">
      <c r="A3552" s="476">
        <v>300055</v>
      </c>
      <c r="B3552" s="445" t="s">
        <v>1572</v>
      </c>
      <c r="C3552" s="427">
        <f t="shared" si="79"/>
        <v>810003545</v>
      </c>
    </row>
    <row r="3553" spans="1:4">
      <c r="A3553" s="476">
        <v>300070</v>
      </c>
      <c r="B3553" s="445" t="s">
        <v>1573</v>
      </c>
      <c r="C3553" s="427">
        <f t="shared" si="79"/>
        <v>810003546</v>
      </c>
    </row>
    <row r="3554" spans="1:4">
      <c r="A3554" s="476">
        <v>300085</v>
      </c>
      <c r="B3554" s="445" t="s">
        <v>1574</v>
      </c>
      <c r="C3554" s="427">
        <f t="shared" si="79"/>
        <v>810003547</v>
      </c>
    </row>
    <row r="3555" spans="1:4">
      <c r="A3555" s="492">
        <v>300260</v>
      </c>
      <c r="B3555" s="487" t="s">
        <v>1575</v>
      </c>
      <c r="C3555" s="427">
        <f t="shared" si="79"/>
        <v>810003548</v>
      </c>
    </row>
    <row r="3556" spans="1:4">
      <c r="A3556" s="492">
        <v>303675</v>
      </c>
      <c r="B3556" s="487" t="s">
        <v>8012</v>
      </c>
      <c r="C3556" s="427">
        <f t="shared" si="79"/>
        <v>810003549</v>
      </c>
    </row>
    <row r="3557" spans="1:4">
      <c r="A3557" s="493">
        <v>303150</v>
      </c>
      <c r="B3557" s="494" t="s">
        <v>3289</v>
      </c>
      <c r="C3557" s="427">
        <f t="shared" si="79"/>
        <v>810003550</v>
      </c>
    </row>
    <row r="3558" spans="1:4">
      <c r="A3558" s="492">
        <v>300170</v>
      </c>
      <c r="B3558" s="487" t="s">
        <v>1576</v>
      </c>
      <c r="C3558" s="427">
        <f t="shared" si="79"/>
        <v>810003551</v>
      </c>
    </row>
    <row r="3559" spans="1:4">
      <c r="A3559" s="495" t="s">
        <v>1578</v>
      </c>
      <c r="B3559" s="496" t="s">
        <v>1577</v>
      </c>
      <c r="C3559" s="427">
        <f t="shared" si="79"/>
        <v>810003552</v>
      </c>
    </row>
    <row r="3560" spans="1:4">
      <c r="A3560" s="492">
        <v>300140</v>
      </c>
      <c r="B3560" s="487" t="s">
        <v>1579</v>
      </c>
      <c r="C3560" s="427">
        <f t="shared" si="79"/>
        <v>810003553</v>
      </c>
    </row>
    <row r="3561" spans="1:4">
      <c r="A3561" s="476">
        <v>300660</v>
      </c>
      <c r="B3561" s="445" t="s">
        <v>1580</v>
      </c>
      <c r="C3561" s="427">
        <f t="shared" si="79"/>
        <v>810003554</v>
      </c>
    </row>
    <row r="3562" spans="1:4">
      <c r="A3562" s="476">
        <v>300249</v>
      </c>
      <c r="B3562" s="445" t="s">
        <v>998</v>
      </c>
      <c r="C3562" s="427">
        <f t="shared" si="79"/>
        <v>810003555</v>
      </c>
    </row>
    <row r="3563" spans="1:4">
      <c r="A3563" s="476">
        <v>300185</v>
      </c>
      <c r="B3563" s="445" t="s">
        <v>999</v>
      </c>
      <c r="C3563" s="427">
        <f t="shared" si="79"/>
        <v>810003556</v>
      </c>
    </row>
    <row r="3564" spans="1:4">
      <c r="A3564" s="497" t="s">
        <v>2784</v>
      </c>
      <c r="B3564" s="497" t="s">
        <v>2784</v>
      </c>
      <c r="C3564" s="498">
        <f t="shared" si="79"/>
        <v>810003557</v>
      </c>
      <c r="D3564" s="532"/>
    </row>
    <row r="3565" spans="1:4">
      <c r="A3565" s="476">
        <v>301038</v>
      </c>
      <c r="B3565" s="445" t="s">
        <v>1000</v>
      </c>
      <c r="C3565" s="427">
        <f t="shared" si="79"/>
        <v>810003558</v>
      </c>
    </row>
    <row r="3566" spans="1:4">
      <c r="A3566" s="476">
        <v>300215</v>
      </c>
      <c r="B3566" s="445" t="s">
        <v>1001</v>
      </c>
      <c r="C3566" s="427">
        <f t="shared" si="79"/>
        <v>810003559</v>
      </c>
    </row>
    <row r="3567" spans="1:4">
      <c r="A3567" s="476">
        <v>300969</v>
      </c>
      <c r="B3567" s="445" t="s">
        <v>1002</v>
      </c>
      <c r="C3567" s="427">
        <f t="shared" si="79"/>
        <v>810003560</v>
      </c>
    </row>
    <row r="3568" spans="1:4">
      <c r="A3568" s="476">
        <v>303825</v>
      </c>
      <c r="B3568" s="445" t="s">
        <v>1263</v>
      </c>
      <c r="C3568" s="427">
        <f t="shared" si="79"/>
        <v>810003561</v>
      </c>
    </row>
    <row r="3569" spans="1:3">
      <c r="A3569" s="476">
        <v>303844</v>
      </c>
      <c r="B3569" s="445" t="s">
        <v>3933</v>
      </c>
      <c r="C3569" s="427">
        <f t="shared" si="79"/>
        <v>810003562</v>
      </c>
    </row>
    <row r="3570" spans="1:3">
      <c r="A3570" s="476">
        <v>300196</v>
      </c>
      <c r="B3570" s="445" t="s">
        <v>1264</v>
      </c>
      <c r="C3570" s="427">
        <f t="shared" si="79"/>
        <v>810003563</v>
      </c>
    </row>
    <row r="3571" spans="1:3">
      <c r="A3571" s="476">
        <v>300291</v>
      </c>
      <c r="B3571" s="445" t="s">
        <v>1265</v>
      </c>
      <c r="C3571" s="427">
        <f t="shared" si="79"/>
        <v>810003564</v>
      </c>
    </row>
    <row r="3572" spans="1:3">
      <c r="A3572" s="476">
        <v>300610</v>
      </c>
      <c r="B3572" s="445" t="s">
        <v>1266</v>
      </c>
      <c r="C3572" s="427">
        <f t="shared" si="79"/>
        <v>810003565</v>
      </c>
    </row>
    <row r="3573" spans="1:3">
      <c r="A3573" s="476">
        <v>300849</v>
      </c>
      <c r="B3573" s="445" t="s">
        <v>1267</v>
      </c>
      <c r="C3573" s="427">
        <f t="shared" si="79"/>
        <v>810003566</v>
      </c>
    </row>
    <row r="3574" spans="1:3">
      <c r="A3574" s="476">
        <v>300324</v>
      </c>
      <c r="B3574" s="445" t="s">
        <v>1268</v>
      </c>
      <c r="C3574" s="427">
        <f t="shared" si="79"/>
        <v>810003567</v>
      </c>
    </row>
    <row r="3575" spans="1:3">
      <c r="A3575" s="476">
        <v>300293</v>
      </c>
      <c r="B3575" s="445" t="s">
        <v>3959</v>
      </c>
      <c r="C3575" s="427">
        <f t="shared" si="79"/>
        <v>810003568</v>
      </c>
    </row>
    <row r="3576" spans="1:3">
      <c r="A3576" s="476">
        <v>300440</v>
      </c>
      <c r="B3576" s="445" t="s">
        <v>3960</v>
      </c>
      <c r="C3576" s="427">
        <f t="shared" si="79"/>
        <v>810003569</v>
      </c>
    </row>
    <row r="3577" spans="1:3">
      <c r="A3577" s="489">
        <v>300623</v>
      </c>
      <c r="B3577" s="460" t="s">
        <v>3345</v>
      </c>
      <c r="C3577" s="427">
        <f t="shared" si="79"/>
        <v>810003570</v>
      </c>
    </row>
    <row r="3578" spans="1:3">
      <c r="A3578" s="489">
        <v>303780</v>
      </c>
      <c r="B3578" s="460" t="s">
        <v>5767</v>
      </c>
      <c r="C3578" s="427">
        <f t="shared" si="79"/>
        <v>810003571</v>
      </c>
    </row>
    <row r="3579" spans="1:3">
      <c r="A3579" s="476">
        <v>300958</v>
      </c>
      <c r="B3579" s="445" t="s">
        <v>3961</v>
      </c>
      <c r="C3579" s="427">
        <f t="shared" si="79"/>
        <v>810003572</v>
      </c>
    </row>
    <row r="3580" spans="1:3">
      <c r="A3580" s="476">
        <v>300921</v>
      </c>
      <c r="B3580" s="445" t="s">
        <v>3962</v>
      </c>
      <c r="C3580" s="427">
        <f t="shared" si="79"/>
        <v>810003573</v>
      </c>
    </row>
    <row r="3581" spans="1:3">
      <c r="A3581" s="476">
        <v>300932</v>
      </c>
      <c r="B3581" s="445" t="s">
        <v>3963</v>
      </c>
      <c r="C3581" s="427">
        <f t="shared" si="79"/>
        <v>810003574</v>
      </c>
    </row>
    <row r="3582" spans="1:3">
      <c r="A3582" s="476">
        <v>300550</v>
      </c>
      <c r="B3582" s="445" t="s">
        <v>3964</v>
      </c>
      <c r="C3582" s="427">
        <f t="shared" si="79"/>
        <v>810003575</v>
      </c>
    </row>
    <row r="3583" spans="1:3">
      <c r="A3583" s="476">
        <v>100151</v>
      </c>
      <c r="B3583" s="445" t="s">
        <v>3343</v>
      </c>
      <c r="C3583" s="427">
        <f t="shared" si="79"/>
        <v>810003576</v>
      </c>
    </row>
    <row r="3584" spans="1:3">
      <c r="A3584" s="492">
        <v>303905</v>
      </c>
      <c r="B3584" s="487" t="s">
        <v>3350</v>
      </c>
      <c r="C3584" s="427">
        <f t="shared" si="79"/>
        <v>810003577</v>
      </c>
    </row>
    <row r="3585" spans="1:4">
      <c r="A3585" s="492">
        <v>303909</v>
      </c>
      <c r="B3585" s="487" t="s">
        <v>3351</v>
      </c>
      <c r="C3585" s="427">
        <f t="shared" si="79"/>
        <v>810003578</v>
      </c>
    </row>
    <row r="3586" spans="1:4">
      <c r="A3586" s="492">
        <v>303913</v>
      </c>
      <c r="B3586" s="487" t="s">
        <v>3352</v>
      </c>
      <c r="C3586" s="427">
        <f t="shared" si="79"/>
        <v>810003579</v>
      </c>
    </row>
    <row r="3587" spans="1:4">
      <c r="A3587" s="492">
        <v>303917</v>
      </c>
      <c r="B3587" s="487" t="s">
        <v>3353</v>
      </c>
      <c r="C3587" s="427">
        <f t="shared" si="79"/>
        <v>810003580</v>
      </c>
    </row>
    <row r="3588" spans="1:4">
      <c r="A3588" s="492">
        <v>303921</v>
      </c>
      <c r="B3588" s="487" t="s">
        <v>3354</v>
      </c>
      <c r="C3588" s="427">
        <f t="shared" si="79"/>
        <v>810003581</v>
      </c>
    </row>
    <row r="3589" spans="1:4">
      <c r="A3589" s="492">
        <v>303937</v>
      </c>
      <c r="B3589" s="499" t="s">
        <v>3355</v>
      </c>
      <c r="C3589" s="427">
        <f t="shared" si="79"/>
        <v>810003582</v>
      </c>
    </row>
    <row r="3590" spans="1:4">
      <c r="A3590" s="492">
        <v>303929</v>
      </c>
      <c r="B3590" s="487" t="s">
        <v>3356</v>
      </c>
      <c r="C3590" s="427">
        <f t="shared" si="79"/>
        <v>810003583</v>
      </c>
    </row>
    <row r="3591" spans="1:4">
      <c r="A3591" s="495" t="s">
        <v>3358</v>
      </c>
      <c r="B3591" s="496" t="s">
        <v>3357</v>
      </c>
      <c r="C3591" s="427">
        <f t="shared" si="79"/>
        <v>810003584</v>
      </c>
    </row>
    <row r="3592" spans="1:4">
      <c r="A3592" s="492">
        <v>303925</v>
      </c>
      <c r="B3592" s="487" t="s">
        <v>3359</v>
      </c>
      <c r="C3592" s="427">
        <f t="shared" si="79"/>
        <v>810003585</v>
      </c>
    </row>
    <row r="3593" spans="1:4">
      <c r="A3593" s="476">
        <v>303933</v>
      </c>
      <c r="B3593" s="445" t="s">
        <v>3360</v>
      </c>
      <c r="C3593" s="427">
        <f t="shared" si="79"/>
        <v>810003586</v>
      </c>
    </row>
    <row r="3594" spans="1:4">
      <c r="A3594" s="497" t="s">
        <v>3918</v>
      </c>
      <c r="B3594" s="497" t="s">
        <v>3918</v>
      </c>
      <c r="C3594" s="498">
        <f t="shared" si="79"/>
        <v>810003587</v>
      </c>
      <c r="D3594" s="532"/>
    </row>
    <row r="3595" spans="1:4">
      <c r="A3595" s="476">
        <v>303941</v>
      </c>
      <c r="B3595" s="445" t="s">
        <v>3361</v>
      </c>
      <c r="C3595" s="427">
        <f t="shared" si="79"/>
        <v>810003588</v>
      </c>
    </row>
    <row r="3596" spans="1:4">
      <c r="A3596" s="476">
        <v>303945</v>
      </c>
      <c r="B3596" s="445" t="s">
        <v>3937</v>
      </c>
      <c r="C3596" s="427">
        <f t="shared" si="79"/>
        <v>810003589</v>
      </c>
    </row>
    <row r="3597" spans="1:4">
      <c r="A3597" s="489">
        <v>300748</v>
      </c>
      <c r="B3597" s="460" t="s">
        <v>3944</v>
      </c>
      <c r="C3597" s="427">
        <f t="shared" si="79"/>
        <v>810003590</v>
      </c>
    </row>
    <row r="3598" spans="1:4">
      <c r="A3598" s="476">
        <v>303981</v>
      </c>
      <c r="B3598" s="445" t="s">
        <v>3939</v>
      </c>
      <c r="C3598" s="427">
        <f t="shared" si="79"/>
        <v>810003591</v>
      </c>
    </row>
    <row r="3599" spans="1:4">
      <c r="A3599" s="476">
        <v>304014</v>
      </c>
      <c r="B3599" s="445" t="s">
        <v>1255</v>
      </c>
      <c r="C3599" s="427">
        <f t="shared" si="79"/>
        <v>810003592</v>
      </c>
    </row>
    <row r="3600" spans="1:4">
      <c r="A3600" s="489">
        <v>100152</v>
      </c>
      <c r="B3600" s="460" t="s">
        <v>381</v>
      </c>
      <c r="C3600" s="427">
        <f t="shared" si="79"/>
        <v>810003593</v>
      </c>
    </row>
    <row r="3601" spans="1:4">
      <c r="A3601" s="476">
        <v>303991</v>
      </c>
      <c r="B3601" s="445" t="s">
        <v>3008</v>
      </c>
      <c r="C3601" s="427">
        <f t="shared" si="79"/>
        <v>810003594</v>
      </c>
    </row>
    <row r="3602" spans="1:4">
      <c r="A3602" s="489">
        <v>300993</v>
      </c>
      <c r="B3602" s="460" t="s">
        <v>3948</v>
      </c>
      <c r="C3602" s="427">
        <f t="shared" si="79"/>
        <v>810003595</v>
      </c>
    </row>
    <row r="3603" spans="1:4">
      <c r="A3603" s="489">
        <v>300987</v>
      </c>
      <c r="B3603" s="460" t="s">
        <v>3949</v>
      </c>
      <c r="C3603" s="427">
        <f t="shared" si="79"/>
        <v>810003596</v>
      </c>
    </row>
    <row r="3604" spans="1:4">
      <c r="A3604" s="492">
        <v>303906</v>
      </c>
      <c r="B3604" s="487" t="s">
        <v>3362</v>
      </c>
      <c r="C3604" s="427">
        <f t="shared" si="79"/>
        <v>810003597</v>
      </c>
    </row>
    <row r="3605" spans="1:4">
      <c r="A3605" s="492">
        <v>303910</v>
      </c>
      <c r="B3605" s="487" t="s">
        <v>3363</v>
      </c>
      <c r="C3605" s="427">
        <f t="shared" si="79"/>
        <v>810003598</v>
      </c>
    </row>
    <row r="3606" spans="1:4">
      <c r="A3606" s="492">
        <v>303914</v>
      </c>
      <c r="B3606" s="487" t="s">
        <v>3364</v>
      </c>
      <c r="C3606" s="427">
        <f t="shared" si="79"/>
        <v>810003599</v>
      </c>
    </row>
    <row r="3607" spans="1:4">
      <c r="A3607" s="492">
        <v>303918</v>
      </c>
      <c r="B3607" s="487" t="s">
        <v>3365</v>
      </c>
      <c r="C3607" s="427">
        <f t="shared" si="79"/>
        <v>810003600</v>
      </c>
    </row>
    <row r="3608" spans="1:4">
      <c r="A3608" s="492">
        <v>303922</v>
      </c>
      <c r="B3608" s="487" t="s">
        <v>3366</v>
      </c>
      <c r="C3608" s="427">
        <f t="shared" si="79"/>
        <v>810003601</v>
      </c>
    </row>
    <row r="3609" spans="1:4">
      <c r="A3609" s="492">
        <v>303938</v>
      </c>
      <c r="B3609" s="499" t="s">
        <v>3367</v>
      </c>
      <c r="C3609" s="427">
        <f t="shared" si="79"/>
        <v>810003602</v>
      </c>
    </row>
    <row r="3610" spans="1:4">
      <c r="A3610" s="492">
        <v>303930</v>
      </c>
      <c r="B3610" s="487" t="s">
        <v>3368</v>
      </c>
      <c r="C3610" s="427">
        <f t="shared" si="79"/>
        <v>810003603</v>
      </c>
    </row>
    <row r="3611" spans="1:4">
      <c r="A3611" s="495" t="s">
        <v>3370</v>
      </c>
      <c r="B3611" s="496" t="s">
        <v>3369</v>
      </c>
      <c r="C3611" s="427">
        <f t="shared" si="79"/>
        <v>810003604</v>
      </c>
    </row>
    <row r="3612" spans="1:4">
      <c r="A3612" s="492">
        <v>303926</v>
      </c>
      <c r="B3612" s="487" t="s">
        <v>3371</v>
      </c>
      <c r="C3612" s="427">
        <f t="shared" si="79"/>
        <v>810003605</v>
      </c>
    </row>
    <row r="3613" spans="1:4">
      <c r="A3613" s="476">
        <v>303934</v>
      </c>
      <c r="B3613" s="445" t="s">
        <v>3372</v>
      </c>
      <c r="C3613" s="427">
        <f t="shared" si="79"/>
        <v>810003606</v>
      </c>
    </row>
    <row r="3614" spans="1:4">
      <c r="A3614" s="497" t="s">
        <v>3919</v>
      </c>
      <c r="B3614" s="497" t="s">
        <v>3919</v>
      </c>
      <c r="C3614" s="498">
        <f t="shared" ref="C3614:C3677" si="80">IF(A3614="","",IF(ISNA(VLOOKUP(A3614,MasterSAPnum,3,FALSE))=TRUE,0,VLOOKUP(A3614,MasterSAPnum,3,FALSE)))</f>
        <v>810003607</v>
      </c>
      <c r="D3614" s="532"/>
    </row>
    <row r="3615" spans="1:4">
      <c r="A3615" s="476">
        <v>303942</v>
      </c>
      <c r="B3615" s="445" t="s">
        <v>3373</v>
      </c>
      <c r="C3615" s="427">
        <f t="shared" si="80"/>
        <v>810003608</v>
      </c>
    </row>
    <row r="3616" spans="1:4">
      <c r="A3616" s="476">
        <v>303946</v>
      </c>
      <c r="B3616" s="445" t="s">
        <v>3936</v>
      </c>
      <c r="C3616" s="427">
        <f t="shared" si="80"/>
        <v>810003609</v>
      </c>
    </row>
    <row r="3617" spans="1:3">
      <c r="A3617" s="476">
        <v>303551</v>
      </c>
      <c r="B3617" s="445" t="s">
        <v>3945</v>
      </c>
      <c r="C3617" s="427">
        <f t="shared" si="80"/>
        <v>810003610</v>
      </c>
    </row>
    <row r="3618" spans="1:3">
      <c r="A3618" s="476">
        <v>303983</v>
      </c>
      <c r="B3618" s="445" t="s">
        <v>3940</v>
      </c>
      <c r="C3618" s="427">
        <f t="shared" si="80"/>
        <v>810003611</v>
      </c>
    </row>
    <row r="3619" spans="1:3">
      <c r="A3619" s="476">
        <v>304016</v>
      </c>
      <c r="B3619" s="445" t="s">
        <v>1256</v>
      </c>
      <c r="C3619" s="427">
        <f t="shared" si="80"/>
        <v>810003612</v>
      </c>
    </row>
    <row r="3620" spans="1:3">
      <c r="A3620" s="489">
        <v>100153</v>
      </c>
      <c r="B3620" s="460" t="s">
        <v>382</v>
      </c>
      <c r="C3620" s="427">
        <f t="shared" si="80"/>
        <v>810003613</v>
      </c>
    </row>
    <row r="3621" spans="1:3">
      <c r="A3621" s="476">
        <v>303993</v>
      </c>
      <c r="B3621" s="445" t="s">
        <v>3011</v>
      </c>
      <c r="C3621" s="427">
        <f t="shared" si="80"/>
        <v>810003614</v>
      </c>
    </row>
    <row r="3622" spans="1:3">
      <c r="A3622" s="489">
        <v>300994</v>
      </c>
      <c r="B3622" s="460" t="s">
        <v>3950</v>
      </c>
      <c r="C3622" s="427">
        <f t="shared" si="80"/>
        <v>810003615</v>
      </c>
    </row>
    <row r="3623" spans="1:3">
      <c r="A3623" s="489">
        <v>300984</v>
      </c>
      <c r="B3623" s="460" t="s">
        <v>3951</v>
      </c>
      <c r="C3623" s="427">
        <f t="shared" si="80"/>
        <v>810003616</v>
      </c>
    </row>
    <row r="3624" spans="1:3">
      <c r="A3624" s="492">
        <v>303907</v>
      </c>
      <c r="B3624" s="487" t="s">
        <v>3374</v>
      </c>
      <c r="C3624" s="427">
        <f t="shared" si="80"/>
        <v>810003617</v>
      </c>
    </row>
    <row r="3625" spans="1:3">
      <c r="A3625" s="492">
        <v>303911</v>
      </c>
      <c r="B3625" s="487" t="s">
        <v>3375</v>
      </c>
      <c r="C3625" s="427">
        <f t="shared" si="80"/>
        <v>810003618</v>
      </c>
    </row>
    <row r="3626" spans="1:3">
      <c r="A3626" s="492">
        <v>303915</v>
      </c>
      <c r="B3626" s="487" t="s">
        <v>3376</v>
      </c>
      <c r="C3626" s="427">
        <f t="shared" si="80"/>
        <v>810003619</v>
      </c>
    </row>
    <row r="3627" spans="1:3">
      <c r="A3627" s="492">
        <v>303919</v>
      </c>
      <c r="B3627" s="487" t="s">
        <v>3377</v>
      </c>
      <c r="C3627" s="427">
        <f t="shared" si="80"/>
        <v>810003620</v>
      </c>
    </row>
    <row r="3628" spans="1:3">
      <c r="A3628" s="492">
        <v>303923</v>
      </c>
      <c r="B3628" s="487" t="s">
        <v>3378</v>
      </c>
      <c r="C3628" s="427">
        <f t="shared" si="80"/>
        <v>810003621</v>
      </c>
    </row>
    <row r="3629" spans="1:3">
      <c r="A3629" s="492">
        <v>303939</v>
      </c>
      <c r="B3629" s="499" t="s">
        <v>3379</v>
      </c>
      <c r="C3629" s="427">
        <f t="shared" si="80"/>
        <v>810003622</v>
      </c>
    </row>
    <row r="3630" spans="1:3">
      <c r="A3630" s="492">
        <v>303931</v>
      </c>
      <c r="B3630" s="487" t="s">
        <v>3380</v>
      </c>
      <c r="C3630" s="427">
        <f t="shared" si="80"/>
        <v>810003623</v>
      </c>
    </row>
    <row r="3631" spans="1:3">
      <c r="A3631" s="495" t="s">
        <v>3382</v>
      </c>
      <c r="B3631" s="496" t="s">
        <v>3381</v>
      </c>
      <c r="C3631" s="427">
        <f t="shared" si="80"/>
        <v>810003624</v>
      </c>
    </row>
    <row r="3632" spans="1:3">
      <c r="A3632" s="492">
        <v>303927</v>
      </c>
      <c r="B3632" s="487" t="s">
        <v>1641</v>
      </c>
      <c r="C3632" s="427">
        <f t="shared" si="80"/>
        <v>810003625</v>
      </c>
    </row>
    <row r="3633" spans="1:4">
      <c r="A3633" s="476">
        <v>303935</v>
      </c>
      <c r="B3633" s="445" t="s">
        <v>1642</v>
      </c>
      <c r="C3633" s="427">
        <f t="shared" si="80"/>
        <v>810003626</v>
      </c>
    </row>
    <row r="3634" spans="1:4">
      <c r="A3634" s="497" t="s">
        <v>3920</v>
      </c>
      <c r="B3634" s="497" t="s">
        <v>3920</v>
      </c>
      <c r="C3634" s="498">
        <f t="shared" si="80"/>
        <v>810003627</v>
      </c>
      <c r="D3634" s="532"/>
    </row>
    <row r="3635" spans="1:4">
      <c r="A3635" s="476">
        <v>303943</v>
      </c>
      <c r="B3635" s="445" t="s">
        <v>1643</v>
      </c>
      <c r="C3635" s="427">
        <f t="shared" si="80"/>
        <v>810003628</v>
      </c>
    </row>
    <row r="3636" spans="1:4">
      <c r="A3636" s="476">
        <v>303947</v>
      </c>
      <c r="B3636" s="445" t="s">
        <v>3935</v>
      </c>
      <c r="C3636" s="427">
        <f t="shared" si="80"/>
        <v>810003629</v>
      </c>
    </row>
    <row r="3637" spans="1:4">
      <c r="A3637" s="489">
        <v>303552</v>
      </c>
      <c r="B3637" s="460" t="s">
        <v>3946</v>
      </c>
      <c r="C3637" s="427">
        <f t="shared" si="80"/>
        <v>810003630</v>
      </c>
    </row>
    <row r="3638" spans="1:4">
      <c r="A3638" s="476">
        <v>303985</v>
      </c>
      <c r="B3638" s="445" t="s">
        <v>7834</v>
      </c>
      <c r="C3638" s="427">
        <f t="shared" si="80"/>
        <v>810003631</v>
      </c>
    </row>
    <row r="3639" spans="1:4">
      <c r="A3639" s="476">
        <v>304018</v>
      </c>
      <c r="B3639" s="445" t="s">
        <v>1257</v>
      </c>
      <c r="C3639" s="427">
        <f t="shared" si="80"/>
        <v>810003632</v>
      </c>
    </row>
    <row r="3640" spans="1:4">
      <c r="A3640" s="489">
        <v>100154</v>
      </c>
      <c r="B3640" s="460" t="s">
        <v>383</v>
      </c>
      <c r="C3640" s="427">
        <f t="shared" si="80"/>
        <v>810003633</v>
      </c>
    </row>
    <row r="3641" spans="1:4">
      <c r="A3641" s="476">
        <v>303995</v>
      </c>
      <c r="B3641" s="445" t="s">
        <v>3014</v>
      </c>
      <c r="C3641" s="427">
        <f t="shared" si="80"/>
        <v>810003634</v>
      </c>
    </row>
    <row r="3642" spans="1:4">
      <c r="A3642" s="489">
        <v>300985</v>
      </c>
      <c r="B3642" s="460" t="s">
        <v>3952</v>
      </c>
      <c r="C3642" s="427">
        <f t="shared" si="80"/>
        <v>810003635</v>
      </c>
    </row>
    <row r="3643" spans="1:4">
      <c r="A3643" s="492">
        <v>303908</v>
      </c>
      <c r="B3643" s="487" t="s">
        <v>1644</v>
      </c>
      <c r="C3643" s="427">
        <f t="shared" si="80"/>
        <v>810003636</v>
      </c>
    </row>
    <row r="3644" spans="1:4">
      <c r="A3644" s="492">
        <v>303912</v>
      </c>
      <c r="B3644" s="487" t="s">
        <v>1645</v>
      </c>
      <c r="C3644" s="427">
        <f t="shared" si="80"/>
        <v>810003637</v>
      </c>
    </row>
    <row r="3645" spans="1:4">
      <c r="A3645" s="492">
        <v>303916</v>
      </c>
      <c r="B3645" s="487" t="s">
        <v>1646</v>
      </c>
      <c r="C3645" s="427">
        <f t="shared" si="80"/>
        <v>810003638</v>
      </c>
    </row>
    <row r="3646" spans="1:4">
      <c r="A3646" s="492">
        <v>303920</v>
      </c>
      <c r="B3646" s="487" t="s">
        <v>1647</v>
      </c>
      <c r="C3646" s="427">
        <f t="shared" si="80"/>
        <v>810003639</v>
      </c>
    </row>
    <row r="3647" spans="1:4">
      <c r="A3647" s="492">
        <v>303924</v>
      </c>
      <c r="B3647" s="487" t="s">
        <v>1648</v>
      </c>
      <c r="C3647" s="427">
        <f t="shared" si="80"/>
        <v>810003640</v>
      </c>
    </row>
    <row r="3648" spans="1:4">
      <c r="A3648" s="492">
        <v>303940</v>
      </c>
      <c r="B3648" s="499" t="s">
        <v>1649</v>
      </c>
      <c r="C3648" s="427">
        <f t="shared" si="80"/>
        <v>810003641</v>
      </c>
    </row>
    <row r="3649" spans="1:4">
      <c r="A3649" s="492">
        <v>303932</v>
      </c>
      <c r="B3649" s="487" t="s">
        <v>1650</v>
      </c>
      <c r="C3649" s="427">
        <f t="shared" si="80"/>
        <v>810003642</v>
      </c>
    </row>
    <row r="3650" spans="1:4">
      <c r="A3650" s="495" t="s">
        <v>1652</v>
      </c>
      <c r="B3650" s="496" t="s">
        <v>1651</v>
      </c>
      <c r="C3650" s="427">
        <f t="shared" si="80"/>
        <v>810003643</v>
      </c>
    </row>
    <row r="3651" spans="1:4">
      <c r="A3651" s="492">
        <v>303928</v>
      </c>
      <c r="B3651" s="487" t="s">
        <v>1653</v>
      </c>
      <c r="C3651" s="427">
        <f t="shared" si="80"/>
        <v>810003644</v>
      </c>
    </row>
    <row r="3652" spans="1:4">
      <c r="A3652" s="476">
        <v>303936</v>
      </c>
      <c r="B3652" s="445" t="s">
        <v>1654</v>
      </c>
      <c r="C3652" s="427">
        <f t="shared" si="80"/>
        <v>810003645</v>
      </c>
    </row>
    <row r="3653" spans="1:4">
      <c r="A3653" s="497" t="s">
        <v>3921</v>
      </c>
      <c r="B3653" s="497" t="s">
        <v>3921</v>
      </c>
      <c r="C3653" s="498">
        <f t="shared" si="80"/>
        <v>810003646</v>
      </c>
      <c r="D3653" s="532"/>
    </row>
    <row r="3654" spans="1:4">
      <c r="A3654" s="476">
        <v>303944</v>
      </c>
      <c r="B3654" s="445" t="s">
        <v>1655</v>
      </c>
      <c r="C3654" s="427">
        <f t="shared" si="80"/>
        <v>810003647</v>
      </c>
    </row>
    <row r="3655" spans="1:4">
      <c r="A3655" s="476">
        <v>303948</v>
      </c>
      <c r="B3655" s="445" t="s">
        <v>3934</v>
      </c>
      <c r="C3655" s="427">
        <f t="shared" si="80"/>
        <v>810003648</v>
      </c>
    </row>
    <row r="3656" spans="1:4">
      <c r="A3656" s="489">
        <v>303553</v>
      </c>
      <c r="B3656" s="460" t="s">
        <v>3947</v>
      </c>
      <c r="C3656" s="427">
        <f t="shared" si="80"/>
        <v>810003649</v>
      </c>
    </row>
    <row r="3657" spans="1:4">
      <c r="A3657" s="476">
        <v>303987</v>
      </c>
      <c r="B3657" s="445" t="s">
        <v>3941</v>
      </c>
      <c r="C3657" s="427">
        <f t="shared" si="80"/>
        <v>810003650</v>
      </c>
    </row>
    <row r="3658" spans="1:4">
      <c r="A3658" s="476">
        <v>304020</v>
      </c>
      <c r="B3658" s="445" t="s">
        <v>1258</v>
      </c>
      <c r="C3658" s="427">
        <f t="shared" si="80"/>
        <v>810003651</v>
      </c>
    </row>
    <row r="3659" spans="1:4">
      <c r="A3659" s="476">
        <v>100155</v>
      </c>
      <c r="B3659" s="445" t="s">
        <v>384</v>
      </c>
      <c r="C3659" s="427">
        <f t="shared" si="80"/>
        <v>810003652</v>
      </c>
    </row>
    <row r="3660" spans="1:4">
      <c r="A3660" s="476">
        <v>303997</v>
      </c>
      <c r="B3660" s="445" t="s">
        <v>3017</v>
      </c>
      <c r="C3660" s="427">
        <f t="shared" si="80"/>
        <v>810003653</v>
      </c>
    </row>
    <row r="3661" spans="1:4">
      <c r="A3661" s="489">
        <v>300996</v>
      </c>
      <c r="B3661" s="460" t="s">
        <v>3953</v>
      </c>
      <c r="C3661" s="427">
        <f t="shared" si="80"/>
        <v>810003654</v>
      </c>
    </row>
    <row r="3662" spans="1:4">
      <c r="A3662" s="489">
        <v>300986</v>
      </c>
      <c r="B3662" s="460" t="s">
        <v>3954</v>
      </c>
      <c r="C3662" s="427">
        <f t="shared" si="80"/>
        <v>810003655</v>
      </c>
    </row>
    <row r="3663" spans="1:4">
      <c r="A3663" s="476">
        <v>100001</v>
      </c>
      <c r="B3663" s="445" t="s">
        <v>1657</v>
      </c>
      <c r="C3663" s="427">
        <f t="shared" si="80"/>
        <v>810003656</v>
      </c>
    </row>
    <row r="3664" spans="1:4">
      <c r="A3664" s="476">
        <v>100015</v>
      </c>
      <c r="B3664" s="445" t="s">
        <v>1659</v>
      </c>
      <c r="C3664" s="427">
        <f t="shared" si="80"/>
        <v>810003657</v>
      </c>
    </row>
    <row r="3665" spans="1:3">
      <c r="A3665" s="476">
        <v>100045</v>
      </c>
      <c r="B3665" s="445" t="s">
        <v>1661</v>
      </c>
      <c r="C3665" s="427">
        <f t="shared" si="80"/>
        <v>810003658</v>
      </c>
    </row>
    <row r="3666" spans="1:3">
      <c r="A3666" s="476">
        <v>100060</v>
      </c>
      <c r="B3666" s="445" t="s">
        <v>2047</v>
      </c>
      <c r="C3666" s="427">
        <f t="shared" si="80"/>
        <v>810003659</v>
      </c>
    </row>
    <row r="3667" spans="1:3">
      <c r="A3667" s="476">
        <v>100075</v>
      </c>
      <c r="B3667" s="445" t="s">
        <v>1419</v>
      </c>
      <c r="C3667" s="427">
        <f t="shared" si="80"/>
        <v>810003660</v>
      </c>
    </row>
    <row r="3668" spans="1:3">
      <c r="A3668" s="476">
        <v>100250</v>
      </c>
      <c r="B3668" s="445" t="s">
        <v>1421</v>
      </c>
      <c r="C3668" s="427">
        <f t="shared" si="80"/>
        <v>810003661</v>
      </c>
    </row>
    <row r="3669" spans="1:3">
      <c r="A3669" s="476">
        <v>100160</v>
      </c>
      <c r="B3669" s="445" t="s">
        <v>1422</v>
      </c>
      <c r="C3669" s="427">
        <f t="shared" si="80"/>
        <v>810003662</v>
      </c>
    </row>
    <row r="3670" spans="1:3">
      <c r="A3670" s="476">
        <v>103890</v>
      </c>
      <c r="B3670" s="445" t="s">
        <v>3460</v>
      </c>
      <c r="C3670" s="427">
        <f t="shared" si="80"/>
        <v>810003663</v>
      </c>
    </row>
    <row r="3671" spans="1:3">
      <c r="A3671" s="489">
        <v>100130</v>
      </c>
      <c r="B3671" s="460" t="s">
        <v>3462</v>
      </c>
      <c r="C3671" s="427">
        <f t="shared" si="80"/>
        <v>810003664</v>
      </c>
    </row>
    <row r="3672" spans="1:3">
      <c r="A3672" s="489">
        <v>100650</v>
      </c>
      <c r="B3672" s="460" t="s">
        <v>3464</v>
      </c>
      <c r="C3672" s="427">
        <f t="shared" si="80"/>
        <v>810003665</v>
      </c>
    </row>
    <row r="3673" spans="1:3">
      <c r="A3673" s="489">
        <v>100239</v>
      </c>
      <c r="B3673" s="460" t="s">
        <v>3466</v>
      </c>
      <c r="C3673" s="427">
        <f t="shared" si="80"/>
        <v>810003666</v>
      </c>
    </row>
    <row r="3674" spans="1:3">
      <c r="A3674" s="489">
        <v>100175</v>
      </c>
      <c r="B3674" s="460" t="s">
        <v>3467</v>
      </c>
      <c r="C3674" s="427">
        <f t="shared" si="80"/>
        <v>810003667</v>
      </c>
    </row>
    <row r="3675" spans="1:3">
      <c r="A3675" s="489">
        <v>100205</v>
      </c>
      <c r="B3675" s="460" t="s">
        <v>3468</v>
      </c>
      <c r="C3675" s="427">
        <f t="shared" si="80"/>
        <v>810003668</v>
      </c>
    </row>
    <row r="3676" spans="1:3">
      <c r="A3676" s="489">
        <v>100824</v>
      </c>
      <c r="B3676" s="460" t="s">
        <v>5812</v>
      </c>
      <c r="C3676" s="427">
        <f t="shared" si="80"/>
        <v>810003669</v>
      </c>
    </row>
    <row r="3677" spans="1:3">
      <c r="A3677" s="489">
        <v>100220</v>
      </c>
      <c r="B3677" s="460" t="s">
        <v>3470</v>
      </c>
      <c r="C3677" s="427">
        <f t="shared" si="80"/>
        <v>810003670</v>
      </c>
    </row>
    <row r="3678" spans="1:3">
      <c r="A3678" s="489">
        <v>103815</v>
      </c>
      <c r="B3678" s="460" t="s">
        <v>7983</v>
      </c>
      <c r="C3678" s="427">
        <f t="shared" ref="C3678:C3741" si="81">IF(A3678="","",IF(ISNA(VLOOKUP(A3678,MasterSAPnum,3,FALSE))=TRUE,0,VLOOKUP(A3678,MasterSAPnum,3,FALSE)))</f>
        <v>810003671</v>
      </c>
    </row>
    <row r="3679" spans="1:3">
      <c r="A3679" s="489">
        <v>100280</v>
      </c>
      <c r="B3679" s="460" t="s">
        <v>3976</v>
      </c>
      <c r="C3679" s="427">
        <f t="shared" si="81"/>
        <v>810003672</v>
      </c>
    </row>
    <row r="3680" spans="1:3">
      <c r="A3680" s="489">
        <v>100325</v>
      </c>
      <c r="B3680" s="460" t="s">
        <v>3978</v>
      </c>
      <c r="C3680" s="427">
        <f t="shared" si="81"/>
        <v>810003673</v>
      </c>
    </row>
    <row r="3681" spans="1:4">
      <c r="A3681" s="476">
        <v>100407</v>
      </c>
      <c r="B3681" s="445" t="s">
        <v>3979</v>
      </c>
      <c r="C3681" s="427">
        <f t="shared" si="81"/>
        <v>810003674</v>
      </c>
    </row>
    <row r="3682" spans="1:4">
      <c r="A3682" s="476">
        <v>100406</v>
      </c>
      <c r="B3682" s="445" t="s">
        <v>2259</v>
      </c>
      <c r="C3682" s="427">
        <f t="shared" si="81"/>
        <v>810003675</v>
      </c>
    </row>
    <row r="3683" spans="1:4">
      <c r="A3683" s="476">
        <v>100193</v>
      </c>
      <c r="B3683" s="445" t="s">
        <v>3981</v>
      </c>
      <c r="C3683" s="427">
        <f t="shared" si="81"/>
        <v>810003676</v>
      </c>
    </row>
    <row r="3684" spans="1:4">
      <c r="A3684" s="476">
        <v>100002</v>
      </c>
      <c r="B3684" s="445" t="s">
        <v>3982</v>
      </c>
      <c r="C3684" s="427">
        <f t="shared" si="81"/>
        <v>810003677</v>
      </c>
    </row>
    <row r="3685" spans="1:4">
      <c r="A3685" s="476">
        <v>100016</v>
      </c>
      <c r="B3685" s="445" t="s">
        <v>3983</v>
      </c>
      <c r="C3685" s="427">
        <f t="shared" si="81"/>
        <v>810003678</v>
      </c>
    </row>
    <row r="3686" spans="1:4">
      <c r="A3686" s="476">
        <v>100046</v>
      </c>
      <c r="B3686" s="445" t="s">
        <v>3984</v>
      </c>
      <c r="C3686" s="427">
        <f t="shared" si="81"/>
        <v>810003679</v>
      </c>
    </row>
    <row r="3687" spans="1:4">
      <c r="A3687" s="476">
        <v>100061</v>
      </c>
      <c r="B3687" s="445" t="s">
        <v>3985</v>
      </c>
      <c r="C3687" s="427">
        <f t="shared" si="81"/>
        <v>810003680</v>
      </c>
    </row>
    <row r="3688" spans="1:4">
      <c r="A3688" s="476">
        <v>100076</v>
      </c>
      <c r="B3688" s="445" t="s">
        <v>3986</v>
      </c>
      <c r="C3688" s="427">
        <f t="shared" si="81"/>
        <v>810003681</v>
      </c>
    </row>
    <row r="3689" spans="1:4">
      <c r="A3689" s="476">
        <v>100251</v>
      </c>
      <c r="B3689" s="445" t="s">
        <v>3987</v>
      </c>
      <c r="C3689" s="427">
        <f t="shared" si="81"/>
        <v>810003682</v>
      </c>
    </row>
    <row r="3690" spans="1:4">
      <c r="A3690" s="476">
        <v>100161</v>
      </c>
      <c r="B3690" s="445" t="s">
        <v>3988</v>
      </c>
      <c r="C3690" s="427">
        <f t="shared" si="81"/>
        <v>810003683</v>
      </c>
    </row>
    <row r="3691" spans="1:4">
      <c r="A3691" s="476">
        <v>103891</v>
      </c>
      <c r="B3691" s="445" t="s">
        <v>3989</v>
      </c>
      <c r="C3691" s="427">
        <f t="shared" si="81"/>
        <v>810003684</v>
      </c>
    </row>
    <row r="3692" spans="1:4">
      <c r="A3692" s="476">
        <v>100131</v>
      </c>
      <c r="B3692" s="445" t="s">
        <v>3990</v>
      </c>
      <c r="C3692" s="427">
        <f t="shared" si="81"/>
        <v>810003685</v>
      </c>
    </row>
    <row r="3693" spans="1:4">
      <c r="A3693" s="476">
        <v>100651</v>
      </c>
      <c r="B3693" s="445" t="s">
        <v>3991</v>
      </c>
      <c r="C3693" s="427">
        <f t="shared" si="81"/>
        <v>810003686</v>
      </c>
    </row>
    <row r="3694" spans="1:4">
      <c r="A3694" s="476">
        <v>100240</v>
      </c>
      <c r="B3694" s="445" t="s">
        <v>3992</v>
      </c>
      <c r="C3694" s="427">
        <f t="shared" si="81"/>
        <v>810003687</v>
      </c>
    </row>
    <row r="3695" spans="1:4">
      <c r="A3695" s="476">
        <v>100176</v>
      </c>
      <c r="B3695" s="445" t="s">
        <v>3993</v>
      </c>
      <c r="C3695" s="427">
        <f t="shared" si="81"/>
        <v>810003688</v>
      </c>
    </row>
    <row r="3696" spans="1:4">
      <c r="A3696" s="497" t="s">
        <v>4652</v>
      </c>
      <c r="B3696" s="497" t="s">
        <v>4652</v>
      </c>
      <c r="C3696" s="498">
        <f t="shared" si="81"/>
        <v>810003689</v>
      </c>
      <c r="D3696" s="532"/>
    </row>
    <row r="3697" spans="1:3">
      <c r="A3697" s="476">
        <v>100206</v>
      </c>
      <c r="B3697" s="445" t="s">
        <v>3994</v>
      </c>
      <c r="C3697" s="427">
        <f t="shared" si="81"/>
        <v>810003690</v>
      </c>
    </row>
    <row r="3698" spans="1:3">
      <c r="A3698" s="476">
        <v>100825</v>
      </c>
      <c r="B3698" s="445" t="s">
        <v>5815</v>
      </c>
      <c r="C3698" s="427">
        <f t="shared" si="81"/>
        <v>810003691</v>
      </c>
    </row>
    <row r="3699" spans="1:3">
      <c r="A3699" s="476">
        <v>100221</v>
      </c>
      <c r="B3699" s="445" t="s">
        <v>3995</v>
      </c>
      <c r="C3699" s="427">
        <f t="shared" si="81"/>
        <v>810003692</v>
      </c>
    </row>
    <row r="3700" spans="1:3">
      <c r="A3700" s="476">
        <v>103816</v>
      </c>
      <c r="B3700" s="445" t="s">
        <v>7982</v>
      </c>
      <c r="C3700" s="427">
        <f t="shared" si="81"/>
        <v>810003693</v>
      </c>
    </row>
    <row r="3701" spans="1:3">
      <c r="A3701" s="476">
        <v>100281</v>
      </c>
      <c r="B3701" s="445" t="s">
        <v>3997</v>
      </c>
      <c r="C3701" s="427">
        <f t="shared" si="81"/>
        <v>810003694</v>
      </c>
    </row>
    <row r="3702" spans="1:3">
      <c r="A3702" s="476">
        <v>100326</v>
      </c>
      <c r="B3702" s="445" t="s">
        <v>3998</v>
      </c>
      <c r="C3702" s="427">
        <f t="shared" si="81"/>
        <v>810003695</v>
      </c>
    </row>
    <row r="3703" spans="1:3">
      <c r="A3703" s="476">
        <v>100381</v>
      </c>
      <c r="B3703" s="445" t="s">
        <v>4000</v>
      </c>
      <c r="C3703" s="427">
        <f t="shared" si="81"/>
        <v>810003696</v>
      </c>
    </row>
    <row r="3704" spans="1:3">
      <c r="A3704" s="476">
        <v>100194</v>
      </c>
      <c r="B3704" s="445" t="s">
        <v>4001</v>
      </c>
      <c r="C3704" s="427">
        <f t="shared" si="81"/>
        <v>810003697</v>
      </c>
    </row>
    <row r="3705" spans="1:3">
      <c r="A3705" s="476">
        <v>100003</v>
      </c>
      <c r="B3705" s="445" t="s">
        <v>4002</v>
      </c>
      <c r="C3705" s="427">
        <f t="shared" si="81"/>
        <v>810003698</v>
      </c>
    </row>
    <row r="3706" spans="1:3">
      <c r="A3706" s="476">
        <v>100017</v>
      </c>
      <c r="B3706" s="445" t="s">
        <v>4003</v>
      </c>
      <c r="C3706" s="427">
        <f t="shared" si="81"/>
        <v>810003699</v>
      </c>
    </row>
    <row r="3707" spans="1:3">
      <c r="A3707" s="476">
        <v>100047</v>
      </c>
      <c r="B3707" s="445" t="s">
        <v>4004</v>
      </c>
      <c r="C3707" s="427">
        <f t="shared" si="81"/>
        <v>810003700</v>
      </c>
    </row>
    <row r="3708" spans="1:3">
      <c r="A3708" s="476">
        <v>100062</v>
      </c>
      <c r="B3708" s="445" t="s">
        <v>4005</v>
      </c>
      <c r="C3708" s="427">
        <f t="shared" si="81"/>
        <v>810003701</v>
      </c>
    </row>
    <row r="3709" spans="1:3">
      <c r="A3709" s="476">
        <v>100077</v>
      </c>
      <c r="B3709" s="445" t="s">
        <v>4006</v>
      </c>
      <c r="C3709" s="427">
        <f t="shared" si="81"/>
        <v>810003702</v>
      </c>
    </row>
    <row r="3710" spans="1:3">
      <c r="A3710" s="476">
        <v>100252</v>
      </c>
      <c r="B3710" s="445" t="s">
        <v>5153</v>
      </c>
      <c r="C3710" s="427">
        <f t="shared" si="81"/>
        <v>810003703</v>
      </c>
    </row>
    <row r="3711" spans="1:3">
      <c r="A3711" s="476">
        <v>100162</v>
      </c>
      <c r="B3711" s="445" t="s">
        <v>5154</v>
      </c>
      <c r="C3711" s="427">
        <f t="shared" si="81"/>
        <v>810003704</v>
      </c>
    </row>
    <row r="3712" spans="1:3">
      <c r="A3712" s="476">
        <v>103892</v>
      </c>
      <c r="B3712" s="445" t="s">
        <v>5155</v>
      </c>
      <c r="C3712" s="427">
        <f t="shared" si="81"/>
        <v>810003705</v>
      </c>
    </row>
    <row r="3713" spans="1:4">
      <c r="A3713" s="476">
        <v>100132</v>
      </c>
      <c r="B3713" s="445" t="s">
        <v>5156</v>
      </c>
      <c r="C3713" s="427">
        <f t="shared" si="81"/>
        <v>810003706</v>
      </c>
    </row>
    <row r="3714" spans="1:4">
      <c r="A3714" s="476">
        <v>100652</v>
      </c>
      <c r="B3714" s="445" t="s">
        <v>5157</v>
      </c>
      <c r="C3714" s="427">
        <f t="shared" si="81"/>
        <v>810003707</v>
      </c>
    </row>
    <row r="3715" spans="1:4">
      <c r="A3715" s="476">
        <v>100241</v>
      </c>
      <c r="B3715" s="445" t="s">
        <v>5158</v>
      </c>
      <c r="C3715" s="427">
        <f t="shared" si="81"/>
        <v>810003708</v>
      </c>
    </row>
    <row r="3716" spans="1:4">
      <c r="A3716" s="476">
        <v>100177</v>
      </c>
      <c r="B3716" s="445" t="s">
        <v>5159</v>
      </c>
      <c r="C3716" s="427">
        <f t="shared" si="81"/>
        <v>810003709</v>
      </c>
    </row>
    <row r="3717" spans="1:4">
      <c r="A3717" s="497" t="s">
        <v>4107</v>
      </c>
      <c r="B3717" s="497" t="s">
        <v>4107</v>
      </c>
      <c r="C3717" s="498">
        <f t="shared" si="81"/>
        <v>810003710</v>
      </c>
      <c r="D3717" s="532"/>
    </row>
    <row r="3718" spans="1:4">
      <c r="A3718" s="476">
        <v>100207</v>
      </c>
      <c r="B3718" s="445" t="s">
        <v>5160</v>
      </c>
      <c r="C3718" s="427">
        <f t="shared" si="81"/>
        <v>810003711</v>
      </c>
    </row>
    <row r="3719" spans="1:4">
      <c r="A3719" s="476">
        <v>100826</v>
      </c>
      <c r="B3719" s="445" t="s">
        <v>5817</v>
      </c>
      <c r="C3719" s="427">
        <f t="shared" si="81"/>
        <v>810003712</v>
      </c>
    </row>
    <row r="3720" spans="1:4">
      <c r="A3720" s="476">
        <v>100222</v>
      </c>
      <c r="B3720" s="445" t="s">
        <v>5161</v>
      </c>
      <c r="C3720" s="427">
        <f t="shared" si="81"/>
        <v>810003713</v>
      </c>
    </row>
    <row r="3721" spans="1:4">
      <c r="A3721" s="476">
        <v>103817</v>
      </c>
      <c r="B3721" s="445" t="s">
        <v>7981</v>
      </c>
      <c r="C3721" s="427">
        <f t="shared" si="81"/>
        <v>810003714</v>
      </c>
    </row>
    <row r="3722" spans="1:4">
      <c r="A3722" s="476">
        <v>100282</v>
      </c>
      <c r="B3722" s="445" t="s">
        <v>1192</v>
      </c>
      <c r="C3722" s="427">
        <f t="shared" si="81"/>
        <v>810003715</v>
      </c>
    </row>
    <row r="3723" spans="1:4">
      <c r="A3723" s="476">
        <v>100327</v>
      </c>
      <c r="B3723" s="445" t="s">
        <v>1193</v>
      </c>
      <c r="C3723" s="427">
        <f t="shared" si="81"/>
        <v>810003716</v>
      </c>
    </row>
    <row r="3724" spans="1:4">
      <c r="A3724" s="476">
        <v>100195</v>
      </c>
      <c r="B3724" s="445" t="s">
        <v>1194</v>
      </c>
      <c r="C3724" s="427">
        <f t="shared" si="81"/>
        <v>810003717</v>
      </c>
    </row>
    <row r="3725" spans="1:4">
      <c r="A3725" s="476">
        <v>100647</v>
      </c>
      <c r="B3725" s="445" t="s">
        <v>5769</v>
      </c>
      <c r="C3725" s="427">
        <f t="shared" si="81"/>
        <v>810003718</v>
      </c>
    </row>
    <row r="3726" spans="1:4">
      <c r="A3726" s="476">
        <v>100004</v>
      </c>
      <c r="B3726" s="445" t="s">
        <v>1195</v>
      </c>
      <c r="C3726" s="427">
        <f t="shared" si="81"/>
        <v>810003719</v>
      </c>
    </row>
    <row r="3727" spans="1:4">
      <c r="A3727" s="476">
        <v>100018</v>
      </c>
      <c r="B3727" s="445" t="s">
        <v>1196</v>
      </c>
      <c r="C3727" s="427">
        <f t="shared" si="81"/>
        <v>810003720</v>
      </c>
    </row>
    <row r="3728" spans="1:4">
      <c r="A3728" s="476">
        <v>100048</v>
      </c>
      <c r="B3728" s="445" t="s">
        <v>1197</v>
      </c>
      <c r="C3728" s="427">
        <f t="shared" si="81"/>
        <v>810003721</v>
      </c>
    </row>
    <row r="3729" spans="1:4">
      <c r="A3729" s="476">
        <v>100063</v>
      </c>
      <c r="B3729" s="445" t="s">
        <v>1198</v>
      </c>
      <c r="C3729" s="427">
        <f t="shared" si="81"/>
        <v>810003722</v>
      </c>
    </row>
    <row r="3730" spans="1:4">
      <c r="A3730" s="476">
        <v>100078</v>
      </c>
      <c r="B3730" s="445" t="s">
        <v>1199</v>
      </c>
      <c r="C3730" s="427">
        <f t="shared" si="81"/>
        <v>810003723</v>
      </c>
    </row>
    <row r="3731" spans="1:4">
      <c r="A3731" s="476">
        <v>100253</v>
      </c>
      <c r="B3731" s="445" t="s">
        <v>1200</v>
      </c>
      <c r="C3731" s="427">
        <f t="shared" si="81"/>
        <v>810003724</v>
      </c>
    </row>
    <row r="3732" spans="1:4">
      <c r="A3732" s="476">
        <v>100163</v>
      </c>
      <c r="B3732" s="445" t="s">
        <v>1201</v>
      </c>
      <c r="C3732" s="427">
        <f t="shared" si="81"/>
        <v>810003725</v>
      </c>
    </row>
    <row r="3733" spans="1:4">
      <c r="A3733" s="476">
        <v>103893</v>
      </c>
      <c r="B3733" s="445" t="s">
        <v>1202</v>
      </c>
      <c r="C3733" s="427">
        <f t="shared" si="81"/>
        <v>810003726</v>
      </c>
    </row>
    <row r="3734" spans="1:4">
      <c r="A3734" s="476">
        <v>100133</v>
      </c>
      <c r="B3734" s="445" t="s">
        <v>1203</v>
      </c>
      <c r="C3734" s="427">
        <f t="shared" si="81"/>
        <v>810003727</v>
      </c>
    </row>
    <row r="3735" spans="1:4">
      <c r="A3735" s="476">
        <v>100653</v>
      </c>
      <c r="B3735" s="445" t="s">
        <v>1204</v>
      </c>
      <c r="C3735" s="427">
        <f t="shared" si="81"/>
        <v>810003728</v>
      </c>
    </row>
    <row r="3736" spans="1:4">
      <c r="A3736" s="476">
        <v>100242</v>
      </c>
      <c r="B3736" s="445" t="s">
        <v>1205</v>
      </c>
      <c r="C3736" s="427">
        <f t="shared" si="81"/>
        <v>810003729</v>
      </c>
    </row>
    <row r="3737" spans="1:4">
      <c r="A3737" s="476">
        <v>100178</v>
      </c>
      <c r="B3737" s="445" t="s">
        <v>1206</v>
      </c>
      <c r="C3737" s="427">
        <f t="shared" si="81"/>
        <v>810003730</v>
      </c>
    </row>
    <row r="3738" spans="1:4">
      <c r="A3738" s="497" t="s">
        <v>4106</v>
      </c>
      <c r="B3738" s="497" t="s">
        <v>4106</v>
      </c>
      <c r="C3738" s="498">
        <f t="shared" si="81"/>
        <v>810003731</v>
      </c>
      <c r="D3738" s="532"/>
    </row>
    <row r="3739" spans="1:4">
      <c r="A3739" s="476">
        <v>100208</v>
      </c>
      <c r="B3739" s="445" t="s">
        <v>1207</v>
      </c>
      <c r="C3739" s="427">
        <f t="shared" si="81"/>
        <v>810003732</v>
      </c>
    </row>
    <row r="3740" spans="1:4">
      <c r="A3740" s="476">
        <v>100827</v>
      </c>
      <c r="B3740" s="445" t="s">
        <v>5819</v>
      </c>
      <c r="C3740" s="427">
        <f t="shared" si="81"/>
        <v>810003733</v>
      </c>
    </row>
    <row r="3741" spans="1:4">
      <c r="A3741" s="476">
        <v>103818</v>
      </c>
      <c r="B3741" s="445" t="s">
        <v>7980</v>
      </c>
      <c r="C3741" s="427">
        <f t="shared" si="81"/>
        <v>810003734</v>
      </c>
    </row>
    <row r="3742" spans="1:4">
      <c r="A3742" s="476">
        <v>100283</v>
      </c>
      <c r="B3742" s="445" t="s">
        <v>1208</v>
      </c>
      <c r="C3742" s="427">
        <f t="shared" ref="C3742:C3805" si="82">IF(A3742="","",IF(ISNA(VLOOKUP(A3742,MasterSAPnum,3,FALSE))=TRUE,0,VLOOKUP(A3742,MasterSAPnum,3,FALSE)))</f>
        <v>810003735</v>
      </c>
    </row>
    <row r="3743" spans="1:4">
      <c r="A3743" s="476">
        <v>100328</v>
      </c>
      <c r="B3743" s="445" t="s">
        <v>1424</v>
      </c>
      <c r="C3743" s="427">
        <f t="shared" si="82"/>
        <v>810003736</v>
      </c>
    </row>
    <row r="3744" spans="1:4">
      <c r="A3744" s="476">
        <v>100196</v>
      </c>
      <c r="B3744" s="445" t="s">
        <v>1425</v>
      </c>
      <c r="C3744" s="427">
        <f t="shared" si="82"/>
        <v>810003737</v>
      </c>
    </row>
    <row r="3745" spans="1:4">
      <c r="A3745" s="476">
        <v>100614</v>
      </c>
      <c r="B3745" s="445" t="s">
        <v>5771</v>
      </c>
      <c r="C3745" s="427">
        <f t="shared" si="82"/>
        <v>810003738</v>
      </c>
    </row>
    <row r="3746" spans="1:4">
      <c r="A3746" s="476">
        <v>100613</v>
      </c>
      <c r="B3746" s="445" t="s">
        <v>5773</v>
      </c>
      <c r="C3746" s="427">
        <f t="shared" si="82"/>
        <v>810003739</v>
      </c>
    </row>
    <row r="3747" spans="1:4">
      <c r="A3747" s="476">
        <v>100005</v>
      </c>
      <c r="B3747" s="445" t="s">
        <v>1426</v>
      </c>
      <c r="C3747" s="427">
        <f t="shared" si="82"/>
        <v>810003740</v>
      </c>
    </row>
    <row r="3748" spans="1:4">
      <c r="A3748" s="476">
        <v>100019</v>
      </c>
      <c r="B3748" s="445" t="s">
        <v>1427</v>
      </c>
      <c r="C3748" s="427">
        <f t="shared" si="82"/>
        <v>810003741</v>
      </c>
    </row>
    <row r="3749" spans="1:4">
      <c r="A3749" s="476">
        <v>100049</v>
      </c>
      <c r="B3749" s="445" t="s">
        <v>1428</v>
      </c>
      <c r="C3749" s="427">
        <f t="shared" si="82"/>
        <v>810003742</v>
      </c>
    </row>
    <row r="3750" spans="1:4">
      <c r="A3750" s="476">
        <v>100064</v>
      </c>
      <c r="B3750" s="445" t="s">
        <v>1429</v>
      </c>
      <c r="C3750" s="427">
        <f t="shared" si="82"/>
        <v>810003743</v>
      </c>
    </row>
    <row r="3751" spans="1:4">
      <c r="A3751" s="476">
        <v>100079</v>
      </c>
      <c r="B3751" s="445" t="s">
        <v>1430</v>
      </c>
      <c r="C3751" s="427">
        <f t="shared" si="82"/>
        <v>810003744</v>
      </c>
    </row>
    <row r="3752" spans="1:4">
      <c r="A3752" s="476">
        <v>100254</v>
      </c>
      <c r="B3752" s="445" t="s">
        <v>1431</v>
      </c>
      <c r="C3752" s="427">
        <f t="shared" si="82"/>
        <v>810003745</v>
      </c>
    </row>
    <row r="3753" spans="1:4">
      <c r="A3753" s="476">
        <v>100164</v>
      </c>
      <c r="B3753" s="445" t="s">
        <v>1432</v>
      </c>
      <c r="C3753" s="427">
        <f t="shared" si="82"/>
        <v>810003746</v>
      </c>
    </row>
    <row r="3754" spans="1:4">
      <c r="A3754" s="476">
        <v>103894</v>
      </c>
      <c r="B3754" s="445" t="s">
        <v>1433</v>
      </c>
      <c r="C3754" s="427">
        <f t="shared" si="82"/>
        <v>810003747</v>
      </c>
    </row>
    <row r="3755" spans="1:4">
      <c r="A3755" s="476">
        <v>100134</v>
      </c>
      <c r="B3755" s="445" t="s">
        <v>2516</v>
      </c>
      <c r="C3755" s="427">
        <f t="shared" si="82"/>
        <v>810003748</v>
      </c>
    </row>
    <row r="3756" spans="1:4">
      <c r="A3756" s="476">
        <v>100654</v>
      </c>
      <c r="B3756" s="445" t="s">
        <v>2517</v>
      </c>
      <c r="C3756" s="427">
        <f t="shared" si="82"/>
        <v>810003749</v>
      </c>
    </row>
    <row r="3757" spans="1:4">
      <c r="A3757" s="476">
        <v>100243</v>
      </c>
      <c r="B3757" s="445" t="s">
        <v>2518</v>
      </c>
      <c r="C3757" s="427">
        <f t="shared" si="82"/>
        <v>810003750</v>
      </c>
    </row>
    <row r="3758" spans="1:4">
      <c r="A3758" s="476">
        <v>100179</v>
      </c>
      <c r="B3758" s="445" t="s">
        <v>2519</v>
      </c>
      <c r="C3758" s="427">
        <f t="shared" si="82"/>
        <v>810003751</v>
      </c>
    </row>
    <row r="3759" spans="1:4">
      <c r="A3759" s="497" t="s">
        <v>4105</v>
      </c>
      <c r="B3759" s="497" t="s">
        <v>4105</v>
      </c>
      <c r="C3759" s="498">
        <f t="shared" si="82"/>
        <v>810003752</v>
      </c>
      <c r="D3759" s="532"/>
    </row>
    <row r="3760" spans="1:4">
      <c r="A3760" s="476">
        <v>100209</v>
      </c>
      <c r="B3760" s="445" t="s">
        <v>2520</v>
      </c>
      <c r="C3760" s="427">
        <f t="shared" si="82"/>
        <v>810003753</v>
      </c>
    </row>
    <row r="3761" spans="1:3">
      <c r="A3761" s="476">
        <v>100828</v>
      </c>
      <c r="B3761" s="445" t="s">
        <v>5821</v>
      </c>
      <c r="C3761" s="427">
        <f t="shared" si="82"/>
        <v>810003754</v>
      </c>
    </row>
    <row r="3762" spans="1:3">
      <c r="A3762" s="476">
        <v>103819</v>
      </c>
      <c r="B3762" s="445" t="s">
        <v>7979</v>
      </c>
      <c r="C3762" s="427">
        <f t="shared" si="82"/>
        <v>810003755</v>
      </c>
    </row>
    <row r="3763" spans="1:3">
      <c r="A3763" s="476">
        <v>100284</v>
      </c>
      <c r="B3763" s="445" t="s">
        <v>2521</v>
      </c>
      <c r="C3763" s="427">
        <f t="shared" si="82"/>
        <v>810003756</v>
      </c>
    </row>
    <row r="3764" spans="1:3">
      <c r="A3764" s="476">
        <v>100329</v>
      </c>
      <c r="B3764" s="445" t="s">
        <v>2522</v>
      </c>
      <c r="C3764" s="427">
        <f t="shared" si="82"/>
        <v>810003757</v>
      </c>
    </row>
    <row r="3765" spans="1:3">
      <c r="A3765" s="476">
        <v>100638</v>
      </c>
      <c r="B3765" s="445" t="s">
        <v>2240</v>
      </c>
      <c r="C3765" s="427">
        <f t="shared" si="82"/>
        <v>810003758</v>
      </c>
    </row>
    <row r="3766" spans="1:3">
      <c r="A3766" s="476">
        <v>100197</v>
      </c>
      <c r="B3766" s="445" t="s">
        <v>2523</v>
      </c>
      <c r="C3766" s="427">
        <f t="shared" si="82"/>
        <v>810003759</v>
      </c>
    </row>
    <row r="3767" spans="1:3">
      <c r="A3767" s="476">
        <v>100006</v>
      </c>
      <c r="B3767" s="445" t="s">
        <v>2524</v>
      </c>
      <c r="C3767" s="427">
        <f t="shared" si="82"/>
        <v>810003760</v>
      </c>
    </row>
    <row r="3768" spans="1:3">
      <c r="A3768" s="476">
        <v>100020</v>
      </c>
      <c r="B3768" s="445" t="s">
        <v>2525</v>
      </c>
      <c r="C3768" s="427">
        <f t="shared" si="82"/>
        <v>810003761</v>
      </c>
    </row>
    <row r="3769" spans="1:3">
      <c r="A3769" s="476">
        <v>100050</v>
      </c>
      <c r="B3769" s="445" t="s">
        <v>2526</v>
      </c>
      <c r="C3769" s="427">
        <f t="shared" si="82"/>
        <v>810003762</v>
      </c>
    </row>
    <row r="3770" spans="1:3">
      <c r="A3770" s="476">
        <v>100065</v>
      </c>
      <c r="B3770" s="445" t="s">
        <v>2527</v>
      </c>
      <c r="C3770" s="427">
        <f t="shared" si="82"/>
        <v>810003763</v>
      </c>
    </row>
    <row r="3771" spans="1:3">
      <c r="A3771" s="476">
        <v>100080</v>
      </c>
      <c r="B3771" s="445" t="s">
        <v>2528</v>
      </c>
      <c r="C3771" s="427">
        <f t="shared" si="82"/>
        <v>810003764</v>
      </c>
    </row>
    <row r="3772" spans="1:3">
      <c r="A3772" s="476">
        <v>100255</v>
      </c>
      <c r="B3772" s="445" t="s">
        <v>2529</v>
      </c>
      <c r="C3772" s="427">
        <f t="shared" si="82"/>
        <v>810003765</v>
      </c>
    </row>
    <row r="3773" spans="1:3">
      <c r="A3773" s="476">
        <v>100165</v>
      </c>
      <c r="B3773" s="445" t="s">
        <v>2530</v>
      </c>
      <c r="C3773" s="427">
        <f t="shared" si="82"/>
        <v>810003766</v>
      </c>
    </row>
    <row r="3774" spans="1:3">
      <c r="A3774" s="476">
        <v>103895</v>
      </c>
      <c r="B3774" s="445" t="s">
        <v>2531</v>
      </c>
      <c r="C3774" s="427">
        <f t="shared" si="82"/>
        <v>810003767</v>
      </c>
    </row>
    <row r="3775" spans="1:3">
      <c r="A3775" s="476">
        <v>100135</v>
      </c>
      <c r="B3775" s="445" t="s">
        <v>2532</v>
      </c>
      <c r="C3775" s="427">
        <f t="shared" si="82"/>
        <v>810003768</v>
      </c>
    </row>
    <row r="3776" spans="1:3">
      <c r="A3776" s="476">
        <v>100655</v>
      </c>
      <c r="B3776" s="445" t="s">
        <v>5055</v>
      </c>
      <c r="C3776" s="427">
        <f t="shared" si="82"/>
        <v>810003769</v>
      </c>
    </row>
    <row r="3777" spans="1:4">
      <c r="A3777" s="476">
        <v>100244</v>
      </c>
      <c r="B3777" s="445" t="s">
        <v>5056</v>
      </c>
      <c r="C3777" s="427">
        <f t="shared" si="82"/>
        <v>810003770</v>
      </c>
    </row>
    <row r="3778" spans="1:4">
      <c r="A3778" s="476">
        <v>100180</v>
      </c>
      <c r="B3778" s="445" t="s">
        <v>5057</v>
      </c>
      <c r="C3778" s="427">
        <f t="shared" si="82"/>
        <v>810003771</v>
      </c>
    </row>
    <row r="3779" spans="1:4">
      <c r="A3779" s="497" t="s">
        <v>4104</v>
      </c>
      <c r="B3779" s="497" t="s">
        <v>4104</v>
      </c>
      <c r="C3779" s="498">
        <f t="shared" si="82"/>
        <v>810003772</v>
      </c>
      <c r="D3779" s="532"/>
    </row>
    <row r="3780" spans="1:4">
      <c r="A3780" s="500">
        <v>100829</v>
      </c>
      <c r="B3780" s="460" t="s">
        <v>7985</v>
      </c>
      <c r="C3780" s="427">
        <f t="shared" si="82"/>
        <v>810003773</v>
      </c>
    </row>
    <row r="3781" spans="1:4">
      <c r="A3781" s="476">
        <v>100210</v>
      </c>
      <c r="B3781" s="445" t="s">
        <v>5058</v>
      </c>
      <c r="C3781" s="427">
        <f t="shared" si="82"/>
        <v>810003774</v>
      </c>
    </row>
    <row r="3782" spans="1:4">
      <c r="A3782" s="476">
        <v>103820</v>
      </c>
      <c r="B3782" s="445" t="s">
        <v>7978</v>
      </c>
      <c r="C3782" s="427">
        <f t="shared" si="82"/>
        <v>810003775</v>
      </c>
    </row>
    <row r="3783" spans="1:4">
      <c r="A3783" s="476">
        <v>100285</v>
      </c>
      <c r="B3783" s="445" t="s">
        <v>5059</v>
      </c>
      <c r="C3783" s="427">
        <f t="shared" si="82"/>
        <v>810003776</v>
      </c>
    </row>
    <row r="3784" spans="1:4">
      <c r="A3784" s="476">
        <v>100330</v>
      </c>
      <c r="B3784" s="445" t="s">
        <v>5060</v>
      </c>
      <c r="C3784" s="427">
        <f t="shared" si="82"/>
        <v>810003777</v>
      </c>
    </row>
    <row r="3785" spans="1:4">
      <c r="A3785" s="476">
        <v>100618</v>
      </c>
      <c r="B3785" s="445" t="s">
        <v>5062</v>
      </c>
      <c r="C3785" s="427">
        <f t="shared" si="82"/>
        <v>810003778</v>
      </c>
    </row>
    <row r="3786" spans="1:4">
      <c r="A3786" s="476">
        <v>100401</v>
      </c>
      <c r="B3786" s="445" t="s">
        <v>5064</v>
      </c>
      <c r="C3786" s="427">
        <f t="shared" si="82"/>
        <v>810003779</v>
      </c>
    </row>
    <row r="3787" spans="1:4">
      <c r="A3787" s="476">
        <v>100395</v>
      </c>
      <c r="B3787" s="445" t="s">
        <v>5066</v>
      </c>
      <c r="C3787" s="427">
        <f t="shared" si="82"/>
        <v>810003780</v>
      </c>
    </row>
    <row r="3788" spans="1:4">
      <c r="A3788" s="489">
        <v>100439</v>
      </c>
      <c r="B3788" s="460" t="s">
        <v>7987</v>
      </c>
      <c r="C3788" s="427">
        <f t="shared" si="82"/>
        <v>810003781</v>
      </c>
    </row>
    <row r="3789" spans="1:4">
      <c r="A3789" s="476">
        <v>100198</v>
      </c>
      <c r="B3789" s="445" t="s">
        <v>5067</v>
      </c>
      <c r="C3789" s="427">
        <f t="shared" si="82"/>
        <v>810003782</v>
      </c>
    </row>
    <row r="3790" spans="1:4">
      <c r="A3790" s="476">
        <v>100007</v>
      </c>
      <c r="B3790" s="445" t="s">
        <v>5068</v>
      </c>
      <c r="C3790" s="427">
        <f t="shared" si="82"/>
        <v>810003783</v>
      </c>
    </row>
    <row r="3791" spans="1:4">
      <c r="A3791" s="476">
        <v>100021</v>
      </c>
      <c r="B3791" s="445" t="s">
        <v>5069</v>
      </c>
      <c r="C3791" s="427">
        <f t="shared" si="82"/>
        <v>810003784</v>
      </c>
    </row>
    <row r="3792" spans="1:4">
      <c r="A3792" s="476">
        <v>100051</v>
      </c>
      <c r="B3792" s="445" t="s">
        <v>5070</v>
      </c>
      <c r="C3792" s="427">
        <f t="shared" si="82"/>
        <v>810003785</v>
      </c>
    </row>
    <row r="3793" spans="1:4">
      <c r="A3793" s="476">
        <v>100066</v>
      </c>
      <c r="B3793" s="445" t="s">
        <v>5071</v>
      </c>
      <c r="C3793" s="427">
        <f t="shared" si="82"/>
        <v>810003786</v>
      </c>
    </row>
    <row r="3794" spans="1:4">
      <c r="A3794" s="476">
        <v>100081</v>
      </c>
      <c r="B3794" s="445" t="s">
        <v>5072</v>
      </c>
      <c r="C3794" s="427">
        <f t="shared" si="82"/>
        <v>810003787</v>
      </c>
    </row>
    <row r="3795" spans="1:4">
      <c r="A3795" s="476">
        <v>100256</v>
      </c>
      <c r="B3795" s="445" t="s">
        <v>5073</v>
      </c>
      <c r="C3795" s="427">
        <f t="shared" si="82"/>
        <v>810003788</v>
      </c>
    </row>
    <row r="3796" spans="1:4">
      <c r="A3796" s="476">
        <v>100166</v>
      </c>
      <c r="B3796" s="445" t="s">
        <v>5074</v>
      </c>
      <c r="C3796" s="427">
        <f t="shared" si="82"/>
        <v>810003789</v>
      </c>
    </row>
    <row r="3797" spans="1:4">
      <c r="A3797" s="476">
        <v>103896</v>
      </c>
      <c r="B3797" s="445" t="s">
        <v>5075</v>
      </c>
      <c r="C3797" s="427">
        <f t="shared" si="82"/>
        <v>810003790</v>
      </c>
    </row>
    <row r="3798" spans="1:4">
      <c r="A3798" s="476">
        <v>100136</v>
      </c>
      <c r="B3798" s="445" t="s">
        <v>5076</v>
      </c>
      <c r="C3798" s="427">
        <f t="shared" si="82"/>
        <v>810003791</v>
      </c>
    </row>
    <row r="3799" spans="1:4">
      <c r="A3799" s="476">
        <v>100656</v>
      </c>
      <c r="B3799" s="445" t="s">
        <v>5077</v>
      </c>
      <c r="C3799" s="427">
        <f t="shared" si="82"/>
        <v>810003792</v>
      </c>
    </row>
    <row r="3800" spans="1:4">
      <c r="A3800" s="476">
        <v>100245</v>
      </c>
      <c r="B3800" s="445" t="s">
        <v>5078</v>
      </c>
      <c r="C3800" s="427">
        <f t="shared" si="82"/>
        <v>810003793</v>
      </c>
    </row>
    <row r="3801" spans="1:4">
      <c r="A3801" s="476">
        <v>100181</v>
      </c>
      <c r="B3801" s="445" t="s">
        <v>5079</v>
      </c>
      <c r="C3801" s="427">
        <f t="shared" si="82"/>
        <v>810003794</v>
      </c>
    </row>
    <row r="3802" spans="1:4">
      <c r="A3802" s="497" t="s">
        <v>4103</v>
      </c>
      <c r="B3802" s="497" t="s">
        <v>4103</v>
      </c>
      <c r="C3802" s="498">
        <f t="shared" si="82"/>
        <v>810003795</v>
      </c>
      <c r="D3802" s="532"/>
    </row>
    <row r="3803" spans="1:4">
      <c r="A3803" s="476">
        <v>100211</v>
      </c>
      <c r="B3803" s="445" t="s">
        <v>5080</v>
      </c>
      <c r="C3803" s="427">
        <f t="shared" si="82"/>
        <v>810003796</v>
      </c>
    </row>
    <row r="3804" spans="1:4">
      <c r="A3804" s="476">
        <v>100841</v>
      </c>
      <c r="B3804" s="445" t="s">
        <v>5823</v>
      </c>
      <c r="C3804" s="427">
        <f t="shared" si="82"/>
        <v>810003797</v>
      </c>
    </row>
    <row r="3805" spans="1:4">
      <c r="A3805" s="476">
        <v>103821</v>
      </c>
      <c r="B3805" s="445" t="s">
        <v>7977</v>
      </c>
      <c r="C3805" s="427">
        <f t="shared" si="82"/>
        <v>810003798</v>
      </c>
    </row>
    <row r="3806" spans="1:4">
      <c r="A3806" s="476">
        <v>100286</v>
      </c>
      <c r="B3806" s="445" t="s">
        <v>5081</v>
      </c>
      <c r="C3806" s="427">
        <f t="shared" ref="C3806:C3869" si="83">IF(A3806="","",IF(ISNA(VLOOKUP(A3806,MasterSAPnum,3,FALSE))=TRUE,0,VLOOKUP(A3806,MasterSAPnum,3,FALSE)))</f>
        <v>810003799</v>
      </c>
    </row>
    <row r="3807" spans="1:4">
      <c r="A3807" s="476">
        <v>100331</v>
      </c>
      <c r="B3807" s="445" t="s">
        <v>5082</v>
      </c>
      <c r="C3807" s="427">
        <f t="shared" si="83"/>
        <v>810003800</v>
      </c>
    </row>
    <row r="3808" spans="1:4">
      <c r="A3808" s="476">
        <v>100199</v>
      </c>
      <c r="B3808" s="445" t="s">
        <v>5083</v>
      </c>
      <c r="C3808" s="427">
        <f t="shared" si="83"/>
        <v>810003801</v>
      </c>
    </row>
    <row r="3809" spans="1:3">
      <c r="A3809" s="476">
        <v>100612</v>
      </c>
      <c r="B3809" s="445" t="s">
        <v>7984</v>
      </c>
      <c r="C3809" s="427">
        <f t="shared" si="83"/>
        <v>810003802</v>
      </c>
    </row>
    <row r="3810" spans="1:3">
      <c r="A3810" s="476">
        <v>100008</v>
      </c>
      <c r="B3810" s="445" t="s">
        <v>5084</v>
      </c>
      <c r="C3810" s="427">
        <f t="shared" si="83"/>
        <v>810003803</v>
      </c>
    </row>
    <row r="3811" spans="1:3">
      <c r="A3811" s="476">
        <v>100022</v>
      </c>
      <c r="B3811" s="445" t="s">
        <v>5085</v>
      </c>
      <c r="C3811" s="427">
        <f t="shared" si="83"/>
        <v>810003804</v>
      </c>
    </row>
    <row r="3812" spans="1:3">
      <c r="A3812" s="476">
        <v>100052</v>
      </c>
      <c r="B3812" s="445" t="s">
        <v>5086</v>
      </c>
      <c r="C3812" s="427">
        <f t="shared" si="83"/>
        <v>810003805</v>
      </c>
    </row>
    <row r="3813" spans="1:3">
      <c r="A3813" s="476">
        <v>100067</v>
      </c>
      <c r="B3813" s="445" t="s">
        <v>5087</v>
      </c>
      <c r="C3813" s="427">
        <f t="shared" si="83"/>
        <v>810003806</v>
      </c>
    </row>
    <row r="3814" spans="1:3">
      <c r="A3814" s="476">
        <v>100082</v>
      </c>
      <c r="B3814" s="445" t="s">
        <v>5088</v>
      </c>
      <c r="C3814" s="427">
        <f t="shared" si="83"/>
        <v>810003807</v>
      </c>
    </row>
    <row r="3815" spans="1:3">
      <c r="A3815" s="476">
        <v>100257</v>
      </c>
      <c r="B3815" s="445" t="s">
        <v>5089</v>
      </c>
      <c r="C3815" s="427">
        <f t="shared" si="83"/>
        <v>810003808</v>
      </c>
    </row>
    <row r="3816" spans="1:3">
      <c r="A3816" s="476">
        <v>100167</v>
      </c>
      <c r="B3816" s="445" t="s">
        <v>3165</v>
      </c>
      <c r="C3816" s="427">
        <f t="shared" si="83"/>
        <v>810003809</v>
      </c>
    </row>
    <row r="3817" spans="1:3">
      <c r="A3817" s="476">
        <v>103897</v>
      </c>
      <c r="B3817" s="445" t="s">
        <v>3166</v>
      </c>
      <c r="C3817" s="427">
        <f t="shared" si="83"/>
        <v>810003810</v>
      </c>
    </row>
    <row r="3818" spans="1:3">
      <c r="A3818" s="476">
        <v>100137</v>
      </c>
      <c r="B3818" s="445" t="s">
        <v>3167</v>
      </c>
      <c r="C3818" s="427">
        <f t="shared" si="83"/>
        <v>810003811</v>
      </c>
    </row>
    <row r="3819" spans="1:3">
      <c r="A3819" s="476">
        <v>100657</v>
      </c>
      <c r="B3819" s="445" t="s">
        <v>3168</v>
      </c>
      <c r="C3819" s="427">
        <f t="shared" si="83"/>
        <v>810003812</v>
      </c>
    </row>
    <row r="3820" spans="1:3">
      <c r="A3820" s="476">
        <v>100246</v>
      </c>
      <c r="B3820" s="445" t="s">
        <v>3169</v>
      </c>
      <c r="C3820" s="427">
        <f t="shared" si="83"/>
        <v>810003813</v>
      </c>
    </row>
    <row r="3821" spans="1:3">
      <c r="A3821" s="476">
        <v>100182</v>
      </c>
      <c r="B3821" s="445" t="s">
        <v>3170</v>
      </c>
      <c r="C3821" s="427">
        <f t="shared" si="83"/>
        <v>810003814</v>
      </c>
    </row>
    <row r="3822" spans="1:3">
      <c r="A3822" s="497" t="s">
        <v>4102</v>
      </c>
      <c r="B3822" s="497" t="s">
        <v>4102</v>
      </c>
      <c r="C3822" s="498">
        <f t="shared" si="83"/>
        <v>810003815</v>
      </c>
    </row>
    <row r="3823" spans="1:3">
      <c r="A3823" s="500">
        <v>100842</v>
      </c>
      <c r="B3823" s="460" t="s">
        <v>5825</v>
      </c>
      <c r="C3823" s="427">
        <f t="shared" si="83"/>
        <v>810003816</v>
      </c>
    </row>
    <row r="3824" spans="1:3">
      <c r="A3824" s="476">
        <v>100212</v>
      </c>
      <c r="B3824" s="445" t="s">
        <v>3171</v>
      </c>
      <c r="C3824" s="427">
        <f t="shared" si="83"/>
        <v>810003817</v>
      </c>
    </row>
    <row r="3825" spans="1:3">
      <c r="A3825" s="476">
        <v>103822</v>
      </c>
      <c r="B3825" s="445" t="s">
        <v>2186</v>
      </c>
      <c r="C3825" s="427">
        <f t="shared" si="83"/>
        <v>810003818</v>
      </c>
    </row>
    <row r="3826" spans="1:3">
      <c r="A3826" s="476">
        <v>100287</v>
      </c>
      <c r="B3826" s="445" t="s">
        <v>2187</v>
      </c>
      <c r="C3826" s="427">
        <f t="shared" si="83"/>
        <v>810003819</v>
      </c>
    </row>
    <row r="3827" spans="1:3">
      <c r="A3827" s="476">
        <v>100332</v>
      </c>
      <c r="B3827" s="445" t="s">
        <v>2028</v>
      </c>
      <c r="C3827" s="427">
        <f t="shared" si="83"/>
        <v>810003820</v>
      </c>
    </row>
    <row r="3828" spans="1:3">
      <c r="A3828" s="476">
        <v>100200</v>
      </c>
      <c r="B3828" s="445" t="s">
        <v>2029</v>
      </c>
      <c r="C3828" s="427">
        <f t="shared" si="83"/>
        <v>810003821</v>
      </c>
    </row>
    <row r="3829" spans="1:3">
      <c r="A3829" s="476">
        <v>100369</v>
      </c>
      <c r="B3829" s="445" t="s">
        <v>5782</v>
      </c>
      <c r="C3829" s="427">
        <f t="shared" si="83"/>
        <v>810003822</v>
      </c>
    </row>
    <row r="3830" spans="1:3">
      <c r="A3830" s="476">
        <v>300480</v>
      </c>
      <c r="B3830" s="445" t="s">
        <v>1913</v>
      </c>
      <c r="C3830" s="427">
        <f t="shared" si="83"/>
        <v>810003823</v>
      </c>
    </row>
    <row r="3831" spans="1:3">
      <c r="A3831" s="476">
        <v>100617</v>
      </c>
      <c r="B3831" s="445" t="s">
        <v>5774</v>
      </c>
      <c r="C3831" s="427">
        <f t="shared" si="83"/>
        <v>810003824</v>
      </c>
    </row>
    <row r="3832" spans="1:3">
      <c r="A3832" s="476">
        <v>300484</v>
      </c>
      <c r="B3832" s="445" t="s">
        <v>1914</v>
      </c>
      <c r="C3832" s="427">
        <f t="shared" si="83"/>
        <v>810003825</v>
      </c>
    </row>
    <row r="3833" spans="1:3">
      <c r="A3833" s="476">
        <v>300492</v>
      </c>
      <c r="B3833" s="445" t="s">
        <v>1915</v>
      </c>
      <c r="C3833" s="427">
        <f t="shared" si="83"/>
        <v>810003826</v>
      </c>
    </row>
    <row r="3834" spans="1:3">
      <c r="A3834" s="476">
        <v>300970</v>
      </c>
      <c r="B3834" s="445" t="s">
        <v>1916</v>
      </c>
      <c r="C3834" s="427">
        <f t="shared" si="83"/>
        <v>810003827</v>
      </c>
    </row>
    <row r="3835" spans="1:3">
      <c r="A3835" s="476">
        <v>100009</v>
      </c>
      <c r="B3835" s="445" t="s">
        <v>2030</v>
      </c>
      <c r="C3835" s="427">
        <f t="shared" si="83"/>
        <v>810003828</v>
      </c>
    </row>
    <row r="3836" spans="1:3">
      <c r="A3836" s="476">
        <v>100023</v>
      </c>
      <c r="B3836" s="445" t="s">
        <v>2031</v>
      </c>
      <c r="C3836" s="427">
        <f t="shared" si="83"/>
        <v>810003829</v>
      </c>
    </row>
    <row r="3837" spans="1:3">
      <c r="A3837" s="476">
        <v>100053</v>
      </c>
      <c r="B3837" s="445" t="s">
        <v>2032</v>
      </c>
      <c r="C3837" s="427">
        <f t="shared" si="83"/>
        <v>810003830</v>
      </c>
    </row>
    <row r="3838" spans="1:3">
      <c r="A3838" s="476">
        <v>100068</v>
      </c>
      <c r="B3838" s="445" t="s">
        <v>2033</v>
      </c>
      <c r="C3838" s="427">
        <f t="shared" si="83"/>
        <v>810003831</v>
      </c>
    </row>
    <row r="3839" spans="1:3">
      <c r="A3839" s="476">
        <v>100083</v>
      </c>
      <c r="B3839" s="445" t="s">
        <v>2034</v>
      </c>
      <c r="C3839" s="427">
        <f t="shared" si="83"/>
        <v>810003832</v>
      </c>
    </row>
    <row r="3840" spans="1:3">
      <c r="A3840" s="476">
        <v>100258</v>
      </c>
      <c r="B3840" s="445" t="s">
        <v>2035</v>
      </c>
      <c r="C3840" s="427">
        <f t="shared" si="83"/>
        <v>810003833</v>
      </c>
    </row>
    <row r="3841" spans="1:4">
      <c r="A3841" s="476">
        <v>100168</v>
      </c>
      <c r="B3841" s="445" t="s">
        <v>2036</v>
      </c>
      <c r="C3841" s="427">
        <f t="shared" si="83"/>
        <v>810003834</v>
      </c>
    </row>
    <row r="3842" spans="1:4">
      <c r="A3842" s="476">
        <v>103898</v>
      </c>
      <c r="B3842" s="445" t="s">
        <v>2037</v>
      </c>
      <c r="C3842" s="427">
        <f t="shared" si="83"/>
        <v>810003835</v>
      </c>
    </row>
    <row r="3843" spans="1:4">
      <c r="A3843" s="476">
        <v>100138</v>
      </c>
      <c r="B3843" s="445" t="s">
        <v>2038</v>
      </c>
      <c r="C3843" s="427">
        <f t="shared" si="83"/>
        <v>810003836</v>
      </c>
    </row>
    <row r="3844" spans="1:4">
      <c r="A3844" s="476">
        <v>100658</v>
      </c>
      <c r="B3844" s="445" t="s">
        <v>2039</v>
      </c>
      <c r="C3844" s="427">
        <f t="shared" si="83"/>
        <v>810003837</v>
      </c>
    </row>
    <row r="3845" spans="1:4">
      <c r="A3845" s="476">
        <v>100247</v>
      </c>
      <c r="B3845" s="445" t="s">
        <v>2040</v>
      </c>
      <c r="C3845" s="427">
        <f t="shared" si="83"/>
        <v>810003838</v>
      </c>
    </row>
    <row r="3846" spans="1:4">
      <c r="A3846" s="476">
        <v>100183</v>
      </c>
      <c r="B3846" s="445" t="s">
        <v>2041</v>
      </c>
      <c r="C3846" s="427">
        <f t="shared" si="83"/>
        <v>810003839</v>
      </c>
    </row>
    <row r="3847" spans="1:4">
      <c r="A3847" s="497" t="s">
        <v>4101</v>
      </c>
      <c r="B3847" s="497" t="s">
        <v>4101</v>
      </c>
      <c r="C3847" s="498">
        <f t="shared" si="83"/>
        <v>810003840</v>
      </c>
      <c r="D3847" s="532"/>
    </row>
    <row r="3848" spans="1:4">
      <c r="A3848" s="476">
        <v>100213</v>
      </c>
      <c r="B3848" s="445" t="s">
        <v>2042</v>
      </c>
      <c r="C3848" s="427">
        <f t="shared" si="83"/>
        <v>810003841</v>
      </c>
    </row>
    <row r="3849" spans="1:4">
      <c r="A3849" s="476">
        <v>100843</v>
      </c>
      <c r="B3849" s="445" t="s">
        <v>5827</v>
      </c>
      <c r="C3849" s="427">
        <f t="shared" si="83"/>
        <v>810003842</v>
      </c>
    </row>
    <row r="3850" spans="1:4">
      <c r="A3850" s="476">
        <v>103823</v>
      </c>
      <c r="B3850" s="445" t="s">
        <v>2043</v>
      </c>
      <c r="C3850" s="427">
        <f t="shared" si="83"/>
        <v>810003843</v>
      </c>
    </row>
    <row r="3851" spans="1:4">
      <c r="A3851" s="476">
        <v>100289</v>
      </c>
      <c r="B3851" s="445" t="s">
        <v>2044</v>
      </c>
      <c r="C3851" s="427">
        <f t="shared" si="83"/>
        <v>810003844</v>
      </c>
    </row>
    <row r="3852" spans="1:4">
      <c r="A3852" s="476">
        <v>100333</v>
      </c>
      <c r="B3852" s="445" t="s">
        <v>937</v>
      </c>
      <c r="C3852" s="427">
        <f t="shared" si="83"/>
        <v>810003845</v>
      </c>
    </row>
    <row r="3853" spans="1:4">
      <c r="A3853" s="476">
        <v>100201</v>
      </c>
      <c r="B3853" s="445" t="s">
        <v>938</v>
      </c>
      <c r="C3853" s="427">
        <f t="shared" si="83"/>
        <v>810003846</v>
      </c>
    </row>
    <row r="3854" spans="1:4">
      <c r="A3854" s="476">
        <v>100403</v>
      </c>
      <c r="B3854" s="445" t="s">
        <v>393</v>
      </c>
      <c r="C3854" s="427">
        <f t="shared" si="83"/>
        <v>810003847</v>
      </c>
    </row>
    <row r="3855" spans="1:4">
      <c r="A3855" s="476">
        <v>300481</v>
      </c>
      <c r="B3855" s="445" t="s">
        <v>4372</v>
      </c>
      <c r="C3855" s="427">
        <f t="shared" si="83"/>
        <v>810003848</v>
      </c>
    </row>
    <row r="3856" spans="1:4">
      <c r="A3856" s="476">
        <v>300485</v>
      </c>
      <c r="B3856" s="445" t="s">
        <v>4373</v>
      </c>
      <c r="C3856" s="427">
        <f t="shared" si="83"/>
        <v>810003849</v>
      </c>
    </row>
    <row r="3857" spans="1:4">
      <c r="A3857" s="476">
        <v>300493</v>
      </c>
      <c r="B3857" s="445" t="s">
        <v>3059</v>
      </c>
      <c r="C3857" s="427">
        <f t="shared" si="83"/>
        <v>810003850</v>
      </c>
    </row>
    <row r="3858" spans="1:4">
      <c r="A3858" s="476">
        <v>100621</v>
      </c>
      <c r="B3858" s="445" t="s">
        <v>5776</v>
      </c>
      <c r="C3858" s="427">
        <f t="shared" si="83"/>
        <v>810003851</v>
      </c>
    </row>
    <row r="3859" spans="1:4">
      <c r="A3859" s="476">
        <v>300971</v>
      </c>
      <c r="B3859" s="445" t="s">
        <v>3060</v>
      </c>
      <c r="C3859" s="427">
        <f t="shared" si="83"/>
        <v>810003852</v>
      </c>
    </row>
    <row r="3860" spans="1:4">
      <c r="A3860" s="476">
        <v>100010</v>
      </c>
      <c r="B3860" s="445" t="s">
        <v>939</v>
      </c>
      <c r="C3860" s="427">
        <f t="shared" si="83"/>
        <v>810003853</v>
      </c>
    </row>
    <row r="3861" spans="1:4">
      <c r="A3861" s="476">
        <v>100024</v>
      </c>
      <c r="B3861" s="445" t="s">
        <v>940</v>
      </c>
      <c r="C3861" s="427">
        <f t="shared" si="83"/>
        <v>810003854</v>
      </c>
    </row>
    <row r="3862" spans="1:4">
      <c r="A3862" s="476">
        <v>100054</v>
      </c>
      <c r="B3862" s="445" t="s">
        <v>941</v>
      </c>
      <c r="C3862" s="427">
        <f t="shared" si="83"/>
        <v>810003855</v>
      </c>
    </row>
    <row r="3863" spans="1:4">
      <c r="A3863" s="476">
        <v>100069</v>
      </c>
      <c r="B3863" s="445" t="s">
        <v>942</v>
      </c>
      <c r="C3863" s="427">
        <f t="shared" si="83"/>
        <v>810003856</v>
      </c>
    </row>
    <row r="3864" spans="1:4">
      <c r="A3864" s="476">
        <v>100084</v>
      </c>
      <c r="B3864" s="445" t="s">
        <v>943</v>
      </c>
      <c r="C3864" s="427">
        <f t="shared" si="83"/>
        <v>810003857</v>
      </c>
    </row>
    <row r="3865" spans="1:4">
      <c r="A3865" s="476">
        <v>100259</v>
      </c>
      <c r="B3865" s="445" t="s">
        <v>944</v>
      </c>
      <c r="C3865" s="427">
        <f t="shared" si="83"/>
        <v>810003858</v>
      </c>
    </row>
    <row r="3866" spans="1:4">
      <c r="A3866" s="476">
        <v>100169</v>
      </c>
      <c r="B3866" s="445" t="s">
        <v>945</v>
      </c>
      <c r="C3866" s="427">
        <f t="shared" si="83"/>
        <v>810003859</v>
      </c>
    </row>
    <row r="3867" spans="1:4">
      <c r="A3867" s="476">
        <v>103899</v>
      </c>
      <c r="B3867" s="445" t="s">
        <v>946</v>
      </c>
      <c r="C3867" s="427">
        <f t="shared" si="83"/>
        <v>810003860</v>
      </c>
    </row>
    <row r="3868" spans="1:4">
      <c r="A3868" s="476">
        <v>100139</v>
      </c>
      <c r="B3868" s="445" t="s">
        <v>947</v>
      </c>
      <c r="C3868" s="427">
        <f t="shared" si="83"/>
        <v>810003861</v>
      </c>
    </row>
    <row r="3869" spans="1:4">
      <c r="A3869" s="476">
        <v>100659</v>
      </c>
      <c r="B3869" s="445" t="s">
        <v>948</v>
      </c>
      <c r="C3869" s="427">
        <f t="shared" si="83"/>
        <v>810003862</v>
      </c>
    </row>
    <row r="3870" spans="1:4">
      <c r="A3870" s="476">
        <v>100248</v>
      </c>
      <c r="B3870" s="445" t="s">
        <v>949</v>
      </c>
      <c r="C3870" s="427">
        <f t="shared" ref="C3870:C3933" si="84">IF(A3870="","",IF(ISNA(VLOOKUP(A3870,MasterSAPnum,3,FALSE))=TRUE,0,VLOOKUP(A3870,MasterSAPnum,3,FALSE)))</f>
        <v>810003863</v>
      </c>
    </row>
    <row r="3871" spans="1:4">
      <c r="A3871" s="476">
        <v>100184</v>
      </c>
      <c r="B3871" s="445" t="s">
        <v>950</v>
      </c>
      <c r="C3871" s="427">
        <f t="shared" si="84"/>
        <v>810003864</v>
      </c>
    </row>
    <row r="3872" spans="1:4">
      <c r="A3872" s="497" t="s">
        <v>4100</v>
      </c>
      <c r="B3872" s="497" t="s">
        <v>4100</v>
      </c>
      <c r="C3872" s="498">
        <f t="shared" si="84"/>
        <v>810003865</v>
      </c>
      <c r="D3872" s="532"/>
    </row>
    <row r="3873" spans="1:3">
      <c r="A3873" s="476">
        <v>100214</v>
      </c>
      <c r="B3873" s="445" t="s">
        <v>951</v>
      </c>
      <c r="C3873" s="427">
        <f t="shared" si="84"/>
        <v>810003866</v>
      </c>
    </row>
    <row r="3874" spans="1:3">
      <c r="A3874" s="476">
        <v>100844</v>
      </c>
      <c r="B3874" s="445" t="s">
        <v>5829</v>
      </c>
      <c r="C3874" s="427">
        <f t="shared" si="84"/>
        <v>810003867</v>
      </c>
    </row>
    <row r="3875" spans="1:3">
      <c r="A3875" s="476">
        <v>103824</v>
      </c>
      <c r="B3875" s="445" t="s">
        <v>952</v>
      </c>
      <c r="C3875" s="427">
        <f t="shared" si="84"/>
        <v>810003868</v>
      </c>
    </row>
    <row r="3876" spans="1:3">
      <c r="A3876" s="476">
        <v>100290</v>
      </c>
      <c r="B3876" s="445" t="s">
        <v>953</v>
      </c>
      <c r="C3876" s="427">
        <f t="shared" si="84"/>
        <v>810003869</v>
      </c>
    </row>
    <row r="3877" spans="1:3">
      <c r="A3877" s="476">
        <v>100622</v>
      </c>
      <c r="B3877" s="445" t="s">
        <v>4896</v>
      </c>
      <c r="C3877" s="427">
        <f t="shared" si="84"/>
        <v>810003870</v>
      </c>
    </row>
    <row r="3878" spans="1:3">
      <c r="A3878" s="476">
        <v>100202</v>
      </c>
      <c r="B3878" s="445" t="s">
        <v>4897</v>
      </c>
      <c r="C3878" s="427">
        <f t="shared" si="84"/>
        <v>810003871</v>
      </c>
    </row>
    <row r="3879" spans="1:3">
      <c r="A3879" s="476">
        <v>300482</v>
      </c>
      <c r="B3879" s="445" t="s">
        <v>1565</v>
      </c>
      <c r="C3879" s="427">
        <f t="shared" si="84"/>
        <v>810003872</v>
      </c>
    </row>
    <row r="3880" spans="1:3">
      <c r="A3880" s="476">
        <v>300486</v>
      </c>
      <c r="B3880" s="445" t="s">
        <v>1566</v>
      </c>
      <c r="C3880" s="427">
        <f t="shared" si="84"/>
        <v>810003873</v>
      </c>
    </row>
    <row r="3881" spans="1:3">
      <c r="A3881" s="476">
        <v>300494</v>
      </c>
      <c r="B3881" s="445" t="s">
        <v>1567</v>
      </c>
      <c r="C3881" s="427">
        <f t="shared" si="84"/>
        <v>810003874</v>
      </c>
    </row>
    <row r="3882" spans="1:3">
      <c r="A3882" s="476">
        <v>300972</v>
      </c>
      <c r="B3882" s="445" t="s">
        <v>1568</v>
      </c>
      <c r="C3882" s="427">
        <f t="shared" si="84"/>
        <v>810003875</v>
      </c>
    </row>
    <row r="3883" spans="1:3">
      <c r="A3883" s="476">
        <v>100011</v>
      </c>
      <c r="B3883" s="445" t="s">
        <v>4898</v>
      </c>
      <c r="C3883" s="427">
        <f t="shared" si="84"/>
        <v>810003876</v>
      </c>
    </row>
    <row r="3884" spans="1:3">
      <c r="A3884" s="476">
        <v>100025</v>
      </c>
      <c r="B3884" s="445" t="s">
        <v>1459</v>
      </c>
      <c r="C3884" s="427">
        <f t="shared" si="84"/>
        <v>810003877</v>
      </c>
    </row>
    <row r="3885" spans="1:3">
      <c r="A3885" s="476">
        <v>100055</v>
      </c>
      <c r="B3885" s="445" t="s">
        <v>1460</v>
      </c>
      <c r="C3885" s="427">
        <f t="shared" si="84"/>
        <v>810003878</v>
      </c>
    </row>
    <row r="3886" spans="1:3">
      <c r="A3886" s="476">
        <v>100070</v>
      </c>
      <c r="B3886" s="445" t="s">
        <v>1461</v>
      </c>
      <c r="C3886" s="427">
        <f t="shared" si="84"/>
        <v>810003879</v>
      </c>
    </row>
    <row r="3887" spans="1:3">
      <c r="A3887" s="476">
        <v>100085</v>
      </c>
      <c r="B3887" s="445" t="s">
        <v>1462</v>
      </c>
      <c r="C3887" s="427">
        <f t="shared" si="84"/>
        <v>810003880</v>
      </c>
    </row>
    <row r="3888" spans="1:3">
      <c r="A3888" s="476">
        <v>100260</v>
      </c>
      <c r="B3888" s="445" t="s">
        <v>1463</v>
      </c>
      <c r="C3888" s="427">
        <f t="shared" si="84"/>
        <v>810003881</v>
      </c>
    </row>
    <row r="3889" spans="1:4">
      <c r="A3889" s="476">
        <v>100170</v>
      </c>
      <c r="B3889" s="445" t="s">
        <v>1464</v>
      </c>
      <c r="C3889" s="427">
        <f t="shared" si="84"/>
        <v>810003882</v>
      </c>
    </row>
    <row r="3890" spans="1:4">
      <c r="A3890" s="476">
        <v>103900</v>
      </c>
      <c r="B3890" s="445" t="s">
        <v>1465</v>
      </c>
      <c r="C3890" s="427">
        <f t="shared" si="84"/>
        <v>810003883</v>
      </c>
    </row>
    <row r="3891" spans="1:4">
      <c r="A3891" s="476">
        <v>100140</v>
      </c>
      <c r="B3891" s="445" t="s">
        <v>1466</v>
      </c>
      <c r="C3891" s="427">
        <f t="shared" si="84"/>
        <v>810003884</v>
      </c>
    </row>
    <row r="3892" spans="1:4">
      <c r="A3892" s="476">
        <v>100660</v>
      </c>
      <c r="B3892" s="445" t="s">
        <v>1467</v>
      </c>
      <c r="C3892" s="427">
        <f t="shared" si="84"/>
        <v>810003885</v>
      </c>
    </row>
    <row r="3893" spans="1:4">
      <c r="A3893" s="476">
        <v>100249</v>
      </c>
      <c r="B3893" s="445" t="s">
        <v>1468</v>
      </c>
      <c r="C3893" s="427">
        <f t="shared" si="84"/>
        <v>810003886</v>
      </c>
    </row>
    <row r="3894" spans="1:4">
      <c r="A3894" s="476">
        <v>100185</v>
      </c>
      <c r="B3894" s="445" t="s">
        <v>1469</v>
      </c>
      <c r="C3894" s="427">
        <f t="shared" si="84"/>
        <v>810003887</v>
      </c>
    </row>
    <row r="3895" spans="1:4">
      <c r="A3895" s="497" t="s">
        <v>4099</v>
      </c>
      <c r="B3895" s="497" t="s">
        <v>4099</v>
      </c>
      <c r="C3895" s="498">
        <f t="shared" si="84"/>
        <v>810003888</v>
      </c>
      <c r="D3895" s="532"/>
    </row>
    <row r="3896" spans="1:4">
      <c r="A3896" s="476">
        <v>100215</v>
      </c>
      <c r="B3896" s="445" t="s">
        <v>1470</v>
      </c>
      <c r="C3896" s="427">
        <f t="shared" si="84"/>
        <v>810003889</v>
      </c>
    </row>
    <row r="3897" spans="1:4">
      <c r="A3897" s="476">
        <v>103825</v>
      </c>
      <c r="B3897" s="445" t="s">
        <v>3814</v>
      </c>
      <c r="C3897" s="427">
        <f t="shared" si="84"/>
        <v>810003890</v>
      </c>
    </row>
    <row r="3898" spans="1:4">
      <c r="A3898" s="476">
        <v>100850</v>
      </c>
      <c r="B3898" s="445" t="s">
        <v>5831</v>
      </c>
      <c r="C3898" s="427">
        <f t="shared" si="84"/>
        <v>810003891</v>
      </c>
    </row>
    <row r="3899" spans="1:4">
      <c r="A3899" s="476">
        <v>100291</v>
      </c>
      <c r="B3899" s="445" t="s">
        <v>3815</v>
      </c>
      <c r="C3899" s="427">
        <f t="shared" si="84"/>
        <v>810003892</v>
      </c>
    </row>
    <row r="3900" spans="1:4">
      <c r="A3900" s="476">
        <v>100203</v>
      </c>
      <c r="B3900" s="445" t="s">
        <v>3816</v>
      </c>
      <c r="C3900" s="427">
        <f t="shared" si="84"/>
        <v>810003893</v>
      </c>
    </row>
    <row r="3901" spans="1:4">
      <c r="A3901" s="476">
        <v>300483</v>
      </c>
      <c r="B3901" s="445" t="s">
        <v>3346</v>
      </c>
      <c r="C3901" s="427">
        <f t="shared" si="84"/>
        <v>810003894</v>
      </c>
    </row>
    <row r="3902" spans="1:4">
      <c r="A3902" s="476">
        <v>300487</v>
      </c>
      <c r="B3902" s="445" t="s">
        <v>3347</v>
      </c>
      <c r="C3902" s="427">
        <f t="shared" si="84"/>
        <v>810003895</v>
      </c>
    </row>
    <row r="3903" spans="1:4">
      <c r="A3903" s="476">
        <v>300495</v>
      </c>
      <c r="B3903" s="445" t="s">
        <v>3348</v>
      </c>
      <c r="C3903" s="427">
        <f t="shared" si="84"/>
        <v>810003896</v>
      </c>
    </row>
    <row r="3904" spans="1:4">
      <c r="A3904" s="476">
        <v>100623</v>
      </c>
      <c r="B3904" s="445" t="s">
        <v>5778</v>
      </c>
      <c r="C3904" s="427">
        <f t="shared" si="84"/>
        <v>810003897</v>
      </c>
    </row>
    <row r="3905" spans="1:4">
      <c r="A3905" s="476">
        <v>300973</v>
      </c>
      <c r="B3905" s="445" t="s">
        <v>3349</v>
      </c>
      <c r="C3905" s="427">
        <f t="shared" si="84"/>
        <v>810003898</v>
      </c>
    </row>
    <row r="3906" spans="1:4">
      <c r="A3906" s="492">
        <v>103905</v>
      </c>
      <c r="B3906" s="487" t="s">
        <v>3817</v>
      </c>
      <c r="C3906" s="427">
        <f t="shared" si="84"/>
        <v>810003899</v>
      </c>
    </row>
    <row r="3907" spans="1:4">
      <c r="A3907" s="492">
        <v>103909</v>
      </c>
      <c r="B3907" s="487" t="s">
        <v>3818</v>
      </c>
      <c r="C3907" s="427">
        <f t="shared" si="84"/>
        <v>810003900</v>
      </c>
    </row>
    <row r="3908" spans="1:4">
      <c r="A3908" s="492">
        <v>103913</v>
      </c>
      <c r="B3908" s="487" t="s">
        <v>3819</v>
      </c>
      <c r="C3908" s="427">
        <f t="shared" si="84"/>
        <v>810003901</v>
      </c>
    </row>
    <row r="3909" spans="1:4">
      <c r="A3909" s="492">
        <v>103917</v>
      </c>
      <c r="B3909" s="531" t="s">
        <v>3851</v>
      </c>
      <c r="C3909" s="427">
        <f t="shared" si="84"/>
        <v>810003902</v>
      </c>
    </row>
    <row r="3910" spans="1:4">
      <c r="A3910" s="492">
        <v>103921</v>
      </c>
      <c r="B3910" s="487" t="s">
        <v>3820</v>
      </c>
      <c r="C3910" s="427">
        <f t="shared" si="84"/>
        <v>810003903</v>
      </c>
    </row>
    <row r="3911" spans="1:4">
      <c r="A3911" s="492">
        <v>103937</v>
      </c>
      <c r="B3911" s="499" t="s">
        <v>3821</v>
      </c>
      <c r="C3911" s="427">
        <f t="shared" si="84"/>
        <v>810003904</v>
      </c>
    </row>
    <row r="3912" spans="1:4">
      <c r="A3912" s="492">
        <v>103929</v>
      </c>
      <c r="B3912" s="487" t="s">
        <v>3822</v>
      </c>
      <c r="C3912" s="427">
        <f t="shared" si="84"/>
        <v>810003905</v>
      </c>
    </row>
    <row r="3913" spans="1:4">
      <c r="A3913" s="476">
        <v>103901</v>
      </c>
      <c r="B3913" s="445" t="s">
        <v>3823</v>
      </c>
      <c r="C3913" s="427">
        <f t="shared" si="84"/>
        <v>810003906</v>
      </c>
    </row>
    <row r="3914" spans="1:4">
      <c r="A3914" s="492">
        <v>103925</v>
      </c>
      <c r="B3914" s="487" t="s">
        <v>3824</v>
      </c>
      <c r="C3914" s="427">
        <f t="shared" si="84"/>
        <v>810003907</v>
      </c>
    </row>
    <row r="3915" spans="1:4">
      <c r="A3915" s="492">
        <v>103933</v>
      </c>
      <c r="B3915" s="487" t="s">
        <v>3825</v>
      </c>
      <c r="C3915" s="427">
        <f t="shared" si="84"/>
        <v>810003908</v>
      </c>
    </row>
    <row r="3916" spans="1:4">
      <c r="A3916" s="497" t="s">
        <v>4098</v>
      </c>
      <c r="B3916" s="497" t="s">
        <v>4098</v>
      </c>
      <c r="C3916" s="498">
        <f t="shared" si="84"/>
        <v>810003909</v>
      </c>
      <c r="D3916" s="532"/>
    </row>
    <row r="3917" spans="1:4">
      <c r="A3917" s="492">
        <v>103941</v>
      </c>
      <c r="B3917" s="499" t="s">
        <v>3826</v>
      </c>
      <c r="C3917" s="427">
        <f t="shared" si="84"/>
        <v>810003910</v>
      </c>
    </row>
    <row r="3918" spans="1:4">
      <c r="A3918" s="492">
        <v>103945</v>
      </c>
      <c r="B3918" s="499" t="s">
        <v>1261</v>
      </c>
      <c r="C3918" s="427">
        <f t="shared" si="84"/>
        <v>810003911</v>
      </c>
    </row>
    <row r="3919" spans="1:4">
      <c r="A3919" s="476">
        <v>303982</v>
      </c>
      <c r="B3919" s="445" t="s">
        <v>3958</v>
      </c>
      <c r="C3919" s="427">
        <f t="shared" si="84"/>
        <v>810003912</v>
      </c>
    </row>
    <row r="3920" spans="1:4">
      <c r="A3920" s="476">
        <v>304015</v>
      </c>
      <c r="B3920" s="445" t="s">
        <v>3009</v>
      </c>
      <c r="C3920" s="427">
        <f t="shared" si="84"/>
        <v>810003913</v>
      </c>
    </row>
    <row r="3921" spans="1:4">
      <c r="A3921" s="476">
        <v>100615</v>
      </c>
      <c r="B3921" s="445" t="s">
        <v>5779</v>
      </c>
      <c r="C3921" s="427">
        <f t="shared" si="84"/>
        <v>810003914</v>
      </c>
    </row>
    <row r="3922" spans="1:4">
      <c r="A3922" s="476">
        <v>303992</v>
      </c>
      <c r="B3922" s="445" t="s">
        <v>3010</v>
      </c>
      <c r="C3922" s="427">
        <f t="shared" si="84"/>
        <v>810003915</v>
      </c>
    </row>
    <row r="3923" spans="1:4">
      <c r="A3923" s="492">
        <v>103906</v>
      </c>
      <c r="B3923" s="487" t="s">
        <v>3827</v>
      </c>
      <c r="C3923" s="427">
        <f t="shared" si="84"/>
        <v>810003916</v>
      </c>
    </row>
    <row r="3924" spans="1:4">
      <c r="A3924" s="492">
        <v>103910</v>
      </c>
      <c r="B3924" s="487" t="s">
        <v>3828</v>
      </c>
      <c r="C3924" s="427">
        <f t="shared" si="84"/>
        <v>810003917</v>
      </c>
    </row>
    <row r="3925" spans="1:4">
      <c r="A3925" s="492">
        <v>103914</v>
      </c>
      <c r="B3925" s="487" t="s">
        <v>3829</v>
      </c>
      <c r="C3925" s="427">
        <f t="shared" si="84"/>
        <v>810003918</v>
      </c>
    </row>
    <row r="3926" spans="1:4">
      <c r="A3926" s="492">
        <v>103918</v>
      </c>
      <c r="B3926" s="487" t="s">
        <v>3830</v>
      </c>
      <c r="C3926" s="427">
        <f t="shared" si="84"/>
        <v>810003919</v>
      </c>
    </row>
    <row r="3927" spans="1:4">
      <c r="A3927" s="492">
        <v>103922</v>
      </c>
      <c r="B3927" s="487" t="s">
        <v>3831</v>
      </c>
      <c r="C3927" s="427">
        <f t="shared" si="84"/>
        <v>810003920</v>
      </c>
    </row>
    <row r="3928" spans="1:4">
      <c r="A3928" s="492">
        <v>103938</v>
      </c>
      <c r="B3928" s="499" t="s">
        <v>3832</v>
      </c>
      <c r="C3928" s="427">
        <f t="shared" si="84"/>
        <v>810003921</v>
      </c>
    </row>
    <row r="3929" spans="1:4">
      <c r="A3929" s="492">
        <v>103930</v>
      </c>
      <c r="B3929" s="487" t="s">
        <v>3833</v>
      </c>
      <c r="C3929" s="427">
        <f t="shared" si="84"/>
        <v>810003922</v>
      </c>
    </row>
    <row r="3930" spans="1:4">
      <c r="A3930" s="476">
        <v>103902</v>
      </c>
      <c r="B3930" s="445" t="s">
        <v>3834</v>
      </c>
      <c r="C3930" s="427">
        <f t="shared" si="84"/>
        <v>810003923</v>
      </c>
    </row>
    <row r="3931" spans="1:4">
      <c r="A3931" s="492">
        <v>103926</v>
      </c>
      <c r="B3931" s="487" t="s">
        <v>3835</v>
      </c>
      <c r="C3931" s="427">
        <f t="shared" si="84"/>
        <v>810003924</v>
      </c>
    </row>
    <row r="3932" spans="1:4">
      <c r="A3932" s="492">
        <v>103934</v>
      </c>
      <c r="B3932" s="487" t="s">
        <v>3836</v>
      </c>
      <c r="C3932" s="427">
        <f t="shared" si="84"/>
        <v>810003925</v>
      </c>
    </row>
    <row r="3933" spans="1:4">
      <c r="A3933" s="497" t="s">
        <v>4655</v>
      </c>
      <c r="B3933" s="497" t="s">
        <v>4655</v>
      </c>
      <c r="C3933" s="498">
        <f t="shared" si="84"/>
        <v>810003926</v>
      </c>
      <c r="D3933" s="532"/>
    </row>
    <row r="3934" spans="1:4">
      <c r="A3934" s="492">
        <v>103942</v>
      </c>
      <c r="B3934" s="499" t="s">
        <v>3837</v>
      </c>
      <c r="C3934" s="427">
        <f t="shared" ref="C3934:C3997" si="85">IF(A3934="","",IF(ISNA(VLOOKUP(A3934,MasterSAPnum,3,FALSE))=TRUE,0,VLOOKUP(A3934,MasterSAPnum,3,FALSE)))</f>
        <v>810003927</v>
      </c>
    </row>
    <row r="3935" spans="1:4">
      <c r="A3935" s="492">
        <v>103946</v>
      </c>
      <c r="B3935" s="499" t="s">
        <v>1262</v>
      </c>
      <c r="C3935" s="427">
        <f t="shared" si="85"/>
        <v>810003928</v>
      </c>
    </row>
    <row r="3936" spans="1:4">
      <c r="A3936" s="476">
        <v>303984</v>
      </c>
      <c r="B3936" s="445" t="s">
        <v>3957</v>
      </c>
      <c r="C3936" s="427">
        <f t="shared" si="85"/>
        <v>810003929</v>
      </c>
    </row>
    <row r="3937" spans="1:4">
      <c r="A3937" s="476">
        <v>304017</v>
      </c>
      <c r="B3937" s="445" t="s">
        <v>3012</v>
      </c>
      <c r="C3937" s="427">
        <f t="shared" si="85"/>
        <v>810003930</v>
      </c>
    </row>
    <row r="3938" spans="1:4">
      <c r="A3938" s="476">
        <v>100645</v>
      </c>
      <c r="B3938" s="445" t="s">
        <v>5780</v>
      </c>
      <c r="C3938" s="427">
        <f t="shared" si="85"/>
        <v>810003931</v>
      </c>
    </row>
    <row r="3939" spans="1:4">
      <c r="A3939" s="476">
        <v>303994</v>
      </c>
      <c r="B3939" s="445" t="s">
        <v>3013</v>
      </c>
      <c r="C3939" s="427">
        <f t="shared" si="85"/>
        <v>810003932</v>
      </c>
    </row>
    <row r="3940" spans="1:4">
      <c r="A3940" s="492">
        <v>103907</v>
      </c>
      <c r="B3940" s="487" t="s">
        <v>3838</v>
      </c>
      <c r="C3940" s="427">
        <f t="shared" si="85"/>
        <v>810003933</v>
      </c>
    </row>
    <row r="3941" spans="1:4">
      <c r="A3941" s="492">
        <v>103911</v>
      </c>
      <c r="B3941" s="487" t="s">
        <v>3839</v>
      </c>
      <c r="C3941" s="427">
        <f t="shared" si="85"/>
        <v>810003934</v>
      </c>
    </row>
    <row r="3942" spans="1:4">
      <c r="A3942" s="492">
        <v>103915</v>
      </c>
      <c r="B3942" s="487" t="s">
        <v>3840</v>
      </c>
      <c r="C3942" s="427">
        <f t="shared" si="85"/>
        <v>810003935</v>
      </c>
    </row>
    <row r="3943" spans="1:4">
      <c r="A3943" s="492">
        <v>103919</v>
      </c>
      <c r="B3943" s="487" t="s">
        <v>3841</v>
      </c>
      <c r="C3943" s="427">
        <f t="shared" si="85"/>
        <v>810003936</v>
      </c>
    </row>
    <row r="3944" spans="1:4">
      <c r="A3944" s="492">
        <v>103923</v>
      </c>
      <c r="B3944" s="487" t="s">
        <v>3842</v>
      </c>
      <c r="C3944" s="427">
        <f t="shared" si="85"/>
        <v>810003937</v>
      </c>
    </row>
    <row r="3945" spans="1:4">
      <c r="A3945" s="492">
        <v>103939</v>
      </c>
      <c r="B3945" s="499" t="s">
        <v>3843</v>
      </c>
      <c r="C3945" s="427">
        <f t="shared" si="85"/>
        <v>810003938</v>
      </c>
    </row>
    <row r="3946" spans="1:4">
      <c r="A3946" s="492">
        <v>103931</v>
      </c>
      <c r="B3946" s="487" t="s">
        <v>3844</v>
      </c>
      <c r="C3946" s="427">
        <f t="shared" si="85"/>
        <v>810003939</v>
      </c>
    </row>
    <row r="3947" spans="1:4">
      <c r="A3947" s="476">
        <v>103903</v>
      </c>
      <c r="B3947" s="445" t="s">
        <v>3845</v>
      </c>
      <c r="C3947" s="427">
        <f t="shared" si="85"/>
        <v>810003940</v>
      </c>
    </row>
    <row r="3948" spans="1:4">
      <c r="A3948" s="492">
        <v>103927</v>
      </c>
      <c r="B3948" s="487" t="s">
        <v>3846</v>
      </c>
      <c r="C3948" s="427">
        <f t="shared" si="85"/>
        <v>810003941</v>
      </c>
    </row>
    <row r="3949" spans="1:4">
      <c r="A3949" s="492">
        <v>103935</v>
      </c>
      <c r="B3949" s="487" t="s">
        <v>3847</v>
      </c>
      <c r="C3949" s="427">
        <f t="shared" si="85"/>
        <v>810003942</v>
      </c>
    </row>
    <row r="3950" spans="1:4">
      <c r="A3950" s="497" t="s">
        <v>4654</v>
      </c>
      <c r="B3950" s="497" t="s">
        <v>4654</v>
      </c>
      <c r="C3950" s="498">
        <f t="shared" si="85"/>
        <v>810003943</v>
      </c>
      <c r="D3950" s="532"/>
    </row>
    <row r="3951" spans="1:4">
      <c r="A3951" s="492">
        <v>103943</v>
      </c>
      <c r="B3951" s="499" t="s">
        <v>3848</v>
      </c>
      <c r="C3951" s="427">
        <f t="shared" si="85"/>
        <v>810003944</v>
      </c>
    </row>
    <row r="3952" spans="1:4">
      <c r="A3952" s="492">
        <v>103947</v>
      </c>
      <c r="B3952" s="499" t="s">
        <v>2243</v>
      </c>
      <c r="C3952" s="427">
        <f t="shared" si="85"/>
        <v>810003945</v>
      </c>
    </row>
    <row r="3953" spans="1:4">
      <c r="A3953" s="476">
        <v>303986</v>
      </c>
      <c r="B3953" s="445" t="s">
        <v>3956</v>
      </c>
      <c r="C3953" s="427">
        <f t="shared" si="85"/>
        <v>810003946</v>
      </c>
    </row>
    <row r="3954" spans="1:4">
      <c r="A3954" s="476">
        <v>304019</v>
      </c>
      <c r="B3954" s="445" t="s">
        <v>3015</v>
      </c>
      <c r="C3954" s="427">
        <f t="shared" si="85"/>
        <v>810003947</v>
      </c>
    </row>
    <row r="3955" spans="1:4">
      <c r="A3955" s="476">
        <v>303996</v>
      </c>
      <c r="B3955" s="445" t="s">
        <v>3016</v>
      </c>
      <c r="C3955" s="427">
        <f t="shared" si="85"/>
        <v>810003948</v>
      </c>
    </row>
    <row r="3956" spans="1:4">
      <c r="A3956" s="492">
        <v>103908</v>
      </c>
      <c r="B3956" s="487" t="s">
        <v>3849</v>
      </c>
      <c r="C3956" s="427">
        <f t="shared" si="85"/>
        <v>810003949</v>
      </c>
    </row>
    <row r="3957" spans="1:4">
      <c r="A3957" s="492">
        <v>103912</v>
      </c>
      <c r="B3957" s="487" t="s">
        <v>3850</v>
      </c>
      <c r="C3957" s="427">
        <f t="shared" si="85"/>
        <v>810003950</v>
      </c>
    </row>
    <row r="3958" spans="1:4">
      <c r="A3958" s="492">
        <v>103916</v>
      </c>
      <c r="B3958" s="487" t="s">
        <v>3851</v>
      </c>
      <c r="C3958" s="427">
        <f t="shared" si="85"/>
        <v>810003951</v>
      </c>
    </row>
    <row r="3959" spans="1:4">
      <c r="A3959" s="492">
        <v>103920</v>
      </c>
      <c r="B3959" s="487" t="s">
        <v>3852</v>
      </c>
      <c r="C3959" s="427">
        <f t="shared" si="85"/>
        <v>810003952</v>
      </c>
    </row>
    <row r="3960" spans="1:4">
      <c r="A3960" s="492">
        <v>103924</v>
      </c>
      <c r="B3960" s="487" t="s">
        <v>3853</v>
      </c>
      <c r="C3960" s="427">
        <f t="shared" si="85"/>
        <v>810003953</v>
      </c>
    </row>
    <row r="3961" spans="1:4">
      <c r="A3961" s="492">
        <v>103940</v>
      </c>
      <c r="B3961" s="499" t="s">
        <v>3854</v>
      </c>
      <c r="C3961" s="427">
        <f t="shared" si="85"/>
        <v>810003954</v>
      </c>
    </row>
    <row r="3962" spans="1:4">
      <c r="A3962" s="492">
        <v>103932</v>
      </c>
      <c r="B3962" s="487" t="s">
        <v>3855</v>
      </c>
      <c r="C3962" s="427">
        <f t="shared" si="85"/>
        <v>810003955</v>
      </c>
    </row>
    <row r="3963" spans="1:4">
      <c r="A3963" s="476">
        <v>103904</v>
      </c>
      <c r="B3963" s="445" t="s">
        <v>1097</v>
      </c>
      <c r="C3963" s="427">
        <f t="shared" si="85"/>
        <v>810003956</v>
      </c>
    </row>
    <row r="3964" spans="1:4">
      <c r="A3964" s="492">
        <v>103928</v>
      </c>
      <c r="B3964" s="487" t="s">
        <v>1098</v>
      </c>
      <c r="C3964" s="427">
        <f t="shared" si="85"/>
        <v>810003957</v>
      </c>
    </row>
    <row r="3965" spans="1:4">
      <c r="A3965" s="492">
        <v>103936</v>
      </c>
      <c r="B3965" s="487" t="s">
        <v>1099</v>
      </c>
      <c r="C3965" s="427">
        <f t="shared" si="85"/>
        <v>810003958</v>
      </c>
    </row>
    <row r="3966" spans="1:4">
      <c r="A3966" s="497" t="s">
        <v>4653</v>
      </c>
      <c r="B3966" s="497" t="s">
        <v>4653</v>
      </c>
      <c r="C3966" s="498">
        <f t="shared" si="85"/>
        <v>810003959</v>
      </c>
      <c r="D3966" s="532"/>
    </row>
    <row r="3967" spans="1:4">
      <c r="A3967" s="492">
        <v>103944</v>
      </c>
      <c r="B3967" s="499" t="s">
        <v>1100</v>
      </c>
      <c r="C3967" s="427">
        <f t="shared" si="85"/>
        <v>810003960</v>
      </c>
    </row>
    <row r="3968" spans="1:4">
      <c r="A3968" s="479">
        <v>103948</v>
      </c>
      <c r="B3968" s="452" t="s">
        <v>2244</v>
      </c>
      <c r="C3968" s="427">
        <f t="shared" si="85"/>
        <v>810003961</v>
      </c>
    </row>
    <row r="3969" spans="1:3">
      <c r="A3969" s="476">
        <v>303988</v>
      </c>
      <c r="B3969" s="445" t="s">
        <v>3955</v>
      </c>
      <c r="C3969" s="427">
        <f t="shared" si="85"/>
        <v>810003962</v>
      </c>
    </row>
    <row r="3970" spans="1:3">
      <c r="A3970" s="479">
        <v>304021</v>
      </c>
      <c r="B3970" s="452" t="s">
        <v>3018</v>
      </c>
      <c r="C3970" s="427">
        <f t="shared" si="85"/>
        <v>810003963</v>
      </c>
    </row>
    <row r="3971" spans="1:3">
      <c r="A3971" s="479">
        <v>100662</v>
      </c>
      <c r="B3971" s="452" t="s">
        <v>5781</v>
      </c>
      <c r="C3971" s="427">
        <f t="shared" si="85"/>
        <v>810003964</v>
      </c>
    </row>
    <row r="3972" spans="1:3">
      <c r="A3972" s="479">
        <v>303998</v>
      </c>
      <c r="B3972" s="452" t="s">
        <v>3019</v>
      </c>
      <c r="C3972" s="427">
        <f t="shared" si="85"/>
        <v>810003965</v>
      </c>
    </row>
    <row r="3973" spans="1:3">
      <c r="A3973" s="476">
        <v>300824</v>
      </c>
      <c r="B3973" s="445" t="s">
        <v>3221</v>
      </c>
      <c r="C3973" s="427">
        <f t="shared" si="85"/>
        <v>810003966</v>
      </c>
    </row>
    <row r="3974" spans="1:3">
      <c r="A3974" s="476">
        <v>303221</v>
      </c>
      <c r="B3974" s="445" t="s">
        <v>8028</v>
      </c>
      <c r="C3974" s="427">
        <f t="shared" si="85"/>
        <v>810003967</v>
      </c>
    </row>
    <row r="3975" spans="1:3">
      <c r="A3975" s="476">
        <v>303237</v>
      </c>
      <c r="B3975" s="445" t="s">
        <v>3217</v>
      </c>
      <c r="C3975" s="427">
        <f t="shared" si="85"/>
        <v>810003968</v>
      </c>
    </row>
    <row r="3976" spans="1:3">
      <c r="A3976" s="476">
        <v>300703</v>
      </c>
      <c r="B3976" s="445" t="s">
        <v>3219</v>
      </c>
      <c r="C3976" s="427">
        <f t="shared" si="85"/>
        <v>810003969</v>
      </c>
    </row>
    <row r="3977" spans="1:3">
      <c r="A3977" s="476">
        <v>300825</v>
      </c>
      <c r="B3977" s="445" t="s">
        <v>3223</v>
      </c>
      <c r="C3977" s="427">
        <f t="shared" si="85"/>
        <v>810003970</v>
      </c>
    </row>
    <row r="3978" spans="1:3">
      <c r="A3978" s="476">
        <v>303222</v>
      </c>
      <c r="B3978" s="445" t="s">
        <v>8027</v>
      </c>
      <c r="C3978" s="427">
        <f t="shared" si="85"/>
        <v>810003971</v>
      </c>
    </row>
    <row r="3979" spans="1:3">
      <c r="A3979" s="476">
        <v>300826</v>
      </c>
      <c r="B3979" s="445" t="s">
        <v>3225</v>
      </c>
      <c r="C3979" s="427">
        <f t="shared" si="85"/>
        <v>810003972</v>
      </c>
    </row>
    <row r="3980" spans="1:3">
      <c r="A3980" s="476">
        <v>303223</v>
      </c>
      <c r="B3980" s="445" t="s">
        <v>8026</v>
      </c>
      <c r="C3980" s="427">
        <f t="shared" si="85"/>
        <v>810003973</v>
      </c>
    </row>
    <row r="3981" spans="1:3">
      <c r="A3981" s="476">
        <v>300827</v>
      </c>
      <c r="B3981" s="445" t="s">
        <v>3227</v>
      </c>
      <c r="C3981" s="427">
        <f t="shared" si="85"/>
        <v>810003974</v>
      </c>
    </row>
    <row r="3982" spans="1:3">
      <c r="A3982" s="476">
        <v>303224</v>
      </c>
      <c r="B3982" s="445" t="s">
        <v>8025</v>
      </c>
      <c r="C3982" s="427">
        <f t="shared" si="85"/>
        <v>810003975</v>
      </c>
    </row>
    <row r="3983" spans="1:3">
      <c r="A3983" s="476">
        <v>300558</v>
      </c>
      <c r="B3983" s="445" t="s">
        <v>4176</v>
      </c>
      <c r="C3983" s="427">
        <f t="shared" si="85"/>
        <v>810003976</v>
      </c>
    </row>
    <row r="3984" spans="1:3">
      <c r="A3984" s="476">
        <v>300828</v>
      </c>
      <c r="B3984" s="445" t="s">
        <v>3229</v>
      </c>
      <c r="C3984" s="427">
        <f t="shared" si="85"/>
        <v>810003977</v>
      </c>
    </row>
    <row r="3985" spans="1:3">
      <c r="A3985" s="476">
        <v>303225</v>
      </c>
      <c r="B3985" s="445" t="s">
        <v>8024</v>
      </c>
      <c r="C3985" s="427">
        <f t="shared" si="85"/>
        <v>810003978</v>
      </c>
    </row>
    <row r="3986" spans="1:3">
      <c r="A3986" s="476">
        <v>300499</v>
      </c>
      <c r="B3986" s="445" t="s">
        <v>4178</v>
      </c>
      <c r="C3986" s="427">
        <f t="shared" si="85"/>
        <v>810003979</v>
      </c>
    </row>
    <row r="3987" spans="1:3">
      <c r="A3987" s="476">
        <v>300829</v>
      </c>
      <c r="B3987" s="445" t="s">
        <v>3231</v>
      </c>
      <c r="C3987" s="427">
        <f t="shared" si="85"/>
        <v>810003980</v>
      </c>
    </row>
    <row r="3988" spans="1:3">
      <c r="A3988" s="476">
        <v>303226</v>
      </c>
      <c r="B3988" s="445" t="s">
        <v>8023</v>
      </c>
      <c r="C3988" s="427">
        <f t="shared" si="85"/>
        <v>810003981</v>
      </c>
    </row>
    <row r="3989" spans="1:3">
      <c r="A3989" s="476">
        <v>300830</v>
      </c>
      <c r="B3989" s="445" t="s">
        <v>4559</v>
      </c>
      <c r="C3989" s="427">
        <f t="shared" si="85"/>
        <v>810003982</v>
      </c>
    </row>
    <row r="3990" spans="1:3">
      <c r="A3990" s="476">
        <v>303227</v>
      </c>
      <c r="B3990" s="445" t="s">
        <v>8022</v>
      </c>
      <c r="C3990" s="427">
        <f t="shared" si="85"/>
        <v>810003983</v>
      </c>
    </row>
    <row r="3991" spans="1:3">
      <c r="A3991" s="476">
        <v>300831</v>
      </c>
      <c r="B3991" s="445" t="s">
        <v>4561</v>
      </c>
      <c r="C3991" s="427">
        <f t="shared" si="85"/>
        <v>810003984</v>
      </c>
    </row>
    <row r="3992" spans="1:3">
      <c r="A3992" s="476">
        <v>303228</v>
      </c>
      <c r="B3992" s="445" t="s">
        <v>4168</v>
      </c>
      <c r="C3992" s="427">
        <f t="shared" si="85"/>
        <v>810003985</v>
      </c>
    </row>
    <row r="3993" spans="1:3">
      <c r="A3993" s="476">
        <v>300562</v>
      </c>
      <c r="B3993" s="445" t="s">
        <v>4065</v>
      </c>
      <c r="C3993" s="427">
        <f t="shared" si="85"/>
        <v>810003986</v>
      </c>
    </row>
    <row r="3994" spans="1:3">
      <c r="A3994" s="476">
        <v>300832</v>
      </c>
      <c r="B3994" s="445" t="s">
        <v>4563</v>
      </c>
      <c r="C3994" s="427">
        <f t="shared" si="85"/>
        <v>810003987</v>
      </c>
    </row>
    <row r="3995" spans="1:3">
      <c r="A3995" s="476">
        <v>303229</v>
      </c>
      <c r="B3995" s="445" t="s">
        <v>4170</v>
      </c>
      <c r="C3995" s="427">
        <f t="shared" si="85"/>
        <v>810003988</v>
      </c>
    </row>
    <row r="3996" spans="1:3">
      <c r="A3996" s="476">
        <v>300428</v>
      </c>
      <c r="B3996" s="445" t="s">
        <v>4569</v>
      </c>
      <c r="C3996" s="427">
        <f t="shared" si="85"/>
        <v>810003989</v>
      </c>
    </row>
    <row r="3997" spans="1:3">
      <c r="A3997" s="476">
        <v>300833</v>
      </c>
      <c r="B3997" s="445" t="s">
        <v>4565</v>
      </c>
      <c r="C3997" s="427">
        <f t="shared" si="85"/>
        <v>810003990</v>
      </c>
    </row>
    <row r="3998" spans="1:3">
      <c r="A3998" s="476">
        <v>303230</v>
      </c>
      <c r="B3998" s="445" t="s">
        <v>4172</v>
      </c>
      <c r="C3998" s="427">
        <f t="shared" ref="C3998:C4045" si="86">IF(A3998="","",IF(ISNA(VLOOKUP(A3998,MasterSAPnum,3,FALSE))=TRUE,0,VLOOKUP(A3998,MasterSAPnum,3,FALSE)))</f>
        <v>810003991</v>
      </c>
    </row>
    <row r="3999" spans="1:3">
      <c r="A3999" s="476">
        <v>300834</v>
      </c>
      <c r="B3999" s="445" t="s">
        <v>4567</v>
      </c>
      <c r="C3999" s="427">
        <f t="shared" si="86"/>
        <v>810003992</v>
      </c>
    </row>
    <row r="4000" spans="1:3">
      <c r="A4000" s="476">
        <v>303231</v>
      </c>
      <c r="B4000" s="445" t="s">
        <v>4174</v>
      </c>
      <c r="C4000" s="427">
        <f t="shared" si="86"/>
        <v>810003993</v>
      </c>
    </row>
    <row r="4001" spans="1:3">
      <c r="A4001" s="476">
        <v>100340</v>
      </c>
      <c r="B4001" s="445" t="s">
        <v>4571</v>
      </c>
      <c r="C4001" s="427">
        <f t="shared" si="86"/>
        <v>810003994</v>
      </c>
    </row>
    <row r="4002" spans="1:3">
      <c r="A4002" s="476">
        <v>100830</v>
      </c>
      <c r="B4002" s="445" t="s">
        <v>5257</v>
      </c>
      <c r="C4002" s="427">
        <f t="shared" si="86"/>
        <v>810003995</v>
      </c>
    </row>
    <row r="4003" spans="1:3">
      <c r="A4003" s="476">
        <v>100341</v>
      </c>
      <c r="B4003" s="445" t="s">
        <v>4573</v>
      </c>
      <c r="C4003" s="427">
        <f t="shared" si="86"/>
        <v>810003996</v>
      </c>
    </row>
    <row r="4004" spans="1:3">
      <c r="A4004" s="476">
        <v>100831</v>
      </c>
      <c r="B4004" s="445" t="s">
        <v>5258</v>
      </c>
      <c r="C4004" s="427">
        <f t="shared" si="86"/>
        <v>810003997</v>
      </c>
    </row>
    <row r="4005" spans="1:3">
      <c r="A4005" s="476">
        <v>100557</v>
      </c>
      <c r="B4005" s="445" t="s">
        <v>4575</v>
      </c>
      <c r="C4005" s="427">
        <f t="shared" si="86"/>
        <v>810003998</v>
      </c>
    </row>
    <row r="4006" spans="1:3">
      <c r="A4006" s="476">
        <v>100832</v>
      </c>
      <c r="B4006" s="445" t="s">
        <v>5259</v>
      </c>
      <c r="C4006" s="427">
        <f t="shared" si="86"/>
        <v>810003999</v>
      </c>
    </row>
    <row r="4007" spans="1:3">
      <c r="A4007" s="476">
        <v>100412</v>
      </c>
      <c r="B4007" s="445" t="s">
        <v>4577</v>
      </c>
      <c r="C4007" s="427">
        <f t="shared" si="86"/>
        <v>810004000</v>
      </c>
    </row>
    <row r="4008" spans="1:3">
      <c r="A4008" s="476">
        <v>100833</v>
      </c>
      <c r="B4008" s="445" t="s">
        <v>5260</v>
      </c>
      <c r="C4008" s="427">
        <f t="shared" si="86"/>
        <v>810004001</v>
      </c>
    </row>
    <row r="4009" spans="1:3">
      <c r="A4009" s="476">
        <v>100413</v>
      </c>
      <c r="B4009" s="445" t="s">
        <v>4758</v>
      </c>
      <c r="C4009" s="427">
        <f t="shared" si="86"/>
        <v>810004002</v>
      </c>
    </row>
    <row r="4010" spans="1:3">
      <c r="A4010" s="476">
        <v>100834</v>
      </c>
      <c r="B4010" s="445" t="s">
        <v>5261</v>
      </c>
      <c r="C4010" s="427">
        <f t="shared" si="86"/>
        <v>810004003</v>
      </c>
    </row>
    <row r="4011" spans="1:3">
      <c r="A4011" s="476">
        <v>100414</v>
      </c>
      <c r="B4011" s="445" t="s">
        <v>4760</v>
      </c>
      <c r="C4011" s="427">
        <f t="shared" si="86"/>
        <v>810004004</v>
      </c>
    </row>
    <row r="4012" spans="1:3">
      <c r="A4012" s="476">
        <v>100835</v>
      </c>
      <c r="B4012" s="445" t="s">
        <v>5262</v>
      </c>
      <c r="C4012" s="427">
        <f t="shared" si="86"/>
        <v>810004005</v>
      </c>
    </row>
    <row r="4013" spans="1:3">
      <c r="A4013" s="476">
        <v>100415</v>
      </c>
      <c r="B4013" s="445" t="s">
        <v>4762</v>
      </c>
      <c r="C4013" s="427">
        <f t="shared" si="86"/>
        <v>810004006</v>
      </c>
    </row>
    <row r="4014" spans="1:3">
      <c r="A4014" s="476">
        <v>100836</v>
      </c>
      <c r="B4014" s="445" t="s">
        <v>7986</v>
      </c>
      <c r="C4014" s="427">
        <f t="shared" si="86"/>
        <v>810004007</v>
      </c>
    </row>
    <row r="4015" spans="1:3">
      <c r="A4015" s="476">
        <v>100416</v>
      </c>
      <c r="B4015" s="445" t="s">
        <v>3430</v>
      </c>
      <c r="C4015" s="427">
        <f t="shared" si="86"/>
        <v>810004008</v>
      </c>
    </row>
    <row r="4016" spans="1:3">
      <c r="A4016" s="476">
        <v>100837</v>
      </c>
      <c r="B4016" s="445" t="s">
        <v>5253</v>
      </c>
      <c r="C4016" s="427">
        <f t="shared" si="86"/>
        <v>810004009</v>
      </c>
    </row>
    <row r="4017" spans="1:3">
      <c r="A4017" s="476">
        <v>100417</v>
      </c>
      <c r="B4017" s="445" t="s">
        <v>1020</v>
      </c>
      <c r="C4017" s="427">
        <f t="shared" si="86"/>
        <v>810004010</v>
      </c>
    </row>
    <row r="4018" spans="1:3">
      <c r="A4018" s="476">
        <v>100838</v>
      </c>
      <c r="B4018" s="445" t="s">
        <v>5254</v>
      </c>
      <c r="C4018" s="427">
        <f t="shared" si="86"/>
        <v>810004011</v>
      </c>
    </row>
    <row r="4019" spans="1:3">
      <c r="A4019" s="476">
        <v>100418</v>
      </c>
      <c r="B4019" s="445" t="s">
        <v>1022</v>
      </c>
      <c r="C4019" s="427">
        <f t="shared" si="86"/>
        <v>810004012</v>
      </c>
    </row>
    <row r="4020" spans="1:3">
      <c r="A4020" s="476">
        <v>100839</v>
      </c>
      <c r="B4020" s="445" t="s">
        <v>5255</v>
      </c>
      <c r="C4020" s="427">
        <f t="shared" si="86"/>
        <v>810004013</v>
      </c>
    </row>
    <row r="4021" spans="1:3">
      <c r="A4021" s="476">
        <v>100419</v>
      </c>
      <c r="B4021" s="445" t="s">
        <v>1024</v>
      </c>
      <c r="C4021" s="427">
        <f t="shared" si="86"/>
        <v>810004014</v>
      </c>
    </row>
    <row r="4022" spans="1:3">
      <c r="A4022" s="476">
        <v>100840</v>
      </c>
      <c r="B4022" s="445" t="s">
        <v>5256</v>
      </c>
      <c r="C4022" s="427">
        <f t="shared" si="86"/>
        <v>810004015</v>
      </c>
    </row>
    <row r="4023" spans="1:3">
      <c r="A4023" s="476">
        <v>303765</v>
      </c>
      <c r="B4023" s="445" t="s">
        <v>1027</v>
      </c>
      <c r="C4023" s="427">
        <f t="shared" si="86"/>
        <v>810004016</v>
      </c>
    </row>
    <row r="4024" spans="1:3">
      <c r="A4024" s="476">
        <v>303766</v>
      </c>
      <c r="B4024" s="445" t="s">
        <v>1029</v>
      </c>
      <c r="C4024" s="427">
        <f t="shared" si="86"/>
        <v>810004017</v>
      </c>
    </row>
    <row r="4025" spans="1:3">
      <c r="A4025" s="476">
        <v>303235</v>
      </c>
      <c r="B4025" s="445" t="s">
        <v>1031</v>
      </c>
      <c r="C4025" s="427">
        <f t="shared" si="86"/>
        <v>810004018</v>
      </c>
    </row>
    <row r="4026" spans="1:3">
      <c r="A4026" s="476">
        <v>303759</v>
      </c>
      <c r="B4026" s="445" t="s">
        <v>1033</v>
      </c>
      <c r="C4026" s="427">
        <f t="shared" si="86"/>
        <v>810004019</v>
      </c>
    </row>
    <row r="4027" spans="1:3">
      <c r="A4027" s="476">
        <v>300405</v>
      </c>
      <c r="B4027" s="445" t="s">
        <v>3798</v>
      </c>
      <c r="C4027" s="427">
        <f t="shared" si="86"/>
        <v>810004020</v>
      </c>
    </row>
    <row r="4028" spans="1:3">
      <c r="A4028" s="476">
        <v>300535</v>
      </c>
      <c r="B4028" s="445" t="s">
        <v>3800</v>
      </c>
      <c r="C4028" s="427">
        <f t="shared" si="86"/>
        <v>810004021</v>
      </c>
    </row>
    <row r="4029" spans="1:3">
      <c r="A4029" s="476">
        <v>300421</v>
      </c>
      <c r="B4029" s="445" t="s">
        <v>1035</v>
      </c>
      <c r="C4029" s="427">
        <f t="shared" si="86"/>
        <v>810004022</v>
      </c>
    </row>
    <row r="4030" spans="1:3">
      <c r="A4030" s="476">
        <v>300451</v>
      </c>
      <c r="B4030" s="445" t="s">
        <v>1037</v>
      </c>
      <c r="C4030" s="427">
        <f t="shared" si="86"/>
        <v>810004023</v>
      </c>
    </row>
    <row r="4031" spans="1:3">
      <c r="A4031" s="476">
        <v>300342</v>
      </c>
      <c r="B4031" s="445" t="s">
        <v>1335</v>
      </c>
      <c r="C4031" s="427">
        <f t="shared" si="86"/>
        <v>810004024</v>
      </c>
    </row>
    <row r="4032" spans="1:3">
      <c r="A4032" s="476">
        <v>300343</v>
      </c>
      <c r="B4032" s="445" t="s">
        <v>1337</v>
      </c>
      <c r="C4032" s="427">
        <f t="shared" si="86"/>
        <v>810004025</v>
      </c>
    </row>
    <row r="4033" spans="1:3">
      <c r="A4033" s="476">
        <v>300597</v>
      </c>
      <c r="B4033" s="445" t="s">
        <v>1339</v>
      </c>
      <c r="C4033" s="427">
        <f t="shared" si="86"/>
        <v>810004026</v>
      </c>
    </row>
    <row r="4034" spans="1:3">
      <c r="A4034" s="476">
        <v>300598</v>
      </c>
      <c r="B4034" s="445" t="s">
        <v>1341</v>
      </c>
      <c r="C4034" s="427">
        <f t="shared" si="86"/>
        <v>810004027</v>
      </c>
    </row>
    <row r="4035" spans="1:3">
      <c r="A4035" s="476">
        <v>300388</v>
      </c>
      <c r="B4035" s="445" t="s">
        <v>1343</v>
      </c>
      <c r="C4035" s="427">
        <f t="shared" si="86"/>
        <v>810004028</v>
      </c>
    </row>
    <row r="4036" spans="1:3">
      <c r="A4036" s="476">
        <v>300563</v>
      </c>
      <c r="B4036" s="445" t="s">
        <v>633</v>
      </c>
      <c r="C4036" s="427">
        <f t="shared" si="86"/>
        <v>810004029</v>
      </c>
    </row>
    <row r="4037" spans="1:3">
      <c r="A4037" s="476">
        <v>300880</v>
      </c>
      <c r="B4037" s="445" t="s">
        <v>2249</v>
      </c>
      <c r="C4037" s="427">
        <f t="shared" si="86"/>
        <v>810004030</v>
      </c>
    </row>
    <row r="4038" spans="1:3">
      <c r="A4038" s="476">
        <v>300881</v>
      </c>
      <c r="B4038" s="445" t="s">
        <v>2248</v>
      </c>
      <c r="C4038" s="427">
        <f t="shared" si="86"/>
        <v>810004031</v>
      </c>
    </row>
    <row r="4039" spans="1:3">
      <c r="A4039" s="476">
        <v>300357</v>
      </c>
      <c r="B4039" s="445" t="s">
        <v>635</v>
      </c>
      <c r="C4039" s="427">
        <f t="shared" si="86"/>
        <v>810004032</v>
      </c>
    </row>
    <row r="4040" spans="1:3">
      <c r="A4040" s="476">
        <v>300422</v>
      </c>
      <c r="B4040" s="445" t="s">
        <v>637</v>
      </c>
      <c r="C4040" s="427">
        <f t="shared" si="86"/>
        <v>810004033</v>
      </c>
    </row>
    <row r="4041" spans="1:3">
      <c r="A4041" s="476">
        <v>300511</v>
      </c>
      <c r="B4041" s="445" t="s">
        <v>639</v>
      </c>
      <c r="C4041" s="427">
        <f t="shared" si="86"/>
        <v>810004034</v>
      </c>
    </row>
    <row r="4042" spans="1:3">
      <c r="A4042" s="476">
        <v>300460</v>
      </c>
      <c r="B4042" s="445" t="s">
        <v>641</v>
      </c>
      <c r="C4042" s="427">
        <f t="shared" si="86"/>
        <v>810004035</v>
      </c>
    </row>
    <row r="4043" spans="1:3">
      <c r="A4043" s="476">
        <v>300474</v>
      </c>
      <c r="B4043" s="445" t="s">
        <v>643</v>
      </c>
      <c r="C4043" s="427">
        <f t="shared" si="86"/>
        <v>810004036</v>
      </c>
    </row>
    <row r="4044" spans="1:3">
      <c r="A4044" s="476">
        <v>300641</v>
      </c>
      <c r="B4044" s="445" t="s">
        <v>645</v>
      </c>
      <c r="C4044" s="427">
        <f t="shared" si="86"/>
        <v>810004037</v>
      </c>
    </row>
    <row r="4045" spans="1:3">
      <c r="A4045" s="476">
        <v>300643</v>
      </c>
      <c r="B4045" s="445" t="s">
        <v>647</v>
      </c>
      <c r="C4045" s="427">
        <f t="shared" si="86"/>
        <v>810004038</v>
      </c>
    </row>
    <row r="4046" spans="1:3">
      <c r="A4046" s="476">
        <v>300348</v>
      </c>
      <c r="B4046" s="445" t="s">
        <v>7835</v>
      </c>
      <c r="C4046" s="427">
        <v>810006988</v>
      </c>
    </row>
    <row r="4047" spans="1:3">
      <c r="A4047" s="476">
        <v>300567</v>
      </c>
      <c r="B4047" s="445" t="s">
        <v>649</v>
      </c>
      <c r="C4047" s="427">
        <f t="shared" ref="C4047:C4078" si="87">IF(A4047="","",IF(ISNA(VLOOKUP(A4047,MasterSAPnum,3,FALSE))=TRUE,0,VLOOKUP(A4047,MasterSAPnum,3,FALSE)))</f>
        <v>810004039</v>
      </c>
    </row>
    <row r="4048" spans="1:3">
      <c r="A4048" s="476">
        <v>303298</v>
      </c>
      <c r="B4048" s="445" t="s">
        <v>651</v>
      </c>
      <c r="C4048" s="427">
        <f t="shared" si="87"/>
        <v>810004040</v>
      </c>
    </row>
    <row r="4049" spans="1:3">
      <c r="A4049" s="476">
        <v>300423</v>
      </c>
      <c r="B4049" s="445" t="s">
        <v>653</v>
      </c>
      <c r="C4049" s="427">
        <f t="shared" si="87"/>
        <v>810004041</v>
      </c>
    </row>
    <row r="4050" spans="1:3">
      <c r="A4050" s="476">
        <v>300444</v>
      </c>
      <c r="B4050" s="445" t="s">
        <v>655</v>
      </c>
      <c r="C4050" s="427">
        <f t="shared" si="87"/>
        <v>810004042</v>
      </c>
    </row>
    <row r="4051" spans="1:3">
      <c r="A4051" s="476">
        <v>300463</v>
      </c>
      <c r="B4051" s="445" t="s">
        <v>4765</v>
      </c>
      <c r="C4051" s="427">
        <f t="shared" si="87"/>
        <v>810004043</v>
      </c>
    </row>
    <row r="4052" spans="1:3">
      <c r="A4052" s="476">
        <v>301001</v>
      </c>
      <c r="B4052" s="445" t="s">
        <v>4767</v>
      </c>
      <c r="C4052" s="427">
        <f t="shared" si="87"/>
        <v>810004044</v>
      </c>
    </row>
    <row r="4053" spans="1:3">
      <c r="A4053" s="476">
        <v>301008</v>
      </c>
      <c r="B4053" s="445" t="s">
        <v>4846</v>
      </c>
      <c r="C4053" s="427">
        <f t="shared" si="87"/>
        <v>810004045</v>
      </c>
    </row>
    <row r="4054" spans="1:3">
      <c r="A4054" s="476">
        <v>301005</v>
      </c>
      <c r="B4054" s="445" t="s">
        <v>4769</v>
      </c>
      <c r="C4054" s="427">
        <f t="shared" si="87"/>
        <v>810004046</v>
      </c>
    </row>
    <row r="4055" spans="1:3">
      <c r="A4055" s="476">
        <v>301006</v>
      </c>
      <c r="B4055" s="445" t="s">
        <v>4771</v>
      </c>
      <c r="C4055" s="427">
        <f t="shared" si="87"/>
        <v>810004047</v>
      </c>
    </row>
    <row r="4056" spans="1:3">
      <c r="A4056" s="476">
        <v>300359</v>
      </c>
      <c r="B4056" s="445" t="s">
        <v>4773</v>
      </c>
      <c r="C4056" s="427">
        <f t="shared" si="87"/>
        <v>810004048</v>
      </c>
    </row>
    <row r="4057" spans="1:3">
      <c r="A4057" s="476">
        <v>300445</v>
      </c>
      <c r="B4057" s="445" t="s">
        <v>4775</v>
      </c>
      <c r="C4057" s="427">
        <f t="shared" si="87"/>
        <v>810004049</v>
      </c>
    </row>
    <row r="4058" spans="1:3">
      <c r="A4058" s="476">
        <v>300345</v>
      </c>
      <c r="B4058" s="445" t="s">
        <v>423</v>
      </c>
      <c r="C4058" s="427">
        <f t="shared" si="87"/>
        <v>810004050</v>
      </c>
    </row>
    <row r="4059" spans="1:3">
      <c r="A4059" s="476">
        <v>300406</v>
      </c>
      <c r="B4059" s="445" t="s">
        <v>425</v>
      </c>
      <c r="C4059" s="427">
        <f t="shared" si="87"/>
        <v>810004051</v>
      </c>
    </row>
    <row r="4060" spans="1:3">
      <c r="A4060" s="476">
        <v>300509</v>
      </c>
      <c r="B4060" s="445" t="s">
        <v>5025</v>
      </c>
      <c r="C4060" s="427">
        <f t="shared" si="87"/>
        <v>810004052</v>
      </c>
    </row>
    <row r="4061" spans="1:3">
      <c r="A4061" s="476">
        <v>300510</v>
      </c>
      <c r="B4061" s="445" t="s">
        <v>5027</v>
      </c>
      <c r="C4061" s="427">
        <f t="shared" si="87"/>
        <v>810004053</v>
      </c>
    </row>
    <row r="4062" spans="1:3">
      <c r="A4062" s="476">
        <v>300462</v>
      </c>
      <c r="B4062" s="445" t="s">
        <v>1638</v>
      </c>
      <c r="C4062" s="427">
        <f t="shared" si="87"/>
        <v>810004054</v>
      </c>
    </row>
    <row r="4063" spans="1:3">
      <c r="A4063" s="476">
        <v>300461</v>
      </c>
      <c r="B4063" s="445" t="s">
        <v>1639</v>
      </c>
      <c r="C4063" s="427">
        <f t="shared" si="87"/>
        <v>810004055</v>
      </c>
    </row>
    <row r="4064" spans="1:3">
      <c r="A4064" s="476">
        <v>300407</v>
      </c>
      <c r="B4064" s="445" t="s">
        <v>3794</v>
      </c>
      <c r="C4064" s="427">
        <f t="shared" si="87"/>
        <v>810004056</v>
      </c>
    </row>
    <row r="4065" spans="1:3">
      <c r="A4065" s="476">
        <v>300346</v>
      </c>
      <c r="B4065" s="445" t="s">
        <v>3796</v>
      </c>
      <c r="C4065" s="427">
        <f t="shared" si="87"/>
        <v>810004057</v>
      </c>
    </row>
    <row r="4066" spans="1:3">
      <c r="A4066" s="476">
        <v>300534</v>
      </c>
      <c r="B4066" s="445" t="s">
        <v>8021</v>
      </c>
      <c r="C4066" s="427">
        <f t="shared" si="87"/>
        <v>810004058</v>
      </c>
    </row>
    <row r="4067" spans="1:3">
      <c r="A4067" s="476">
        <v>300835</v>
      </c>
      <c r="B4067" s="445" t="s">
        <v>2413</v>
      </c>
      <c r="C4067" s="427">
        <f t="shared" si="87"/>
        <v>810004059</v>
      </c>
    </row>
    <row r="4068" spans="1:3">
      <c r="A4068" s="476">
        <v>300836</v>
      </c>
      <c r="B4068" s="445" t="s">
        <v>2415</v>
      </c>
      <c r="C4068" s="427">
        <f t="shared" si="87"/>
        <v>810004060</v>
      </c>
    </row>
    <row r="4069" spans="1:3">
      <c r="A4069" s="476">
        <v>300837</v>
      </c>
      <c r="B4069" s="445" t="s">
        <v>2417</v>
      </c>
      <c r="C4069" s="427">
        <f t="shared" si="87"/>
        <v>810004061</v>
      </c>
    </row>
    <row r="4070" spans="1:3">
      <c r="A4070" s="476">
        <v>300838</v>
      </c>
      <c r="B4070" s="445" t="s">
        <v>2419</v>
      </c>
      <c r="C4070" s="427">
        <f t="shared" si="87"/>
        <v>810004062</v>
      </c>
    </row>
    <row r="4071" spans="1:3">
      <c r="A4071" s="476">
        <v>300867</v>
      </c>
      <c r="B4071" s="445" t="s">
        <v>4147</v>
      </c>
      <c r="C4071" s="427">
        <f t="shared" si="87"/>
        <v>810004063</v>
      </c>
    </row>
    <row r="4072" spans="1:3">
      <c r="A4072" s="476">
        <v>300344</v>
      </c>
      <c r="B4072" s="445" t="s">
        <v>4149</v>
      </c>
      <c r="C4072" s="427">
        <f t="shared" si="87"/>
        <v>810004064</v>
      </c>
    </row>
    <row r="4073" spans="1:3">
      <c r="A4073" s="476">
        <v>300408</v>
      </c>
      <c r="B4073" s="445" t="s">
        <v>4151</v>
      </c>
      <c r="C4073" s="427">
        <f t="shared" si="87"/>
        <v>810004065</v>
      </c>
    </row>
    <row r="4074" spans="1:3">
      <c r="A4074" s="476">
        <v>300394</v>
      </c>
      <c r="B4074" s="445" t="s">
        <v>4153</v>
      </c>
      <c r="C4074" s="427">
        <f t="shared" si="87"/>
        <v>810004066</v>
      </c>
    </row>
    <row r="4075" spans="1:3">
      <c r="A4075" s="476">
        <v>300647</v>
      </c>
      <c r="B4075" s="445" t="s">
        <v>4155</v>
      </c>
      <c r="C4075" s="427">
        <f t="shared" si="87"/>
        <v>810004067</v>
      </c>
    </row>
    <row r="4076" spans="1:3">
      <c r="A4076" s="476">
        <v>300566</v>
      </c>
      <c r="B4076" s="445" t="s">
        <v>4157</v>
      </c>
      <c r="C4076" s="427">
        <f t="shared" si="87"/>
        <v>810004068</v>
      </c>
    </row>
    <row r="4077" spans="1:3">
      <c r="A4077" s="476">
        <v>300611</v>
      </c>
      <c r="B4077" s="445" t="s">
        <v>778</v>
      </c>
      <c r="C4077" s="427">
        <f t="shared" si="87"/>
        <v>810004069</v>
      </c>
    </row>
    <row r="4078" spans="1:3">
      <c r="A4078" s="476">
        <v>300355</v>
      </c>
      <c r="B4078" s="445" t="s">
        <v>5030</v>
      </c>
      <c r="C4078" s="427">
        <f t="shared" si="87"/>
        <v>810004070</v>
      </c>
    </row>
    <row r="4079" spans="1:3">
      <c r="A4079" s="476">
        <v>300358</v>
      </c>
      <c r="B4079" s="445" t="s">
        <v>5032</v>
      </c>
      <c r="C4079" s="427">
        <f t="shared" ref="C4079:C4110" si="88">IF(A4079="","",IF(ISNA(VLOOKUP(A4079,MasterSAPnum,3,FALSE))=TRUE,0,VLOOKUP(A4079,MasterSAPnum,3,FALSE)))</f>
        <v>810004071</v>
      </c>
    </row>
    <row r="4080" spans="1:3">
      <c r="A4080" s="476">
        <v>300349</v>
      </c>
      <c r="B4080" s="445" t="s">
        <v>8011</v>
      </c>
      <c r="C4080" s="427">
        <f t="shared" si="88"/>
        <v>810004072</v>
      </c>
    </row>
    <row r="4081" spans="1:4">
      <c r="A4081" s="476">
        <v>300410</v>
      </c>
      <c r="B4081" s="445" t="s">
        <v>780</v>
      </c>
      <c r="C4081" s="427">
        <f t="shared" si="88"/>
        <v>810004073</v>
      </c>
    </row>
    <row r="4082" spans="1:4">
      <c r="A4082" s="476">
        <v>300411</v>
      </c>
      <c r="B4082" s="445" t="s">
        <v>2269</v>
      </c>
      <c r="C4082" s="427">
        <f t="shared" si="88"/>
        <v>810004074</v>
      </c>
    </row>
    <row r="4083" spans="1:4">
      <c r="A4083" s="476">
        <v>300568</v>
      </c>
      <c r="B4083" s="524" t="s">
        <v>2271</v>
      </c>
      <c r="C4083" s="427">
        <f t="shared" si="88"/>
        <v>810004075</v>
      </c>
    </row>
    <row r="4084" spans="1:4">
      <c r="A4084" s="476">
        <v>300569</v>
      </c>
      <c r="B4084" s="524" t="s">
        <v>2421</v>
      </c>
      <c r="C4084" s="427">
        <f t="shared" si="88"/>
        <v>810004076</v>
      </c>
    </row>
    <row r="4085" spans="1:4">
      <c r="A4085" s="476">
        <v>300851</v>
      </c>
      <c r="B4085" s="524" t="s">
        <v>4436</v>
      </c>
      <c r="C4085" s="427">
        <f t="shared" si="88"/>
        <v>810004077</v>
      </c>
    </row>
    <row r="4086" spans="1:4">
      <c r="A4086" s="476">
        <v>300853</v>
      </c>
      <c r="B4086" s="524" t="s">
        <v>4438</v>
      </c>
      <c r="C4086" s="427">
        <f t="shared" si="88"/>
        <v>810004078</v>
      </c>
    </row>
    <row r="4087" spans="1:4">
      <c r="A4087" s="476">
        <v>300979</v>
      </c>
      <c r="B4087" s="524" t="s">
        <v>7963</v>
      </c>
      <c r="C4087" s="427">
        <f t="shared" si="88"/>
        <v>810004079</v>
      </c>
      <c r="D4087" s="532"/>
    </row>
    <row r="4088" spans="1:4">
      <c r="A4088" s="476">
        <v>300980</v>
      </c>
      <c r="B4088" s="524" t="s">
        <v>7964</v>
      </c>
      <c r="C4088" s="427">
        <f t="shared" si="88"/>
        <v>810004080</v>
      </c>
      <c r="D4088" s="532"/>
    </row>
    <row r="4089" spans="1:4">
      <c r="A4089" s="501" t="s">
        <v>5838</v>
      </c>
      <c r="B4089" s="501" t="s">
        <v>5838</v>
      </c>
      <c r="C4089" s="427">
        <f t="shared" si="88"/>
        <v>810004081</v>
      </c>
    </row>
    <row r="4090" spans="1:4">
      <c r="A4090" s="501" t="s">
        <v>5839</v>
      </c>
      <c r="B4090" s="501" t="s">
        <v>5839</v>
      </c>
      <c r="C4090" s="427">
        <f t="shared" si="88"/>
        <v>810004082</v>
      </c>
    </row>
    <row r="4091" spans="1:4">
      <c r="A4091" s="501" t="s">
        <v>5840</v>
      </c>
      <c r="B4091" s="501" t="s">
        <v>5840</v>
      </c>
      <c r="C4091" s="427">
        <f t="shared" si="88"/>
        <v>810004083</v>
      </c>
    </row>
    <row r="4092" spans="1:4">
      <c r="A4092" s="501" t="s">
        <v>5841</v>
      </c>
      <c r="B4092" s="501" t="s">
        <v>5841</v>
      </c>
      <c r="C4092" s="427">
        <f t="shared" si="88"/>
        <v>810004084</v>
      </c>
    </row>
    <row r="4093" spans="1:4">
      <c r="A4093" s="501" t="s">
        <v>5994</v>
      </c>
      <c r="B4093" s="501" t="s">
        <v>5994</v>
      </c>
      <c r="C4093" s="427">
        <f t="shared" si="88"/>
        <v>810004085</v>
      </c>
    </row>
    <row r="4094" spans="1:4">
      <c r="A4094" s="501" t="s">
        <v>5842</v>
      </c>
      <c r="B4094" s="501" t="s">
        <v>5842</v>
      </c>
      <c r="C4094" s="427">
        <f t="shared" si="88"/>
        <v>810004086</v>
      </c>
    </row>
    <row r="4095" spans="1:4">
      <c r="A4095" s="501" t="s">
        <v>5843</v>
      </c>
      <c r="B4095" s="501" t="s">
        <v>5843</v>
      </c>
      <c r="C4095" s="427">
        <f t="shared" si="88"/>
        <v>810004087</v>
      </c>
    </row>
    <row r="4096" spans="1:4">
      <c r="A4096" s="501" t="s">
        <v>5844</v>
      </c>
      <c r="B4096" s="501" t="s">
        <v>5844</v>
      </c>
      <c r="C4096" s="427">
        <f t="shared" si="88"/>
        <v>810004088</v>
      </c>
    </row>
    <row r="4097" spans="1:3">
      <c r="A4097" s="501" t="s">
        <v>5845</v>
      </c>
      <c r="B4097" s="501" t="s">
        <v>5845</v>
      </c>
      <c r="C4097" s="427">
        <f t="shared" si="88"/>
        <v>810004089</v>
      </c>
    </row>
    <row r="4098" spans="1:3">
      <c r="A4098" s="501" t="s">
        <v>5847</v>
      </c>
      <c r="B4098" s="501" t="s">
        <v>5847</v>
      </c>
      <c r="C4098" s="427">
        <f t="shared" si="88"/>
        <v>810004090</v>
      </c>
    </row>
    <row r="4099" spans="1:3">
      <c r="A4099" s="501" t="s">
        <v>6034</v>
      </c>
      <c r="B4099" s="501" t="s">
        <v>6034</v>
      </c>
      <c r="C4099" s="427">
        <f t="shared" si="88"/>
        <v>810004091</v>
      </c>
    </row>
    <row r="4100" spans="1:3">
      <c r="A4100" s="501" t="s">
        <v>5848</v>
      </c>
      <c r="B4100" s="501" t="s">
        <v>5848</v>
      </c>
      <c r="C4100" s="427">
        <f t="shared" si="88"/>
        <v>810004092</v>
      </c>
    </row>
    <row r="4101" spans="1:3">
      <c r="A4101" s="501" t="s">
        <v>6035</v>
      </c>
      <c r="B4101" s="501" t="s">
        <v>6035</v>
      </c>
      <c r="C4101" s="427">
        <f t="shared" si="88"/>
        <v>810004093</v>
      </c>
    </row>
    <row r="4102" spans="1:3">
      <c r="A4102" s="501" t="s">
        <v>5849</v>
      </c>
      <c r="B4102" s="501" t="s">
        <v>5849</v>
      </c>
      <c r="C4102" s="427">
        <f t="shared" si="88"/>
        <v>810004094</v>
      </c>
    </row>
    <row r="4103" spans="1:3">
      <c r="A4103" s="501" t="s">
        <v>5850</v>
      </c>
      <c r="B4103" s="501" t="s">
        <v>5850</v>
      </c>
      <c r="C4103" s="427">
        <f t="shared" si="88"/>
        <v>810004095</v>
      </c>
    </row>
    <row r="4104" spans="1:3">
      <c r="A4104" s="501" t="s">
        <v>5851</v>
      </c>
      <c r="B4104" s="501" t="s">
        <v>5851</v>
      </c>
      <c r="C4104" s="427">
        <f t="shared" si="88"/>
        <v>810004096</v>
      </c>
    </row>
    <row r="4105" spans="1:3">
      <c r="A4105" s="501" t="s">
        <v>5852</v>
      </c>
      <c r="B4105" s="501" t="s">
        <v>5852</v>
      </c>
      <c r="C4105" s="427">
        <f t="shared" si="88"/>
        <v>810004097</v>
      </c>
    </row>
    <row r="4106" spans="1:3">
      <c r="A4106" s="501" t="s">
        <v>5853</v>
      </c>
      <c r="B4106" s="501" t="s">
        <v>5853</v>
      </c>
      <c r="C4106" s="427">
        <f t="shared" si="88"/>
        <v>810004098</v>
      </c>
    </row>
    <row r="4107" spans="1:3">
      <c r="A4107" s="501" t="s">
        <v>6036</v>
      </c>
      <c r="B4107" s="501" t="s">
        <v>6036</v>
      </c>
      <c r="C4107" s="427">
        <f t="shared" si="88"/>
        <v>810004099</v>
      </c>
    </row>
    <row r="4108" spans="1:3">
      <c r="A4108" s="501" t="s">
        <v>5854</v>
      </c>
      <c r="B4108" s="501" t="s">
        <v>5854</v>
      </c>
      <c r="C4108" s="427">
        <f t="shared" si="88"/>
        <v>810004100</v>
      </c>
    </row>
    <row r="4109" spans="1:3">
      <c r="A4109" s="501" t="s">
        <v>6037</v>
      </c>
      <c r="B4109" s="501" t="s">
        <v>6037</v>
      </c>
      <c r="C4109" s="427">
        <f t="shared" si="88"/>
        <v>810004101</v>
      </c>
    </row>
    <row r="4110" spans="1:3">
      <c r="A4110" s="501" t="s">
        <v>6047</v>
      </c>
      <c r="B4110" s="501" t="s">
        <v>6047</v>
      </c>
      <c r="C4110" s="427">
        <f t="shared" si="88"/>
        <v>810004102</v>
      </c>
    </row>
    <row r="4111" spans="1:3">
      <c r="A4111" s="501" t="s">
        <v>6291</v>
      </c>
      <c r="B4111" s="501" t="s">
        <v>6291</v>
      </c>
      <c r="C4111" s="427">
        <f t="shared" ref="C4111:C4143" si="89">IF(A4111="","",IF(ISNA(VLOOKUP(A4111,MasterSAPnum,3,FALSE))=TRUE,0,VLOOKUP(A4111,MasterSAPnum,3,FALSE)))</f>
        <v>810004103</v>
      </c>
    </row>
    <row r="4112" spans="1:3">
      <c r="A4112" s="501" t="s">
        <v>5855</v>
      </c>
      <c r="B4112" s="501" t="s">
        <v>5855</v>
      </c>
      <c r="C4112" s="427">
        <f t="shared" si="89"/>
        <v>810004104</v>
      </c>
    </row>
    <row r="4113" spans="1:3">
      <c r="A4113" s="501" t="s">
        <v>5856</v>
      </c>
      <c r="B4113" s="501" t="s">
        <v>5856</v>
      </c>
      <c r="C4113" s="427">
        <f t="shared" si="89"/>
        <v>810004105</v>
      </c>
    </row>
    <row r="4114" spans="1:3">
      <c r="A4114" s="501" t="s">
        <v>6094</v>
      </c>
      <c r="B4114" s="501" t="s">
        <v>6094</v>
      </c>
      <c r="C4114" s="427">
        <f t="shared" si="89"/>
        <v>810004106</v>
      </c>
    </row>
    <row r="4115" spans="1:3">
      <c r="A4115" s="501" t="s">
        <v>5857</v>
      </c>
      <c r="B4115" s="501" t="s">
        <v>5857</v>
      </c>
      <c r="C4115" s="427">
        <f t="shared" si="89"/>
        <v>810004107</v>
      </c>
    </row>
    <row r="4116" spans="1:3">
      <c r="A4116" s="501" t="s">
        <v>5858</v>
      </c>
      <c r="B4116" s="501" t="s">
        <v>5858</v>
      </c>
      <c r="C4116" s="427">
        <f t="shared" si="89"/>
        <v>810004108</v>
      </c>
    </row>
    <row r="4117" spans="1:3">
      <c r="A4117" s="501" t="s">
        <v>7836</v>
      </c>
      <c r="B4117" s="501" t="s">
        <v>7836</v>
      </c>
      <c r="C4117" s="427">
        <f t="shared" si="89"/>
        <v>810004109</v>
      </c>
    </row>
    <row r="4118" spans="1:3">
      <c r="A4118" s="501" t="s">
        <v>6130</v>
      </c>
      <c r="B4118" s="501" t="s">
        <v>6130</v>
      </c>
      <c r="C4118" s="427">
        <f t="shared" si="89"/>
        <v>810004110</v>
      </c>
    </row>
    <row r="4119" spans="1:3">
      <c r="A4119" s="501" t="s">
        <v>6292</v>
      </c>
      <c r="B4119" s="501" t="s">
        <v>6292</v>
      </c>
      <c r="C4119" s="427">
        <f t="shared" si="89"/>
        <v>810004111</v>
      </c>
    </row>
    <row r="4120" spans="1:3">
      <c r="A4120" s="501" t="s">
        <v>6131</v>
      </c>
      <c r="B4120" s="501" t="s">
        <v>6131</v>
      </c>
      <c r="C4120" s="427">
        <f t="shared" si="89"/>
        <v>810004112</v>
      </c>
    </row>
    <row r="4121" spans="1:3">
      <c r="A4121" s="501" t="s">
        <v>6132</v>
      </c>
      <c r="B4121" s="501" t="s">
        <v>6132</v>
      </c>
      <c r="C4121" s="427">
        <f t="shared" si="89"/>
        <v>810004113</v>
      </c>
    </row>
    <row r="4122" spans="1:3">
      <c r="A4122" s="501" t="s">
        <v>5860</v>
      </c>
      <c r="B4122" s="501" t="s">
        <v>5860</v>
      </c>
      <c r="C4122" s="427">
        <f t="shared" si="89"/>
        <v>810004114</v>
      </c>
    </row>
    <row r="4123" spans="1:3">
      <c r="A4123" s="501" t="s">
        <v>6295</v>
      </c>
      <c r="B4123" s="501" t="s">
        <v>6295</v>
      </c>
      <c r="C4123" s="427">
        <f t="shared" si="89"/>
        <v>810004115</v>
      </c>
    </row>
    <row r="4124" spans="1:3">
      <c r="A4124" s="501" t="s">
        <v>5861</v>
      </c>
      <c r="B4124" s="501" t="s">
        <v>5861</v>
      </c>
      <c r="C4124" s="427">
        <f t="shared" si="89"/>
        <v>810004116</v>
      </c>
    </row>
    <row r="4125" spans="1:3">
      <c r="A4125" s="501" t="s">
        <v>5863</v>
      </c>
      <c r="B4125" s="501" t="s">
        <v>5863</v>
      </c>
      <c r="C4125" s="427">
        <f t="shared" si="89"/>
        <v>810004117</v>
      </c>
    </row>
    <row r="4126" spans="1:3">
      <c r="A4126" s="501" t="s">
        <v>5865</v>
      </c>
      <c r="B4126" s="501" t="s">
        <v>5865</v>
      </c>
      <c r="C4126" s="427">
        <f t="shared" si="89"/>
        <v>810004118</v>
      </c>
    </row>
    <row r="4127" spans="1:3">
      <c r="A4127" s="501" t="s">
        <v>6096</v>
      </c>
      <c r="B4127" s="501" t="s">
        <v>6096</v>
      </c>
      <c r="C4127" s="427">
        <f t="shared" si="89"/>
        <v>810004119</v>
      </c>
    </row>
    <row r="4128" spans="1:3">
      <c r="A4128" s="501" t="s">
        <v>6013</v>
      </c>
      <c r="B4128" s="501" t="s">
        <v>6013</v>
      </c>
      <c r="C4128" s="427">
        <f t="shared" si="89"/>
        <v>810004120</v>
      </c>
    </row>
    <row r="4129" spans="1:3">
      <c r="A4129" s="501" t="s">
        <v>6014</v>
      </c>
      <c r="B4129" s="501" t="s">
        <v>6014</v>
      </c>
      <c r="C4129" s="427">
        <f t="shared" si="89"/>
        <v>810004121</v>
      </c>
    </row>
    <row r="4130" spans="1:3">
      <c r="A4130" s="501" t="s">
        <v>6217</v>
      </c>
      <c r="B4130" s="501" t="s">
        <v>6217</v>
      </c>
      <c r="C4130" s="427">
        <f t="shared" si="89"/>
        <v>810004122</v>
      </c>
    </row>
    <row r="4131" spans="1:3">
      <c r="A4131" s="502" t="s">
        <v>6143</v>
      </c>
      <c r="B4131" s="502" t="s">
        <v>6143</v>
      </c>
      <c r="C4131" s="427">
        <f t="shared" si="89"/>
        <v>810004123</v>
      </c>
    </row>
    <row r="4132" spans="1:3">
      <c r="A4132" s="501" t="s">
        <v>5867</v>
      </c>
      <c r="B4132" s="501" t="s">
        <v>5867</v>
      </c>
      <c r="C4132" s="427">
        <f t="shared" si="89"/>
        <v>810004124</v>
      </c>
    </row>
    <row r="4133" spans="1:3">
      <c r="A4133" s="501" t="s">
        <v>6050</v>
      </c>
      <c r="B4133" s="501" t="s">
        <v>6050</v>
      </c>
      <c r="C4133" s="427">
        <f t="shared" si="89"/>
        <v>810004125</v>
      </c>
    </row>
    <row r="4134" spans="1:3">
      <c r="A4134" s="501" t="s">
        <v>5869</v>
      </c>
      <c r="B4134" s="501" t="s">
        <v>5869</v>
      </c>
      <c r="C4134" s="427">
        <f t="shared" si="89"/>
        <v>810004126</v>
      </c>
    </row>
    <row r="4135" spans="1:3">
      <c r="A4135" s="501" t="s">
        <v>5870</v>
      </c>
      <c r="B4135" s="501" t="s">
        <v>5870</v>
      </c>
      <c r="C4135" s="427">
        <f t="shared" si="89"/>
        <v>810004127</v>
      </c>
    </row>
    <row r="4136" spans="1:3">
      <c r="A4136" s="501" t="s">
        <v>6046</v>
      </c>
      <c r="B4136" s="501" t="s">
        <v>6046</v>
      </c>
      <c r="C4136" s="427">
        <f t="shared" si="89"/>
        <v>810004128</v>
      </c>
    </row>
    <row r="4137" spans="1:3">
      <c r="A4137" s="501" t="s">
        <v>5872</v>
      </c>
      <c r="B4137" s="501" t="s">
        <v>5872</v>
      </c>
      <c r="C4137" s="427">
        <f t="shared" si="89"/>
        <v>810004129</v>
      </c>
    </row>
    <row r="4138" spans="1:3">
      <c r="A4138" s="501" t="s">
        <v>6038</v>
      </c>
      <c r="B4138" s="501" t="s">
        <v>6038</v>
      </c>
      <c r="C4138" s="427">
        <f t="shared" si="89"/>
        <v>810004130</v>
      </c>
    </row>
    <row r="4139" spans="1:3">
      <c r="A4139" s="501" t="s">
        <v>5873</v>
      </c>
      <c r="B4139" s="501" t="s">
        <v>5873</v>
      </c>
      <c r="C4139" s="427">
        <f t="shared" si="89"/>
        <v>810004131</v>
      </c>
    </row>
    <row r="4140" spans="1:3">
      <c r="A4140" s="501" t="s">
        <v>6039</v>
      </c>
      <c r="B4140" s="501" t="s">
        <v>6039</v>
      </c>
      <c r="C4140" s="427">
        <f t="shared" si="89"/>
        <v>810004132</v>
      </c>
    </row>
    <row r="4141" spans="1:3">
      <c r="A4141" s="501" t="s">
        <v>5874</v>
      </c>
      <c r="B4141" s="501" t="s">
        <v>5874</v>
      </c>
      <c r="C4141" s="427">
        <f t="shared" si="89"/>
        <v>810004133</v>
      </c>
    </row>
    <row r="4142" spans="1:3">
      <c r="A4142" s="501" t="s">
        <v>5875</v>
      </c>
      <c r="B4142" s="501" t="s">
        <v>5875</v>
      </c>
      <c r="C4142" s="427">
        <f t="shared" si="89"/>
        <v>810004134</v>
      </c>
    </row>
    <row r="4143" spans="1:3">
      <c r="A4143" s="501" t="s">
        <v>5876</v>
      </c>
      <c r="B4143" s="501" t="s">
        <v>5876</v>
      </c>
      <c r="C4143" s="427">
        <f t="shared" si="89"/>
        <v>810004135</v>
      </c>
    </row>
    <row r="4144" spans="1:3">
      <c r="A4144" s="501" t="s">
        <v>7837</v>
      </c>
      <c r="B4144" s="501" t="s">
        <v>7837</v>
      </c>
      <c r="C4144" s="427">
        <v>810007169</v>
      </c>
    </row>
    <row r="4145" spans="1:3">
      <c r="A4145" s="501" t="s">
        <v>5877</v>
      </c>
      <c r="B4145" s="501" t="s">
        <v>5877</v>
      </c>
      <c r="C4145" s="427">
        <f t="shared" ref="C4145:C4187" si="90">IF(A4145="","",IF(ISNA(VLOOKUP(A4145,MasterSAPnum,3,FALSE))=TRUE,0,VLOOKUP(A4145,MasterSAPnum,3,FALSE)))</f>
        <v>810004136</v>
      </c>
    </row>
    <row r="4146" spans="1:3">
      <c r="A4146" s="501" t="s">
        <v>5878</v>
      </c>
      <c r="B4146" s="501" t="s">
        <v>5878</v>
      </c>
      <c r="C4146" s="427">
        <f t="shared" si="90"/>
        <v>810004137</v>
      </c>
    </row>
    <row r="4147" spans="1:3">
      <c r="A4147" s="501" t="s">
        <v>6040</v>
      </c>
      <c r="B4147" s="501" t="s">
        <v>6040</v>
      </c>
      <c r="C4147" s="427">
        <f t="shared" si="90"/>
        <v>810004138</v>
      </c>
    </row>
    <row r="4148" spans="1:3">
      <c r="A4148" s="501" t="s">
        <v>5879</v>
      </c>
      <c r="B4148" s="501" t="s">
        <v>5879</v>
      </c>
      <c r="C4148" s="427">
        <f t="shared" si="90"/>
        <v>810004139</v>
      </c>
    </row>
    <row r="4149" spans="1:3">
      <c r="A4149" s="501" t="s">
        <v>6041</v>
      </c>
      <c r="B4149" s="501" t="s">
        <v>6041</v>
      </c>
      <c r="C4149" s="427">
        <f t="shared" si="90"/>
        <v>810004140</v>
      </c>
    </row>
    <row r="4150" spans="1:3">
      <c r="A4150" s="501" t="s">
        <v>6048</v>
      </c>
      <c r="B4150" s="501" t="s">
        <v>6048</v>
      </c>
      <c r="C4150" s="427">
        <f t="shared" si="90"/>
        <v>810004141</v>
      </c>
    </row>
    <row r="4151" spans="1:3">
      <c r="A4151" s="501" t="s">
        <v>6296</v>
      </c>
      <c r="B4151" s="501" t="s">
        <v>6296</v>
      </c>
      <c r="C4151" s="427">
        <f t="shared" si="90"/>
        <v>810004142</v>
      </c>
    </row>
    <row r="4152" spans="1:3">
      <c r="A4152" s="501" t="s">
        <v>5880</v>
      </c>
      <c r="B4152" s="501" t="s">
        <v>5880</v>
      </c>
      <c r="C4152" s="427">
        <f t="shared" si="90"/>
        <v>810004143</v>
      </c>
    </row>
    <row r="4153" spans="1:3">
      <c r="A4153" s="501" t="s">
        <v>5881</v>
      </c>
      <c r="B4153" s="501" t="s">
        <v>5881</v>
      </c>
      <c r="C4153" s="427">
        <f t="shared" si="90"/>
        <v>810004144</v>
      </c>
    </row>
    <row r="4154" spans="1:3">
      <c r="A4154" s="501" t="s">
        <v>6097</v>
      </c>
      <c r="B4154" s="501" t="s">
        <v>6097</v>
      </c>
      <c r="C4154" s="427">
        <f t="shared" si="90"/>
        <v>810004145</v>
      </c>
    </row>
    <row r="4155" spans="1:3">
      <c r="A4155" s="501" t="s">
        <v>5882</v>
      </c>
      <c r="B4155" s="501" t="s">
        <v>5882</v>
      </c>
      <c r="C4155" s="427">
        <f t="shared" si="90"/>
        <v>810004146</v>
      </c>
    </row>
    <row r="4156" spans="1:3">
      <c r="A4156" s="501" t="s">
        <v>5883</v>
      </c>
      <c r="B4156" s="501" t="s">
        <v>5883</v>
      </c>
      <c r="C4156" s="427">
        <f t="shared" si="90"/>
        <v>810004147</v>
      </c>
    </row>
    <row r="4157" spans="1:3">
      <c r="A4157" s="501" t="s">
        <v>6028</v>
      </c>
      <c r="B4157" s="501" t="s">
        <v>6028</v>
      </c>
      <c r="C4157" s="427">
        <f t="shared" si="90"/>
        <v>810004148</v>
      </c>
    </row>
    <row r="4158" spans="1:3">
      <c r="A4158" s="501" t="s">
        <v>7838</v>
      </c>
      <c r="B4158" s="501" t="s">
        <v>7838</v>
      </c>
      <c r="C4158" s="427">
        <f t="shared" si="90"/>
        <v>810004149</v>
      </c>
    </row>
    <row r="4159" spans="1:3">
      <c r="A4159" s="501" t="s">
        <v>6133</v>
      </c>
      <c r="B4159" s="501" t="s">
        <v>6133</v>
      </c>
      <c r="C4159" s="427">
        <f t="shared" si="90"/>
        <v>810004150</v>
      </c>
    </row>
    <row r="4160" spans="1:3">
      <c r="A4160" s="501" t="s">
        <v>6297</v>
      </c>
      <c r="B4160" s="501" t="s">
        <v>6297</v>
      </c>
      <c r="C4160" s="427">
        <f t="shared" si="90"/>
        <v>810004151</v>
      </c>
    </row>
    <row r="4161" spans="1:4">
      <c r="A4161" s="501" t="s">
        <v>6134</v>
      </c>
      <c r="B4161" s="501" t="s">
        <v>6134</v>
      </c>
      <c r="C4161" s="427">
        <f t="shared" si="90"/>
        <v>810004152</v>
      </c>
    </row>
    <row r="4162" spans="1:4">
      <c r="A4162" s="501" t="s">
        <v>6135</v>
      </c>
      <c r="B4162" s="501" t="s">
        <v>6135</v>
      </c>
      <c r="C4162" s="427">
        <f t="shared" si="90"/>
        <v>810004153</v>
      </c>
    </row>
    <row r="4163" spans="1:4">
      <c r="A4163" s="501" t="s">
        <v>5884</v>
      </c>
      <c r="B4163" s="501" t="s">
        <v>5884</v>
      </c>
      <c r="C4163" s="427">
        <f t="shared" si="90"/>
        <v>810004154</v>
      </c>
    </row>
    <row r="4164" spans="1:4">
      <c r="A4164" s="501" t="s">
        <v>6298</v>
      </c>
      <c r="B4164" s="501" t="s">
        <v>6298</v>
      </c>
      <c r="C4164" s="427">
        <f t="shared" si="90"/>
        <v>810004155</v>
      </c>
    </row>
    <row r="4165" spans="1:4">
      <c r="A4165" s="501" t="s">
        <v>5885</v>
      </c>
      <c r="B4165" s="501" t="s">
        <v>5885</v>
      </c>
      <c r="C4165" s="427">
        <f t="shared" si="90"/>
        <v>810004156</v>
      </c>
    </row>
    <row r="4166" spans="1:4">
      <c r="A4166" s="501" t="s">
        <v>5886</v>
      </c>
      <c r="B4166" s="501" t="s">
        <v>5886</v>
      </c>
      <c r="C4166" s="427">
        <f t="shared" si="90"/>
        <v>810004157</v>
      </c>
    </row>
    <row r="4167" spans="1:4">
      <c r="A4167" s="501" t="s">
        <v>5887</v>
      </c>
      <c r="B4167" s="501" t="s">
        <v>5887</v>
      </c>
      <c r="C4167" s="427">
        <f t="shared" si="90"/>
        <v>810004158</v>
      </c>
    </row>
    <row r="4168" spans="1:4">
      <c r="A4168" s="501" t="s">
        <v>6098</v>
      </c>
      <c r="B4168" s="501" t="s">
        <v>6098</v>
      </c>
      <c r="C4168" s="427">
        <f t="shared" si="90"/>
        <v>810004159</v>
      </c>
    </row>
    <row r="4169" spans="1:4">
      <c r="A4169" s="501" t="s">
        <v>6015</v>
      </c>
      <c r="B4169" s="501" t="s">
        <v>6015</v>
      </c>
      <c r="C4169" s="427">
        <f t="shared" si="90"/>
        <v>810004160</v>
      </c>
    </row>
    <row r="4170" spans="1:4">
      <c r="A4170" s="501" t="s">
        <v>6016</v>
      </c>
      <c r="B4170" s="501" t="s">
        <v>6016</v>
      </c>
      <c r="C4170" s="427">
        <f t="shared" si="90"/>
        <v>810004161</v>
      </c>
    </row>
    <row r="4171" spans="1:4">
      <c r="A4171" s="501" t="s">
        <v>6218</v>
      </c>
      <c r="B4171" s="501" t="s">
        <v>6218</v>
      </c>
      <c r="C4171" s="427">
        <f t="shared" si="90"/>
        <v>810004162</v>
      </c>
    </row>
    <row r="4172" spans="1:4">
      <c r="A4172" s="502" t="s">
        <v>6145</v>
      </c>
      <c r="B4172" s="502" t="s">
        <v>6145</v>
      </c>
      <c r="C4172" s="427">
        <f t="shared" si="90"/>
        <v>810004163</v>
      </c>
    </row>
    <row r="4173" spans="1:4">
      <c r="A4173" s="501" t="s">
        <v>5888</v>
      </c>
      <c r="B4173" s="501" t="s">
        <v>5888</v>
      </c>
      <c r="C4173" s="427">
        <f t="shared" si="90"/>
        <v>810004164</v>
      </c>
    </row>
    <row r="4174" spans="1:4">
      <c r="A4174" s="501" t="s">
        <v>5889</v>
      </c>
      <c r="B4174" s="501" t="s">
        <v>5889</v>
      </c>
      <c r="C4174" s="427">
        <f t="shared" si="90"/>
        <v>810004165</v>
      </c>
    </row>
    <row r="4175" spans="1:4">
      <c r="A4175" s="501" t="s">
        <v>5890</v>
      </c>
      <c r="B4175" s="501" t="s">
        <v>5890</v>
      </c>
      <c r="C4175" s="427">
        <f t="shared" si="90"/>
        <v>810004166</v>
      </c>
    </row>
    <row r="4176" spans="1:4">
      <c r="A4176" s="503">
        <v>300150</v>
      </c>
      <c r="B4176" s="503" t="s">
        <v>7839</v>
      </c>
      <c r="C4176" s="427">
        <f t="shared" si="90"/>
        <v>810004167</v>
      </c>
      <c r="D4176" s="532"/>
    </row>
    <row r="4177" spans="1:4">
      <c r="A4177" s="503">
        <v>304271</v>
      </c>
      <c r="B4177" s="503" t="s">
        <v>7840</v>
      </c>
      <c r="C4177" s="427">
        <f t="shared" si="90"/>
        <v>810004168</v>
      </c>
      <c r="D4177" s="532"/>
    </row>
    <row r="4178" spans="1:4">
      <c r="A4178" s="503">
        <v>304261</v>
      </c>
      <c r="B4178" s="503" t="s">
        <v>7841</v>
      </c>
      <c r="C4178" s="427">
        <f t="shared" si="90"/>
        <v>810004169</v>
      </c>
      <c r="D4178" s="532"/>
    </row>
    <row r="4179" spans="1:4">
      <c r="A4179" s="503">
        <v>304260</v>
      </c>
      <c r="B4179" s="503" t="s">
        <v>7842</v>
      </c>
      <c r="C4179" s="427">
        <f t="shared" si="90"/>
        <v>810004170</v>
      </c>
      <c r="D4179" s="532"/>
    </row>
    <row r="4180" spans="1:4">
      <c r="A4180" s="503">
        <v>304330</v>
      </c>
      <c r="B4180" s="503" t="s">
        <v>7843</v>
      </c>
      <c r="C4180" s="427">
        <f t="shared" si="90"/>
        <v>810004171</v>
      </c>
      <c r="D4180" s="532"/>
    </row>
    <row r="4181" spans="1:4">
      <c r="A4181" s="501" t="s">
        <v>5892</v>
      </c>
      <c r="B4181" s="501" t="s">
        <v>5892</v>
      </c>
      <c r="C4181" s="427">
        <f t="shared" si="90"/>
        <v>810004172</v>
      </c>
    </row>
    <row r="4182" spans="1:4">
      <c r="A4182" s="501" t="s">
        <v>6042</v>
      </c>
      <c r="B4182" s="501" t="s">
        <v>6042</v>
      </c>
      <c r="C4182" s="427">
        <f t="shared" si="90"/>
        <v>810004173</v>
      </c>
    </row>
    <row r="4183" spans="1:4">
      <c r="A4183" s="501" t="s">
        <v>5893</v>
      </c>
      <c r="B4183" s="501" t="s">
        <v>5893</v>
      </c>
      <c r="C4183" s="427">
        <f t="shared" si="90"/>
        <v>810004174</v>
      </c>
    </row>
    <row r="4184" spans="1:4">
      <c r="A4184" s="501" t="s">
        <v>6043</v>
      </c>
      <c r="B4184" s="501" t="s">
        <v>6043</v>
      </c>
      <c r="C4184" s="427">
        <f t="shared" si="90"/>
        <v>810004175</v>
      </c>
    </row>
    <row r="4185" spans="1:4">
      <c r="A4185" s="501" t="s">
        <v>5894</v>
      </c>
      <c r="B4185" s="501" t="s">
        <v>5894</v>
      </c>
      <c r="C4185" s="427">
        <f t="shared" si="90"/>
        <v>810004176</v>
      </c>
    </row>
    <row r="4186" spans="1:4">
      <c r="A4186" s="501" t="s">
        <v>5895</v>
      </c>
      <c r="B4186" s="501" t="s">
        <v>5895</v>
      </c>
      <c r="C4186" s="427">
        <f t="shared" si="90"/>
        <v>810004177</v>
      </c>
    </row>
    <row r="4187" spans="1:4">
      <c r="A4187" s="501" t="s">
        <v>5896</v>
      </c>
      <c r="B4187" s="501" t="s">
        <v>5896</v>
      </c>
      <c r="C4187" s="427">
        <f t="shared" si="90"/>
        <v>810004178</v>
      </c>
    </row>
    <row r="4188" spans="1:4">
      <c r="A4188" s="501" t="s">
        <v>7844</v>
      </c>
      <c r="B4188" s="501" t="s">
        <v>7844</v>
      </c>
      <c r="C4188" s="427">
        <v>810007170</v>
      </c>
    </row>
    <row r="4189" spans="1:4">
      <c r="A4189" s="501" t="s">
        <v>5897</v>
      </c>
      <c r="B4189" s="501" t="s">
        <v>5897</v>
      </c>
      <c r="C4189" s="427">
        <f t="shared" ref="C4189:C4220" si="91">IF(A4189="","",IF(ISNA(VLOOKUP(A4189,MasterSAPnum,3,FALSE))=TRUE,0,VLOOKUP(A4189,MasterSAPnum,3,FALSE)))</f>
        <v>810004179</v>
      </c>
    </row>
    <row r="4190" spans="1:4">
      <c r="A4190" s="501" t="s">
        <v>5898</v>
      </c>
      <c r="B4190" s="501" t="s">
        <v>5898</v>
      </c>
      <c r="C4190" s="427">
        <f t="shared" si="91"/>
        <v>810004180</v>
      </c>
    </row>
    <row r="4191" spans="1:4">
      <c r="A4191" s="501" t="s">
        <v>6044</v>
      </c>
      <c r="B4191" s="501" t="s">
        <v>6044</v>
      </c>
      <c r="C4191" s="427">
        <f t="shared" si="91"/>
        <v>810004181</v>
      </c>
    </row>
    <row r="4192" spans="1:4">
      <c r="A4192" s="501" t="s">
        <v>5899</v>
      </c>
      <c r="B4192" s="501" t="s">
        <v>5899</v>
      </c>
      <c r="C4192" s="427">
        <f t="shared" si="91"/>
        <v>810004182</v>
      </c>
    </row>
    <row r="4193" spans="1:3">
      <c r="A4193" s="501" t="s">
        <v>6045</v>
      </c>
      <c r="B4193" s="501" t="s">
        <v>6045</v>
      </c>
      <c r="C4193" s="427">
        <f t="shared" si="91"/>
        <v>810004183</v>
      </c>
    </row>
    <row r="4194" spans="1:3">
      <c r="A4194" s="501" t="s">
        <v>6049</v>
      </c>
      <c r="B4194" s="501" t="s">
        <v>6049</v>
      </c>
      <c r="C4194" s="427">
        <f t="shared" si="91"/>
        <v>810004184</v>
      </c>
    </row>
    <row r="4195" spans="1:3">
      <c r="A4195" s="501" t="s">
        <v>6303</v>
      </c>
      <c r="B4195" s="501" t="s">
        <v>6303</v>
      </c>
      <c r="C4195" s="427">
        <f t="shared" si="91"/>
        <v>810004185</v>
      </c>
    </row>
    <row r="4196" spans="1:3">
      <c r="A4196" s="501" t="s">
        <v>5900</v>
      </c>
      <c r="B4196" s="501" t="s">
        <v>5900</v>
      </c>
      <c r="C4196" s="427">
        <f t="shared" si="91"/>
        <v>810004186</v>
      </c>
    </row>
    <row r="4197" spans="1:3">
      <c r="A4197" s="501" t="s">
        <v>5901</v>
      </c>
      <c r="B4197" s="501" t="s">
        <v>5901</v>
      </c>
      <c r="C4197" s="427">
        <f t="shared" si="91"/>
        <v>810004187</v>
      </c>
    </row>
    <row r="4198" spans="1:3">
      <c r="A4198" s="501" t="s">
        <v>6099</v>
      </c>
      <c r="B4198" s="501" t="s">
        <v>6099</v>
      </c>
      <c r="C4198" s="427">
        <f t="shared" si="91"/>
        <v>810004188</v>
      </c>
    </row>
    <row r="4199" spans="1:3">
      <c r="A4199" s="501" t="s">
        <v>5902</v>
      </c>
      <c r="B4199" s="501" t="s">
        <v>5902</v>
      </c>
      <c r="C4199" s="427">
        <f t="shared" si="91"/>
        <v>810004189</v>
      </c>
    </row>
    <row r="4200" spans="1:3">
      <c r="A4200" s="501" t="s">
        <v>5903</v>
      </c>
      <c r="B4200" s="501" t="s">
        <v>5903</v>
      </c>
      <c r="C4200" s="427">
        <f t="shared" si="91"/>
        <v>810004190</v>
      </c>
    </row>
    <row r="4201" spans="1:3">
      <c r="A4201" s="501" t="s">
        <v>6029</v>
      </c>
      <c r="B4201" s="501" t="s">
        <v>6029</v>
      </c>
      <c r="C4201" s="427">
        <f t="shared" si="91"/>
        <v>810004191</v>
      </c>
    </row>
    <row r="4202" spans="1:3">
      <c r="A4202" s="501" t="s">
        <v>5904</v>
      </c>
      <c r="B4202" s="501" t="s">
        <v>5904</v>
      </c>
      <c r="C4202" s="427">
        <f t="shared" si="91"/>
        <v>810004192</v>
      </c>
    </row>
    <row r="4203" spans="1:3">
      <c r="A4203" s="501" t="s">
        <v>7845</v>
      </c>
      <c r="B4203" s="501" t="s">
        <v>7845</v>
      </c>
      <c r="C4203" s="427">
        <f t="shared" si="91"/>
        <v>810004193</v>
      </c>
    </row>
    <row r="4204" spans="1:3">
      <c r="A4204" s="501" t="s">
        <v>6304</v>
      </c>
      <c r="B4204" s="501" t="s">
        <v>6304</v>
      </c>
      <c r="C4204" s="427">
        <f t="shared" si="91"/>
        <v>810004194</v>
      </c>
    </row>
    <row r="4205" spans="1:3">
      <c r="A4205" s="501" t="s">
        <v>6136</v>
      </c>
      <c r="B4205" s="501" t="s">
        <v>6136</v>
      </c>
      <c r="C4205" s="427">
        <f t="shared" si="91"/>
        <v>810004195</v>
      </c>
    </row>
    <row r="4206" spans="1:3">
      <c r="A4206" s="501" t="s">
        <v>6137</v>
      </c>
      <c r="B4206" s="501" t="s">
        <v>6137</v>
      </c>
      <c r="C4206" s="427">
        <f t="shared" si="91"/>
        <v>810004196</v>
      </c>
    </row>
    <row r="4207" spans="1:3">
      <c r="A4207" s="501" t="s">
        <v>5905</v>
      </c>
      <c r="B4207" s="501" t="s">
        <v>5905</v>
      </c>
      <c r="C4207" s="427">
        <f t="shared" si="91"/>
        <v>810004197</v>
      </c>
    </row>
    <row r="4208" spans="1:3">
      <c r="A4208" s="501" t="s">
        <v>6305</v>
      </c>
      <c r="B4208" s="501" t="s">
        <v>6305</v>
      </c>
      <c r="C4208" s="427">
        <f t="shared" si="91"/>
        <v>810004198</v>
      </c>
    </row>
    <row r="4209" spans="1:4">
      <c r="A4209" s="501" t="s">
        <v>5906</v>
      </c>
      <c r="B4209" s="501" t="s">
        <v>5906</v>
      </c>
      <c r="C4209" s="427">
        <f t="shared" si="91"/>
        <v>810004199</v>
      </c>
    </row>
    <row r="4210" spans="1:4">
      <c r="A4210" s="501" t="s">
        <v>5907</v>
      </c>
      <c r="B4210" s="501" t="s">
        <v>5907</v>
      </c>
      <c r="C4210" s="427">
        <f t="shared" si="91"/>
        <v>810004200</v>
      </c>
    </row>
    <row r="4211" spans="1:4">
      <c r="A4211" s="501" t="s">
        <v>5908</v>
      </c>
      <c r="B4211" s="501" t="s">
        <v>5908</v>
      </c>
      <c r="C4211" s="427">
        <f t="shared" si="91"/>
        <v>810004201</v>
      </c>
    </row>
    <row r="4212" spans="1:4">
      <c r="A4212" s="501" t="s">
        <v>6101</v>
      </c>
      <c r="B4212" s="501" t="s">
        <v>6101</v>
      </c>
      <c r="C4212" s="427">
        <f t="shared" si="91"/>
        <v>810004202</v>
      </c>
    </row>
    <row r="4213" spans="1:4">
      <c r="A4213" s="502" t="s">
        <v>6144</v>
      </c>
      <c r="B4213" s="502" t="s">
        <v>6144</v>
      </c>
      <c r="C4213" s="427">
        <f t="shared" si="91"/>
        <v>810004203</v>
      </c>
    </row>
    <row r="4214" spans="1:4">
      <c r="A4214" s="501" t="s">
        <v>5909</v>
      </c>
      <c r="B4214" s="501" t="s">
        <v>5909</v>
      </c>
      <c r="C4214" s="427">
        <f t="shared" si="91"/>
        <v>810004204</v>
      </c>
    </row>
    <row r="4215" spans="1:4">
      <c r="A4215" s="501" t="s">
        <v>5910</v>
      </c>
      <c r="B4215" s="501" t="s">
        <v>5910</v>
      </c>
      <c r="C4215" s="427">
        <f t="shared" si="91"/>
        <v>810004205</v>
      </c>
    </row>
    <row r="4216" spans="1:4">
      <c r="A4216" s="501" t="s">
        <v>5911</v>
      </c>
      <c r="B4216" s="501" t="s">
        <v>5911</v>
      </c>
      <c r="C4216" s="427">
        <f t="shared" si="91"/>
        <v>810004206</v>
      </c>
    </row>
    <row r="4217" spans="1:4">
      <c r="A4217" s="503">
        <v>300151</v>
      </c>
      <c r="B4217" s="503" t="s">
        <v>7846</v>
      </c>
      <c r="C4217" s="427">
        <f t="shared" si="91"/>
        <v>810004207</v>
      </c>
      <c r="D4217" s="532"/>
    </row>
    <row r="4218" spans="1:4">
      <c r="A4218" s="503">
        <v>304272</v>
      </c>
      <c r="B4218" s="503" t="s">
        <v>7847</v>
      </c>
      <c r="C4218" s="427">
        <f t="shared" si="91"/>
        <v>810004208</v>
      </c>
      <c r="D4218" s="532"/>
    </row>
    <row r="4219" spans="1:4">
      <c r="A4219" s="503">
        <v>304262</v>
      </c>
      <c r="B4219" s="503" t="s">
        <v>7848</v>
      </c>
      <c r="C4219" s="427">
        <f t="shared" si="91"/>
        <v>810004209</v>
      </c>
      <c r="D4219" s="532"/>
    </row>
    <row r="4220" spans="1:4">
      <c r="A4220" s="503">
        <v>304331</v>
      </c>
      <c r="B4220" s="503" t="s">
        <v>7849</v>
      </c>
      <c r="C4220" s="427">
        <f t="shared" si="91"/>
        <v>810004210</v>
      </c>
      <c r="D4220" s="532"/>
    </row>
    <row r="4221" spans="1:4">
      <c r="A4221" s="503">
        <v>304320</v>
      </c>
      <c r="B4221" s="503" t="s">
        <v>7850</v>
      </c>
      <c r="C4221" s="427">
        <f t="shared" ref="C4221:C4245" si="92">IF(A4221="","",IF(ISNA(VLOOKUP(A4221,MasterSAPnum,3,FALSE))=TRUE,0,VLOOKUP(A4221,MasterSAPnum,3,FALSE)))</f>
        <v>810004211</v>
      </c>
      <c r="D4221" s="532"/>
    </row>
    <row r="4222" spans="1:4">
      <c r="A4222" s="501" t="s">
        <v>6318</v>
      </c>
      <c r="B4222" s="501" t="s">
        <v>6318</v>
      </c>
      <c r="C4222" s="427">
        <f t="shared" si="92"/>
        <v>810004212</v>
      </c>
    </row>
    <row r="4223" spans="1:4">
      <c r="A4223" s="501" t="s">
        <v>6273</v>
      </c>
      <c r="B4223" s="501" t="s">
        <v>6273</v>
      </c>
      <c r="C4223" s="427">
        <f t="shared" si="92"/>
        <v>810004213</v>
      </c>
    </row>
    <row r="4224" spans="1:4">
      <c r="A4224" s="501" t="s">
        <v>6280</v>
      </c>
      <c r="B4224" s="501" t="s">
        <v>6280</v>
      </c>
      <c r="C4224" s="427">
        <f t="shared" si="92"/>
        <v>810004214</v>
      </c>
    </row>
    <row r="4225" spans="1:3">
      <c r="A4225" s="501" t="s">
        <v>6276</v>
      </c>
      <c r="B4225" s="501" t="s">
        <v>6276</v>
      </c>
      <c r="C4225" s="427">
        <f t="shared" si="92"/>
        <v>810004215</v>
      </c>
    </row>
    <row r="4226" spans="1:3">
      <c r="A4226" s="501" t="s">
        <v>6277</v>
      </c>
      <c r="B4226" s="501" t="s">
        <v>6277</v>
      </c>
      <c r="C4226" s="427">
        <f t="shared" si="92"/>
        <v>810004216</v>
      </c>
    </row>
    <row r="4227" spans="1:3">
      <c r="A4227" s="501" t="s">
        <v>5913</v>
      </c>
      <c r="B4227" s="501" t="s">
        <v>5913</v>
      </c>
      <c r="C4227" s="427">
        <f t="shared" si="92"/>
        <v>810004217</v>
      </c>
    </row>
    <row r="4228" spans="1:3">
      <c r="A4228" s="501" t="s">
        <v>5914</v>
      </c>
      <c r="B4228" s="501" t="s">
        <v>5914</v>
      </c>
      <c r="C4228" s="427">
        <f t="shared" si="92"/>
        <v>810004218</v>
      </c>
    </row>
    <row r="4229" spans="1:3">
      <c r="A4229" s="501" t="s">
        <v>5915</v>
      </c>
      <c r="B4229" s="501" t="s">
        <v>5915</v>
      </c>
      <c r="C4229" s="427">
        <f t="shared" si="92"/>
        <v>810004219</v>
      </c>
    </row>
    <row r="4230" spans="1:3">
      <c r="A4230" s="501" t="s">
        <v>5916</v>
      </c>
      <c r="B4230" s="501" t="s">
        <v>5916</v>
      </c>
      <c r="C4230" s="427">
        <f t="shared" si="92"/>
        <v>810004220</v>
      </c>
    </row>
    <row r="4231" spans="1:3">
      <c r="A4231" s="501" t="s">
        <v>5917</v>
      </c>
      <c r="B4231" s="501" t="s">
        <v>5917</v>
      </c>
      <c r="C4231" s="427">
        <f t="shared" si="92"/>
        <v>810004221</v>
      </c>
    </row>
    <row r="4232" spans="1:3">
      <c r="A4232" s="501" t="s">
        <v>5918</v>
      </c>
      <c r="B4232" s="501" t="s">
        <v>5918</v>
      </c>
      <c r="C4232" s="427">
        <f t="shared" si="92"/>
        <v>810004222</v>
      </c>
    </row>
    <row r="4233" spans="1:3">
      <c r="A4233" s="501" t="s">
        <v>5919</v>
      </c>
      <c r="B4233" s="501" t="s">
        <v>5919</v>
      </c>
      <c r="C4233" s="427">
        <f t="shared" si="92"/>
        <v>810004223</v>
      </c>
    </row>
    <row r="4234" spans="1:3">
      <c r="A4234" s="501" t="s">
        <v>6147</v>
      </c>
      <c r="B4234" s="501" t="s">
        <v>6147</v>
      </c>
      <c r="C4234" s="427">
        <f t="shared" si="92"/>
        <v>810004224</v>
      </c>
    </row>
    <row r="4235" spans="1:3">
      <c r="A4235" s="501" t="s">
        <v>6281</v>
      </c>
      <c r="B4235" s="501" t="s">
        <v>6281</v>
      </c>
      <c r="C4235" s="427">
        <f t="shared" si="92"/>
        <v>810004225</v>
      </c>
    </row>
    <row r="4236" spans="1:3">
      <c r="A4236" s="501" t="s">
        <v>6366</v>
      </c>
      <c r="B4236" s="501" t="s">
        <v>6366</v>
      </c>
      <c r="C4236" s="427">
        <f t="shared" si="92"/>
        <v>810004226</v>
      </c>
    </row>
    <row r="4237" spans="1:3">
      <c r="A4237" s="501" t="s">
        <v>5920</v>
      </c>
      <c r="B4237" s="501" t="s">
        <v>5920</v>
      </c>
      <c r="C4237" s="427">
        <f t="shared" si="92"/>
        <v>810004227</v>
      </c>
    </row>
    <row r="4238" spans="1:3">
      <c r="A4238" s="501" t="s">
        <v>5921</v>
      </c>
      <c r="B4238" s="501" t="s">
        <v>5921</v>
      </c>
      <c r="C4238" s="427">
        <f t="shared" si="92"/>
        <v>810004228</v>
      </c>
    </row>
    <row r="4239" spans="1:3">
      <c r="A4239" s="501" t="s">
        <v>5922</v>
      </c>
      <c r="B4239" s="501" t="s">
        <v>5922</v>
      </c>
      <c r="C4239" s="427">
        <f t="shared" si="92"/>
        <v>810004229</v>
      </c>
    </row>
    <row r="4240" spans="1:3">
      <c r="A4240" s="501" t="s">
        <v>5923</v>
      </c>
      <c r="B4240" s="501" t="s">
        <v>5923</v>
      </c>
      <c r="C4240" s="427">
        <f t="shared" si="92"/>
        <v>810004230</v>
      </c>
    </row>
    <row r="4241" spans="1:4">
      <c r="A4241" s="501" t="s">
        <v>6270</v>
      </c>
      <c r="B4241" s="501" t="s">
        <v>6270</v>
      </c>
      <c r="C4241" s="427">
        <f t="shared" si="92"/>
        <v>810004231</v>
      </c>
    </row>
    <row r="4242" spans="1:4">
      <c r="A4242" s="501" t="s">
        <v>6320</v>
      </c>
      <c r="B4242" s="501" t="s">
        <v>6320</v>
      </c>
      <c r="C4242" s="427">
        <f t="shared" si="92"/>
        <v>810004232</v>
      </c>
    </row>
    <row r="4243" spans="1:4">
      <c r="A4243" s="501" t="s">
        <v>6321</v>
      </c>
      <c r="B4243" s="501" t="s">
        <v>6321</v>
      </c>
      <c r="C4243" s="427">
        <f t="shared" si="92"/>
        <v>810004233</v>
      </c>
    </row>
    <row r="4244" spans="1:4">
      <c r="A4244" s="501" t="s">
        <v>6322</v>
      </c>
      <c r="B4244" s="501" t="s">
        <v>6322</v>
      </c>
      <c r="C4244" s="427">
        <f t="shared" si="92"/>
        <v>810004234</v>
      </c>
    </row>
    <row r="4245" spans="1:4">
      <c r="A4245" s="501" t="s">
        <v>5924</v>
      </c>
      <c r="B4245" s="501" t="s">
        <v>5924</v>
      </c>
      <c r="C4245" s="427">
        <f t="shared" si="92"/>
        <v>810004235</v>
      </c>
    </row>
    <row r="4246" spans="1:4">
      <c r="A4246" s="501" t="s">
        <v>7851</v>
      </c>
      <c r="B4246" s="501" t="s">
        <v>7851</v>
      </c>
      <c r="C4246" s="427">
        <v>810007171</v>
      </c>
    </row>
    <row r="4247" spans="1:4">
      <c r="A4247" s="501" t="s">
        <v>5925</v>
      </c>
      <c r="B4247" s="501" t="s">
        <v>5925</v>
      </c>
      <c r="C4247" s="427">
        <f>IF(A4247="","",IF(ISNA(VLOOKUP(A4247,MasterSAPnum,3,FALSE))=TRUE,0,VLOOKUP(A4247,MasterSAPnum,3,FALSE)))</f>
        <v>810004236</v>
      </c>
    </row>
    <row r="4248" spans="1:4">
      <c r="A4248" s="501" t="s">
        <v>5926</v>
      </c>
      <c r="B4248" s="501" t="s">
        <v>5926</v>
      </c>
      <c r="C4248" s="427">
        <f>IF(A4248="","",IF(ISNA(VLOOKUP(A4248,MasterSAPnum,3,FALSE))=TRUE,0,VLOOKUP(A4248,MasterSAPnum,3,FALSE)))</f>
        <v>810004237</v>
      </c>
    </row>
    <row r="4249" spans="1:4">
      <c r="A4249" s="501" t="s">
        <v>5927</v>
      </c>
      <c r="B4249" s="501" t="s">
        <v>5927</v>
      </c>
      <c r="C4249" s="427">
        <f>IF(A4249="","",IF(ISNA(VLOOKUP(A4249,MasterSAPnum,3,FALSE))=TRUE,0,VLOOKUP(A4249,MasterSAPnum,3,FALSE)))</f>
        <v>810004238</v>
      </c>
    </row>
    <row r="4250" spans="1:4">
      <c r="A4250" s="501" t="s">
        <v>6254</v>
      </c>
      <c r="B4250" s="501" t="s">
        <v>6254</v>
      </c>
      <c r="C4250" s="427">
        <f>IF(A4250="","",IF(ISNA(VLOOKUP(A4250,MasterSAPnum,3,FALSE))=TRUE,0,VLOOKUP(A4250,MasterSAPnum,3,FALSE)))</f>
        <v>810004239</v>
      </c>
    </row>
    <row r="4251" spans="1:4">
      <c r="A4251" s="501">
        <v>304340</v>
      </c>
      <c r="B4251" s="501" t="s">
        <v>7852</v>
      </c>
      <c r="C4251" s="427">
        <v>810007172</v>
      </c>
    </row>
    <row r="4252" spans="1:4">
      <c r="A4252" s="501" t="s">
        <v>6324</v>
      </c>
      <c r="B4252" s="501" t="s">
        <v>6324</v>
      </c>
      <c r="C4252" s="427">
        <f t="shared" ref="C4252:C4286" si="93">IF(A4252="","",IF(ISNA(VLOOKUP(A4252,MasterSAPnum,3,FALSE))=TRUE,0,VLOOKUP(A4252,MasterSAPnum,3,FALSE)))</f>
        <v>810004240</v>
      </c>
    </row>
    <row r="4253" spans="1:4">
      <c r="A4253" s="501" t="s">
        <v>5928</v>
      </c>
      <c r="B4253" s="501" t="s">
        <v>5928</v>
      </c>
      <c r="C4253" s="427">
        <f t="shared" si="93"/>
        <v>810004241</v>
      </c>
    </row>
    <row r="4254" spans="1:4">
      <c r="A4254" s="504" t="s">
        <v>6385</v>
      </c>
      <c r="B4254" s="504" t="s">
        <v>6385</v>
      </c>
      <c r="C4254" s="498">
        <f t="shared" si="93"/>
        <v>810004242</v>
      </c>
      <c r="D4254" s="532"/>
    </row>
    <row r="4255" spans="1:4">
      <c r="A4255" s="501" t="s">
        <v>6351</v>
      </c>
      <c r="B4255" s="501" t="s">
        <v>6351</v>
      </c>
      <c r="C4255" s="427">
        <f t="shared" si="93"/>
        <v>810004243</v>
      </c>
    </row>
    <row r="4256" spans="1:4">
      <c r="A4256" s="503">
        <v>304173</v>
      </c>
      <c r="B4256" s="503" t="s">
        <v>7853</v>
      </c>
      <c r="C4256" s="427">
        <f t="shared" si="93"/>
        <v>810004244</v>
      </c>
      <c r="D4256" s="532"/>
    </row>
    <row r="4257" spans="1:4">
      <c r="A4257" s="503">
        <v>300152</v>
      </c>
      <c r="B4257" s="503" t="s">
        <v>7854</v>
      </c>
      <c r="C4257" s="427">
        <f t="shared" si="93"/>
        <v>810004245</v>
      </c>
      <c r="D4257" s="532"/>
    </row>
    <row r="4258" spans="1:4">
      <c r="A4258" s="503">
        <v>304273</v>
      </c>
      <c r="B4258" s="503" t="s">
        <v>7855</v>
      </c>
      <c r="C4258" s="427">
        <f t="shared" si="93"/>
        <v>810004246</v>
      </c>
      <c r="D4258" s="532"/>
    </row>
    <row r="4259" spans="1:4">
      <c r="A4259" s="503">
        <v>304263</v>
      </c>
      <c r="B4259" s="503" t="s">
        <v>7856</v>
      </c>
      <c r="C4259" s="427">
        <f t="shared" si="93"/>
        <v>810004247</v>
      </c>
      <c r="D4259" s="532"/>
    </row>
    <row r="4260" spans="1:4">
      <c r="A4260" s="503">
        <v>304332</v>
      </c>
      <c r="B4260" s="503" t="s">
        <v>7857</v>
      </c>
      <c r="C4260" s="427">
        <f t="shared" si="93"/>
        <v>810004248</v>
      </c>
      <c r="D4260" s="532"/>
    </row>
    <row r="4261" spans="1:4">
      <c r="A4261" s="501" t="s">
        <v>6166</v>
      </c>
      <c r="B4261" s="501" t="s">
        <v>6166</v>
      </c>
      <c r="C4261" s="427">
        <f t="shared" si="93"/>
        <v>810004249</v>
      </c>
    </row>
    <row r="4262" spans="1:4">
      <c r="A4262" s="501" t="s">
        <v>6367</v>
      </c>
      <c r="B4262" s="501" t="s">
        <v>6367</v>
      </c>
      <c r="C4262" s="427">
        <f t="shared" si="93"/>
        <v>810004250</v>
      </c>
    </row>
    <row r="4263" spans="1:4">
      <c r="A4263" s="501" t="s">
        <v>6149</v>
      </c>
      <c r="B4263" s="501" t="s">
        <v>6149</v>
      </c>
      <c r="C4263" s="427">
        <f t="shared" si="93"/>
        <v>810004251</v>
      </c>
    </row>
    <row r="4264" spans="1:4">
      <c r="A4264" s="501" t="s">
        <v>6368</v>
      </c>
      <c r="B4264" s="501" t="s">
        <v>6368</v>
      </c>
      <c r="C4264" s="427">
        <f t="shared" si="93"/>
        <v>810004252</v>
      </c>
    </row>
    <row r="4265" spans="1:4">
      <c r="A4265" s="501" t="s">
        <v>6150</v>
      </c>
      <c r="B4265" s="501" t="s">
        <v>6150</v>
      </c>
      <c r="C4265" s="427">
        <f t="shared" si="93"/>
        <v>810004253</v>
      </c>
    </row>
    <row r="4266" spans="1:4">
      <c r="A4266" s="501" t="s">
        <v>6146</v>
      </c>
      <c r="B4266" s="501" t="s">
        <v>6146</v>
      </c>
      <c r="C4266" s="427">
        <f t="shared" si="93"/>
        <v>810004254</v>
      </c>
    </row>
    <row r="4267" spans="1:4">
      <c r="A4267" s="501" t="s">
        <v>6151</v>
      </c>
      <c r="B4267" s="501" t="s">
        <v>6151</v>
      </c>
      <c r="C4267" s="427">
        <f t="shared" si="93"/>
        <v>810004255</v>
      </c>
    </row>
    <row r="4268" spans="1:4">
      <c r="A4268" s="501" t="s">
        <v>6152</v>
      </c>
      <c r="B4268" s="501" t="s">
        <v>6152</v>
      </c>
      <c r="C4268" s="427">
        <f t="shared" si="93"/>
        <v>810004256</v>
      </c>
    </row>
    <row r="4269" spans="1:4">
      <c r="A4269" s="501" t="s">
        <v>6153</v>
      </c>
      <c r="B4269" s="501" t="s">
        <v>6153</v>
      </c>
      <c r="C4269" s="427">
        <f t="shared" si="93"/>
        <v>810004257</v>
      </c>
    </row>
    <row r="4270" spans="1:4">
      <c r="A4270" s="501" t="s">
        <v>6369</v>
      </c>
      <c r="B4270" s="501" t="s">
        <v>6369</v>
      </c>
      <c r="C4270" s="427">
        <f t="shared" si="93"/>
        <v>810004258</v>
      </c>
    </row>
    <row r="4271" spans="1:4">
      <c r="A4271" s="501" t="s">
        <v>6161</v>
      </c>
      <c r="B4271" s="501" t="s">
        <v>6161</v>
      </c>
      <c r="C4271" s="427">
        <f t="shared" si="93"/>
        <v>810004259</v>
      </c>
    </row>
    <row r="4272" spans="1:4">
      <c r="A4272" s="501" t="s">
        <v>6154</v>
      </c>
      <c r="B4272" s="501" t="s">
        <v>6154</v>
      </c>
      <c r="C4272" s="427">
        <f t="shared" si="93"/>
        <v>810004260</v>
      </c>
    </row>
    <row r="4273" spans="1:3">
      <c r="A4273" s="501" t="s">
        <v>6284</v>
      </c>
      <c r="B4273" s="501" t="s">
        <v>6284</v>
      </c>
      <c r="C4273" s="427">
        <f t="shared" si="93"/>
        <v>810004261</v>
      </c>
    </row>
    <row r="4274" spans="1:3">
      <c r="A4274" s="501" t="s">
        <v>6155</v>
      </c>
      <c r="B4274" s="501" t="s">
        <v>6155</v>
      </c>
      <c r="C4274" s="427">
        <f t="shared" si="93"/>
        <v>810004262</v>
      </c>
    </row>
    <row r="4275" spans="1:3">
      <c r="A4275" s="501" t="s">
        <v>6156</v>
      </c>
      <c r="B4275" s="501" t="s">
        <v>6156</v>
      </c>
      <c r="C4275" s="427">
        <f t="shared" si="93"/>
        <v>810004263</v>
      </c>
    </row>
    <row r="4276" spans="1:3">
      <c r="A4276" s="501" t="s">
        <v>6157</v>
      </c>
      <c r="B4276" s="501" t="s">
        <v>6157</v>
      </c>
      <c r="C4276" s="427">
        <f t="shared" si="93"/>
        <v>810004264</v>
      </c>
    </row>
    <row r="4277" spans="1:3">
      <c r="A4277" s="501" t="s">
        <v>6271</v>
      </c>
      <c r="B4277" s="501" t="s">
        <v>6271</v>
      </c>
      <c r="C4277" s="427">
        <f t="shared" si="93"/>
        <v>810004265</v>
      </c>
    </row>
    <row r="4278" spans="1:3">
      <c r="A4278" s="501" t="s">
        <v>6329</v>
      </c>
      <c r="B4278" s="501" t="s">
        <v>6329</v>
      </c>
      <c r="C4278" s="427">
        <f t="shared" si="93"/>
        <v>810004266</v>
      </c>
    </row>
    <row r="4279" spans="1:3">
      <c r="A4279" s="501" t="s">
        <v>6330</v>
      </c>
      <c r="B4279" s="501" t="s">
        <v>6330</v>
      </c>
      <c r="C4279" s="427">
        <f t="shared" si="93"/>
        <v>810004267</v>
      </c>
    </row>
    <row r="4280" spans="1:3">
      <c r="A4280" s="501" t="s">
        <v>6158</v>
      </c>
      <c r="B4280" s="501" t="s">
        <v>6158</v>
      </c>
      <c r="C4280" s="427">
        <f t="shared" si="93"/>
        <v>810004268</v>
      </c>
    </row>
    <row r="4281" spans="1:3">
      <c r="A4281" s="501" t="s">
        <v>6331</v>
      </c>
      <c r="B4281" s="501" t="s">
        <v>6331</v>
      </c>
      <c r="C4281" s="427">
        <f t="shared" si="93"/>
        <v>810004269</v>
      </c>
    </row>
    <row r="4282" spans="1:3">
      <c r="A4282" s="501" t="s">
        <v>6159</v>
      </c>
      <c r="B4282" s="501" t="s">
        <v>6159</v>
      </c>
      <c r="C4282" s="427">
        <f t="shared" si="93"/>
        <v>810004270</v>
      </c>
    </row>
    <row r="4283" spans="1:3">
      <c r="A4283" s="501" t="s">
        <v>7858</v>
      </c>
      <c r="B4283" s="501" t="s">
        <v>7858</v>
      </c>
      <c r="C4283" s="427">
        <f t="shared" si="93"/>
        <v>810004271</v>
      </c>
    </row>
    <row r="4284" spans="1:3">
      <c r="A4284" s="501" t="s">
        <v>5929</v>
      </c>
      <c r="B4284" s="501" t="s">
        <v>5929</v>
      </c>
      <c r="C4284" s="427">
        <f t="shared" si="93"/>
        <v>810004272</v>
      </c>
    </row>
    <row r="4285" spans="1:3">
      <c r="A4285" s="501" t="s">
        <v>5930</v>
      </c>
      <c r="B4285" s="501" t="s">
        <v>5930</v>
      </c>
      <c r="C4285" s="427">
        <f t="shared" si="93"/>
        <v>810004273</v>
      </c>
    </row>
    <row r="4286" spans="1:3">
      <c r="A4286" s="501" t="s">
        <v>6255</v>
      </c>
      <c r="B4286" s="501" t="s">
        <v>6255</v>
      </c>
      <c r="C4286" s="427">
        <f t="shared" si="93"/>
        <v>810004274</v>
      </c>
    </row>
    <row r="4287" spans="1:3">
      <c r="A4287" s="501" t="s">
        <v>7859</v>
      </c>
      <c r="B4287" s="501" t="s">
        <v>7859</v>
      </c>
      <c r="C4287" s="427">
        <v>810007173</v>
      </c>
    </row>
    <row r="4288" spans="1:3">
      <c r="A4288" s="501" t="s">
        <v>6332</v>
      </c>
      <c r="B4288" s="501" t="s">
        <v>6332</v>
      </c>
      <c r="C4288" s="427">
        <f t="shared" ref="C4288:C4320" si="94">IF(A4288="","",IF(ISNA(VLOOKUP(A4288,MasterSAPnum,3,FALSE))=TRUE,0,VLOOKUP(A4288,MasterSAPnum,3,FALSE)))</f>
        <v>810004275</v>
      </c>
    </row>
    <row r="4289" spans="1:4">
      <c r="A4289" s="501" t="s">
        <v>6370</v>
      </c>
      <c r="B4289" s="501" t="s">
        <v>6370</v>
      </c>
      <c r="C4289" s="427">
        <f t="shared" si="94"/>
        <v>810004276</v>
      </c>
    </row>
    <row r="4290" spans="1:4">
      <c r="A4290" s="501" t="s">
        <v>5931</v>
      </c>
      <c r="B4290" s="501" t="s">
        <v>5931</v>
      </c>
      <c r="C4290" s="427">
        <f t="shared" si="94"/>
        <v>810004277</v>
      </c>
    </row>
    <row r="4291" spans="1:4">
      <c r="A4291" s="504" t="s">
        <v>6386</v>
      </c>
      <c r="B4291" s="504" t="s">
        <v>6386</v>
      </c>
      <c r="C4291" s="498">
        <f t="shared" si="94"/>
        <v>810004278</v>
      </c>
      <c r="D4291" s="532"/>
    </row>
    <row r="4292" spans="1:4">
      <c r="A4292" s="501" t="s">
        <v>6282</v>
      </c>
      <c r="B4292" s="501" t="s">
        <v>6282</v>
      </c>
      <c r="C4292" s="427">
        <f t="shared" si="94"/>
        <v>810004279</v>
      </c>
    </row>
    <row r="4293" spans="1:4">
      <c r="A4293" s="503">
        <v>304174</v>
      </c>
      <c r="B4293" s="503" t="s">
        <v>7860</v>
      </c>
      <c r="C4293" s="427">
        <f t="shared" si="94"/>
        <v>810004280</v>
      </c>
      <c r="D4293" s="532"/>
    </row>
    <row r="4294" spans="1:4">
      <c r="A4294" s="503">
        <v>300153</v>
      </c>
      <c r="B4294" s="503" t="s">
        <v>7861</v>
      </c>
      <c r="C4294" s="427">
        <f t="shared" si="94"/>
        <v>810004281</v>
      </c>
      <c r="D4294" s="532"/>
    </row>
    <row r="4295" spans="1:4">
      <c r="A4295" s="503">
        <v>304274</v>
      </c>
      <c r="B4295" s="503" t="s">
        <v>7862</v>
      </c>
      <c r="C4295" s="427">
        <f t="shared" si="94"/>
        <v>810004282</v>
      </c>
      <c r="D4295" s="532"/>
    </row>
    <row r="4296" spans="1:4">
      <c r="A4296" s="503">
        <v>304333</v>
      </c>
      <c r="B4296" s="503" t="s">
        <v>7863</v>
      </c>
      <c r="C4296" s="427">
        <f t="shared" si="94"/>
        <v>810004283</v>
      </c>
      <c r="D4296" s="532"/>
    </row>
    <row r="4297" spans="1:4">
      <c r="A4297" s="501" t="s">
        <v>5933</v>
      </c>
      <c r="B4297" s="501" t="s">
        <v>5933</v>
      </c>
      <c r="C4297" s="427">
        <f t="shared" si="94"/>
        <v>810004284</v>
      </c>
    </row>
    <row r="4298" spans="1:4">
      <c r="A4298" s="501" t="s">
        <v>5934</v>
      </c>
      <c r="B4298" s="501" t="s">
        <v>5934</v>
      </c>
      <c r="C4298" s="427">
        <f t="shared" si="94"/>
        <v>810004285</v>
      </c>
    </row>
    <row r="4299" spans="1:4">
      <c r="A4299" s="501" t="s">
        <v>5935</v>
      </c>
      <c r="B4299" s="501" t="s">
        <v>5935</v>
      </c>
      <c r="C4299" s="427">
        <f t="shared" si="94"/>
        <v>810004286</v>
      </c>
    </row>
    <row r="4300" spans="1:4">
      <c r="A4300" s="501" t="s">
        <v>5936</v>
      </c>
      <c r="B4300" s="501" t="s">
        <v>5936</v>
      </c>
      <c r="C4300" s="427">
        <f t="shared" si="94"/>
        <v>810004287</v>
      </c>
    </row>
    <row r="4301" spans="1:4">
      <c r="A4301" s="501" t="s">
        <v>5937</v>
      </c>
      <c r="B4301" s="501" t="s">
        <v>5937</v>
      </c>
      <c r="C4301" s="427">
        <f t="shared" si="94"/>
        <v>810004288</v>
      </c>
    </row>
    <row r="4302" spans="1:4">
      <c r="A4302" s="501" t="s">
        <v>6162</v>
      </c>
      <c r="B4302" s="501" t="s">
        <v>6162</v>
      </c>
      <c r="C4302" s="427">
        <f t="shared" si="94"/>
        <v>810004289</v>
      </c>
    </row>
    <row r="4303" spans="1:4">
      <c r="A4303" s="501" t="s">
        <v>6253</v>
      </c>
      <c r="B4303" s="501" t="s">
        <v>6253</v>
      </c>
      <c r="C4303" s="427">
        <f t="shared" si="94"/>
        <v>810004290</v>
      </c>
    </row>
    <row r="4304" spans="1:4">
      <c r="A4304" s="501" t="s">
        <v>5938</v>
      </c>
      <c r="B4304" s="501" t="s">
        <v>5938</v>
      </c>
      <c r="C4304" s="427">
        <f t="shared" si="94"/>
        <v>810004291</v>
      </c>
    </row>
    <row r="4305" spans="1:4">
      <c r="A4305" s="501" t="s">
        <v>6286</v>
      </c>
      <c r="B4305" s="501" t="s">
        <v>6286</v>
      </c>
      <c r="C4305" s="427">
        <f t="shared" si="94"/>
        <v>810004292</v>
      </c>
    </row>
    <row r="4306" spans="1:4">
      <c r="A4306" s="501" t="s">
        <v>5939</v>
      </c>
      <c r="B4306" s="501" t="s">
        <v>5939</v>
      </c>
      <c r="C4306" s="427">
        <f t="shared" si="94"/>
        <v>810004293</v>
      </c>
    </row>
    <row r="4307" spans="1:4">
      <c r="A4307" s="501" t="s">
        <v>5940</v>
      </c>
      <c r="B4307" s="501" t="s">
        <v>5940</v>
      </c>
      <c r="C4307" s="427">
        <f t="shared" si="94"/>
        <v>810004294</v>
      </c>
    </row>
    <row r="4308" spans="1:4">
      <c r="A4308" s="501" t="s">
        <v>6272</v>
      </c>
      <c r="B4308" s="501" t="s">
        <v>6272</v>
      </c>
      <c r="C4308" s="427">
        <f t="shared" si="94"/>
        <v>810004295</v>
      </c>
    </row>
    <row r="4309" spans="1:4">
      <c r="A4309" s="501" t="s">
        <v>6337</v>
      </c>
      <c r="B4309" s="501" t="s">
        <v>6337</v>
      </c>
      <c r="C4309" s="427">
        <f t="shared" si="94"/>
        <v>810004296</v>
      </c>
    </row>
    <row r="4310" spans="1:4">
      <c r="A4310" s="501" t="s">
        <v>6338</v>
      </c>
      <c r="B4310" s="501" t="s">
        <v>6338</v>
      </c>
      <c r="C4310" s="427">
        <f t="shared" si="94"/>
        <v>810004297</v>
      </c>
    </row>
    <row r="4311" spans="1:4">
      <c r="A4311" s="501" t="s">
        <v>6339</v>
      </c>
      <c r="B4311" s="501" t="s">
        <v>6339</v>
      </c>
      <c r="C4311" s="427">
        <f t="shared" si="94"/>
        <v>810004298</v>
      </c>
    </row>
    <row r="4312" spans="1:4">
      <c r="A4312" s="501" t="s">
        <v>6163</v>
      </c>
      <c r="B4312" s="501" t="s">
        <v>6163</v>
      </c>
      <c r="C4312" s="427">
        <f t="shared" si="94"/>
        <v>810004299</v>
      </c>
    </row>
    <row r="4313" spans="1:4">
      <c r="A4313" s="501" t="s">
        <v>6164</v>
      </c>
      <c r="B4313" s="501" t="s">
        <v>6164</v>
      </c>
      <c r="C4313" s="427">
        <f t="shared" si="94"/>
        <v>810004300</v>
      </c>
    </row>
    <row r="4314" spans="1:4">
      <c r="A4314" s="501" t="s">
        <v>6165</v>
      </c>
      <c r="B4314" s="501" t="s">
        <v>6165</v>
      </c>
      <c r="C4314" s="427">
        <f t="shared" si="94"/>
        <v>810004301</v>
      </c>
    </row>
    <row r="4315" spans="1:4">
      <c r="A4315" s="501" t="s">
        <v>5941</v>
      </c>
      <c r="B4315" s="501" t="s">
        <v>5941</v>
      </c>
      <c r="C4315" s="427">
        <f t="shared" si="94"/>
        <v>810004302</v>
      </c>
    </row>
    <row r="4316" spans="1:4">
      <c r="A4316" s="501" t="s">
        <v>5942</v>
      </c>
      <c r="B4316" s="501" t="s">
        <v>5942</v>
      </c>
      <c r="C4316" s="427">
        <f t="shared" si="94"/>
        <v>810004303</v>
      </c>
    </row>
    <row r="4317" spans="1:4">
      <c r="A4317" s="501" t="s">
        <v>5943</v>
      </c>
      <c r="B4317" s="501" t="s">
        <v>5943</v>
      </c>
      <c r="C4317" s="427">
        <f t="shared" si="94"/>
        <v>810004304</v>
      </c>
    </row>
    <row r="4318" spans="1:4">
      <c r="A4318" s="501" t="s">
        <v>5944</v>
      </c>
      <c r="B4318" s="501" t="s">
        <v>5944</v>
      </c>
      <c r="C4318" s="427">
        <f t="shared" si="94"/>
        <v>810004305</v>
      </c>
    </row>
    <row r="4319" spans="1:4">
      <c r="A4319" s="504" t="s">
        <v>6387</v>
      </c>
      <c r="B4319" s="504" t="s">
        <v>6387</v>
      </c>
      <c r="C4319" s="498">
        <f t="shared" si="94"/>
        <v>810004306</v>
      </c>
      <c r="D4319" s="532"/>
    </row>
    <row r="4320" spans="1:4">
      <c r="A4320" s="501" t="s">
        <v>6256</v>
      </c>
      <c r="B4320" s="501" t="s">
        <v>6256</v>
      </c>
      <c r="C4320" s="427">
        <f t="shared" si="94"/>
        <v>810004307</v>
      </c>
    </row>
    <row r="4321" spans="1:4">
      <c r="A4321" s="501" t="s">
        <v>7864</v>
      </c>
      <c r="B4321" s="501" t="s">
        <v>7864</v>
      </c>
      <c r="C4321" s="427">
        <v>810007174</v>
      </c>
    </row>
    <row r="4322" spans="1:4">
      <c r="A4322" s="501" t="s">
        <v>6340</v>
      </c>
      <c r="B4322" s="501" t="s">
        <v>6340</v>
      </c>
      <c r="C4322" s="427">
        <f t="shared" ref="C4322:C4348" si="95">IF(A4322="","",IF(ISNA(VLOOKUP(A4322,MasterSAPnum,3,FALSE))=TRUE,0,VLOOKUP(A4322,MasterSAPnum,3,FALSE)))</f>
        <v>810004308</v>
      </c>
    </row>
    <row r="4323" spans="1:4">
      <c r="A4323" s="503">
        <v>304175</v>
      </c>
      <c r="B4323" s="503" t="s">
        <v>7865</v>
      </c>
      <c r="C4323" s="427">
        <f t="shared" si="95"/>
        <v>810004309</v>
      </c>
      <c r="D4323" s="532"/>
    </row>
    <row r="4324" spans="1:4">
      <c r="A4324" s="503">
        <v>300154</v>
      </c>
      <c r="B4324" s="503" t="s">
        <v>7866</v>
      </c>
      <c r="C4324" s="427">
        <f t="shared" si="95"/>
        <v>810004310</v>
      </c>
      <c r="D4324" s="532"/>
    </row>
    <row r="4325" spans="1:4">
      <c r="A4325" s="503">
        <v>304275</v>
      </c>
      <c r="B4325" s="503" t="s">
        <v>7867</v>
      </c>
      <c r="C4325" s="427">
        <f t="shared" si="95"/>
        <v>810004311</v>
      </c>
      <c r="D4325" s="532"/>
    </row>
    <row r="4326" spans="1:4">
      <c r="A4326" s="503">
        <v>304335</v>
      </c>
      <c r="B4326" s="503" t="s">
        <v>7843</v>
      </c>
      <c r="C4326" s="427">
        <f t="shared" si="95"/>
        <v>810004312</v>
      </c>
      <c r="D4326" s="532"/>
    </row>
    <row r="4327" spans="1:4">
      <c r="A4327" s="503">
        <v>304290</v>
      </c>
      <c r="B4327" s="427" t="s">
        <v>7868</v>
      </c>
      <c r="C4327" s="427">
        <f t="shared" si="95"/>
        <v>810004313</v>
      </c>
      <c r="D4327" s="532"/>
    </row>
    <row r="4328" spans="1:4">
      <c r="A4328" s="476" t="s">
        <v>5945</v>
      </c>
      <c r="B4328" s="476" t="s">
        <v>5945</v>
      </c>
      <c r="C4328" s="427">
        <f t="shared" si="95"/>
        <v>810004314</v>
      </c>
    </row>
    <row r="4329" spans="1:4">
      <c r="A4329" s="476" t="s">
        <v>5946</v>
      </c>
      <c r="B4329" s="476" t="s">
        <v>5946</v>
      </c>
      <c r="C4329" s="427">
        <f t="shared" si="95"/>
        <v>810004315</v>
      </c>
    </row>
    <row r="4330" spans="1:4">
      <c r="A4330" s="476" t="s">
        <v>5947</v>
      </c>
      <c r="B4330" s="476" t="s">
        <v>5947</v>
      </c>
      <c r="C4330" s="427">
        <f t="shared" si="95"/>
        <v>810004316</v>
      </c>
    </row>
    <row r="4331" spans="1:4">
      <c r="A4331" s="476" t="s">
        <v>5948</v>
      </c>
      <c r="B4331" s="476" t="s">
        <v>5948</v>
      </c>
      <c r="C4331" s="427">
        <f t="shared" si="95"/>
        <v>810004317</v>
      </c>
    </row>
    <row r="4332" spans="1:4">
      <c r="A4332" s="505" t="s">
        <v>6108</v>
      </c>
      <c r="B4332" s="505" t="s">
        <v>6108</v>
      </c>
      <c r="C4332" s="427">
        <f t="shared" si="95"/>
        <v>810004318</v>
      </c>
    </row>
    <row r="4333" spans="1:4">
      <c r="A4333" s="505" t="s">
        <v>6111</v>
      </c>
      <c r="B4333" s="505" t="s">
        <v>6111</v>
      </c>
      <c r="C4333" s="427">
        <f t="shared" si="95"/>
        <v>810004319</v>
      </c>
    </row>
    <row r="4334" spans="1:4">
      <c r="A4334" s="505" t="s">
        <v>6112</v>
      </c>
      <c r="B4334" s="505" t="s">
        <v>6112</v>
      </c>
      <c r="C4334" s="427">
        <f t="shared" si="95"/>
        <v>810004320</v>
      </c>
    </row>
    <row r="4335" spans="1:4">
      <c r="A4335" s="505" t="s">
        <v>6114</v>
      </c>
      <c r="B4335" s="505" t="s">
        <v>6114</v>
      </c>
      <c r="C4335" s="427">
        <f t="shared" si="95"/>
        <v>810004321</v>
      </c>
    </row>
    <row r="4336" spans="1:4">
      <c r="A4336" s="505" t="s">
        <v>6115</v>
      </c>
      <c r="B4336" s="505" t="s">
        <v>6115</v>
      </c>
      <c r="C4336" s="427">
        <f t="shared" si="95"/>
        <v>810004322</v>
      </c>
    </row>
    <row r="4337" spans="1:3">
      <c r="A4337" s="505" t="s">
        <v>6116</v>
      </c>
      <c r="B4337" s="505" t="s">
        <v>6116</v>
      </c>
      <c r="C4337" s="427">
        <f t="shared" si="95"/>
        <v>810004323</v>
      </c>
    </row>
    <row r="4338" spans="1:3">
      <c r="A4338" s="505" t="s">
        <v>6121</v>
      </c>
      <c r="B4338" s="505" t="s">
        <v>6121</v>
      </c>
      <c r="C4338" s="427">
        <f t="shared" si="95"/>
        <v>810004324</v>
      </c>
    </row>
    <row r="4339" spans="1:3">
      <c r="A4339" s="505" t="s">
        <v>6122</v>
      </c>
      <c r="B4339" s="505" t="s">
        <v>6122</v>
      </c>
      <c r="C4339" s="427">
        <f t="shared" si="95"/>
        <v>810004325</v>
      </c>
    </row>
    <row r="4340" spans="1:3">
      <c r="A4340" s="505" t="s">
        <v>6123</v>
      </c>
      <c r="B4340" s="505" t="s">
        <v>6123</v>
      </c>
      <c r="C4340" s="427">
        <f t="shared" si="95"/>
        <v>810004326</v>
      </c>
    </row>
    <row r="4341" spans="1:3">
      <c r="A4341" s="505" t="s">
        <v>6126</v>
      </c>
      <c r="B4341" s="505" t="s">
        <v>6126</v>
      </c>
      <c r="C4341" s="427">
        <f t="shared" si="95"/>
        <v>810004327</v>
      </c>
    </row>
    <row r="4342" spans="1:3">
      <c r="A4342" s="476" t="s">
        <v>5950</v>
      </c>
      <c r="B4342" s="476" t="s">
        <v>5950</v>
      </c>
      <c r="C4342" s="427">
        <f t="shared" si="95"/>
        <v>810004328</v>
      </c>
    </row>
    <row r="4343" spans="1:3">
      <c r="A4343" s="476" t="s">
        <v>5952</v>
      </c>
      <c r="B4343" s="476" t="s">
        <v>5952</v>
      </c>
      <c r="C4343" s="427">
        <f t="shared" si="95"/>
        <v>810004329</v>
      </c>
    </row>
    <row r="4344" spans="1:3">
      <c r="A4344" s="476" t="s">
        <v>5954</v>
      </c>
      <c r="B4344" s="476" t="s">
        <v>5954</v>
      </c>
      <c r="C4344" s="427">
        <f t="shared" si="95"/>
        <v>810004330</v>
      </c>
    </row>
    <row r="4345" spans="1:3">
      <c r="A4345" s="476" t="s">
        <v>5956</v>
      </c>
      <c r="B4345" s="476" t="s">
        <v>5956</v>
      </c>
      <c r="C4345" s="427">
        <f t="shared" si="95"/>
        <v>810004331</v>
      </c>
    </row>
    <row r="4346" spans="1:3">
      <c r="A4346" s="476" t="s">
        <v>6181</v>
      </c>
      <c r="B4346" s="476" t="s">
        <v>6181</v>
      </c>
      <c r="C4346" s="427">
        <f t="shared" si="95"/>
        <v>810004332</v>
      </c>
    </row>
    <row r="4347" spans="1:3">
      <c r="A4347" s="476" t="s">
        <v>6183</v>
      </c>
      <c r="B4347" s="476" t="s">
        <v>6183</v>
      </c>
      <c r="C4347" s="427">
        <f t="shared" si="95"/>
        <v>810004333</v>
      </c>
    </row>
    <row r="4348" spans="1:3">
      <c r="A4348" s="476" t="s">
        <v>6185</v>
      </c>
      <c r="B4348" s="476" t="s">
        <v>6185</v>
      </c>
      <c r="C4348" s="427">
        <f t="shared" si="95"/>
        <v>810004334</v>
      </c>
    </row>
    <row r="4349" spans="1:3">
      <c r="A4349" s="476" t="s">
        <v>7869</v>
      </c>
      <c r="B4349" s="476" t="s">
        <v>7869</v>
      </c>
      <c r="C4349" s="427">
        <v>810006999</v>
      </c>
    </row>
    <row r="4350" spans="1:3">
      <c r="A4350" s="476" t="s">
        <v>5958</v>
      </c>
      <c r="B4350" s="476" t="s">
        <v>5958</v>
      </c>
      <c r="C4350" s="427">
        <f t="shared" ref="C4350:C4363" si="96">IF(A4350="","",IF(ISNA(VLOOKUP(A4350,MasterSAPnum,3,FALSE))=TRUE,0,VLOOKUP(A4350,MasterSAPnum,3,FALSE)))</f>
        <v>810004335</v>
      </c>
    </row>
    <row r="4351" spans="1:3">
      <c r="A4351" s="476" t="s">
        <v>5960</v>
      </c>
      <c r="B4351" s="476" t="s">
        <v>5960</v>
      </c>
      <c r="C4351" s="427">
        <f t="shared" si="96"/>
        <v>810004336</v>
      </c>
    </row>
    <row r="4352" spans="1:3">
      <c r="A4352" s="476" t="s">
        <v>5961</v>
      </c>
      <c r="B4352" s="476" t="s">
        <v>5961</v>
      </c>
      <c r="C4352" s="427">
        <f t="shared" si="96"/>
        <v>810004337</v>
      </c>
    </row>
    <row r="4353" spans="1:3">
      <c r="A4353" s="476" t="s">
        <v>5963</v>
      </c>
      <c r="B4353" s="476" t="s">
        <v>5963</v>
      </c>
      <c r="C4353" s="427">
        <f t="shared" si="96"/>
        <v>810004338</v>
      </c>
    </row>
    <row r="4354" spans="1:3">
      <c r="A4354" s="476" t="s">
        <v>5965</v>
      </c>
      <c r="B4354" s="476" t="s">
        <v>5965</v>
      </c>
      <c r="C4354" s="427">
        <f t="shared" si="96"/>
        <v>810004339</v>
      </c>
    </row>
    <row r="4355" spans="1:3">
      <c r="A4355" s="476" t="s">
        <v>5967</v>
      </c>
      <c r="B4355" s="476" t="s">
        <v>5967</v>
      </c>
      <c r="C4355" s="427">
        <f t="shared" si="96"/>
        <v>810004340</v>
      </c>
    </row>
    <row r="4356" spans="1:3">
      <c r="A4356" s="476" t="s">
        <v>6103</v>
      </c>
      <c r="B4356" s="476" t="s">
        <v>6103</v>
      </c>
      <c r="C4356" s="427">
        <f t="shared" si="96"/>
        <v>810004341</v>
      </c>
    </row>
    <row r="4357" spans="1:3">
      <c r="A4357" s="476" t="s">
        <v>5969</v>
      </c>
      <c r="B4357" s="476" t="s">
        <v>5969</v>
      </c>
      <c r="C4357" s="427">
        <f t="shared" si="96"/>
        <v>810004342</v>
      </c>
    </row>
    <row r="4358" spans="1:3">
      <c r="A4358" s="476" t="s">
        <v>5970</v>
      </c>
      <c r="B4358" s="476" t="s">
        <v>5970</v>
      </c>
      <c r="C4358" s="427">
        <f t="shared" si="96"/>
        <v>810004343</v>
      </c>
    </row>
    <row r="4359" spans="1:3">
      <c r="A4359" s="476" t="s">
        <v>5971</v>
      </c>
      <c r="B4359" s="476" t="s">
        <v>5971</v>
      </c>
      <c r="C4359" s="427">
        <f t="shared" si="96"/>
        <v>810004344</v>
      </c>
    </row>
    <row r="4360" spans="1:3">
      <c r="A4360" s="476" t="s">
        <v>5972</v>
      </c>
      <c r="B4360" s="476" t="s">
        <v>5972</v>
      </c>
      <c r="C4360" s="427">
        <f t="shared" si="96"/>
        <v>810004345</v>
      </c>
    </row>
    <row r="4361" spans="1:3">
      <c r="A4361" s="476" t="s">
        <v>5973</v>
      </c>
      <c r="B4361" s="476" t="s">
        <v>5973</v>
      </c>
      <c r="C4361" s="427">
        <f t="shared" si="96"/>
        <v>810004346</v>
      </c>
    </row>
    <row r="4362" spans="1:3">
      <c r="A4362" s="476" t="s">
        <v>7870</v>
      </c>
      <c r="B4362" s="476" t="s">
        <v>7870</v>
      </c>
      <c r="C4362" s="427">
        <f t="shared" si="96"/>
        <v>810004347</v>
      </c>
    </row>
    <row r="4363" spans="1:3">
      <c r="A4363" s="476" t="s">
        <v>6187</v>
      </c>
      <c r="B4363" s="476" t="s">
        <v>6187</v>
      </c>
      <c r="C4363" s="427">
        <f t="shared" si="96"/>
        <v>810004348</v>
      </c>
    </row>
    <row r="4364" spans="1:3">
      <c r="A4364" s="476" t="s">
        <v>7871</v>
      </c>
      <c r="B4364" s="476" t="s">
        <v>7871</v>
      </c>
      <c r="C4364" s="427">
        <v>810005874</v>
      </c>
    </row>
    <row r="4365" spans="1:3">
      <c r="A4365" s="476" t="s">
        <v>5974</v>
      </c>
      <c r="B4365" s="476" t="s">
        <v>5974</v>
      </c>
      <c r="C4365" s="427">
        <f t="shared" ref="C4365:C4393" si="97">IF(A4365="","",IF(ISNA(VLOOKUP(A4365,MasterSAPnum,3,FALSE))=TRUE,0,VLOOKUP(A4365,MasterSAPnum,3,FALSE)))</f>
        <v>810004349</v>
      </c>
    </row>
    <row r="4366" spans="1:3">
      <c r="A4366" s="476" t="s">
        <v>5975</v>
      </c>
      <c r="B4366" s="476" t="s">
        <v>5975</v>
      </c>
      <c r="C4366" s="427">
        <f t="shared" si="97"/>
        <v>810004350</v>
      </c>
    </row>
    <row r="4367" spans="1:3">
      <c r="A4367" s="476" t="s">
        <v>5976</v>
      </c>
      <c r="B4367" s="476" t="s">
        <v>5976</v>
      </c>
      <c r="C4367" s="427">
        <f t="shared" si="97"/>
        <v>810004351</v>
      </c>
    </row>
    <row r="4368" spans="1:3">
      <c r="A4368" s="476" t="s">
        <v>5977</v>
      </c>
      <c r="B4368" s="476" t="s">
        <v>5977</v>
      </c>
      <c r="C4368" s="427">
        <f t="shared" si="97"/>
        <v>810004352</v>
      </c>
    </row>
    <row r="4369" spans="1:3">
      <c r="A4369" s="476" t="s">
        <v>5978</v>
      </c>
      <c r="B4369" s="476" t="s">
        <v>5978</v>
      </c>
      <c r="C4369" s="427">
        <f t="shared" si="97"/>
        <v>810004353</v>
      </c>
    </row>
    <row r="4370" spans="1:3">
      <c r="A4370" s="476" t="s">
        <v>5979</v>
      </c>
      <c r="B4370" s="476" t="s">
        <v>5979</v>
      </c>
      <c r="C4370" s="427">
        <f t="shared" si="97"/>
        <v>810004354</v>
      </c>
    </row>
    <row r="4371" spans="1:3">
      <c r="A4371" s="476" t="s">
        <v>6105</v>
      </c>
      <c r="B4371" s="476" t="s">
        <v>6105</v>
      </c>
      <c r="C4371" s="427">
        <f t="shared" si="97"/>
        <v>810004355</v>
      </c>
    </row>
    <row r="4372" spans="1:3">
      <c r="A4372" s="476" t="s">
        <v>5980</v>
      </c>
      <c r="B4372" s="476" t="s">
        <v>5980</v>
      </c>
      <c r="C4372" s="427">
        <f t="shared" si="97"/>
        <v>810004356</v>
      </c>
    </row>
    <row r="4373" spans="1:3">
      <c r="A4373" s="476" t="s">
        <v>5981</v>
      </c>
      <c r="B4373" s="476" t="s">
        <v>5981</v>
      </c>
      <c r="C4373" s="427">
        <f t="shared" si="97"/>
        <v>810004357</v>
      </c>
    </row>
    <row r="4374" spans="1:3">
      <c r="A4374" s="476" t="s">
        <v>5982</v>
      </c>
      <c r="B4374" s="476" t="s">
        <v>5982</v>
      </c>
      <c r="C4374" s="427">
        <f t="shared" si="97"/>
        <v>810004358</v>
      </c>
    </row>
    <row r="4375" spans="1:3">
      <c r="A4375" s="476" t="s">
        <v>5983</v>
      </c>
      <c r="B4375" s="476" t="s">
        <v>5983</v>
      </c>
      <c r="C4375" s="427">
        <f t="shared" si="97"/>
        <v>810004359</v>
      </c>
    </row>
    <row r="4376" spans="1:3">
      <c r="A4376" s="476" t="s">
        <v>5984</v>
      </c>
      <c r="B4376" s="476" t="s">
        <v>5984</v>
      </c>
      <c r="C4376" s="427">
        <f t="shared" si="97"/>
        <v>810004360</v>
      </c>
    </row>
    <row r="4377" spans="1:3">
      <c r="A4377" s="476" t="s">
        <v>5985</v>
      </c>
      <c r="B4377" s="476" t="s">
        <v>5985</v>
      </c>
      <c r="C4377" s="427">
        <f t="shared" si="97"/>
        <v>810004361</v>
      </c>
    </row>
    <row r="4378" spans="1:3">
      <c r="A4378" s="476" t="s">
        <v>5986</v>
      </c>
      <c r="B4378" s="476" t="s">
        <v>5986</v>
      </c>
      <c r="C4378" s="427">
        <f t="shared" si="97"/>
        <v>810004362</v>
      </c>
    </row>
    <row r="4379" spans="1:3">
      <c r="A4379" s="476" t="s">
        <v>5987</v>
      </c>
      <c r="B4379" s="476" t="s">
        <v>5987</v>
      </c>
      <c r="C4379" s="427">
        <f t="shared" si="97"/>
        <v>810004363</v>
      </c>
    </row>
    <row r="4380" spans="1:3">
      <c r="A4380" s="476" t="s">
        <v>5988</v>
      </c>
      <c r="B4380" s="476" t="s">
        <v>5988</v>
      </c>
      <c r="C4380" s="427">
        <f t="shared" si="97"/>
        <v>810004364</v>
      </c>
    </row>
    <row r="4381" spans="1:3">
      <c r="A4381" s="476" t="s">
        <v>5989</v>
      </c>
      <c r="B4381" s="476" t="s">
        <v>5989</v>
      </c>
      <c r="C4381" s="427">
        <f t="shared" si="97"/>
        <v>810004365</v>
      </c>
    </row>
    <row r="4382" spans="1:3">
      <c r="A4382" s="476" t="s">
        <v>5990</v>
      </c>
      <c r="B4382" s="476" t="s">
        <v>5990</v>
      </c>
      <c r="C4382" s="427">
        <f t="shared" si="97"/>
        <v>810004366</v>
      </c>
    </row>
    <row r="4383" spans="1:3">
      <c r="A4383" s="476" t="s">
        <v>6352</v>
      </c>
      <c r="B4383" s="476" t="s">
        <v>6352</v>
      </c>
      <c r="C4383" s="427">
        <f t="shared" si="97"/>
        <v>810004367</v>
      </c>
    </row>
    <row r="4384" spans="1:3">
      <c r="A4384" s="476" t="s">
        <v>5991</v>
      </c>
      <c r="B4384" s="476" t="s">
        <v>5991</v>
      </c>
      <c r="C4384" s="427">
        <f t="shared" si="97"/>
        <v>810004368</v>
      </c>
    </row>
    <row r="4385" spans="1:3">
      <c r="A4385" s="476" t="s">
        <v>6018</v>
      </c>
      <c r="B4385" s="476" t="s">
        <v>6018</v>
      </c>
      <c r="C4385" s="427">
        <f t="shared" si="97"/>
        <v>810004369</v>
      </c>
    </row>
    <row r="4386" spans="1:3">
      <c r="A4386" s="476" t="s">
        <v>6019</v>
      </c>
      <c r="B4386" s="476" t="s">
        <v>6019</v>
      </c>
      <c r="C4386" s="427">
        <f t="shared" si="97"/>
        <v>810004370</v>
      </c>
    </row>
    <row r="4387" spans="1:3">
      <c r="A4387" s="476" t="s">
        <v>6020</v>
      </c>
      <c r="B4387" s="476" t="s">
        <v>6020</v>
      </c>
      <c r="C4387" s="427">
        <f t="shared" si="97"/>
        <v>810004371</v>
      </c>
    </row>
    <row r="4388" spans="1:3">
      <c r="A4388" s="476" t="s">
        <v>6021</v>
      </c>
      <c r="B4388" s="476" t="s">
        <v>6021</v>
      </c>
      <c r="C4388" s="427">
        <f t="shared" si="97"/>
        <v>810004372</v>
      </c>
    </row>
    <row r="4389" spans="1:3">
      <c r="A4389" s="476" t="s">
        <v>6022</v>
      </c>
      <c r="B4389" s="476" t="s">
        <v>6022</v>
      </c>
      <c r="C4389" s="427">
        <f t="shared" si="97"/>
        <v>810004373</v>
      </c>
    </row>
    <row r="4390" spans="1:3">
      <c r="A4390" s="476" t="s">
        <v>6023</v>
      </c>
      <c r="B4390" s="476" t="s">
        <v>6023</v>
      </c>
      <c r="C4390" s="427">
        <f t="shared" si="97"/>
        <v>810004374</v>
      </c>
    </row>
    <row r="4391" spans="1:3">
      <c r="A4391" s="476" t="s">
        <v>6024</v>
      </c>
      <c r="B4391" s="476" t="s">
        <v>6024</v>
      </c>
      <c r="C4391" s="427">
        <f t="shared" si="97"/>
        <v>810004375</v>
      </c>
    </row>
    <row r="4392" spans="1:3">
      <c r="A4392" s="476" t="s">
        <v>6025</v>
      </c>
      <c r="B4392" s="476" t="s">
        <v>6025</v>
      </c>
      <c r="C4392" s="427">
        <f t="shared" si="97"/>
        <v>810004376</v>
      </c>
    </row>
    <row r="4393" spans="1:3">
      <c r="A4393" s="476" t="s">
        <v>6026</v>
      </c>
      <c r="B4393" s="476" t="s">
        <v>6026</v>
      </c>
      <c r="C4393" s="427">
        <f t="shared" si="97"/>
        <v>810004377</v>
      </c>
    </row>
    <row r="4394" spans="1:3">
      <c r="A4394" s="476" t="s">
        <v>6027</v>
      </c>
      <c r="B4394" s="476" t="s">
        <v>6027</v>
      </c>
      <c r="C4394" s="427">
        <v>810004378</v>
      </c>
    </row>
    <row r="4395" spans="1:3">
      <c r="A4395" s="506">
        <v>304270</v>
      </c>
      <c r="B4395" s="507" t="s">
        <v>7874</v>
      </c>
      <c r="C4395" s="507">
        <v>810007175</v>
      </c>
    </row>
    <row r="4396" spans="1:3">
      <c r="A4396" s="506">
        <v>8866</v>
      </c>
      <c r="B4396" s="507" t="s">
        <v>7209</v>
      </c>
      <c r="C4396" s="507">
        <v>810006993</v>
      </c>
    </row>
    <row r="4397" spans="1:3">
      <c r="A4397" s="506" t="s">
        <v>6378</v>
      </c>
      <c r="B4397" s="507" t="s">
        <v>6378</v>
      </c>
      <c r="C4397" s="507">
        <v>810006995</v>
      </c>
    </row>
    <row r="4398" spans="1:3">
      <c r="A4398" s="506" t="s">
        <v>6356</v>
      </c>
      <c r="B4398" s="507" t="s">
        <v>6356</v>
      </c>
      <c r="C4398" s="507">
        <v>810006996</v>
      </c>
    </row>
    <row r="4399" spans="1:3">
      <c r="A4399" s="506" t="s">
        <v>6358</v>
      </c>
      <c r="B4399" s="507" t="s">
        <v>6358</v>
      </c>
      <c r="C4399" s="507">
        <v>810005890</v>
      </c>
    </row>
    <row r="4400" spans="1:3">
      <c r="A4400" s="479">
        <v>303764</v>
      </c>
      <c r="B4400" s="507" t="s">
        <v>8037</v>
      </c>
      <c r="C4400" s="507">
        <v>810006989</v>
      </c>
    </row>
    <row r="4401" spans="1:3">
      <c r="A4401" s="506" t="s">
        <v>7851</v>
      </c>
      <c r="B4401" s="507" t="s">
        <v>7851</v>
      </c>
      <c r="C4401" s="507">
        <v>810007171</v>
      </c>
    </row>
    <row r="4402" spans="1:3">
      <c r="A4402" s="506" t="s">
        <v>7852</v>
      </c>
      <c r="B4402" s="507" t="s">
        <v>7852</v>
      </c>
      <c r="C4402" s="507">
        <v>810007172</v>
      </c>
    </row>
    <row r="4403" spans="1:3">
      <c r="A4403" s="506" t="s">
        <v>7859</v>
      </c>
      <c r="B4403" s="507" t="s">
        <v>7859</v>
      </c>
      <c r="C4403" s="507">
        <v>810007173</v>
      </c>
    </row>
    <row r="4404" spans="1:3">
      <c r="A4404" s="506" t="s">
        <v>7864</v>
      </c>
      <c r="B4404" s="507" t="s">
        <v>7864</v>
      </c>
      <c r="C4404" s="507">
        <v>810007174</v>
      </c>
    </row>
    <row r="4405" spans="1:3">
      <c r="A4405" s="507" t="s">
        <v>7945</v>
      </c>
      <c r="B4405" s="507" t="s">
        <v>7875</v>
      </c>
      <c r="C4405" s="507">
        <v>810006048</v>
      </c>
    </row>
    <row r="4406" spans="1:3">
      <c r="A4406" s="479">
        <v>300454</v>
      </c>
      <c r="B4406" s="508" t="s">
        <v>7944</v>
      </c>
      <c r="C4406" s="507">
        <v>810007010</v>
      </c>
    </row>
    <row r="4407" spans="1:3">
      <c r="A4407" s="479">
        <v>303241</v>
      </c>
      <c r="B4407" s="445" t="s">
        <v>7943</v>
      </c>
      <c r="C4407" s="507">
        <v>810007011</v>
      </c>
    </row>
    <row r="4408" spans="1:3">
      <c r="A4408" s="509">
        <v>303112</v>
      </c>
      <c r="B4408" s="509" t="s">
        <v>7876</v>
      </c>
      <c r="C4408" s="507">
        <v>810005487</v>
      </c>
    </row>
    <row r="4409" spans="1:3">
      <c r="A4409" s="509">
        <v>303113</v>
      </c>
      <c r="B4409" s="509" t="s">
        <v>7877</v>
      </c>
      <c r="C4409" s="507">
        <v>810005488</v>
      </c>
    </row>
    <row r="4410" spans="1:3">
      <c r="A4410" s="509">
        <v>303115</v>
      </c>
      <c r="B4410" s="509" t="s">
        <v>7878</v>
      </c>
      <c r="C4410" s="507">
        <v>810007012</v>
      </c>
    </row>
    <row r="4411" spans="1:3">
      <c r="A4411" s="509">
        <v>300536</v>
      </c>
      <c r="B4411" s="509" t="s">
        <v>7942</v>
      </c>
      <c r="C4411" s="507">
        <v>810007013</v>
      </c>
    </row>
    <row r="4412" spans="1:3">
      <c r="A4412" s="509">
        <v>300716</v>
      </c>
      <c r="B4412" s="508" t="s">
        <v>7879</v>
      </c>
      <c r="C4412" s="507">
        <v>810005379</v>
      </c>
    </row>
    <row r="4413" spans="1:3">
      <c r="A4413" s="509">
        <v>303755</v>
      </c>
      <c r="B4413" s="509" t="s">
        <v>7880</v>
      </c>
      <c r="C4413" s="507">
        <v>810005575</v>
      </c>
    </row>
    <row r="4414" spans="1:3">
      <c r="A4414" s="509">
        <v>303972</v>
      </c>
      <c r="B4414" s="509" t="s">
        <v>7941</v>
      </c>
      <c r="C4414" s="507">
        <v>810005622</v>
      </c>
    </row>
    <row r="4415" spans="1:3">
      <c r="A4415" s="509">
        <v>303970</v>
      </c>
      <c r="B4415" s="509" t="s">
        <v>7940</v>
      </c>
      <c r="C4415" s="507">
        <v>810005620</v>
      </c>
    </row>
    <row r="4416" spans="1:3">
      <c r="A4416" s="479">
        <v>300565</v>
      </c>
      <c r="B4416" s="507" t="s">
        <v>7881</v>
      </c>
      <c r="C4416" s="507">
        <v>810007014</v>
      </c>
    </row>
    <row r="4417" spans="1:3">
      <c r="A4417" s="509">
        <v>303240</v>
      </c>
      <c r="B4417" s="507" t="s">
        <v>7882</v>
      </c>
      <c r="C4417" s="507">
        <v>810005517</v>
      </c>
    </row>
    <row r="4418" spans="1:3">
      <c r="A4418" s="479">
        <v>300715</v>
      </c>
      <c r="B4418" s="507" t="s">
        <v>7883</v>
      </c>
      <c r="C4418" s="507">
        <v>810005378</v>
      </c>
    </row>
    <row r="4419" spans="1:3">
      <c r="A4419" s="479">
        <v>300759</v>
      </c>
      <c r="B4419" s="507" t="s">
        <v>7884</v>
      </c>
      <c r="C4419" s="507">
        <v>810007015</v>
      </c>
    </row>
    <row r="4420" spans="1:3">
      <c r="A4420" s="479">
        <v>301430</v>
      </c>
      <c r="B4420" s="507" t="s">
        <v>7885</v>
      </c>
      <c r="C4420" s="507">
        <v>810005467</v>
      </c>
    </row>
    <row r="4421" spans="1:3">
      <c r="A4421" s="509">
        <v>300354</v>
      </c>
      <c r="B4421" s="507" t="s">
        <v>7886</v>
      </c>
      <c r="C4421" s="507">
        <v>810005276</v>
      </c>
    </row>
    <row r="4422" spans="1:3">
      <c r="A4422" s="509">
        <v>300640</v>
      </c>
      <c r="B4422" s="507" t="s">
        <v>7887</v>
      </c>
      <c r="C4422" s="507">
        <v>810007016</v>
      </c>
    </row>
    <row r="4423" spans="1:3">
      <c r="A4423" s="506">
        <v>303163</v>
      </c>
      <c r="B4423" s="507" t="s">
        <v>7888</v>
      </c>
      <c r="C4423" s="507">
        <v>810005506</v>
      </c>
    </row>
    <row r="4424" spans="1:3">
      <c r="A4424" s="506">
        <v>303164</v>
      </c>
      <c r="B4424" s="507" t="s">
        <v>7889</v>
      </c>
      <c r="C4424" s="507">
        <v>810007017</v>
      </c>
    </row>
    <row r="4425" spans="1:3">
      <c r="A4425" s="506">
        <v>303165</v>
      </c>
      <c r="B4425" s="507" t="s">
        <v>7890</v>
      </c>
      <c r="C4425" s="507">
        <v>810005507</v>
      </c>
    </row>
    <row r="4426" spans="1:3">
      <c r="A4426" s="506">
        <v>303166</v>
      </c>
      <c r="B4426" s="507" t="s">
        <v>7891</v>
      </c>
      <c r="C4426" s="507">
        <v>810005508</v>
      </c>
    </row>
    <row r="4427" spans="1:3">
      <c r="A4427" s="506">
        <v>303167</v>
      </c>
      <c r="B4427" s="507" t="s">
        <v>7892</v>
      </c>
      <c r="C4427" s="507">
        <v>810005509</v>
      </c>
    </row>
    <row r="4428" spans="1:3">
      <c r="A4428" s="506">
        <v>303168</v>
      </c>
      <c r="B4428" s="507" t="s">
        <v>7893</v>
      </c>
      <c r="C4428" s="507">
        <v>810005510</v>
      </c>
    </row>
    <row r="4429" spans="1:3">
      <c r="A4429" s="506">
        <v>303169</v>
      </c>
      <c r="B4429" s="507" t="s">
        <v>7894</v>
      </c>
      <c r="C4429" s="507">
        <v>810007018</v>
      </c>
    </row>
    <row r="4430" spans="1:3">
      <c r="A4430" s="476">
        <v>300812</v>
      </c>
      <c r="B4430" s="507" t="s">
        <v>7895</v>
      </c>
      <c r="C4430" s="510">
        <v>810005425</v>
      </c>
    </row>
    <row r="4431" spans="1:3">
      <c r="A4431" s="476">
        <v>300995</v>
      </c>
      <c r="B4431" s="507" t="s">
        <v>7896</v>
      </c>
      <c r="C4431" s="510">
        <v>810005454</v>
      </c>
    </row>
    <row r="4432" spans="1:3">
      <c r="A4432" s="506">
        <v>300383</v>
      </c>
      <c r="B4432" s="507" t="s">
        <v>7897</v>
      </c>
      <c r="C4432" s="507">
        <v>810005286</v>
      </c>
    </row>
    <row r="4433" spans="1:3">
      <c r="A4433" s="476">
        <v>300303</v>
      </c>
      <c r="B4433" s="507" t="s">
        <v>7898</v>
      </c>
      <c r="C4433" s="507">
        <v>810005257</v>
      </c>
    </row>
    <row r="4434" spans="1:3">
      <c r="A4434" s="476">
        <v>300304</v>
      </c>
      <c r="B4434" s="507" t="s">
        <v>7899</v>
      </c>
      <c r="C4434" s="507">
        <v>810005258</v>
      </c>
    </row>
    <row r="4435" spans="1:3">
      <c r="A4435" s="476">
        <v>300305</v>
      </c>
      <c r="B4435" s="507" t="s">
        <v>6346</v>
      </c>
      <c r="C4435" s="507">
        <v>810005259</v>
      </c>
    </row>
    <row r="4436" spans="1:3">
      <c r="A4436" s="476">
        <v>300306</v>
      </c>
      <c r="B4436" s="507" t="s">
        <v>6348</v>
      </c>
      <c r="C4436" s="507">
        <v>810005260</v>
      </c>
    </row>
    <row r="4437" spans="1:3">
      <c r="A4437" s="476">
        <v>300307</v>
      </c>
      <c r="B4437" s="507" t="s">
        <v>7900</v>
      </c>
      <c r="C4437" s="507">
        <v>810005261</v>
      </c>
    </row>
    <row r="4438" spans="1:3">
      <c r="A4438" s="506">
        <v>300308</v>
      </c>
      <c r="B4438" s="507" t="s">
        <v>6350</v>
      </c>
      <c r="C4438" s="507">
        <v>810005262</v>
      </c>
    </row>
    <row r="4439" spans="1:3">
      <c r="A4439" s="506">
        <v>300309</v>
      </c>
      <c r="B4439" s="507" t="s">
        <v>7901</v>
      </c>
      <c r="C4439" s="507">
        <v>810005263</v>
      </c>
    </row>
    <row r="4440" spans="1:3">
      <c r="A4440" s="506">
        <v>300310</v>
      </c>
      <c r="B4440" s="507" t="s">
        <v>7902</v>
      </c>
      <c r="C4440" s="507">
        <v>810005264</v>
      </c>
    </row>
    <row r="4441" spans="1:3">
      <c r="A4441" s="506">
        <v>300336</v>
      </c>
      <c r="B4441" s="507" t="s">
        <v>7903</v>
      </c>
      <c r="C4441" s="507">
        <v>810005269</v>
      </c>
    </row>
    <row r="4442" spans="1:3">
      <c r="A4442" s="506">
        <v>300337</v>
      </c>
      <c r="B4442" s="507" t="s">
        <v>7904</v>
      </c>
      <c r="C4442" s="507">
        <v>810005270</v>
      </c>
    </row>
    <row r="4443" spans="1:3">
      <c r="A4443" s="506">
        <v>300338</v>
      </c>
      <c r="B4443" s="507" t="s">
        <v>7905</v>
      </c>
      <c r="C4443" s="507">
        <v>810005271</v>
      </c>
    </row>
    <row r="4444" spans="1:3">
      <c r="A4444" s="485">
        <v>103163</v>
      </c>
      <c r="B4444" s="507" t="s">
        <v>7906</v>
      </c>
      <c r="C4444" s="507">
        <v>810004863</v>
      </c>
    </row>
    <row r="4445" spans="1:3">
      <c r="A4445" s="506">
        <v>103164</v>
      </c>
      <c r="B4445" s="507" t="s">
        <v>7907</v>
      </c>
      <c r="C4445" s="507">
        <v>810007021</v>
      </c>
    </row>
    <row r="4446" spans="1:3">
      <c r="A4446" s="506">
        <v>103165</v>
      </c>
      <c r="B4446" s="507" t="s">
        <v>7908</v>
      </c>
      <c r="C4446" s="507">
        <v>810004864</v>
      </c>
    </row>
    <row r="4447" spans="1:3">
      <c r="A4447" s="506">
        <v>103166</v>
      </c>
      <c r="B4447" s="507" t="s">
        <v>7909</v>
      </c>
      <c r="C4447" s="507">
        <v>810007022</v>
      </c>
    </row>
    <row r="4448" spans="1:3">
      <c r="A4448" s="506">
        <v>103167</v>
      </c>
      <c r="B4448" s="507" t="s">
        <v>7910</v>
      </c>
      <c r="C4448" s="507">
        <v>810004865</v>
      </c>
    </row>
    <row r="4449" spans="1:3">
      <c r="A4449" s="506">
        <v>103168</v>
      </c>
      <c r="B4449" s="507" t="s">
        <v>7911</v>
      </c>
      <c r="C4449" s="507">
        <v>810004866</v>
      </c>
    </row>
    <row r="4450" spans="1:3">
      <c r="A4450" s="506">
        <v>103169</v>
      </c>
      <c r="B4450" s="507" t="s">
        <v>7912</v>
      </c>
      <c r="C4450" s="507">
        <v>810004867</v>
      </c>
    </row>
    <row r="4451" spans="1:3">
      <c r="A4451" s="506">
        <v>300384</v>
      </c>
      <c r="B4451" s="507" t="s">
        <v>7913</v>
      </c>
      <c r="C4451" s="507">
        <v>810005287</v>
      </c>
    </row>
    <row r="4452" spans="1:3">
      <c r="A4452" s="506">
        <v>300385</v>
      </c>
      <c r="B4452" s="507" t="s">
        <v>7914</v>
      </c>
      <c r="C4452" s="507">
        <v>810005288</v>
      </c>
    </row>
    <row r="4453" spans="1:3">
      <c r="A4453" s="506">
        <v>300386</v>
      </c>
      <c r="B4453" s="507" t="s">
        <v>7915</v>
      </c>
      <c r="C4453" s="507">
        <v>810005289</v>
      </c>
    </row>
    <row r="4454" spans="1:3">
      <c r="A4454" s="506">
        <v>300387</v>
      </c>
      <c r="B4454" s="507" t="s">
        <v>7916</v>
      </c>
      <c r="C4454" s="507">
        <v>810007023</v>
      </c>
    </row>
    <row r="4455" spans="1:3">
      <c r="A4455" s="527">
        <v>300898</v>
      </c>
      <c r="B4455" s="507" t="s">
        <v>7917</v>
      </c>
      <c r="C4455" s="507">
        <v>810005434</v>
      </c>
    </row>
    <row r="4456" spans="1:3">
      <c r="A4456" s="506">
        <v>300389</v>
      </c>
      <c r="B4456" s="507" t="s">
        <v>7918</v>
      </c>
      <c r="C4456" s="507">
        <v>810005290</v>
      </c>
    </row>
    <row r="4457" spans="1:3">
      <c r="A4457" s="506">
        <v>300390</v>
      </c>
      <c r="B4457" s="507" t="s">
        <v>7919</v>
      </c>
      <c r="C4457" s="507">
        <v>810005291</v>
      </c>
    </row>
    <row r="4458" spans="1:3">
      <c r="A4458" s="506">
        <v>300391</v>
      </c>
      <c r="B4458" s="507" t="s">
        <v>7920</v>
      </c>
      <c r="C4458" s="507">
        <v>810005292</v>
      </c>
    </row>
    <row r="4459" spans="1:3">
      <c r="A4459" s="506">
        <v>300392</v>
      </c>
      <c r="B4459" s="507" t="s">
        <v>7921</v>
      </c>
      <c r="C4459" s="507">
        <v>810005293</v>
      </c>
    </row>
    <row r="4460" spans="1:3">
      <c r="A4460" s="530">
        <v>300393</v>
      </c>
      <c r="B4460" s="507" t="s">
        <v>7922</v>
      </c>
      <c r="C4460" s="507">
        <v>810005294</v>
      </c>
    </row>
    <row r="4461" spans="1:3">
      <c r="A4461" s="506" t="s">
        <v>6258</v>
      </c>
      <c r="B4461" s="506" t="s">
        <v>6258</v>
      </c>
      <c r="C4461" s="507">
        <v>810007024</v>
      </c>
    </row>
    <row r="4462" spans="1:3">
      <c r="A4462" s="506" t="s">
        <v>6261</v>
      </c>
      <c r="B4462" s="506" t="s">
        <v>6261</v>
      </c>
      <c r="C4462" s="507">
        <v>810007025</v>
      </c>
    </row>
    <row r="4463" spans="1:3">
      <c r="A4463" s="506" t="s">
        <v>6263</v>
      </c>
      <c r="B4463" s="506" t="s">
        <v>6263</v>
      </c>
      <c r="C4463" s="507">
        <v>810007026</v>
      </c>
    </row>
    <row r="4464" spans="1:3">
      <c r="A4464" s="506" t="s">
        <v>6265</v>
      </c>
      <c r="B4464" s="506" t="s">
        <v>6265</v>
      </c>
      <c r="C4464" s="507">
        <v>810007027</v>
      </c>
    </row>
    <row r="4465" spans="1:3">
      <c r="A4465" s="506" t="s">
        <v>6267</v>
      </c>
      <c r="B4465" s="506" t="s">
        <v>6267</v>
      </c>
      <c r="C4465" s="507">
        <v>810007028</v>
      </c>
    </row>
    <row r="4466" spans="1:3">
      <c r="A4466" s="506" t="s">
        <v>6269</v>
      </c>
      <c r="B4466" s="506" t="s">
        <v>6269</v>
      </c>
      <c r="C4466" s="507">
        <v>810007029</v>
      </c>
    </row>
    <row r="4467" spans="1:3">
      <c r="A4467" s="513" t="s">
        <v>2648</v>
      </c>
      <c r="B4467" s="506" t="s">
        <v>7873</v>
      </c>
      <c r="C4467" s="507">
        <v>810005052</v>
      </c>
    </row>
    <row r="4468" spans="1:3">
      <c r="A4468" s="419" t="s">
        <v>7924</v>
      </c>
      <c r="B4468" s="507" t="s">
        <v>7925</v>
      </c>
      <c r="C4468" s="533">
        <v>810006435</v>
      </c>
    </row>
    <row r="4469" spans="1:3">
      <c r="A4469" s="419" t="s">
        <v>7926</v>
      </c>
      <c r="B4469" s="507" t="s">
        <v>7927</v>
      </c>
      <c r="C4469" s="533">
        <v>810006423</v>
      </c>
    </row>
    <row r="4470" spans="1:3">
      <c r="A4470" s="419" t="s">
        <v>7928</v>
      </c>
      <c r="B4470" s="507" t="s">
        <v>7929</v>
      </c>
      <c r="C4470" s="533">
        <v>810006434</v>
      </c>
    </row>
    <row r="4471" spans="1:3">
      <c r="A4471" s="419" t="s">
        <v>7930</v>
      </c>
      <c r="B4471" s="507" t="s">
        <v>7931</v>
      </c>
      <c r="C4471" s="533">
        <v>810006422</v>
      </c>
    </row>
    <row r="4472" spans="1:3">
      <c r="A4472" s="419" t="s">
        <v>7932</v>
      </c>
      <c r="B4472" s="507" t="s">
        <v>7933</v>
      </c>
      <c r="C4472" s="533">
        <v>810006416</v>
      </c>
    </row>
    <row r="4473" spans="1:3">
      <c r="A4473" s="419" t="s">
        <v>7934</v>
      </c>
      <c r="B4473" s="507" t="s">
        <v>7935</v>
      </c>
      <c r="C4473" s="533">
        <v>810006410</v>
      </c>
    </row>
    <row r="4474" spans="1:3">
      <c r="A4474" s="419" t="s">
        <v>7936</v>
      </c>
      <c r="B4474" s="507" t="s">
        <v>7937</v>
      </c>
      <c r="C4474" s="533">
        <v>810006443</v>
      </c>
    </row>
    <row r="4475" spans="1:3">
      <c r="A4475" s="33" t="s">
        <v>6374</v>
      </c>
      <c r="B4475" s="33" t="s">
        <v>6374</v>
      </c>
      <c r="C4475" s="514">
        <v>810005891</v>
      </c>
    </row>
    <row r="4476" spans="1:3" ht="15.75">
      <c r="A4476" s="516" t="s">
        <v>6312</v>
      </c>
      <c r="B4476" s="516" t="s">
        <v>6312</v>
      </c>
      <c r="C4476" s="515">
        <v>810005205</v>
      </c>
    </row>
    <row r="4477" spans="1:3" ht="15.75">
      <c r="A4477" s="516" t="s">
        <v>6314</v>
      </c>
      <c r="B4477" s="516" t="s">
        <v>7950</v>
      </c>
      <c r="C4477" s="515">
        <v>810005875</v>
      </c>
    </row>
    <row r="4478" spans="1:3" ht="15.75">
      <c r="A4478" s="516" t="s">
        <v>6389</v>
      </c>
      <c r="B4478" s="516" t="s">
        <v>7949</v>
      </c>
      <c r="C4478" s="515">
        <v>810004423</v>
      </c>
    </row>
    <row r="4479" spans="1:3" ht="15.75">
      <c r="A4479" s="516" t="s">
        <v>6390</v>
      </c>
      <c r="B4479" s="516" t="s">
        <v>7948</v>
      </c>
      <c r="C4479" s="515">
        <v>810004424</v>
      </c>
    </row>
    <row r="4480" spans="1:3" ht="15.75">
      <c r="A4480" s="516" t="s">
        <v>6391</v>
      </c>
      <c r="B4480" s="516" t="s">
        <v>7947</v>
      </c>
      <c r="C4480" s="515">
        <v>810004425</v>
      </c>
    </row>
    <row r="4481" spans="1:3">
      <c r="A4481" s="2"/>
      <c r="B4481" s="33"/>
      <c r="C4481" s="511"/>
    </row>
    <row r="4482" spans="1:3">
      <c r="B4482" s="511"/>
      <c r="C4482" s="511"/>
    </row>
    <row r="4483" spans="1:3">
      <c r="A4483" s="511"/>
      <c r="B4483" s="511"/>
      <c r="C4483" s="511"/>
    </row>
    <row r="4484" spans="1:3">
      <c r="A4484" s="511"/>
      <c r="B4484" s="511"/>
      <c r="C4484" s="511"/>
    </row>
    <row r="4485" spans="1:3">
      <c r="A4485" s="511"/>
      <c r="B4485" s="511"/>
      <c r="C4485" s="511"/>
    </row>
    <row r="4486" spans="1:3">
      <c r="A4486" s="511"/>
      <c r="B4486" s="511"/>
      <c r="C4486" s="511"/>
    </row>
    <row r="4487" spans="1:3">
      <c r="A4487" s="511"/>
      <c r="B4487" s="511"/>
      <c r="C4487" s="511"/>
    </row>
    <row r="4488" spans="1:3">
      <c r="A4488" s="511"/>
      <c r="B4488" s="511"/>
      <c r="C4488" s="511"/>
    </row>
    <row r="4489" spans="1:3">
      <c r="A4489" s="511"/>
      <c r="B4489" s="511"/>
      <c r="C4489" s="511"/>
    </row>
    <row r="4490" spans="1:3">
      <c r="A4490" s="511"/>
      <c r="B4490" s="511"/>
      <c r="C4490" s="511"/>
    </row>
    <row r="4491" spans="1:3">
      <c r="A4491" s="511"/>
      <c r="B4491" s="511"/>
      <c r="C4491" s="511"/>
    </row>
    <row r="4492" spans="1:3">
      <c r="A4492" s="511"/>
      <c r="B4492" s="511"/>
      <c r="C4492" s="511"/>
    </row>
    <row r="4493" spans="1:3">
      <c r="A4493" s="511"/>
      <c r="B4493" s="511"/>
      <c r="C4493" s="511"/>
    </row>
    <row r="4494" spans="1:3">
      <c r="A4494" s="511"/>
      <c r="B4494" s="511"/>
      <c r="C4494" s="511"/>
    </row>
    <row r="4495" spans="1:3">
      <c r="A4495" s="511"/>
      <c r="B4495" s="511"/>
      <c r="C4495" s="511"/>
    </row>
    <row r="4496" spans="1:3">
      <c r="A4496" s="511"/>
      <c r="B4496" s="511"/>
      <c r="C4496" s="511"/>
    </row>
    <row r="4497" spans="1:3">
      <c r="A4497" s="511"/>
      <c r="B4497" s="511"/>
      <c r="C4497" s="511"/>
    </row>
    <row r="4498" spans="1:3">
      <c r="A4498" s="511"/>
      <c r="B4498" s="511"/>
      <c r="C4498" s="511"/>
    </row>
    <row r="4499" spans="1:3">
      <c r="A4499" s="511"/>
      <c r="B4499" s="511"/>
      <c r="C4499" s="511"/>
    </row>
    <row r="4500" spans="1:3">
      <c r="A4500" s="511"/>
      <c r="B4500" s="511"/>
      <c r="C4500" s="511"/>
    </row>
    <row r="4501" spans="1:3">
      <c r="A4501" s="511"/>
      <c r="B4501" s="511"/>
      <c r="C4501" s="511"/>
    </row>
    <row r="4502" spans="1:3">
      <c r="A4502" s="511"/>
      <c r="B4502" s="511"/>
      <c r="C4502" s="511"/>
    </row>
    <row r="4503" spans="1:3">
      <c r="A4503" s="511"/>
      <c r="B4503" s="511"/>
      <c r="C4503" s="511"/>
    </row>
    <row r="4504" spans="1:3">
      <c r="A4504" s="511"/>
      <c r="B4504" s="511"/>
      <c r="C4504" s="511"/>
    </row>
    <row r="4505" spans="1:3">
      <c r="A4505" s="511"/>
      <c r="B4505" s="511"/>
      <c r="C4505" s="511"/>
    </row>
    <row r="4506" spans="1:3">
      <c r="A4506" s="511"/>
      <c r="B4506" s="511"/>
      <c r="C4506" s="511"/>
    </row>
    <row r="4507" spans="1:3">
      <c r="A4507" s="511"/>
      <c r="B4507" s="511"/>
      <c r="C4507" s="511"/>
    </row>
    <row r="4508" spans="1:3">
      <c r="A4508" s="511"/>
      <c r="B4508" s="511"/>
      <c r="C4508" s="511"/>
    </row>
    <row r="4509" spans="1:3">
      <c r="A4509" s="511"/>
      <c r="B4509" s="511"/>
      <c r="C4509" s="511"/>
    </row>
    <row r="4510" spans="1:3">
      <c r="A4510" s="511"/>
      <c r="B4510" s="511"/>
      <c r="C4510" s="511"/>
    </row>
    <row r="4511" spans="1:3">
      <c r="A4511" s="511"/>
      <c r="B4511" s="511"/>
      <c r="C4511" s="511"/>
    </row>
    <row r="4512" spans="1:3">
      <c r="A4512" s="511"/>
      <c r="B4512" s="511"/>
      <c r="C4512" s="511"/>
    </row>
    <row r="4513" spans="1:3">
      <c r="A4513" s="511"/>
      <c r="B4513" s="511"/>
      <c r="C4513" s="511"/>
    </row>
    <row r="4514" spans="1:3">
      <c r="A4514" s="511"/>
      <c r="B4514" s="511"/>
      <c r="C4514" s="511"/>
    </row>
    <row r="4515" spans="1:3">
      <c r="A4515" s="511"/>
      <c r="B4515" s="511"/>
      <c r="C4515" s="511"/>
    </row>
    <row r="4516" spans="1:3">
      <c r="A4516" s="511"/>
      <c r="B4516" s="511"/>
      <c r="C4516" s="511"/>
    </row>
    <row r="4517" spans="1:3">
      <c r="A4517" s="511"/>
      <c r="B4517" s="511"/>
      <c r="C4517" s="511"/>
    </row>
    <row r="4518" spans="1:3">
      <c r="A4518" s="511"/>
      <c r="B4518" s="511"/>
      <c r="C4518" s="511"/>
    </row>
    <row r="4519" spans="1:3">
      <c r="A4519" s="511"/>
      <c r="B4519" s="511"/>
      <c r="C4519" s="511"/>
    </row>
    <row r="4520" spans="1:3">
      <c r="A4520" s="511"/>
      <c r="B4520" s="511"/>
      <c r="C4520" s="511"/>
    </row>
    <row r="4521" spans="1:3">
      <c r="A4521" s="511"/>
      <c r="B4521" s="511"/>
      <c r="C4521" s="511"/>
    </row>
    <row r="4522" spans="1:3">
      <c r="A4522" s="511"/>
      <c r="B4522" s="511"/>
      <c r="C4522" s="511"/>
    </row>
    <row r="4523" spans="1:3">
      <c r="A4523" s="511"/>
      <c r="B4523" s="511"/>
      <c r="C4523" s="511"/>
    </row>
    <row r="4524" spans="1:3">
      <c r="A4524" s="511"/>
      <c r="B4524" s="511"/>
      <c r="C4524" s="511"/>
    </row>
    <row r="4525" spans="1:3">
      <c r="A4525" s="511"/>
      <c r="B4525" s="511"/>
      <c r="C4525" s="511"/>
    </row>
    <row r="4526" spans="1:3">
      <c r="A4526" s="511"/>
      <c r="B4526" s="511"/>
      <c r="C4526" s="511"/>
    </row>
    <row r="4527" spans="1:3">
      <c r="A4527" s="511"/>
      <c r="B4527" s="511"/>
      <c r="C4527" s="511"/>
    </row>
    <row r="4528" spans="1:3">
      <c r="A4528" s="511"/>
      <c r="B4528" s="511"/>
      <c r="C4528" s="511"/>
    </row>
    <row r="4529" spans="1:3">
      <c r="A4529" s="511"/>
      <c r="B4529" s="511"/>
      <c r="C4529" s="511"/>
    </row>
    <row r="4530" spans="1:3">
      <c r="A4530" s="511"/>
      <c r="B4530" s="511"/>
      <c r="C4530" s="511"/>
    </row>
    <row r="4531" spans="1:3">
      <c r="A4531" s="511"/>
      <c r="B4531" s="511"/>
      <c r="C4531" s="511"/>
    </row>
    <row r="4532" spans="1:3">
      <c r="A4532" s="511"/>
      <c r="B4532" s="511"/>
      <c r="C4532" s="511"/>
    </row>
    <row r="4533" spans="1:3">
      <c r="A4533" s="511"/>
      <c r="B4533" s="511"/>
      <c r="C4533" s="511"/>
    </row>
    <row r="4534" spans="1:3">
      <c r="A4534" s="511"/>
      <c r="B4534" s="511"/>
      <c r="C4534" s="511"/>
    </row>
    <row r="4535" spans="1:3">
      <c r="A4535" s="511"/>
      <c r="B4535" s="511"/>
      <c r="C4535" s="511"/>
    </row>
    <row r="4536" spans="1:3">
      <c r="A4536" s="511"/>
      <c r="B4536" s="511"/>
      <c r="C4536" s="511"/>
    </row>
    <row r="4537" spans="1:3">
      <c r="A4537" s="511"/>
      <c r="B4537" s="511"/>
      <c r="C4537" s="511"/>
    </row>
    <row r="4538" spans="1:3">
      <c r="A4538" s="511"/>
      <c r="B4538" s="511"/>
      <c r="C4538" s="511"/>
    </row>
    <row r="4539" spans="1:3">
      <c r="A4539" s="511"/>
      <c r="B4539" s="511"/>
      <c r="C4539" s="511"/>
    </row>
    <row r="4540" spans="1:3">
      <c r="A4540" s="511"/>
      <c r="B4540" s="511"/>
      <c r="C4540" s="511"/>
    </row>
    <row r="4541" spans="1:3">
      <c r="A4541" s="511"/>
      <c r="B4541" s="511"/>
      <c r="C4541" s="511"/>
    </row>
    <row r="4542" spans="1:3">
      <c r="A4542" s="511"/>
      <c r="B4542" s="511"/>
      <c r="C4542" s="511"/>
    </row>
    <row r="4543" spans="1:3">
      <c r="A4543" s="511"/>
      <c r="B4543" s="511"/>
      <c r="C4543" s="511"/>
    </row>
    <row r="4544" spans="1:3">
      <c r="A4544" s="511"/>
      <c r="B4544" s="511"/>
      <c r="C4544" s="511"/>
    </row>
    <row r="4545" spans="1:3">
      <c r="A4545" s="511"/>
      <c r="B4545" s="511"/>
      <c r="C4545" s="511"/>
    </row>
    <row r="4546" spans="1:3">
      <c r="A4546" s="511"/>
      <c r="B4546" s="511"/>
      <c r="C4546" s="511"/>
    </row>
    <row r="4547" spans="1:3">
      <c r="A4547" s="511"/>
      <c r="B4547" s="511"/>
      <c r="C4547" s="511"/>
    </row>
    <row r="4548" spans="1:3">
      <c r="A4548" s="511"/>
      <c r="B4548" s="511"/>
      <c r="C4548" s="511"/>
    </row>
    <row r="4549" spans="1:3">
      <c r="A4549" s="511"/>
      <c r="B4549" s="511"/>
      <c r="C4549" s="511"/>
    </row>
    <row r="4550" spans="1:3">
      <c r="A4550" s="511"/>
      <c r="B4550" s="511"/>
      <c r="C4550" s="511"/>
    </row>
    <row r="4551" spans="1:3">
      <c r="A4551" s="511"/>
      <c r="B4551" s="511"/>
      <c r="C4551" s="511"/>
    </row>
    <row r="4552" spans="1:3">
      <c r="A4552" s="511"/>
      <c r="B4552" s="511"/>
      <c r="C4552" s="511"/>
    </row>
    <row r="4553" spans="1:3">
      <c r="A4553" s="511"/>
      <c r="B4553" s="511"/>
      <c r="C4553" s="511"/>
    </row>
    <row r="4554" spans="1:3">
      <c r="A4554" s="511"/>
      <c r="B4554" s="511"/>
      <c r="C4554" s="511"/>
    </row>
    <row r="4555" spans="1:3">
      <c r="A4555" s="511"/>
      <c r="B4555" s="511"/>
      <c r="C4555" s="511"/>
    </row>
    <row r="4556" spans="1:3">
      <c r="A4556" s="511"/>
      <c r="B4556" s="511"/>
      <c r="C4556" s="511"/>
    </row>
    <row r="4557" spans="1:3">
      <c r="A4557" s="511"/>
      <c r="B4557" s="511"/>
      <c r="C4557" s="511"/>
    </row>
    <row r="4558" spans="1:3">
      <c r="A4558" s="511"/>
      <c r="B4558" s="511"/>
      <c r="C4558" s="511"/>
    </row>
    <row r="4559" spans="1:3">
      <c r="A4559" s="511"/>
      <c r="B4559" s="511"/>
      <c r="C4559" s="511"/>
    </row>
    <row r="4560" spans="1:3">
      <c r="A4560" s="511"/>
      <c r="B4560" s="511"/>
      <c r="C4560" s="511"/>
    </row>
    <row r="4561" spans="1:3">
      <c r="A4561" s="511"/>
      <c r="B4561" s="511"/>
      <c r="C4561" s="511"/>
    </row>
    <row r="4562" spans="1:3">
      <c r="A4562" s="511"/>
      <c r="B4562" s="511"/>
      <c r="C4562" s="511"/>
    </row>
    <row r="4563" spans="1:3">
      <c r="A4563" s="511"/>
      <c r="B4563" s="511"/>
      <c r="C4563" s="511"/>
    </row>
    <row r="4564" spans="1:3">
      <c r="A4564" s="511"/>
      <c r="B4564" s="511"/>
      <c r="C4564" s="511"/>
    </row>
    <row r="4565" spans="1:3">
      <c r="A4565" s="511"/>
      <c r="B4565" s="511"/>
      <c r="C4565" s="511"/>
    </row>
    <row r="4566" spans="1:3">
      <c r="A4566" s="511"/>
      <c r="B4566" s="511"/>
      <c r="C4566" s="511"/>
    </row>
    <row r="4567" spans="1:3">
      <c r="A4567" s="511"/>
      <c r="B4567" s="511"/>
      <c r="C4567" s="511"/>
    </row>
    <row r="4568" spans="1:3">
      <c r="A4568" s="511"/>
      <c r="B4568" s="511"/>
      <c r="C4568" s="511"/>
    </row>
    <row r="4569" spans="1:3">
      <c r="A4569" s="511"/>
      <c r="B4569" s="511"/>
      <c r="C4569" s="511"/>
    </row>
    <row r="4570" spans="1:3">
      <c r="A4570" s="511"/>
      <c r="B4570" s="511"/>
      <c r="C4570" s="511"/>
    </row>
    <row r="4571" spans="1:3">
      <c r="A4571" s="511"/>
      <c r="B4571" s="511"/>
      <c r="C4571" s="511"/>
    </row>
    <row r="4572" spans="1:3">
      <c r="A4572" s="511"/>
      <c r="B4572" s="511"/>
      <c r="C4572" s="511"/>
    </row>
    <row r="4573" spans="1:3">
      <c r="A4573" s="511"/>
      <c r="B4573" s="511"/>
      <c r="C4573" s="511"/>
    </row>
    <row r="4574" spans="1:3">
      <c r="A4574" s="511"/>
      <c r="B4574" s="511"/>
      <c r="C4574" s="511"/>
    </row>
    <row r="4575" spans="1:3">
      <c r="A4575" s="511"/>
      <c r="B4575" s="511"/>
      <c r="C4575" s="511"/>
    </row>
    <row r="4576" spans="1:3">
      <c r="A4576" s="511"/>
      <c r="B4576" s="511"/>
      <c r="C4576" s="511"/>
    </row>
    <row r="4577" spans="1:3">
      <c r="A4577" s="511"/>
      <c r="B4577" s="511"/>
      <c r="C4577" s="511"/>
    </row>
    <row r="4578" spans="1:3">
      <c r="A4578" s="511"/>
      <c r="B4578" s="511"/>
      <c r="C4578" s="511"/>
    </row>
    <row r="4579" spans="1:3">
      <c r="A4579" s="511"/>
      <c r="B4579" s="511"/>
      <c r="C4579" s="511"/>
    </row>
    <row r="4580" spans="1:3">
      <c r="A4580" s="511"/>
      <c r="B4580" s="511"/>
      <c r="C4580" s="511"/>
    </row>
    <row r="4581" spans="1:3">
      <c r="A4581" s="511"/>
      <c r="B4581" s="511"/>
      <c r="C4581" s="511"/>
    </row>
    <row r="4582" spans="1:3">
      <c r="A4582" s="511"/>
      <c r="B4582" s="511"/>
      <c r="C4582" s="511"/>
    </row>
    <row r="4583" spans="1:3">
      <c r="A4583" s="511"/>
      <c r="B4583" s="511"/>
      <c r="C4583" s="511"/>
    </row>
    <row r="4584" spans="1:3">
      <c r="A4584" s="511"/>
      <c r="B4584" s="511"/>
      <c r="C4584" s="511"/>
    </row>
    <row r="4585" spans="1:3">
      <c r="A4585" s="511"/>
      <c r="B4585" s="511"/>
      <c r="C4585" s="511"/>
    </row>
    <row r="4586" spans="1:3">
      <c r="A4586" s="511"/>
      <c r="B4586" s="511"/>
      <c r="C4586" s="511"/>
    </row>
    <row r="4587" spans="1:3">
      <c r="A4587" s="511"/>
      <c r="B4587" s="511"/>
      <c r="C4587" s="511"/>
    </row>
    <row r="4588" spans="1:3">
      <c r="A4588" s="511"/>
      <c r="B4588" s="511"/>
      <c r="C4588" s="511"/>
    </row>
    <row r="4589" spans="1:3">
      <c r="A4589" s="511"/>
      <c r="B4589" s="511"/>
      <c r="C4589" s="511"/>
    </row>
    <row r="4590" spans="1:3">
      <c r="A4590" s="511"/>
      <c r="B4590" s="511"/>
      <c r="C4590" s="511"/>
    </row>
    <row r="4591" spans="1:3">
      <c r="A4591" s="511"/>
      <c r="B4591" s="511"/>
      <c r="C4591" s="511"/>
    </row>
    <row r="4592" spans="1:3">
      <c r="A4592" s="511"/>
      <c r="B4592" s="511"/>
      <c r="C4592" s="511"/>
    </row>
    <row r="4593" spans="1:3">
      <c r="A4593" s="511"/>
      <c r="B4593" s="511"/>
      <c r="C4593" s="511"/>
    </row>
    <row r="4594" spans="1:3">
      <c r="A4594" s="511"/>
      <c r="B4594" s="511"/>
      <c r="C4594" s="511"/>
    </row>
    <row r="4595" spans="1:3">
      <c r="A4595" s="511"/>
      <c r="B4595" s="511"/>
      <c r="C4595" s="511"/>
    </row>
    <row r="4596" spans="1:3">
      <c r="A4596" s="511"/>
      <c r="B4596" s="511"/>
      <c r="C4596" s="511"/>
    </row>
    <row r="4597" spans="1:3">
      <c r="A4597" s="511"/>
      <c r="B4597" s="511"/>
      <c r="C4597" s="511"/>
    </row>
    <row r="4598" spans="1:3">
      <c r="A4598" s="511"/>
      <c r="B4598" s="511"/>
      <c r="C4598" s="511"/>
    </row>
    <row r="4599" spans="1:3">
      <c r="A4599" s="511"/>
      <c r="B4599" s="511"/>
      <c r="C4599" s="511"/>
    </row>
    <row r="4600" spans="1:3">
      <c r="A4600" s="511"/>
      <c r="B4600" s="511"/>
      <c r="C4600" s="511"/>
    </row>
    <row r="4601" spans="1:3">
      <c r="A4601" s="511"/>
      <c r="B4601" s="511"/>
      <c r="C4601" s="511"/>
    </row>
    <row r="4602" spans="1:3">
      <c r="A4602" s="511"/>
      <c r="B4602" s="511"/>
      <c r="C4602" s="511"/>
    </row>
    <row r="4603" spans="1:3">
      <c r="A4603" s="511"/>
      <c r="B4603" s="511"/>
      <c r="C4603" s="511"/>
    </row>
    <row r="4604" spans="1:3">
      <c r="A4604" s="511"/>
      <c r="B4604" s="511"/>
      <c r="C4604" s="511"/>
    </row>
    <row r="4605" spans="1:3">
      <c r="A4605" s="511"/>
      <c r="B4605" s="511"/>
      <c r="C4605" s="511"/>
    </row>
    <row r="4606" spans="1:3">
      <c r="A4606" s="511"/>
      <c r="B4606" s="511"/>
      <c r="C4606" s="511"/>
    </row>
    <row r="4607" spans="1:3">
      <c r="A4607" s="511"/>
      <c r="B4607" s="511"/>
      <c r="C4607" s="511"/>
    </row>
    <row r="4608" spans="1:3">
      <c r="A4608" s="511"/>
      <c r="B4608" s="511"/>
      <c r="C4608" s="511"/>
    </row>
    <row r="4609" spans="1:3">
      <c r="A4609" s="511"/>
      <c r="B4609" s="511"/>
      <c r="C4609" s="511"/>
    </row>
    <row r="4610" spans="1:3">
      <c r="A4610" s="511"/>
      <c r="B4610" s="511"/>
      <c r="C4610" s="511"/>
    </row>
    <row r="4611" spans="1:3">
      <c r="A4611" s="511"/>
      <c r="B4611" s="511"/>
      <c r="C4611" s="511"/>
    </row>
    <row r="4612" spans="1:3">
      <c r="A4612" s="511"/>
      <c r="B4612" s="511"/>
      <c r="C4612" s="511"/>
    </row>
    <row r="4613" spans="1:3">
      <c r="A4613" s="511"/>
      <c r="B4613" s="511"/>
      <c r="C4613" s="511"/>
    </row>
    <row r="4614" spans="1:3">
      <c r="A4614" s="511"/>
      <c r="B4614" s="511"/>
      <c r="C4614" s="511"/>
    </row>
    <row r="4615" spans="1:3">
      <c r="A4615" s="511"/>
      <c r="B4615" s="511"/>
      <c r="C4615" s="511"/>
    </row>
    <row r="4616" spans="1:3">
      <c r="A4616" s="511"/>
      <c r="B4616" s="511"/>
      <c r="C4616" s="511"/>
    </row>
    <row r="4617" spans="1:3">
      <c r="A4617" s="511"/>
      <c r="B4617" s="511"/>
      <c r="C4617" s="511"/>
    </row>
    <row r="4618" spans="1:3">
      <c r="A4618" s="511"/>
      <c r="B4618" s="511"/>
      <c r="C4618" s="511"/>
    </row>
    <row r="4619" spans="1:3">
      <c r="A4619" s="511"/>
      <c r="B4619" s="511"/>
      <c r="C4619" s="511"/>
    </row>
    <row r="4620" spans="1:3">
      <c r="A4620" s="511"/>
      <c r="B4620" s="511"/>
      <c r="C4620" s="511"/>
    </row>
    <row r="4621" spans="1:3">
      <c r="A4621" s="511"/>
      <c r="B4621" s="511"/>
      <c r="C4621" s="511"/>
    </row>
    <row r="4622" spans="1:3">
      <c r="A4622" s="511"/>
      <c r="B4622" s="511"/>
      <c r="C4622" s="511"/>
    </row>
    <row r="4623" spans="1:3">
      <c r="A4623" s="511"/>
      <c r="B4623" s="511"/>
      <c r="C4623" s="511"/>
    </row>
    <row r="4624" spans="1:3">
      <c r="A4624" s="511"/>
      <c r="B4624" s="511"/>
      <c r="C4624" s="511"/>
    </row>
    <row r="4625" spans="1:3">
      <c r="A4625" s="511"/>
      <c r="B4625" s="511"/>
      <c r="C4625" s="511"/>
    </row>
    <row r="4626" spans="1:3">
      <c r="A4626" s="511"/>
      <c r="B4626" s="511"/>
      <c r="C4626" s="511"/>
    </row>
    <row r="4627" spans="1:3">
      <c r="A4627" s="511"/>
      <c r="B4627" s="511"/>
      <c r="C4627" s="511"/>
    </row>
    <row r="4628" spans="1:3">
      <c r="A4628" s="511"/>
      <c r="B4628" s="511"/>
      <c r="C4628" s="511"/>
    </row>
    <row r="4629" spans="1:3">
      <c r="A4629" s="511"/>
      <c r="B4629" s="511"/>
      <c r="C4629" s="511"/>
    </row>
    <row r="4630" spans="1:3">
      <c r="A4630" s="511"/>
      <c r="B4630" s="511"/>
      <c r="C4630" s="511"/>
    </row>
    <row r="4631" spans="1:3">
      <c r="A4631" s="511"/>
      <c r="B4631" s="511"/>
      <c r="C4631" s="511"/>
    </row>
    <row r="4632" spans="1:3">
      <c r="A4632" s="511"/>
      <c r="B4632" s="511"/>
      <c r="C4632" s="511"/>
    </row>
    <row r="4633" spans="1:3">
      <c r="A4633" s="511"/>
      <c r="B4633" s="511"/>
      <c r="C4633" s="511"/>
    </row>
    <row r="4634" spans="1:3">
      <c r="A4634" s="511"/>
      <c r="B4634" s="511"/>
      <c r="C4634" s="511"/>
    </row>
    <row r="4635" spans="1:3">
      <c r="A4635" s="511"/>
      <c r="B4635" s="511"/>
      <c r="C4635" s="511"/>
    </row>
    <row r="4636" spans="1:3">
      <c r="A4636" s="511"/>
      <c r="B4636" s="511"/>
      <c r="C4636" s="511"/>
    </row>
    <row r="4637" spans="1:3">
      <c r="A4637" s="511"/>
      <c r="B4637" s="511"/>
      <c r="C4637" s="511"/>
    </row>
    <row r="4638" spans="1:3">
      <c r="A4638" s="511"/>
      <c r="B4638" s="511"/>
      <c r="C4638" s="511"/>
    </row>
    <row r="4639" spans="1:3">
      <c r="A4639" s="511"/>
      <c r="B4639" s="511"/>
      <c r="C4639" s="511"/>
    </row>
    <row r="4640" spans="1:3">
      <c r="A4640" s="511"/>
      <c r="B4640" s="511"/>
      <c r="C4640" s="511"/>
    </row>
    <row r="4641" spans="1:3">
      <c r="A4641" s="511"/>
      <c r="B4641" s="511"/>
      <c r="C4641" s="511"/>
    </row>
    <row r="4642" spans="1:3">
      <c r="A4642" s="511"/>
      <c r="B4642" s="511"/>
      <c r="C4642" s="511"/>
    </row>
    <row r="4643" spans="1:3">
      <c r="A4643" s="511"/>
      <c r="B4643" s="511"/>
      <c r="C4643" s="511"/>
    </row>
    <row r="4644" spans="1:3">
      <c r="A4644" s="511"/>
      <c r="B4644" s="511"/>
      <c r="C4644" s="511"/>
    </row>
    <row r="4645" spans="1:3">
      <c r="A4645" s="511"/>
      <c r="B4645" s="511"/>
      <c r="C4645" s="511"/>
    </row>
    <row r="4646" spans="1:3">
      <c r="A4646" s="511"/>
      <c r="B4646" s="511"/>
      <c r="C4646" s="511"/>
    </row>
    <row r="4647" spans="1:3">
      <c r="A4647" s="511"/>
      <c r="B4647" s="511"/>
      <c r="C4647" s="511"/>
    </row>
    <row r="4648" spans="1:3">
      <c r="A4648" s="511"/>
      <c r="B4648" s="511"/>
      <c r="C4648" s="511"/>
    </row>
    <row r="4649" spans="1:3">
      <c r="A4649" s="511"/>
      <c r="B4649" s="511"/>
      <c r="C4649" s="511"/>
    </row>
    <row r="4650" spans="1:3">
      <c r="A4650" s="511"/>
      <c r="B4650" s="511"/>
      <c r="C4650" s="511"/>
    </row>
    <row r="4651" spans="1:3">
      <c r="A4651" s="511"/>
      <c r="B4651" s="511"/>
      <c r="C4651" s="511"/>
    </row>
    <row r="4652" spans="1:3">
      <c r="A4652" s="511"/>
      <c r="B4652" s="511"/>
      <c r="C4652" s="511"/>
    </row>
    <row r="4653" spans="1:3">
      <c r="A4653" s="511"/>
      <c r="B4653" s="511"/>
      <c r="C4653" s="511"/>
    </row>
    <row r="4654" spans="1:3">
      <c r="A4654" s="511"/>
      <c r="B4654" s="511"/>
      <c r="C4654" s="511"/>
    </row>
    <row r="4655" spans="1:3">
      <c r="A4655" s="511"/>
      <c r="B4655" s="511"/>
      <c r="C4655" s="511"/>
    </row>
    <row r="4656" spans="1:3">
      <c r="A4656" s="511"/>
      <c r="B4656" s="511"/>
      <c r="C4656" s="511"/>
    </row>
    <row r="4657" spans="1:3">
      <c r="A4657" s="511"/>
      <c r="B4657" s="511"/>
      <c r="C4657" s="511"/>
    </row>
    <row r="4658" spans="1:3">
      <c r="A4658" s="511"/>
      <c r="B4658" s="511"/>
      <c r="C4658" s="511"/>
    </row>
    <row r="4659" spans="1:3">
      <c r="A4659" s="511"/>
      <c r="B4659" s="511"/>
      <c r="C4659" s="511"/>
    </row>
    <row r="4660" spans="1:3">
      <c r="A4660" s="511"/>
      <c r="B4660" s="511"/>
      <c r="C4660" s="511"/>
    </row>
    <row r="4661" spans="1:3">
      <c r="A4661" s="511"/>
      <c r="B4661" s="511"/>
      <c r="C4661" s="511"/>
    </row>
    <row r="4662" spans="1:3">
      <c r="A4662" s="511"/>
      <c r="B4662" s="511"/>
      <c r="C4662" s="511"/>
    </row>
    <row r="4663" spans="1:3">
      <c r="A4663" s="511"/>
      <c r="B4663" s="511"/>
      <c r="C4663" s="511"/>
    </row>
    <row r="4664" spans="1:3">
      <c r="A4664" s="511"/>
      <c r="B4664" s="511"/>
      <c r="C4664" s="511"/>
    </row>
    <row r="4665" spans="1:3">
      <c r="A4665" s="511"/>
      <c r="B4665" s="511"/>
      <c r="C4665" s="511"/>
    </row>
    <row r="4666" spans="1:3">
      <c r="A4666" s="511"/>
      <c r="B4666" s="511"/>
      <c r="C4666" s="511"/>
    </row>
    <row r="4667" spans="1:3">
      <c r="A4667" s="511"/>
      <c r="B4667" s="511"/>
      <c r="C4667" s="511"/>
    </row>
    <row r="4668" spans="1:3">
      <c r="A4668" s="511"/>
      <c r="B4668" s="511"/>
      <c r="C4668" s="511"/>
    </row>
    <row r="4669" spans="1:3">
      <c r="A4669" s="511"/>
      <c r="B4669" s="511"/>
      <c r="C4669" s="511"/>
    </row>
    <row r="4670" spans="1:3">
      <c r="A4670" s="511"/>
      <c r="B4670" s="511"/>
      <c r="C4670" s="511"/>
    </row>
    <row r="4671" spans="1:3">
      <c r="A4671" s="511"/>
      <c r="B4671" s="511"/>
      <c r="C4671" s="511"/>
    </row>
    <row r="4672" spans="1:3">
      <c r="A4672" s="511"/>
      <c r="B4672" s="511"/>
      <c r="C4672" s="511"/>
    </row>
    <row r="4673" spans="1:3">
      <c r="A4673" s="511"/>
      <c r="B4673" s="511"/>
      <c r="C4673" s="511"/>
    </row>
    <row r="4674" spans="1:3">
      <c r="A4674" s="511"/>
      <c r="B4674" s="511"/>
      <c r="C4674" s="511"/>
    </row>
    <row r="4675" spans="1:3">
      <c r="A4675" s="511"/>
      <c r="B4675" s="511"/>
      <c r="C4675" s="511"/>
    </row>
    <row r="4676" spans="1:3">
      <c r="A4676" s="511"/>
      <c r="B4676" s="511"/>
      <c r="C4676" s="511"/>
    </row>
    <row r="4677" spans="1:3">
      <c r="A4677" s="511"/>
      <c r="B4677" s="511"/>
      <c r="C4677" s="511"/>
    </row>
    <row r="4678" spans="1:3">
      <c r="A4678" s="511"/>
      <c r="B4678" s="511"/>
      <c r="C4678" s="511"/>
    </row>
    <row r="4679" spans="1:3">
      <c r="A4679" s="511"/>
      <c r="B4679" s="511"/>
      <c r="C4679" s="511"/>
    </row>
    <row r="4680" spans="1:3">
      <c r="A4680" s="511"/>
      <c r="B4680" s="511"/>
      <c r="C4680" s="511"/>
    </row>
    <row r="4681" spans="1:3">
      <c r="A4681" s="511"/>
      <c r="B4681" s="511"/>
      <c r="C4681" s="511"/>
    </row>
    <row r="4682" spans="1:3">
      <c r="A4682" s="511"/>
      <c r="B4682" s="511"/>
      <c r="C4682" s="511"/>
    </row>
    <row r="4683" spans="1:3">
      <c r="A4683" s="511"/>
      <c r="B4683" s="511"/>
      <c r="C4683" s="511"/>
    </row>
    <row r="4684" spans="1:3">
      <c r="A4684" s="511"/>
      <c r="B4684" s="511"/>
      <c r="C4684" s="511"/>
    </row>
    <row r="4685" spans="1:3">
      <c r="A4685" s="511"/>
      <c r="B4685" s="511"/>
      <c r="C4685" s="511"/>
    </row>
    <row r="4686" spans="1:3">
      <c r="A4686" s="511"/>
      <c r="B4686" s="511"/>
      <c r="C4686" s="511"/>
    </row>
    <row r="4687" spans="1:3">
      <c r="A4687" s="511"/>
      <c r="B4687" s="511"/>
      <c r="C4687" s="511"/>
    </row>
    <row r="4688" spans="1:3">
      <c r="A4688" s="511"/>
      <c r="B4688" s="511"/>
      <c r="C4688" s="511"/>
    </row>
    <row r="4689" spans="1:3">
      <c r="A4689" s="511"/>
      <c r="B4689" s="511"/>
      <c r="C4689" s="511"/>
    </row>
    <row r="4690" spans="1:3">
      <c r="A4690" s="511"/>
      <c r="B4690" s="511"/>
      <c r="C4690" s="511"/>
    </row>
    <row r="4691" spans="1:3">
      <c r="A4691" s="511"/>
      <c r="B4691" s="511"/>
      <c r="C4691" s="511"/>
    </row>
    <row r="4692" spans="1:3">
      <c r="A4692" s="511"/>
      <c r="B4692" s="511"/>
      <c r="C4692" s="511"/>
    </row>
    <row r="4693" spans="1:3">
      <c r="A4693" s="511"/>
      <c r="B4693" s="511"/>
      <c r="C4693" s="511"/>
    </row>
    <row r="4694" spans="1:3">
      <c r="A4694" s="511"/>
      <c r="B4694" s="511"/>
      <c r="C4694" s="511"/>
    </row>
    <row r="4695" spans="1:3">
      <c r="A4695" s="511"/>
      <c r="B4695" s="511"/>
      <c r="C4695" s="511"/>
    </row>
    <row r="4696" spans="1:3">
      <c r="A4696" s="511"/>
      <c r="B4696" s="511"/>
      <c r="C4696" s="511"/>
    </row>
    <row r="4697" spans="1:3">
      <c r="A4697" s="511"/>
      <c r="B4697" s="511"/>
      <c r="C4697" s="511"/>
    </row>
    <row r="4698" spans="1:3">
      <c r="A4698" s="511"/>
      <c r="B4698" s="511"/>
      <c r="C4698" s="511"/>
    </row>
    <row r="4699" spans="1:3">
      <c r="A4699" s="511"/>
      <c r="B4699" s="511"/>
      <c r="C4699" s="511"/>
    </row>
    <row r="4700" spans="1:3">
      <c r="A4700" s="511"/>
      <c r="B4700" s="511"/>
      <c r="C4700" s="511"/>
    </row>
    <row r="4701" spans="1:3">
      <c r="A4701" s="511"/>
      <c r="B4701" s="511"/>
      <c r="C4701" s="511"/>
    </row>
    <row r="4702" spans="1:3">
      <c r="A4702" s="511"/>
      <c r="B4702" s="511"/>
      <c r="C4702" s="511"/>
    </row>
    <row r="4703" spans="1:3">
      <c r="A4703" s="511"/>
      <c r="B4703" s="511"/>
      <c r="C4703" s="511"/>
    </row>
    <row r="4704" spans="1:3">
      <c r="A4704" s="511"/>
      <c r="B4704" s="511"/>
      <c r="C4704" s="511"/>
    </row>
    <row r="4705" spans="1:3">
      <c r="A4705" s="511"/>
      <c r="B4705" s="511"/>
      <c r="C4705" s="511"/>
    </row>
    <row r="4706" spans="1:3">
      <c r="A4706" s="511"/>
      <c r="B4706" s="511"/>
      <c r="C4706" s="511"/>
    </row>
    <row r="4707" spans="1:3">
      <c r="A4707" s="511"/>
      <c r="B4707" s="511"/>
      <c r="C4707" s="511"/>
    </row>
    <row r="4708" spans="1:3">
      <c r="A4708" s="511"/>
      <c r="B4708" s="511"/>
      <c r="C4708" s="511"/>
    </row>
    <row r="4709" spans="1:3">
      <c r="A4709" s="511"/>
      <c r="B4709" s="511"/>
      <c r="C4709" s="511"/>
    </row>
    <row r="4710" spans="1:3">
      <c r="A4710" s="511"/>
      <c r="B4710" s="511"/>
      <c r="C4710" s="511"/>
    </row>
    <row r="4711" spans="1:3">
      <c r="A4711" s="511"/>
      <c r="B4711" s="511"/>
      <c r="C4711" s="511"/>
    </row>
    <row r="4712" spans="1:3">
      <c r="A4712" s="511"/>
      <c r="B4712" s="511"/>
      <c r="C4712" s="511"/>
    </row>
    <row r="4713" spans="1:3">
      <c r="A4713" s="511"/>
      <c r="B4713" s="511"/>
      <c r="C4713" s="511"/>
    </row>
    <row r="4714" spans="1:3">
      <c r="A4714" s="511"/>
      <c r="B4714" s="511"/>
      <c r="C4714" s="511"/>
    </row>
    <row r="4715" spans="1:3">
      <c r="A4715" s="511"/>
      <c r="B4715" s="511"/>
      <c r="C4715" s="511"/>
    </row>
    <row r="4716" spans="1:3">
      <c r="A4716" s="511"/>
      <c r="B4716" s="511"/>
      <c r="C4716" s="511"/>
    </row>
    <row r="4717" spans="1:3">
      <c r="A4717" s="511"/>
      <c r="B4717" s="511"/>
      <c r="C4717" s="511"/>
    </row>
    <row r="4718" spans="1:3">
      <c r="A4718" s="511"/>
      <c r="B4718" s="511"/>
      <c r="C4718" s="511"/>
    </row>
    <row r="4719" spans="1:3">
      <c r="A4719" s="511"/>
      <c r="B4719" s="511"/>
      <c r="C4719" s="511"/>
    </row>
    <row r="4720" spans="1:3">
      <c r="A4720" s="511"/>
      <c r="B4720" s="511"/>
      <c r="C4720" s="511"/>
    </row>
    <row r="4721" spans="1:3">
      <c r="A4721" s="511"/>
      <c r="B4721" s="511"/>
      <c r="C4721" s="511"/>
    </row>
    <row r="4722" spans="1:3">
      <c r="A4722" s="511"/>
      <c r="B4722" s="511"/>
      <c r="C4722" s="511"/>
    </row>
    <row r="4723" spans="1:3">
      <c r="A4723" s="511"/>
      <c r="B4723" s="511"/>
      <c r="C4723" s="511"/>
    </row>
    <row r="4724" spans="1:3">
      <c r="A4724" s="511"/>
      <c r="B4724" s="511"/>
      <c r="C4724" s="511"/>
    </row>
    <row r="4725" spans="1:3">
      <c r="A4725" s="511"/>
      <c r="B4725" s="511"/>
      <c r="C4725" s="511"/>
    </row>
    <row r="4726" spans="1:3">
      <c r="A4726" s="511"/>
      <c r="B4726" s="511"/>
      <c r="C4726" s="511"/>
    </row>
    <row r="4727" spans="1:3">
      <c r="A4727" s="511"/>
      <c r="B4727" s="511"/>
      <c r="C4727" s="511"/>
    </row>
    <row r="4728" spans="1:3">
      <c r="A4728" s="511"/>
      <c r="B4728" s="511"/>
      <c r="C4728" s="511"/>
    </row>
    <row r="4729" spans="1:3">
      <c r="A4729" s="511"/>
      <c r="B4729" s="511"/>
      <c r="C4729" s="511"/>
    </row>
    <row r="4730" spans="1:3">
      <c r="A4730" s="511"/>
      <c r="B4730" s="511"/>
      <c r="C4730" s="511"/>
    </row>
    <row r="4731" spans="1:3">
      <c r="A4731" s="511"/>
      <c r="B4731" s="511"/>
      <c r="C4731" s="511"/>
    </row>
    <row r="4732" spans="1:3">
      <c r="A4732" s="511"/>
      <c r="B4732" s="511"/>
      <c r="C4732" s="511"/>
    </row>
    <row r="4733" spans="1:3">
      <c r="A4733" s="511"/>
      <c r="B4733" s="511"/>
      <c r="C4733" s="511"/>
    </row>
    <row r="4734" spans="1:3">
      <c r="A4734" s="511"/>
      <c r="B4734" s="511"/>
      <c r="C4734" s="511"/>
    </row>
    <row r="4735" spans="1:3">
      <c r="A4735" s="511"/>
      <c r="B4735" s="511"/>
      <c r="C4735" s="511"/>
    </row>
    <row r="4736" spans="1:3">
      <c r="A4736" s="511"/>
      <c r="B4736" s="511"/>
      <c r="C4736" s="511"/>
    </row>
    <row r="4737" spans="1:3">
      <c r="A4737" s="511"/>
      <c r="B4737" s="511"/>
      <c r="C4737" s="511"/>
    </row>
    <row r="4738" spans="1:3">
      <c r="A4738" s="511"/>
      <c r="B4738" s="511"/>
      <c r="C4738" s="511"/>
    </row>
    <row r="4739" spans="1:3">
      <c r="A4739" s="511"/>
      <c r="B4739" s="511"/>
      <c r="C4739" s="511"/>
    </row>
    <row r="4740" spans="1:3">
      <c r="A4740" s="511"/>
      <c r="B4740" s="511"/>
      <c r="C4740" s="511"/>
    </row>
    <row r="4741" spans="1:3">
      <c r="A4741" s="511"/>
      <c r="B4741" s="511"/>
      <c r="C4741" s="511"/>
    </row>
    <row r="4742" spans="1:3">
      <c r="A4742" s="511"/>
      <c r="B4742" s="511"/>
      <c r="C4742" s="511"/>
    </row>
    <row r="4743" spans="1:3">
      <c r="A4743" s="511"/>
      <c r="B4743" s="511"/>
      <c r="C4743" s="511"/>
    </row>
    <row r="4744" spans="1:3">
      <c r="A4744" s="511"/>
      <c r="B4744" s="511"/>
      <c r="C4744" s="511"/>
    </row>
    <row r="4745" spans="1:3">
      <c r="A4745" s="511"/>
      <c r="B4745" s="511"/>
      <c r="C4745" s="511"/>
    </row>
    <row r="4746" spans="1:3">
      <c r="A4746" s="511"/>
      <c r="B4746" s="511"/>
      <c r="C4746" s="511"/>
    </row>
    <row r="4747" spans="1:3">
      <c r="A4747" s="511"/>
      <c r="B4747" s="511"/>
      <c r="C4747" s="511"/>
    </row>
    <row r="4748" spans="1:3">
      <c r="A4748" s="511"/>
      <c r="B4748" s="511"/>
      <c r="C4748" s="511"/>
    </row>
    <row r="4749" spans="1:3">
      <c r="A4749" s="511"/>
      <c r="B4749" s="511"/>
      <c r="C4749" s="511"/>
    </row>
    <row r="4750" spans="1:3">
      <c r="A4750" s="511"/>
      <c r="B4750" s="511"/>
      <c r="C4750" s="511"/>
    </row>
    <row r="4751" spans="1:3">
      <c r="A4751" s="511"/>
      <c r="B4751" s="511"/>
      <c r="C4751" s="511"/>
    </row>
    <row r="4752" spans="1:3">
      <c r="A4752" s="511"/>
      <c r="B4752" s="511"/>
      <c r="C4752" s="511"/>
    </row>
    <row r="4753" spans="1:3">
      <c r="A4753" s="511"/>
      <c r="B4753" s="511"/>
      <c r="C4753" s="511"/>
    </row>
    <row r="4754" spans="1:3">
      <c r="A4754" s="511"/>
      <c r="B4754" s="511"/>
      <c r="C4754" s="511"/>
    </row>
    <row r="4755" spans="1:3">
      <c r="A4755" s="511"/>
      <c r="B4755" s="511"/>
      <c r="C4755" s="511"/>
    </row>
    <row r="4756" spans="1:3">
      <c r="A4756" s="511"/>
      <c r="B4756" s="511"/>
      <c r="C4756" s="511"/>
    </row>
    <row r="4757" spans="1:3">
      <c r="A4757" s="511"/>
      <c r="B4757" s="511"/>
      <c r="C4757" s="511"/>
    </row>
    <row r="4758" spans="1:3">
      <c r="A4758" s="511"/>
      <c r="B4758" s="511"/>
      <c r="C4758" s="511"/>
    </row>
    <row r="4759" spans="1:3">
      <c r="A4759" s="511"/>
      <c r="B4759" s="511"/>
      <c r="C4759" s="511"/>
    </row>
    <row r="4760" spans="1:3">
      <c r="A4760" s="511"/>
      <c r="B4760" s="511"/>
      <c r="C4760" s="511"/>
    </row>
    <row r="4761" spans="1:3">
      <c r="A4761" s="511"/>
      <c r="B4761" s="511"/>
      <c r="C4761" s="511"/>
    </row>
    <row r="4762" spans="1:3">
      <c r="A4762" s="511"/>
      <c r="B4762" s="511"/>
      <c r="C4762" s="511"/>
    </row>
    <row r="4763" spans="1:3">
      <c r="A4763" s="511"/>
      <c r="B4763" s="511"/>
      <c r="C4763" s="511"/>
    </row>
    <row r="4764" spans="1:3">
      <c r="A4764" s="511"/>
      <c r="B4764" s="511"/>
      <c r="C4764" s="511"/>
    </row>
    <row r="4765" spans="1:3">
      <c r="A4765" s="511"/>
      <c r="B4765" s="511"/>
      <c r="C4765" s="511"/>
    </row>
    <row r="4766" spans="1:3">
      <c r="A4766" s="511"/>
      <c r="B4766" s="511"/>
      <c r="C4766" s="511"/>
    </row>
    <row r="4767" spans="1:3">
      <c r="A4767" s="511"/>
      <c r="B4767" s="511"/>
      <c r="C4767" s="511"/>
    </row>
    <row r="4768" spans="1:3">
      <c r="A4768" s="511"/>
      <c r="B4768" s="511"/>
      <c r="C4768" s="511"/>
    </row>
    <row r="4769" spans="1:3">
      <c r="A4769" s="511"/>
      <c r="B4769" s="511"/>
      <c r="C4769" s="511"/>
    </row>
    <row r="4770" spans="1:3">
      <c r="A4770" s="511"/>
      <c r="B4770" s="511"/>
      <c r="C4770" s="511"/>
    </row>
    <row r="4771" spans="1:3">
      <c r="A4771" s="511"/>
      <c r="B4771" s="511"/>
      <c r="C4771" s="511"/>
    </row>
    <row r="4772" spans="1:3">
      <c r="A4772" s="511"/>
      <c r="B4772" s="511"/>
      <c r="C4772" s="511"/>
    </row>
    <row r="4773" spans="1:3">
      <c r="A4773" s="511"/>
      <c r="B4773" s="511"/>
      <c r="C4773" s="511"/>
    </row>
    <row r="4774" spans="1:3">
      <c r="A4774" s="511"/>
      <c r="B4774" s="511"/>
      <c r="C4774" s="511"/>
    </row>
    <row r="4775" spans="1:3">
      <c r="A4775" s="511"/>
      <c r="B4775" s="511"/>
      <c r="C4775" s="511"/>
    </row>
    <row r="4776" spans="1:3">
      <c r="A4776" s="511"/>
      <c r="B4776" s="511"/>
      <c r="C4776" s="511"/>
    </row>
    <row r="4777" spans="1:3">
      <c r="A4777" s="511"/>
      <c r="B4777" s="511"/>
      <c r="C4777" s="511"/>
    </row>
    <row r="4778" spans="1:3">
      <c r="A4778" s="511"/>
      <c r="B4778" s="511"/>
      <c r="C4778" s="511"/>
    </row>
    <row r="4779" spans="1:3">
      <c r="A4779" s="511"/>
      <c r="B4779" s="511"/>
      <c r="C4779" s="511"/>
    </row>
    <row r="4780" spans="1:3">
      <c r="A4780" s="511"/>
      <c r="B4780" s="511"/>
      <c r="C4780" s="511"/>
    </row>
    <row r="4781" spans="1:3">
      <c r="A4781" s="511"/>
      <c r="B4781" s="511"/>
      <c r="C4781" s="511"/>
    </row>
    <row r="4782" spans="1:3">
      <c r="A4782" s="511"/>
      <c r="B4782" s="511"/>
      <c r="C4782" s="511"/>
    </row>
    <row r="4783" spans="1:3">
      <c r="A4783" s="511"/>
      <c r="B4783" s="511"/>
      <c r="C4783" s="511"/>
    </row>
    <row r="4784" spans="1:3">
      <c r="A4784" s="511"/>
      <c r="B4784" s="511"/>
      <c r="C4784" s="511"/>
    </row>
    <row r="4785" spans="1:3">
      <c r="A4785" s="511"/>
      <c r="B4785" s="511"/>
      <c r="C4785" s="511"/>
    </row>
    <row r="4786" spans="1:3">
      <c r="A4786" s="511"/>
      <c r="B4786" s="511"/>
      <c r="C4786" s="511"/>
    </row>
    <row r="4787" spans="1:3">
      <c r="A4787" s="511"/>
      <c r="B4787" s="511"/>
      <c r="C4787" s="511"/>
    </row>
    <row r="4788" spans="1:3">
      <c r="A4788" s="511"/>
      <c r="B4788" s="511"/>
      <c r="C4788" s="511"/>
    </row>
    <row r="4789" spans="1:3">
      <c r="A4789" s="511"/>
      <c r="B4789" s="511"/>
      <c r="C4789" s="511"/>
    </row>
    <row r="4790" spans="1:3">
      <c r="A4790" s="511"/>
      <c r="B4790" s="511"/>
      <c r="C4790" s="511"/>
    </row>
    <row r="4791" spans="1:3">
      <c r="A4791" s="511"/>
      <c r="B4791" s="511"/>
      <c r="C4791" s="511"/>
    </row>
    <row r="4792" spans="1:3">
      <c r="A4792" s="511"/>
      <c r="B4792" s="511"/>
      <c r="C4792" s="511"/>
    </row>
    <row r="4793" spans="1:3">
      <c r="A4793" s="511"/>
      <c r="B4793" s="511"/>
      <c r="C4793" s="511"/>
    </row>
    <row r="4794" spans="1:3">
      <c r="A4794" s="511"/>
      <c r="B4794" s="511"/>
      <c r="C4794" s="511"/>
    </row>
    <row r="4795" spans="1:3">
      <c r="A4795" s="511"/>
      <c r="B4795" s="511"/>
      <c r="C4795" s="511"/>
    </row>
    <row r="4796" spans="1:3">
      <c r="A4796" s="511"/>
      <c r="B4796" s="511"/>
      <c r="C4796" s="511"/>
    </row>
    <row r="4797" spans="1:3">
      <c r="A4797" s="511"/>
      <c r="B4797" s="511"/>
      <c r="C4797" s="511"/>
    </row>
    <row r="4798" spans="1:3">
      <c r="A4798" s="511"/>
      <c r="B4798" s="511"/>
      <c r="C4798" s="511"/>
    </row>
    <row r="4799" spans="1:3">
      <c r="A4799" s="511"/>
      <c r="B4799" s="511"/>
      <c r="C4799" s="511"/>
    </row>
    <row r="4800" spans="1:3">
      <c r="A4800" s="511"/>
      <c r="B4800" s="511"/>
      <c r="C4800" s="511"/>
    </row>
    <row r="4801" spans="1:3">
      <c r="A4801" s="511"/>
      <c r="B4801" s="511"/>
      <c r="C4801" s="511"/>
    </row>
    <row r="4802" spans="1:3">
      <c r="A4802" s="511"/>
      <c r="B4802" s="511"/>
      <c r="C4802" s="511"/>
    </row>
    <row r="4803" spans="1:3">
      <c r="A4803" s="511"/>
      <c r="B4803" s="511"/>
      <c r="C4803" s="511"/>
    </row>
    <row r="4804" spans="1:3">
      <c r="A4804" s="511"/>
      <c r="B4804" s="511"/>
      <c r="C4804" s="511"/>
    </row>
    <row r="4805" spans="1:3">
      <c r="A4805" s="511"/>
      <c r="B4805" s="511"/>
      <c r="C4805" s="511"/>
    </row>
    <row r="4806" spans="1:3">
      <c r="A4806" s="511"/>
      <c r="B4806" s="511"/>
      <c r="C4806" s="511"/>
    </row>
    <row r="4807" spans="1:3">
      <c r="A4807" s="511"/>
      <c r="B4807" s="511"/>
      <c r="C4807" s="511"/>
    </row>
    <row r="4808" spans="1:3">
      <c r="A4808" s="511"/>
      <c r="B4808" s="511"/>
      <c r="C4808" s="511"/>
    </row>
    <row r="4809" spans="1:3">
      <c r="A4809" s="511"/>
      <c r="B4809" s="511"/>
      <c r="C4809" s="511"/>
    </row>
    <row r="4810" spans="1:3">
      <c r="A4810" s="511"/>
      <c r="B4810" s="511"/>
      <c r="C4810" s="511"/>
    </row>
    <row r="4811" spans="1:3">
      <c r="A4811" s="511"/>
      <c r="B4811" s="511"/>
      <c r="C4811" s="511"/>
    </row>
    <row r="4812" spans="1:3">
      <c r="A4812" s="511"/>
      <c r="B4812" s="511"/>
      <c r="C4812" s="511"/>
    </row>
    <row r="4813" spans="1:3">
      <c r="A4813" s="511"/>
      <c r="B4813" s="511"/>
      <c r="C4813" s="511"/>
    </row>
    <row r="4814" spans="1:3">
      <c r="A4814" s="511"/>
      <c r="B4814" s="511"/>
      <c r="C4814" s="511"/>
    </row>
    <row r="4815" spans="1:3">
      <c r="A4815" s="511"/>
      <c r="B4815" s="511"/>
      <c r="C4815" s="511"/>
    </row>
    <row r="4816" spans="1:3">
      <c r="A4816" s="511"/>
      <c r="B4816" s="511"/>
      <c r="C4816" s="511"/>
    </row>
    <row r="4817" spans="1:3">
      <c r="A4817" s="511"/>
      <c r="B4817" s="511"/>
      <c r="C4817" s="511"/>
    </row>
    <row r="4818" spans="1:3">
      <c r="A4818" s="511"/>
      <c r="B4818" s="511"/>
      <c r="C4818" s="511"/>
    </row>
    <row r="4819" spans="1:3">
      <c r="A4819" s="511"/>
      <c r="B4819" s="511"/>
      <c r="C4819" s="511"/>
    </row>
    <row r="4820" spans="1:3">
      <c r="A4820" s="511"/>
      <c r="B4820" s="511"/>
      <c r="C4820" s="511"/>
    </row>
    <row r="4821" spans="1:3">
      <c r="A4821" s="511"/>
      <c r="B4821" s="511"/>
      <c r="C4821" s="511"/>
    </row>
    <row r="4822" spans="1:3">
      <c r="A4822" s="511"/>
      <c r="B4822" s="511"/>
      <c r="C4822" s="511"/>
    </row>
    <row r="4823" spans="1:3">
      <c r="A4823" s="511"/>
      <c r="B4823" s="511"/>
      <c r="C4823" s="511"/>
    </row>
    <row r="4824" spans="1:3">
      <c r="A4824" s="511"/>
      <c r="B4824" s="511"/>
      <c r="C4824" s="511"/>
    </row>
    <row r="4825" spans="1:3">
      <c r="A4825" s="511"/>
      <c r="B4825" s="511"/>
      <c r="C4825" s="511"/>
    </row>
    <row r="4826" spans="1:3">
      <c r="A4826" s="511"/>
      <c r="B4826" s="511"/>
      <c r="C4826" s="511"/>
    </row>
    <row r="4827" spans="1:3">
      <c r="A4827" s="511"/>
      <c r="B4827" s="511"/>
      <c r="C4827" s="511"/>
    </row>
    <row r="4828" spans="1:3">
      <c r="A4828" s="511"/>
      <c r="B4828" s="511"/>
      <c r="C4828" s="511"/>
    </row>
    <row r="4829" spans="1:3">
      <c r="A4829" s="511"/>
      <c r="B4829" s="511"/>
      <c r="C4829" s="511"/>
    </row>
    <row r="4830" spans="1:3">
      <c r="A4830" s="511"/>
      <c r="B4830" s="511"/>
      <c r="C4830" s="511"/>
    </row>
    <row r="4831" spans="1:3">
      <c r="A4831" s="511"/>
      <c r="B4831" s="511"/>
      <c r="C4831" s="511"/>
    </row>
    <row r="4832" spans="1:3">
      <c r="A4832" s="511"/>
      <c r="B4832" s="511"/>
      <c r="C4832" s="511"/>
    </row>
    <row r="4833" spans="1:3">
      <c r="A4833" s="511"/>
      <c r="B4833" s="511"/>
      <c r="C4833" s="511"/>
    </row>
    <row r="4834" spans="1:3">
      <c r="A4834" s="511"/>
      <c r="B4834" s="511"/>
      <c r="C4834" s="511"/>
    </row>
    <row r="4835" spans="1:3">
      <c r="A4835" s="511"/>
      <c r="B4835" s="511"/>
      <c r="C4835" s="511"/>
    </row>
    <row r="4836" spans="1:3">
      <c r="A4836" s="511"/>
      <c r="B4836" s="511"/>
      <c r="C4836" s="511"/>
    </row>
    <row r="4837" spans="1:3">
      <c r="A4837" s="511"/>
      <c r="B4837" s="511"/>
      <c r="C4837" s="511"/>
    </row>
    <row r="4838" spans="1:3">
      <c r="A4838" s="511"/>
      <c r="B4838" s="511"/>
      <c r="C4838" s="511"/>
    </row>
    <row r="4839" spans="1:3">
      <c r="A4839" s="511"/>
      <c r="B4839" s="511"/>
      <c r="C4839" s="511"/>
    </row>
    <row r="4840" spans="1:3">
      <c r="A4840" s="511"/>
      <c r="B4840" s="511"/>
      <c r="C4840" s="511"/>
    </row>
    <row r="4841" spans="1:3">
      <c r="A4841" s="511"/>
      <c r="B4841" s="511"/>
      <c r="C4841" s="511"/>
    </row>
    <row r="4842" spans="1:3">
      <c r="A4842" s="511"/>
      <c r="B4842" s="511"/>
      <c r="C4842" s="511"/>
    </row>
    <row r="4843" spans="1:3">
      <c r="A4843" s="511"/>
      <c r="B4843" s="511"/>
      <c r="C4843" s="511"/>
    </row>
    <row r="4844" spans="1:3">
      <c r="A4844" s="511"/>
      <c r="B4844" s="511"/>
      <c r="C4844" s="511"/>
    </row>
    <row r="4845" spans="1:3">
      <c r="A4845" s="511"/>
      <c r="B4845" s="511"/>
      <c r="C4845" s="511"/>
    </row>
    <row r="4846" spans="1:3">
      <c r="A4846" s="511"/>
      <c r="B4846" s="511"/>
      <c r="C4846" s="511"/>
    </row>
    <row r="4847" spans="1:3">
      <c r="A4847" s="511"/>
      <c r="B4847" s="511"/>
      <c r="C4847" s="511"/>
    </row>
    <row r="4848" spans="1:3">
      <c r="A4848" s="511"/>
      <c r="B4848" s="511"/>
      <c r="C4848" s="511"/>
    </row>
    <row r="4849" spans="1:3">
      <c r="A4849" s="511"/>
      <c r="B4849" s="511"/>
      <c r="C4849" s="511"/>
    </row>
    <row r="4850" spans="1:3">
      <c r="A4850" s="511"/>
      <c r="B4850" s="511"/>
      <c r="C4850" s="511"/>
    </row>
    <row r="4851" spans="1:3">
      <c r="A4851" s="511"/>
      <c r="B4851" s="511"/>
      <c r="C4851" s="511"/>
    </row>
    <row r="4852" spans="1:3">
      <c r="A4852" s="511"/>
      <c r="B4852" s="511"/>
      <c r="C4852" s="511"/>
    </row>
    <row r="4853" spans="1:3">
      <c r="A4853" s="511"/>
      <c r="B4853" s="511"/>
      <c r="C4853" s="511"/>
    </row>
    <row r="4854" spans="1:3">
      <c r="A4854" s="511"/>
      <c r="B4854" s="511"/>
      <c r="C4854" s="511"/>
    </row>
    <row r="4855" spans="1:3">
      <c r="A4855" s="511"/>
      <c r="B4855" s="511"/>
      <c r="C4855" s="511"/>
    </row>
    <row r="4856" spans="1:3">
      <c r="A4856" s="511"/>
      <c r="B4856" s="511"/>
      <c r="C4856" s="511"/>
    </row>
    <row r="4857" spans="1:3">
      <c r="A4857" s="511"/>
      <c r="B4857" s="511"/>
      <c r="C4857" s="511"/>
    </row>
    <row r="4858" spans="1:3">
      <c r="A4858" s="511"/>
      <c r="B4858" s="511"/>
      <c r="C4858" s="511"/>
    </row>
    <row r="4859" spans="1:3">
      <c r="A4859" s="511"/>
      <c r="B4859" s="511"/>
      <c r="C4859" s="511"/>
    </row>
    <row r="4860" spans="1:3">
      <c r="A4860" s="511"/>
      <c r="B4860" s="511"/>
      <c r="C4860" s="511"/>
    </row>
    <row r="4861" spans="1:3">
      <c r="A4861" s="511"/>
      <c r="B4861" s="511"/>
      <c r="C4861" s="511"/>
    </row>
    <row r="4862" spans="1:3">
      <c r="A4862" s="511"/>
      <c r="B4862" s="511"/>
      <c r="C4862" s="511"/>
    </row>
    <row r="4863" spans="1:3">
      <c r="A4863" s="511"/>
      <c r="B4863" s="511"/>
      <c r="C4863" s="511"/>
    </row>
    <row r="4864" spans="1:3">
      <c r="A4864" s="511"/>
      <c r="B4864" s="511"/>
      <c r="C4864" s="511"/>
    </row>
    <row r="4865" spans="1:3">
      <c r="A4865" s="511"/>
      <c r="B4865" s="511"/>
      <c r="C4865" s="511"/>
    </row>
    <row r="4866" spans="1:3">
      <c r="A4866" s="511"/>
      <c r="B4866" s="511"/>
      <c r="C4866" s="511"/>
    </row>
    <row r="4867" spans="1:3">
      <c r="A4867" s="511"/>
      <c r="B4867" s="511"/>
      <c r="C4867" s="511"/>
    </row>
    <row r="4868" spans="1:3">
      <c r="A4868" s="511"/>
      <c r="B4868" s="511"/>
      <c r="C4868" s="511"/>
    </row>
    <row r="4869" spans="1:3">
      <c r="A4869" s="511"/>
      <c r="B4869" s="511"/>
      <c r="C4869" s="511"/>
    </row>
    <row r="4870" spans="1:3">
      <c r="A4870" s="511"/>
      <c r="B4870" s="511"/>
      <c r="C4870" s="511"/>
    </row>
    <row r="4871" spans="1:3">
      <c r="A4871" s="511"/>
      <c r="B4871" s="511"/>
      <c r="C4871" s="511"/>
    </row>
    <row r="4872" spans="1:3">
      <c r="A4872" s="511"/>
      <c r="B4872" s="511"/>
      <c r="C4872" s="511"/>
    </row>
    <row r="4873" spans="1:3">
      <c r="A4873" s="511"/>
      <c r="B4873" s="511"/>
      <c r="C4873" s="511"/>
    </row>
    <row r="4874" spans="1:3">
      <c r="A4874" s="511"/>
      <c r="B4874" s="511"/>
      <c r="C4874" s="511"/>
    </row>
    <row r="4875" spans="1:3">
      <c r="A4875" s="511"/>
      <c r="B4875" s="511"/>
      <c r="C4875" s="511"/>
    </row>
    <row r="4876" spans="1:3">
      <c r="A4876" s="511"/>
      <c r="B4876" s="511"/>
      <c r="C4876" s="511"/>
    </row>
    <row r="4877" spans="1:3">
      <c r="A4877" s="511"/>
      <c r="B4877" s="511"/>
      <c r="C4877" s="511"/>
    </row>
    <row r="4878" spans="1:3">
      <c r="A4878" s="511"/>
      <c r="B4878" s="511"/>
      <c r="C4878" s="511"/>
    </row>
    <row r="4879" spans="1:3">
      <c r="A4879" s="511"/>
      <c r="B4879" s="511"/>
      <c r="C4879" s="511"/>
    </row>
    <row r="4880" spans="1:3">
      <c r="A4880" s="511"/>
      <c r="B4880" s="511"/>
      <c r="C4880" s="511"/>
    </row>
    <row r="4881" spans="1:3">
      <c r="A4881" s="511"/>
      <c r="B4881" s="511"/>
      <c r="C4881" s="511"/>
    </row>
    <row r="4882" spans="1:3">
      <c r="A4882" s="511"/>
      <c r="B4882" s="511"/>
      <c r="C4882" s="511"/>
    </row>
    <row r="4883" spans="1:3">
      <c r="A4883" s="511"/>
      <c r="B4883" s="511"/>
      <c r="C4883" s="511"/>
    </row>
    <row r="4884" spans="1:3">
      <c r="A4884" s="511"/>
      <c r="B4884" s="511"/>
      <c r="C4884" s="511"/>
    </row>
    <row r="4885" spans="1:3">
      <c r="A4885" s="511"/>
      <c r="B4885" s="511"/>
      <c r="C4885" s="511"/>
    </row>
    <row r="4886" spans="1:3">
      <c r="A4886" s="511"/>
      <c r="B4886" s="511"/>
      <c r="C4886" s="511"/>
    </row>
    <row r="4887" spans="1:3">
      <c r="A4887" s="511"/>
      <c r="B4887" s="511"/>
      <c r="C4887" s="511"/>
    </row>
    <row r="4888" spans="1:3">
      <c r="A4888" s="511"/>
      <c r="B4888" s="511"/>
      <c r="C4888" s="511"/>
    </row>
    <row r="4889" spans="1:3">
      <c r="A4889" s="511"/>
      <c r="B4889" s="511"/>
      <c r="C4889" s="511"/>
    </row>
    <row r="4890" spans="1:3">
      <c r="A4890" s="511"/>
      <c r="B4890" s="511"/>
      <c r="C4890" s="511"/>
    </row>
    <row r="4891" spans="1:3">
      <c r="A4891" s="511"/>
      <c r="B4891" s="511"/>
      <c r="C4891" s="511"/>
    </row>
    <row r="4892" spans="1:3">
      <c r="A4892" s="511"/>
      <c r="B4892" s="511"/>
      <c r="C4892" s="511"/>
    </row>
    <row r="4893" spans="1:3">
      <c r="A4893" s="511"/>
      <c r="B4893" s="511"/>
      <c r="C4893" s="511"/>
    </row>
    <row r="4894" spans="1:3">
      <c r="A4894" s="511"/>
      <c r="B4894" s="511"/>
      <c r="C4894" s="511"/>
    </row>
    <row r="4895" spans="1:3">
      <c r="A4895" s="511"/>
      <c r="B4895" s="511"/>
      <c r="C4895" s="511"/>
    </row>
    <row r="4896" spans="1:3">
      <c r="A4896" s="511"/>
      <c r="B4896" s="511"/>
      <c r="C4896" s="511"/>
    </row>
    <row r="4897" spans="1:3">
      <c r="A4897" s="511"/>
      <c r="B4897" s="511"/>
      <c r="C4897" s="511"/>
    </row>
    <row r="4898" spans="1:3">
      <c r="A4898" s="511"/>
      <c r="B4898" s="511"/>
      <c r="C4898" s="511"/>
    </row>
    <row r="4899" spans="1:3">
      <c r="A4899" s="511"/>
      <c r="B4899" s="511"/>
      <c r="C4899" s="511"/>
    </row>
    <row r="4900" spans="1:3">
      <c r="A4900" s="511"/>
      <c r="B4900" s="511"/>
      <c r="C4900" s="511"/>
    </row>
    <row r="4901" spans="1:3">
      <c r="A4901" s="511"/>
      <c r="B4901" s="511"/>
      <c r="C4901" s="511"/>
    </row>
    <row r="4902" spans="1:3">
      <c r="A4902" s="511"/>
      <c r="B4902" s="511"/>
      <c r="C4902" s="511"/>
    </row>
    <row r="4903" spans="1:3">
      <c r="A4903" s="511"/>
      <c r="B4903" s="511"/>
      <c r="C4903" s="511"/>
    </row>
    <row r="4904" spans="1:3">
      <c r="A4904" s="511"/>
      <c r="B4904" s="511"/>
      <c r="C4904" s="511"/>
    </row>
    <row r="4905" spans="1:3">
      <c r="A4905" s="511"/>
      <c r="B4905" s="511"/>
      <c r="C4905" s="511"/>
    </row>
    <row r="4906" spans="1:3">
      <c r="A4906" s="511"/>
      <c r="B4906" s="511"/>
      <c r="C4906" s="511"/>
    </row>
    <row r="4907" spans="1:3">
      <c r="A4907" s="511"/>
      <c r="B4907" s="511"/>
      <c r="C4907" s="511"/>
    </row>
    <row r="4908" spans="1:3">
      <c r="A4908" s="511"/>
      <c r="B4908" s="511"/>
      <c r="C4908" s="511"/>
    </row>
    <row r="4909" spans="1:3">
      <c r="A4909" s="511"/>
      <c r="B4909" s="511"/>
      <c r="C4909" s="511"/>
    </row>
    <row r="4910" spans="1:3">
      <c r="A4910" s="511"/>
      <c r="B4910" s="511"/>
      <c r="C4910" s="511"/>
    </row>
    <row r="4911" spans="1:3">
      <c r="A4911" s="511"/>
      <c r="B4911" s="511"/>
      <c r="C4911" s="511"/>
    </row>
    <row r="4912" spans="1:3">
      <c r="A4912" s="511"/>
      <c r="B4912" s="511"/>
      <c r="C4912" s="511"/>
    </row>
    <row r="4913" spans="1:3">
      <c r="A4913" s="511"/>
      <c r="B4913" s="511"/>
      <c r="C4913" s="511"/>
    </row>
    <row r="4914" spans="1:3">
      <c r="A4914" s="511"/>
      <c r="B4914" s="511"/>
      <c r="C4914" s="511"/>
    </row>
    <row r="4915" spans="1:3">
      <c r="A4915" s="511"/>
      <c r="B4915" s="511"/>
      <c r="C4915" s="511"/>
    </row>
    <row r="4916" spans="1:3">
      <c r="A4916" s="511"/>
      <c r="B4916" s="511"/>
      <c r="C4916" s="511"/>
    </row>
    <row r="4917" spans="1:3">
      <c r="A4917" s="511"/>
      <c r="B4917" s="511"/>
      <c r="C4917" s="511"/>
    </row>
    <row r="4918" spans="1:3">
      <c r="A4918" s="511"/>
      <c r="B4918" s="511"/>
      <c r="C4918" s="511"/>
    </row>
    <row r="4919" spans="1:3">
      <c r="A4919" s="511"/>
      <c r="B4919" s="511"/>
      <c r="C4919" s="511"/>
    </row>
    <row r="4920" spans="1:3">
      <c r="A4920" s="511"/>
      <c r="B4920" s="511"/>
      <c r="C4920" s="511"/>
    </row>
    <row r="4921" spans="1:3">
      <c r="A4921" s="511"/>
      <c r="B4921" s="511"/>
      <c r="C4921" s="511"/>
    </row>
    <row r="4922" spans="1:3">
      <c r="A4922" s="511"/>
      <c r="B4922" s="511"/>
      <c r="C4922" s="511"/>
    </row>
    <row r="4923" spans="1:3">
      <c r="A4923" s="511"/>
      <c r="B4923" s="511"/>
      <c r="C4923" s="511"/>
    </row>
    <row r="4924" spans="1:3">
      <c r="A4924" s="511"/>
      <c r="B4924" s="511"/>
      <c r="C4924" s="511"/>
    </row>
    <row r="4925" spans="1:3">
      <c r="A4925" s="511"/>
      <c r="B4925" s="511"/>
      <c r="C4925" s="511"/>
    </row>
    <row r="4926" spans="1:3">
      <c r="A4926" s="511"/>
      <c r="B4926" s="511"/>
      <c r="C4926" s="511"/>
    </row>
    <row r="4927" spans="1:3">
      <c r="A4927" s="511"/>
      <c r="B4927" s="511"/>
      <c r="C4927" s="511"/>
    </row>
    <row r="4928" spans="1:3">
      <c r="A4928" s="511"/>
      <c r="B4928" s="511"/>
      <c r="C4928" s="511"/>
    </row>
    <row r="4929" spans="1:3">
      <c r="A4929" s="511"/>
      <c r="B4929" s="511"/>
      <c r="C4929" s="511"/>
    </row>
    <row r="4930" spans="1:3">
      <c r="A4930" s="511"/>
      <c r="B4930" s="511"/>
      <c r="C4930" s="511"/>
    </row>
    <row r="4931" spans="1:3">
      <c r="A4931" s="511"/>
      <c r="B4931" s="511"/>
      <c r="C4931" s="511"/>
    </row>
    <row r="4932" spans="1:3">
      <c r="A4932" s="511"/>
      <c r="B4932" s="511"/>
      <c r="C4932" s="511"/>
    </row>
    <row r="4933" spans="1:3">
      <c r="A4933" s="511"/>
      <c r="B4933" s="511"/>
      <c r="C4933" s="511"/>
    </row>
    <row r="4934" spans="1:3">
      <c r="A4934" s="511"/>
      <c r="B4934" s="511"/>
      <c r="C4934" s="511"/>
    </row>
    <row r="4935" spans="1:3">
      <c r="A4935" s="511"/>
      <c r="B4935" s="511"/>
      <c r="C4935" s="511"/>
    </row>
    <row r="4936" spans="1:3">
      <c r="A4936" s="511"/>
      <c r="B4936" s="511"/>
      <c r="C4936" s="511"/>
    </row>
    <row r="4937" spans="1:3">
      <c r="A4937" s="511"/>
      <c r="B4937" s="511"/>
      <c r="C4937" s="511"/>
    </row>
    <row r="4938" spans="1:3">
      <c r="A4938" s="511"/>
      <c r="B4938" s="511"/>
      <c r="C4938" s="511"/>
    </row>
    <row r="4939" spans="1:3">
      <c r="A4939" s="511"/>
      <c r="B4939" s="511"/>
      <c r="C4939" s="511"/>
    </row>
    <row r="4940" spans="1:3">
      <c r="A4940" s="511"/>
      <c r="B4940" s="511"/>
      <c r="C4940" s="511"/>
    </row>
    <row r="4941" spans="1:3">
      <c r="A4941" s="511"/>
      <c r="B4941" s="511"/>
      <c r="C4941" s="511"/>
    </row>
    <row r="4942" spans="1:3">
      <c r="A4942" s="511"/>
      <c r="B4942" s="511"/>
      <c r="C4942" s="511"/>
    </row>
    <row r="4943" spans="1:3">
      <c r="A4943" s="511"/>
      <c r="B4943" s="511"/>
      <c r="C4943" s="511"/>
    </row>
    <row r="4944" spans="1:3">
      <c r="A4944" s="511"/>
      <c r="B4944" s="511"/>
      <c r="C4944" s="511"/>
    </row>
    <row r="4945" spans="1:3">
      <c r="A4945" s="511"/>
      <c r="B4945" s="511"/>
      <c r="C4945" s="511"/>
    </row>
    <row r="4946" spans="1:3">
      <c r="A4946" s="511"/>
      <c r="B4946" s="511"/>
      <c r="C4946" s="511"/>
    </row>
    <row r="4947" spans="1:3">
      <c r="A4947" s="511"/>
      <c r="B4947" s="511"/>
      <c r="C4947" s="511"/>
    </row>
    <row r="4948" spans="1:3">
      <c r="A4948" s="511"/>
      <c r="B4948" s="511"/>
      <c r="C4948" s="511"/>
    </row>
    <row r="4949" spans="1:3">
      <c r="A4949" s="511"/>
      <c r="B4949" s="511"/>
      <c r="C4949" s="511"/>
    </row>
    <row r="4950" spans="1:3">
      <c r="A4950" s="511"/>
      <c r="B4950" s="511"/>
      <c r="C4950" s="511"/>
    </row>
    <row r="4951" spans="1:3">
      <c r="A4951" s="511"/>
      <c r="B4951" s="511"/>
      <c r="C4951" s="511"/>
    </row>
    <row r="4952" spans="1:3">
      <c r="A4952" s="511"/>
      <c r="B4952" s="511"/>
      <c r="C4952" s="511"/>
    </row>
    <row r="4953" spans="1:3">
      <c r="A4953" s="511"/>
      <c r="B4953" s="511"/>
      <c r="C4953" s="511"/>
    </row>
    <row r="4954" spans="1:3">
      <c r="A4954" s="511"/>
      <c r="B4954" s="511"/>
      <c r="C4954" s="511"/>
    </row>
    <row r="4955" spans="1:3">
      <c r="A4955" s="511"/>
      <c r="B4955" s="511"/>
      <c r="C4955" s="511"/>
    </row>
    <row r="4956" spans="1:3">
      <c r="A4956" s="511"/>
      <c r="B4956" s="511"/>
      <c r="C4956" s="511"/>
    </row>
    <row r="4957" spans="1:3">
      <c r="A4957" s="511"/>
      <c r="B4957" s="511"/>
      <c r="C4957" s="511"/>
    </row>
    <row r="4958" spans="1:3">
      <c r="A4958" s="511"/>
      <c r="B4958" s="511"/>
      <c r="C4958" s="511"/>
    </row>
    <row r="4959" spans="1:3">
      <c r="A4959" s="511"/>
      <c r="B4959" s="511"/>
      <c r="C4959" s="511"/>
    </row>
    <row r="4960" spans="1:3">
      <c r="A4960" s="511"/>
      <c r="B4960" s="511"/>
      <c r="C4960" s="511"/>
    </row>
    <row r="4961" spans="1:3">
      <c r="A4961" s="511"/>
      <c r="B4961" s="511"/>
      <c r="C4961" s="511"/>
    </row>
    <row r="4962" spans="1:3">
      <c r="A4962" s="511"/>
      <c r="B4962" s="511"/>
      <c r="C4962" s="511"/>
    </row>
    <row r="4963" spans="1:3">
      <c r="A4963" s="511"/>
      <c r="B4963" s="511"/>
      <c r="C4963" s="511"/>
    </row>
    <row r="4964" spans="1:3">
      <c r="A4964" s="511"/>
      <c r="B4964" s="511"/>
      <c r="C4964" s="511"/>
    </row>
    <row r="4965" spans="1:3">
      <c r="A4965" s="511"/>
      <c r="B4965" s="511"/>
      <c r="C4965" s="511"/>
    </row>
    <row r="4966" spans="1:3">
      <c r="A4966" s="511"/>
      <c r="B4966" s="511"/>
      <c r="C4966" s="511"/>
    </row>
    <row r="4967" spans="1:3">
      <c r="A4967" s="511"/>
      <c r="B4967" s="511"/>
      <c r="C4967" s="511"/>
    </row>
    <row r="4968" spans="1:3">
      <c r="A4968" s="511"/>
      <c r="B4968" s="511"/>
      <c r="C4968" s="511"/>
    </row>
    <row r="4969" spans="1:3">
      <c r="A4969" s="511"/>
      <c r="B4969" s="511"/>
      <c r="C4969" s="511"/>
    </row>
    <row r="4970" spans="1:3">
      <c r="A4970" s="511"/>
      <c r="B4970" s="511"/>
      <c r="C4970" s="511"/>
    </row>
    <row r="4971" spans="1:3">
      <c r="A4971" s="511"/>
      <c r="B4971" s="511"/>
      <c r="C4971" s="511"/>
    </row>
    <row r="4972" spans="1:3">
      <c r="A4972" s="511"/>
      <c r="B4972" s="511"/>
      <c r="C4972" s="511"/>
    </row>
    <row r="4973" spans="1:3">
      <c r="A4973" s="511"/>
      <c r="B4973" s="511"/>
      <c r="C4973" s="511"/>
    </row>
    <row r="4974" spans="1:3">
      <c r="A4974" s="511"/>
      <c r="B4974" s="511"/>
      <c r="C4974" s="511"/>
    </row>
    <row r="4975" spans="1:3">
      <c r="A4975" s="511"/>
      <c r="B4975" s="511"/>
      <c r="C4975" s="511"/>
    </row>
    <row r="4976" spans="1:3">
      <c r="A4976" s="511"/>
      <c r="B4976" s="511"/>
      <c r="C4976" s="511"/>
    </row>
    <row r="4977" spans="1:3">
      <c r="A4977" s="511"/>
      <c r="B4977" s="511"/>
      <c r="C4977" s="511"/>
    </row>
    <row r="4978" spans="1:3">
      <c r="A4978" s="511"/>
      <c r="B4978" s="511"/>
      <c r="C4978" s="511"/>
    </row>
    <row r="4979" spans="1:3">
      <c r="A4979" s="511"/>
      <c r="B4979" s="511"/>
      <c r="C4979" s="511"/>
    </row>
    <row r="4980" spans="1:3">
      <c r="A4980" s="511"/>
      <c r="B4980" s="511"/>
      <c r="C4980" s="511"/>
    </row>
    <row r="4981" spans="1:3">
      <c r="A4981" s="511"/>
      <c r="B4981" s="511"/>
      <c r="C4981" s="511"/>
    </row>
    <row r="4982" spans="1:3">
      <c r="A4982" s="511"/>
      <c r="B4982" s="511"/>
      <c r="C4982" s="511"/>
    </row>
    <row r="4983" spans="1:3">
      <c r="A4983" s="511"/>
      <c r="B4983" s="511"/>
      <c r="C4983" s="511"/>
    </row>
    <row r="4984" spans="1:3">
      <c r="A4984" s="511"/>
      <c r="B4984" s="511"/>
      <c r="C4984" s="511"/>
    </row>
    <row r="4985" spans="1:3">
      <c r="A4985" s="511"/>
      <c r="B4985" s="511"/>
      <c r="C4985" s="511"/>
    </row>
    <row r="4986" spans="1:3">
      <c r="A4986" s="511"/>
      <c r="B4986" s="511"/>
      <c r="C4986" s="511"/>
    </row>
    <row r="4987" spans="1:3">
      <c r="A4987" s="511"/>
      <c r="B4987" s="511"/>
      <c r="C4987" s="511"/>
    </row>
    <row r="4988" spans="1:3">
      <c r="A4988" s="511"/>
      <c r="B4988" s="511"/>
      <c r="C4988" s="511"/>
    </row>
    <row r="4989" spans="1:3">
      <c r="A4989" s="511"/>
      <c r="B4989" s="511"/>
      <c r="C4989" s="511"/>
    </row>
    <row r="4990" spans="1:3">
      <c r="A4990" s="511"/>
      <c r="B4990" s="511"/>
      <c r="C4990" s="511"/>
    </row>
    <row r="4991" spans="1:3">
      <c r="A4991" s="511"/>
      <c r="B4991" s="511"/>
      <c r="C4991" s="511"/>
    </row>
    <row r="4992" spans="1:3">
      <c r="A4992" s="511"/>
      <c r="B4992" s="511"/>
      <c r="C4992" s="511"/>
    </row>
    <row r="4993" spans="1:3">
      <c r="A4993" s="511"/>
      <c r="B4993" s="511"/>
      <c r="C4993" s="511"/>
    </row>
    <row r="4994" spans="1:3">
      <c r="A4994" s="511"/>
      <c r="B4994" s="511"/>
      <c r="C4994" s="511"/>
    </row>
    <row r="4995" spans="1:3">
      <c r="A4995" s="511"/>
      <c r="B4995" s="511"/>
      <c r="C4995" s="511"/>
    </row>
    <row r="4996" spans="1:3">
      <c r="A4996" s="511"/>
      <c r="B4996" s="511"/>
      <c r="C4996" s="511"/>
    </row>
    <row r="4997" spans="1:3">
      <c r="A4997" s="511"/>
      <c r="B4997" s="511"/>
      <c r="C4997" s="511"/>
    </row>
    <row r="4998" spans="1:3">
      <c r="A4998" s="511"/>
      <c r="B4998" s="511"/>
      <c r="C4998" s="511"/>
    </row>
    <row r="4999" spans="1:3">
      <c r="A4999" s="511"/>
      <c r="B4999" s="511"/>
      <c r="C4999" s="511"/>
    </row>
    <row r="5000" spans="1:3">
      <c r="A5000" s="511"/>
      <c r="B5000" s="511"/>
      <c r="C5000" s="511"/>
    </row>
    <row r="5001" spans="1:3">
      <c r="A5001" s="511"/>
      <c r="B5001" s="511"/>
      <c r="C5001" s="511"/>
    </row>
    <row r="5002" spans="1:3">
      <c r="A5002" s="511"/>
      <c r="B5002" s="511"/>
      <c r="C5002" s="511"/>
    </row>
    <row r="5003" spans="1:3">
      <c r="A5003" s="511"/>
      <c r="B5003" s="511"/>
      <c r="C5003" s="511"/>
    </row>
    <row r="5004" spans="1:3">
      <c r="A5004" s="511"/>
      <c r="B5004" s="511"/>
      <c r="C5004" s="511"/>
    </row>
    <row r="5005" spans="1:3">
      <c r="A5005" s="511"/>
      <c r="B5005" s="511"/>
      <c r="C5005" s="511"/>
    </row>
    <row r="5006" spans="1:3">
      <c r="A5006" s="511"/>
      <c r="B5006" s="511"/>
      <c r="C5006" s="511"/>
    </row>
    <row r="5007" spans="1:3">
      <c r="A5007" s="511"/>
      <c r="B5007" s="511"/>
      <c r="C5007" s="511"/>
    </row>
    <row r="5008" spans="1:3">
      <c r="A5008" s="511"/>
      <c r="B5008" s="511"/>
      <c r="C5008" s="511"/>
    </row>
    <row r="5009" spans="1:3">
      <c r="A5009" s="511"/>
      <c r="B5009" s="511"/>
      <c r="C5009" s="511"/>
    </row>
    <row r="5010" spans="1:3">
      <c r="A5010" s="511"/>
      <c r="B5010" s="511"/>
      <c r="C5010" s="511"/>
    </row>
    <row r="5011" spans="1:3">
      <c r="A5011" s="511"/>
      <c r="B5011" s="511"/>
      <c r="C5011" s="511"/>
    </row>
    <row r="5012" spans="1:3">
      <c r="A5012" s="511"/>
      <c r="B5012" s="511"/>
      <c r="C5012" s="511"/>
    </row>
    <row r="5013" spans="1:3">
      <c r="A5013" s="511"/>
      <c r="B5013" s="511"/>
      <c r="C5013" s="511"/>
    </row>
    <row r="5014" spans="1:3">
      <c r="A5014" s="511"/>
      <c r="B5014" s="511"/>
      <c r="C5014" s="511"/>
    </row>
    <row r="5015" spans="1:3">
      <c r="A5015" s="511"/>
      <c r="B5015" s="511"/>
      <c r="C5015" s="511"/>
    </row>
    <row r="5016" spans="1:3">
      <c r="A5016" s="511"/>
      <c r="B5016" s="511"/>
      <c r="C5016" s="511"/>
    </row>
    <row r="5017" spans="1:3">
      <c r="A5017" s="511"/>
      <c r="B5017" s="511"/>
      <c r="C5017" s="511"/>
    </row>
    <row r="5018" spans="1:3">
      <c r="A5018" s="511"/>
      <c r="B5018" s="511"/>
      <c r="C5018" s="511"/>
    </row>
    <row r="5019" spans="1:3">
      <c r="A5019" s="511"/>
      <c r="B5019" s="511"/>
      <c r="C5019" s="511"/>
    </row>
    <row r="5020" spans="1:3">
      <c r="A5020" s="511"/>
      <c r="B5020" s="511"/>
      <c r="C5020" s="511"/>
    </row>
    <row r="5021" spans="1:3">
      <c r="A5021" s="511"/>
      <c r="B5021" s="511"/>
      <c r="C5021" s="511"/>
    </row>
    <row r="5022" spans="1:3">
      <c r="A5022" s="511"/>
      <c r="B5022" s="511"/>
      <c r="C5022" s="511"/>
    </row>
    <row r="5023" spans="1:3">
      <c r="A5023" s="511"/>
      <c r="B5023" s="511"/>
      <c r="C5023" s="511"/>
    </row>
    <row r="5024" spans="1:3">
      <c r="A5024" s="511"/>
      <c r="B5024" s="511"/>
      <c r="C5024" s="511"/>
    </row>
    <row r="5025" spans="1:3">
      <c r="A5025" s="511"/>
      <c r="B5025" s="511"/>
      <c r="C5025" s="511"/>
    </row>
    <row r="5026" spans="1:3">
      <c r="A5026" s="511"/>
      <c r="B5026" s="511"/>
      <c r="C5026" s="511"/>
    </row>
    <row r="5027" spans="1:3">
      <c r="A5027" s="511"/>
      <c r="B5027" s="511"/>
      <c r="C5027" s="511"/>
    </row>
    <row r="5028" spans="1:3">
      <c r="A5028" s="511"/>
      <c r="B5028" s="511"/>
      <c r="C5028" s="511"/>
    </row>
    <row r="5029" spans="1:3">
      <c r="A5029" s="511"/>
      <c r="B5029" s="511"/>
      <c r="C5029" s="511"/>
    </row>
    <row r="5030" spans="1:3">
      <c r="A5030" s="511"/>
      <c r="B5030" s="511"/>
      <c r="C5030" s="511"/>
    </row>
    <row r="5031" spans="1:3">
      <c r="A5031" s="511"/>
      <c r="B5031" s="511"/>
      <c r="C5031" s="511"/>
    </row>
    <row r="5032" spans="1:3">
      <c r="A5032" s="511"/>
      <c r="B5032" s="511"/>
      <c r="C5032" s="511"/>
    </row>
    <row r="5033" spans="1:3">
      <c r="A5033" s="511"/>
      <c r="B5033" s="511"/>
      <c r="C5033" s="511"/>
    </row>
    <row r="5034" spans="1:3">
      <c r="A5034" s="511"/>
      <c r="B5034" s="511"/>
      <c r="C5034" s="511"/>
    </row>
    <row r="5035" spans="1:3">
      <c r="A5035" s="511"/>
      <c r="B5035" s="511"/>
      <c r="C5035" s="511"/>
    </row>
    <row r="5036" spans="1:3">
      <c r="A5036" s="511"/>
      <c r="B5036" s="511"/>
      <c r="C5036" s="511"/>
    </row>
    <row r="5037" spans="1:3">
      <c r="A5037" s="511"/>
      <c r="B5037" s="511"/>
      <c r="C5037" s="511"/>
    </row>
    <row r="5038" spans="1:3">
      <c r="A5038" s="511"/>
      <c r="B5038" s="511"/>
      <c r="C5038" s="511"/>
    </row>
    <row r="5039" spans="1:3">
      <c r="A5039" s="511"/>
      <c r="B5039" s="511"/>
      <c r="C5039" s="511"/>
    </row>
    <row r="5040" spans="1:3">
      <c r="A5040" s="511"/>
      <c r="B5040" s="511"/>
      <c r="C5040" s="511"/>
    </row>
    <row r="5041" spans="1:3">
      <c r="A5041" s="511"/>
      <c r="B5041" s="511"/>
      <c r="C5041" s="511"/>
    </row>
    <row r="5042" spans="1:3">
      <c r="A5042" s="511"/>
      <c r="B5042" s="511"/>
      <c r="C5042" s="511"/>
    </row>
    <row r="5043" spans="1:3">
      <c r="A5043" s="511"/>
      <c r="B5043" s="511"/>
      <c r="C5043" s="511"/>
    </row>
    <row r="5044" spans="1:3">
      <c r="A5044" s="511"/>
      <c r="B5044" s="511"/>
      <c r="C5044" s="511"/>
    </row>
    <row r="5045" spans="1:3">
      <c r="A5045" s="511"/>
      <c r="B5045" s="511"/>
      <c r="C5045" s="511"/>
    </row>
    <row r="5046" spans="1:3">
      <c r="A5046" s="511"/>
      <c r="B5046" s="511"/>
      <c r="C5046" s="511"/>
    </row>
    <row r="5047" spans="1:3">
      <c r="A5047" s="511"/>
      <c r="B5047" s="511"/>
      <c r="C5047" s="511"/>
    </row>
    <row r="5048" spans="1:3">
      <c r="A5048" s="511"/>
      <c r="B5048" s="511"/>
      <c r="C5048" s="511"/>
    </row>
    <row r="5049" spans="1:3">
      <c r="A5049" s="511"/>
      <c r="B5049" s="511"/>
      <c r="C5049" s="511"/>
    </row>
    <row r="5050" spans="1:3">
      <c r="A5050" s="511"/>
      <c r="B5050" s="511"/>
      <c r="C5050" s="511"/>
    </row>
    <row r="5051" spans="1:3">
      <c r="A5051" s="511"/>
      <c r="B5051" s="511"/>
      <c r="C5051" s="511"/>
    </row>
    <row r="5052" spans="1:3">
      <c r="A5052" s="511"/>
      <c r="B5052" s="511"/>
      <c r="C5052" s="511"/>
    </row>
    <row r="5053" spans="1:3">
      <c r="A5053" s="511"/>
      <c r="B5053" s="511"/>
      <c r="C5053" s="511"/>
    </row>
    <row r="5054" spans="1:3">
      <c r="A5054" s="511"/>
      <c r="B5054" s="511"/>
      <c r="C5054" s="511"/>
    </row>
    <row r="5055" spans="1:3">
      <c r="A5055" s="511"/>
      <c r="B5055" s="511"/>
      <c r="C5055" s="511"/>
    </row>
    <row r="5056" spans="1:3">
      <c r="A5056" s="511"/>
      <c r="B5056" s="511"/>
      <c r="C5056" s="511"/>
    </row>
    <row r="5057" spans="1:3">
      <c r="A5057" s="511"/>
      <c r="B5057" s="511"/>
      <c r="C5057" s="511"/>
    </row>
    <row r="5058" spans="1:3">
      <c r="A5058" s="511"/>
      <c r="B5058" s="511"/>
      <c r="C5058" s="511"/>
    </row>
    <row r="5059" spans="1:3">
      <c r="A5059" s="511"/>
      <c r="B5059" s="511"/>
      <c r="C5059" s="511"/>
    </row>
    <row r="5060" spans="1:3">
      <c r="A5060" s="511"/>
      <c r="B5060" s="511"/>
      <c r="C5060" s="511"/>
    </row>
    <row r="5061" spans="1:3">
      <c r="A5061" s="511"/>
      <c r="B5061" s="511"/>
      <c r="C5061" s="511"/>
    </row>
    <row r="5062" spans="1:3">
      <c r="A5062" s="511"/>
      <c r="B5062" s="511"/>
      <c r="C5062" s="511"/>
    </row>
    <row r="5063" spans="1:3">
      <c r="A5063" s="511"/>
      <c r="B5063" s="511"/>
      <c r="C5063" s="511"/>
    </row>
    <row r="5064" spans="1:3">
      <c r="A5064" s="511"/>
      <c r="B5064" s="511"/>
      <c r="C5064" s="511"/>
    </row>
    <row r="5065" spans="1:3">
      <c r="A5065" s="511"/>
      <c r="B5065" s="511"/>
      <c r="C5065" s="511"/>
    </row>
    <row r="5066" spans="1:3">
      <c r="A5066" s="511"/>
      <c r="B5066" s="511"/>
      <c r="C5066" s="511"/>
    </row>
    <row r="5067" spans="1:3">
      <c r="A5067" s="511"/>
      <c r="B5067" s="511"/>
      <c r="C5067" s="511"/>
    </row>
    <row r="5068" spans="1:3">
      <c r="A5068" s="511"/>
      <c r="B5068" s="511"/>
      <c r="C5068" s="511"/>
    </row>
    <row r="5069" spans="1:3">
      <c r="A5069" s="511"/>
      <c r="B5069" s="511"/>
      <c r="C5069" s="511"/>
    </row>
    <row r="5070" spans="1:3">
      <c r="A5070" s="511"/>
      <c r="B5070" s="511"/>
      <c r="C5070" s="511"/>
    </row>
    <row r="5071" spans="1:3">
      <c r="A5071" s="511"/>
      <c r="B5071" s="511"/>
      <c r="C5071" s="511"/>
    </row>
    <row r="5072" spans="1:3">
      <c r="A5072" s="511"/>
      <c r="B5072" s="511"/>
      <c r="C5072" s="511"/>
    </row>
    <row r="5073" spans="1:3">
      <c r="A5073" s="511"/>
      <c r="B5073" s="511"/>
      <c r="C5073" s="511"/>
    </row>
    <row r="5074" spans="1:3">
      <c r="A5074" s="511"/>
      <c r="B5074" s="511"/>
      <c r="C5074" s="511"/>
    </row>
    <row r="5075" spans="1:3">
      <c r="A5075" s="511"/>
      <c r="B5075" s="511"/>
      <c r="C5075" s="511"/>
    </row>
    <row r="5076" spans="1:3">
      <c r="A5076" s="511"/>
      <c r="B5076" s="511"/>
      <c r="C5076" s="511"/>
    </row>
    <row r="5077" spans="1:3">
      <c r="A5077" s="511"/>
      <c r="B5077" s="511"/>
      <c r="C5077" s="511"/>
    </row>
    <row r="5078" spans="1:3">
      <c r="A5078" s="511"/>
      <c r="B5078" s="511"/>
      <c r="C5078" s="511"/>
    </row>
    <row r="5079" spans="1:3">
      <c r="A5079" s="511"/>
      <c r="B5079" s="511"/>
      <c r="C5079" s="511"/>
    </row>
    <row r="5080" spans="1:3">
      <c r="A5080" s="511"/>
      <c r="B5080" s="511"/>
      <c r="C5080" s="511"/>
    </row>
    <row r="5081" spans="1:3">
      <c r="A5081" s="511"/>
      <c r="B5081" s="511"/>
      <c r="C5081" s="511"/>
    </row>
    <row r="5082" spans="1:3">
      <c r="A5082" s="511"/>
      <c r="B5082" s="511"/>
      <c r="C5082" s="511"/>
    </row>
    <row r="5083" spans="1:3">
      <c r="A5083" s="511"/>
      <c r="B5083" s="511"/>
      <c r="C5083" s="511"/>
    </row>
    <row r="5084" spans="1:3">
      <c r="A5084" s="511"/>
      <c r="B5084" s="511"/>
      <c r="C5084" s="511"/>
    </row>
    <row r="5085" spans="1:3">
      <c r="A5085" s="511"/>
      <c r="B5085" s="511"/>
      <c r="C5085" s="511"/>
    </row>
    <row r="5086" spans="1:3">
      <c r="A5086" s="511"/>
      <c r="B5086" s="511"/>
      <c r="C5086" s="511"/>
    </row>
    <row r="5087" spans="1:3">
      <c r="A5087" s="511"/>
      <c r="B5087" s="511"/>
      <c r="C5087" s="511"/>
    </row>
    <row r="5088" spans="1:3">
      <c r="A5088" s="511"/>
      <c r="B5088" s="511"/>
      <c r="C5088" s="511"/>
    </row>
    <row r="5089" spans="1:3">
      <c r="A5089" s="511"/>
      <c r="B5089" s="511"/>
      <c r="C5089" s="511"/>
    </row>
    <row r="5090" spans="1:3">
      <c r="A5090" s="511"/>
      <c r="B5090" s="511"/>
      <c r="C5090" s="511"/>
    </row>
    <row r="5091" spans="1:3">
      <c r="A5091" s="511"/>
      <c r="B5091" s="511"/>
      <c r="C5091" s="511"/>
    </row>
    <row r="5092" spans="1:3">
      <c r="A5092" s="511"/>
      <c r="B5092" s="511"/>
      <c r="C5092" s="511"/>
    </row>
    <row r="5093" spans="1:3">
      <c r="A5093" s="511"/>
      <c r="B5093" s="511"/>
      <c r="C5093" s="511"/>
    </row>
    <row r="5094" spans="1:3">
      <c r="A5094" s="511"/>
      <c r="B5094" s="511"/>
      <c r="C5094" s="511"/>
    </row>
    <row r="5095" spans="1:3">
      <c r="A5095" s="511"/>
      <c r="B5095" s="511"/>
      <c r="C5095" s="511"/>
    </row>
    <row r="5096" spans="1:3">
      <c r="A5096" s="511"/>
      <c r="B5096" s="511"/>
      <c r="C5096" s="511"/>
    </row>
    <row r="5097" spans="1:3">
      <c r="A5097" s="511"/>
      <c r="B5097" s="511"/>
      <c r="C5097" s="511"/>
    </row>
    <row r="5098" spans="1:3">
      <c r="A5098" s="511"/>
      <c r="B5098" s="511"/>
      <c r="C5098" s="511"/>
    </row>
    <row r="5099" spans="1:3">
      <c r="A5099" s="511"/>
      <c r="B5099" s="511"/>
      <c r="C5099" s="511"/>
    </row>
    <row r="5100" spans="1:3">
      <c r="A5100" s="511"/>
      <c r="B5100" s="511"/>
      <c r="C5100" s="511"/>
    </row>
    <row r="5101" spans="1:3">
      <c r="A5101" s="511"/>
      <c r="B5101" s="511"/>
      <c r="C5101" s="511"/>
    </row>
    <row r="5102" spans="1:3">
      <c r="A5102" s="511"/>
      <c r="B5102" s="511"/>
      <c r="C5102" s="511"/>
    </row>
    <row r="5103" spans="1:3">
      <c r="A5103" s="511"/>
      <c r="B5103" s="511"/>
      <c r="C5103" s="511"/>
    </row>
    <row r="5104" spans="1:3">
      <c r="A5104" s="511"/>
      <c r="B5104" s="511"/>
      <c r="C5104" s="511"/>
    </row>
    <row r="5105" spans="1:3">
      <c r="A5105" s="511"/>
      <c r="B5105" s="511"/>
      <c r="C5105" s="511"/>
    </row>
    <row r="5106" spans="1:3">
      <c r="A5106" s="511"/>
      <c r="B5106" s="511"/>
      <c r="C5106" s="511"/>
    </row>
    <row r="5107" spans="1:3">
      <c r="A5107" s="511"/>
      <c r="B5107" s="511"/>
      <c r="C5107" s="511"/>
    </row>
    <row r="5108" spans="1:3">
      <c r="A5108" s="511"/>
      <c r="B5108" s="511"/>
      <c r="C5108" s="511"/>
    </row>
    <row r="5109" spans="1:3">
      <c r="A5109" s="511"/>
      <c r="B5109" s="511"/>
      <c r="C5109" s="511"/>
    </row>
    <row r="5110" spans="1:3">
      <c r="A5110" s="511"/>
      <c r="B5110" s="511"/>
      <c r="C5110" s="511"/>
    </row>
    <row r="5111" spans="1:3">
      <c r="A5111" s="511"/>
      <c r="B5111" s="511"/>
      <c r="C5111" s="511"/>
    </row>
    <row r="5112" spans="1:3">
      <c r="A5112" s="511"/>
      <c r="B5112" s="511"/>
      <c r="C5112" s="511"/>
    </row>
    <row r="5113" spans="1:3">
      <c r="A5113" s="511"/>
      <c r="B5113" s="511"/>
      <c r="C5113" s="511"/>
    </row>
    <row r="5114" spans="1:3">
      <c r="A5114" s="511"/>
      <c r="B5114" s="511"/>
      <c r="C5114" s="511"/>
    </row>
    <row r="5115" spans="1:3">
      <c r="A5115" s="511"/>
      <c r="B5115" s="511"/>
      <c r="C5115" s="511"/>
    </row>
    <row r="5116" spans="1:3">
      <c r="A5116" s="511"/>
      <c r="B5116" s="511"/>
      <c r="C5116" s="511"/>
    </row>
    <row r="5117" spans="1:3">
      <c r="A5117" s="511"/>
      <c r="B5117" s="511"/>
      <c r="C5117" s="511"/>
    </row>
    <row r="5118" spans="1:3">
      <c r="A5118" s="511"/>
      <c r="B5118" s="511"/>
      <c r="C5118" s="511"/>
    </row>
  </sheetData>
  <conditionalFormatting sqref="C1">
    <cfRule type="duplicateValues" dxfId="31" priority="33"/>
  </conditionalFormatting>
  <conditionalFormatting sqref="C2:C292">
    <cfRule type="duplicateValues" dxfId="30" priority="32"/>
  </conditionalFormatting>
  <conditionalFormatting sqref="C1449:C1495 C1323:C1418 C1420:C1447">
    <cfRule type="duplicateValues" dxfId="29" priority="31"/>
  </conditionalFormatting>
  <conditionalFormatting sqref="C2626:C2639">
    <cfRule type="duplicateValues" dxfId="28" priority="30"/>
  </conditionalFormatting>
  <conditionalFormatting sqref="C4291:C4394">
    <cfRule type="duplicateValues" dxfId="27" priority="29"/>
  </conditionalFormatting>
  <conditionalFormatting sqref="C4174:C4290">
    <cfRule type="duplicateValues" dxfId="26" priority="28"/>
  </conditionalFormatting>
  <conditionalFormatting sqref="C3128:C3210">
    <cfRule type="duplicateValues" dxfId="25" priority="25"/>
  </conditionalFormatting>
  <conditionalFormatting sqref="C3108:C3127">
    <cfRule type="duplicateValues" dxfId="24" priority="24"/>
  </conditionalFormatting>
  <conditionalFormatting sqref="C3034:C3107">
    <cfRule type="duplicateValues" dxfId="23" priority="23"/>
  </conditionalFormatting>
  <conditionalFormatting sqref="C2640:C2906">
    <cfRule type="duplicateValues" dxfId="22" priority="21"/>
  </conditionalFormatting>
  <conditionalFormatting sqref="C2564:C2625">
    <cfRule type="duplicateValues" dxfId="21" priority="20"/>
  </conditionalFormatting>
  <conditionalFormatting sqref="C2296:C2438">
    <cfRule type="duplicateValues" dxfId="20" priority="18"/>
  </conditionalFormatting>
  <conditionalFormatting sqref="C2170:C2295">
    <cfRule type="duplicateValues" dxfId="19" priority="17"/>
  </conditionalFormatting>
  <conditionalFormatting sqref="C2050:C2169">
    <cfRule type="duplicateValues" dxfId="18" priority="16"/>
  </conditionalFormatting>
  <conditionalFormatting sqref="C1902:C2049">
    <cfRule type="duplicateValues" dxfId="17" priority="15"/>
  </conditionalFormatting>
  <conditionalFormatting sqref="C1645:C1901">
    <cfRule type="duplicateValues" dxfId="16" priority="14"/>
  </conditionalFormatting>
  <conditionalFormatting sqref="C1575:C1644">
    <cfRule type="duplicateValues" dxfId="15" priority="13"/>
  </conditionalFormatting>
  <conditionalFormatting sqref="C1496:C1574">
    <cfRule type="duplicateValues" dxfId="14" priority="12"/>
  </conditionalFormatting>
  <conditionalFormatting sqref="C1230:C1322">
    <cfRule type="duplicateValues" dxfId="13" priority="11"/>
  </conditionalFormatting>
  <conditionalFormatting sqref="C1074:C1229">
    <cfRule type="duplicateValues" dxfId="12" priority="10"/>
  </conditionalFormatting>
  <conditionalFormatting sqref="C1000:C1073">
    <cfRule type="duplicateValues" dxfId="11" priority="9"/>
  </conditionalFormatting>
  <conditionalFormatting sqref="C940:C999">
    <cfRule type="duplicateValues" dxfId="10" priority="8"/>
  </conditionalFormatting>
  <conditionalFormatting sqref="C908:C939">
    <cfRule type="duplicateValues" dxfId="9" priority="7"/>
  </conditionalFormatting>
  <conditionalFormatting sqref="C823:C907">
    <cfRule type="duplicateValues" dxfId="8" priority="6"/>
  </conditionalFormatting>
  <conditionalFormatting sqref="C672:C822">
    <cfRule type="duplicateValues" dxfId="7" priority="5"/>
  </conditionalFormatting>
  <conditionalFormatting sqref="C526:C671">
    <cfRule type="duplicateValues" dxfId="6" priority="4"/>
  </conditionalFormatting>
  <conditionalFormatting sqref="C429:C525">
    <cfRule type="duplicateValues" dxfId="5" priority="3"/>
  </conditionalFormatting>
  <conditionalFormatting sqref="C293:C428">
    <cfRule type="duplicateValues" dxfId="4" priority="2"/>
  </conditionalFormatting>
  <conditionalFormatting sqref="C2439:C2563">
    <cfRule type="duplicateValues" dxfId="3" priority="39"/>
  </conditionalFormatting>
  <conditionalFormatting sqref="C2907:C3033">
    <cfRule type="duplicateValues" dxfId="2" priority="46"/>
  </conditionalFormatting>
  <conditionalFormatting sqref="C3211:C3810">
    <cfRule type="duplicateValues" dxfId="1" priority="177"/>
  </conditionalFormatting>
  <conditionalFormatting sqref="C3811:C4173">
    <cfRule type="duplicateValues" dxfId="0" priority="184"/>
  </conditionalFormatting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M278"/>
  <sheetViews>
    <sheetView workbookViewId="0">
      <selection activeCell="L4" sqref="L4"/>
    </sheetView>
  </sheetViews>
  <sheetFormatPr defaultRowHeight="15"/>
  <cols>
    <col min="1" max="1" width="10.21875" bestFit="1" customWidth="1"/>
    <col min="2" max="2" width="41.109375" bestFit="1" customWidth="1"/>
    <col min="3" max="3" width="9.109375" bestFit="1" customWidth="1"/>
    <col min="4" max="4" width="11.44140625" bestFit="1" customWidth="1"/>
    <col min="5" max="5" width="13.109375" bestFit="1" customWidth="1"/>
    <col min="6" max="6" width="5" style="365" customWidth="1"/>
    <col min="7" max="8" width="4.44140625" style="365" customWidth="1"/>
    <col min="9" max="9" width="3.5546875" style="638" customWidth="1"/>
    <col min="12" max="12" width="8.109375" customWidth="1"/>
  </cols>
  <sheetData>
    <row r="1" spans="1:12" ht="15.75">
      <c r="A1" s="889" t="s">
        <v>4650</v>
      </c>
      <c r="B1" s="890"/>
      <c r="C1" s="890"/>
      <c r="D1" s="890"/>
      <c r="E1" s="890"/>
      <c r="F1" s="890"/>
      <c r="G1" s="890"/>
      <c r="H1" s="890"/>
      <c r="I1" s="890"/>
      <c r="J1" s="274"/>
      <c r="K1" s="265"/>
      <c r="L1" s="555"/>
    </row>
    <row r="2" spans="1:12">
      <c r="A2" s="12"/>
      <c r="B2" s="35"/>
      <c r="C2" s="2"/>
      <c r="D2" s="4"/>
      <c r="E2" s="2"/>
      <c r="F2" s="2"/>
      <c r="G2" s="3"/>
      <c r="H2" s="3"/>
      <c r="I2" s="12"/>
      <c r="J2" s="274">
        <v>0.8</v>
      </c>
      <c r="K2" s="230"/>
      <c r="L2" s="555"/>
    </row>
    <row r="3" spans="1:12" ht="23.25" thickBot="1">
      <c r="A3" s="44" t="s">
        <v>1073</v>
      </c>
      <c r="B3" s="27" t="s">
        <v>489</v>
      </c>
      <c r="C3" s="191" t="s">
        <v>8255</v>
      </c>
      <c r="D3" s="27" t="s">
        <v>8260</v>
      </c>
      <c r="E3" s="536" t="s">
        <v>8253</v>
      </c>
      <c r="F3" s="191" t="s">
        <v>1074</v>
      </c>
      <c r="G3" s="30" t="s">
        <v>1075</v>
      </c>
      <c r="H3" s="30" t="s">
        <v>1076</v>
      </c>
      <c r="I3" s="637" t="s">
        <v>3069</v>
      </c>
      <c r="J3" s="231" t="s">
        <v>1840</v>
      </c>
      <c r="K3" s="566" t="s">
        <v>12523</v>
      </c>
      <c r="L3" s="261" t="s">
        <v>8041</v>
      </c>
    </row>
    <row r="4" spans="1:12" ht="15.75" thickTop="1">
      <c r="A4" s="332"/>
      <c r="B4" s="60" t="s">
        <v>1807</v>
      </c>
      <c r="C4" s="20"/>
      <c r="D4" s="60"/>
      <c r="E4" s="20"/>
      <c r="F4" s="20"/>
      <c r="G4" s="60"/>
      <c r="H4" s="3"/>
      <c r="I4" s="12"/>
      <c r="J4" s="232">
        <v>0.8</v>
      </c>
      <c r="K4" s="233"/>
      <c r="L4" s="551" t="s">
        <v>8042</v>
      </c>
    </row>
    <row r="5" spans="1:12">
      <c r="A5" s="332"/>
      <c r="B5" s="53"/>
      <c r="C5" s="20"/>
      <c r="D5" s="60"/>
      <c r="E5" s="20"/>
      <c r="F5" s="20"/>
      <c r="G5" s="60"/>
      <c r="H5" s="3"/>
      <c r="I5" s="12"/>
      <c r="J5" s="232"/>
      <c r="K5" s="233"/>
      <c r="L5" s="551"/>
    </row>
    <row r="6" spans="1:12">
      <c r="A6" s="95" t="s">
        <v>9244</v>
      </c>
      <c r="B6" s="35" t="s">
        <v>4887</v>
      </c>
      <c r="C6" s="2">
        <v>300661</v>
      </c>
      <c r="D6" s="35" t="s">
        <v>4888</v>
      </c>
      <c r="E6" s="2">
        <v>810003056</v>
      </c>
      <c r="F6" s="2">
        <v>1</v>
      </c>
      <c r="G6" s="3">
        <v>7.2</v>
      </c>
      <c r="H6" s="3">
        <v>2.3767361111111112</v>
      </c>
      <c r="I6" s="408" t="s">
        <v>490</v>
      </c>
      <c r="J6" s="235">
        <f>K6*$J$4</f>
        <v>268.86164413591655</v>
      </c>
      <c r="K6" s="236">
        <v>336.07705516989569</v>
      </c>
      <c r="L6" s="555">
        <f>IF($L$4="(net)",0,(K6*$L$4))</f>
        <v>0</v>
      </c>
    </row>
    <row r="7" spans="1:12">
      <c r="A7" s="95" t="s">
        <v>9245</v>
      </c>
      <c r="B7" s="35" t="s">
        <v>4889</v>
      </c>
      <c r="C7" s="2">
        <v>300662</v>
      </c>
      <c r="D7" s="35" t="s">
        <v>4890</v>
      </c>
      <c r="E7" s="2">
        <v>810003057</v>
      </c>
      <c r="F7" s="2">
        <v>1</v>
      </c>
      <c r="G7" s="3">
        <v>8.8000000000000007</v>
      </c>
      <c r="H7" s="3">
        <v>2.3767361111111112</v>
      </c>
      <c r="I7" s="408" t="s">
        <v>490</v>
      </c>
      <c r="J7" s="235">
        <f t="shared" ref="J7:J122" si="0">K7*$J$4</f>
        <v>281.85724761690318</v>
      </c>
      <c r="K7" s="236">
        <v>352.32155952112896</v>
      </c>
      <c r="L7" s="555">
        <f t="shared" ref="L7:L124" si="1">IF($L$4="(net)",0,(K7*$L$4))</f>
        <v>0</v>
      </c>
    </row>
    <row r="8" spans="1:12">
      <c r="A8" s="95" t="s">
        <v>9246</v>
      </c>
      <c r="B8" s="35" t="s">
        <v>4891</v>
      </c>
      <c r="C8" s="2">
        <v>300663</v>
      </c>
      <c r="D8" s="35" t="s">
        <v>4892</v>
      </c>
      <c r="E8" s="2">
        <v>810003058</v>
      </c>
      <c r="F8" s="2">
        <v>1</v>
      </c>
      <c r="G8" s="3">
        <v>11.4</v>
      </c>
      <c r="H8" s="3">
        <v>9.8958333333333339</v>
      </c>
      <c r="I8" s="408" t="s">
        <v>490</v>
      </c>
      <c r="J8" s="235">
        <f t="shared" si="0"/>
        <v>343.03079002507974</v>
      </c>
      <c r="K8" s="236">
        <v>428.78848753134963</v>
      </c>
      <c r="L8" s="555">
        <f t="shared" si="1"/>
        <v>0</v>
      </c>
    </row>
    <row r="9" spans="1:12">
      <c r="A9" s="95" t="s">
        <v>9247</v>
      </c>
      <c r="B9" s="35" t="s">
        <v>2812</v>
      </c>
      <c r="C9" s="2">
        <v>300664</v>
      </c>
      <c r="D9" s="35" t="s">
        <v>2813</v>
      </c>
      <c r="E9" s="2">
        <v>810003059</v>
      </c>
      <c r="F9" s="2">
        <v>1</v>
      </c>
      <c r="G9" s="3">
        <v>9.9</v>
      </c>
      <c r="H9" s="3">
        <v>9.8958333333333339</v>
      </c>
      <c r="I9" s="408" t="s">
        <v>490</v>
      </c>
      <c r="J9" s="235">
        <f t="shared" si="0"/>
        <v>401.43689787019662</v>
      </c>
      <c r="K9" s="236">
        <v>501.79612233774577</v>
      </c>
      <c r="L9" s="555">
        <f t="shared" si="1"/>
        <v>0</v>
      </c>
    </row>
    <row r="10" spans="1:12">
      <c r="A10" s="95" t="s">
        <v>9248</v>
      </c>
      <c r="B10" s="35" t="s">
        <v>2814</v>
      </c>
      <c r="C10" s="2">
        <v>300665</v>
      </c>
      <c r="D10" s="35" t="s">
        <v>3397</v>
      </c>
      <c r="E10" s="2">
        <v>810003060</v>
      </c>
      <c r="F10" s="2">
        <v>1</v>
      </c>
      <c r="G10" s="3">
        <v>11.6</v>
      </c>
      <c r="H10" s="3">
        <v>9.8958333333333339</v>
      </c>
      <c r="I10" s="408" t="s">
        <v>490</v>
      </c>
      <c r="J10" s="235">
        <f t="shared" si="0"/>
        <v>467.6883502717335</v>
      </c>
      <c r="K10" s="236">
        <v>584.61043783966682</v>
      </c>
      <c r="L10" s="555">
        <f t="shared" si="1"/>
        <v>0</v>
      </c>
    </row>
    <row r="11" spans="1:12">
      <c r="A11" s="95" t="s">
        <v>9249</v>
      </c>
      <c r="B11" s="35" t="s">
        <v>3398</v>
      </c>
      <c r="C11" s="2">
        <v>300666</v>
      </c>
      <c r="D11" s="35" t="s">
        <v>3399</v>
      </c>
      <c r="E11" s="2">
        <v>810003061</v>
      </c>
      <c r="F11" s="2">
        <v>1</v>
      </c>
      <c r="G11" s="3">
        <v>13.1</v>
      </c>
      <c r="H11" s="3">
        <v>9.8958333333333339</v>
      </c>
      <c r="I11" s="408" t="s">
        <v>490</v>
      </c>
      <c r="J11" s="235">
        <f t="shared" si="0"/>
        <v>485.74087434788601</v>
      </c>
      <c r="K11" s="236">
        <v>607.17609293485748</v>
      </c>
      <c r="L11" s="555">
        <f t="shared" si="1"/>
        <v>0</v>
      </c>
    </row>
    <row r="12" spans="1:12">
      <c r="A12" s="95" t="s">
        <v>9250</v>
      </c>
      <c r="B12" s="35" t="s">
        <v>3172</v>
      </c>
      <c r="C12" s="2">
        <v>300667</v>
      </c>
      <c r="D12" s="35" t="s">
        <v>3173</v>
      </c>
      <c r="E12" s="2">
        <v>810003062</v>
      </c>
      <c r="F12" s="2">
        <v>1</v>
      </c>
      <c r="G12" s="3">
        <v>14.4</v>
      </c>
      <c r="H12" s="3">
        <v>9.8958333333333339</v>
      </c>
      <c r="I12" s="408" t="s">
        <v>490</v>
      </c>
      <c r="J12" s="235">
        <f t="shared" si="0"/>
        <v>548.31082058188122</v>
      </c>
      <c r="K12" s="236">
        <v>685.38852572735152</v>
      </c>
      <c r="L12" s="555">
        <f t="shared" si="1"/>
        <v>0</v>
      </c>
    </row>
    <row r="13" spans="1:12">
      <c r="A13" s="95" t="s">
        <v>9251</v>
      </c>
      <c r="B13" s="35" t="s">
        <v>3174</v>
      </c>
      <c r="C13" s="2">
        <v>300668</v>
      </c>
      <c r="D13" s="35" t="s">
        <v>3175</v>
      </c>
      <c r="E13" s="2">
        <v>810003063</v>
      </c>
      <c r="F13" s="2">
        <v>1</v>
      </c>
      <c r="G13" s="3">
        <v>16.100000000000001</v>
      </c>
      <c r="H13" s="3">
        <v>9.8958333333333339</v>
      </c>
      <c r="I13" s="408" t="s">
        <v>490</v>
      </c>
      <c r="J13" s="235">
        <f t="shared" si="0"/>
        <v>617.4035537875684</v>
      </c>
      <c r="K13" s="236">
        <v>771.7544422344605</v>
      </c>
      <c r="L13" s="555">
        <f t="shared" si="1"/>
        <v>0</v>
      </c>
    </row>
    <row r="14" spans="1:12">
      <c r="A14" s="95" t="s">
        <v>9252</v>
      </c>
      <c r="B14" s="35" t="s">
        <v>3176</v>
      </c>
      <c r="C14" s="2">
        <v>300669</v>
      </c>
      <c r="D14" s="35" t="s">
        <v>3177</v>
      </c>
      <c r="E14" s="2">
        <v>810003064</v>
      </c>
      <c r="F14" s="2">
        <v>1</v>
      </c>
      <c r="G14" s="3">
        <v>17.8</v>
      </c>
      <c r="H14" s="3">
        <v>9.8958333333333339</v>
      </c>
      <c r="I14" s="408" t="s">
        <v>490</v>
      </c>
      <c r="J14" s="235">
        <f t="shared" si="0"/>
        <v>706.2612284602219</v>
      </c>
      <c r="K14" s="236">
        <v>882.82653557527738</v>
      </c>
      <c r="L14" s="555">
        <f t="shared" si="1"/>
        <v>0</v>
      </c>
    </row>
    <row r="15" spans="1:12">
      <c r="A15" s="95" t="s">
        <v>9253</v>
      </c>
      <c r="B15" s="35" t="s">
        <v>3178</v>
      </c>
      <c r="C15" s="2">
        <v>300670</v>
      </c>
      <c r="D15" s="35" t="s">
        <v>3179</v>
      </c>
      <c r="E15" s="2">
        <v>810003065</v>
      </c>
      <c r="F15" s="2">
        <v>1</v>
      </c>
      <c r="G15" s="3">
        <v>22.9</v>
      </c>
      <c r="H15" s="3">
        <v>9.8958333333333339</v>
      </c>
      <c r="I15" s="408" t="s">
        <v>490</v>
      </c>
      <c r="J15" s="235">
        <f t="shared" si="0"/>
        <v>835.4267558108013</v>
      </c>
      <c r="K15" s="236">
        <v>1044.2834447635016</v>
      </c>
      <c r="L15" s="555">
        <f t="shared" si="1"/>
        <v>0</v>
      </c>
    </row>
    <row r="16" spans="1:12">
      <c r="A16" s="95" t="s">
        <v>9254</v>
      </c>
      <c r="B16" s="35" t="s">
        <v>3180</v>
      </c>
      <c r="C16" s="2">
        <v>300671</v>
      </c>
      <c r="D16" s="35" t="s">
        <v>3181</v>
      </c>
      <c r="E16" s="2">
        <v>810003066</v>
      </c>
      <c r="F16" s="2">
        <v>1</v>
      </c>
      <c r="G16" s="3">
        <v>28</v>
      </c>
      <c r="H16" s="3">
        <v>10.633680555555555</v>
      </c>
      <c r="I16" s="408" t="s">
        <v>490</v>
      </c>
      <c r="J16" s="235">
        <f t="shared" si="0"/>
        <v>927.27228529734282</v>
      </c>
      <c r="K16" s="236">
        <v>1159.0903566216784</v>
      </c>
      <c r="L16" s="555">
        <f t="shared" si="1"/>
        <v>0</v>
      </c>
    </row>
    <row r="17" spans="1:12">
      <c r="A17" s="95" t="s">
        <v>9255</v>
      </c>
      <c r="B17" s="35" t="s">
        <v>3182</v>
      </c>
      <c r="C17" s="2">
        <v>303119</v>
      </c>
      <c r="D17" s="35" t="s">
        <v>3183</v>
      </c>
      <c r="E17" s="2">
        <v>810003067</v>
      </c>
      <c r="F17" s="2">
        <v>1</v>
      </c>
      <c r="G17" s="3">
        <v>8.8000000000000007</v>
      </c>
      <c r="H17" s="3">
        <v>2.3767361111111112</v>
      </c>
      <c r="I17" s="408" t="s">
        <v>490</v>
      </c>
      <c r="J17" s="235">
        <f t="shared" si="0"/>
        <v>386.48634887692953</v>
      </c>
      <c r="K17" s="236">
        <v>483.10793609616189</v>
      </c>
      <c r="L17" s="555">
        <f t="shared" si="1"/>
        <v>0</v>
      </c>
    </row>
    <row r="18" spans="1:12">
      <c r="A18" s="95" t="s">
        <v>9256</v>
      </c>
      <c r="B18" s="35" t="s">
        <v>3184</v>
      </c>
      <c r="C18" s="2">
        <v>300682</v>
      </c>
      <c r="D18" s="35" t="s">
        <v>3185</v>
      </c>
      <c r="E18" s="2">
        <v>810003068</v>
      </c>
      <c r="F18" s="2">
        <v>1</v>
      </c>
      <c r="G18" s="3">
        <v>5.6</v>
      </c>
      <c r="H18" s="3">
        <v>0.77360026041666663</v>
      </c>
      <c r="I18" s="408" t="s">
        <v>490</v>
      </c>
      <c r="J18" s="235">
        <f t="shared" si="0"/>
        <v>286.83325935869374</v>
      </c>
      <c r="K18" s="236">
        <v>358.54157419836719</v>
      </c>
      <c r="L18" s="555">
        <f t="shared" si="1"/>
        <v>0</v>
      </c>
    </row>
    <row r="19" spans="1:12">
      <c r="A19" s="95" t="s">
        <v>9257</v>
      </c>
      <c r="B19" s="35" t="s">
        <v>3186</v>
      </c>
      <c r="C19" s="2">
        <v>301011</v>
      </c>
      <c r="D19" s="35" t="s">
        <v>3187</v>
      </c>
      <c r="E19" s="2">
        <v>810003069</v>
      </c>
      <c r="F19" s="2">
        <v>1</v>
      </c>
      <c r="G19" s="3">
        <v>5.6</v>
      </c>
      <c r="H19" s="3">
        <v>2.3767361111111112</v>
      </c>
      <c r="I19" s="408" t="s">
        <v>490</v>
      </c>
      <c r="J19" s="235">
        <f t="shared" si="0"/>
        <v>381.47410403993194</v>
      </c>
      <c r="K19" s="236">
        <v>476.84263004991487</v>
      </c>
      <c r="L19" s="555">
        <f t="shared" si="1"/>
        <v>0</v>
      </c>
    </row>
    <row r="20" spans="1:12">
      <c r="A20" s="95" t="s">
        <v>9258</v>
      </c>
      <c r="B20" s="35" t="s">
        <v>4978</v>
      </c>
      <c r="C20" s="2">
        <v>300676</v>
      </c>
      <c r="D20" s="35" t="s">
        <v>3188</v>
      </c>
      <c r="E20" s="2">
        <v>810003070</v>
      </c>
      <c r="F20" s="2">
        <v>1</v>
      </c>
      <c r="G20" s="3">
        <v>6</v>
      </c>
      <c r="H20" s="3">
        <v>1.1000000000000001</v>
      </c>
      <c r="I20" s="408" t="s">
        <v>490</v>
      </c>
      <c r="J20" s="235">
        <f t="shared" si="0"/>
        <v>288.12557308775098</v>
      </c>
      <c r="K20" s="236">
        <v>360.15696635968868</v>
      </c>
      <c r="L20" s="555">
        <f t="shared" si="1"/>
        <v>0</v>
      </c>
    </row>
    <row r="21" spans="1:12">
      <c r="A21" s="95" t="s">
        <v>9259</v>
      </c>
      <c r="B21" s="35" t="s">
        <v>4977</v>
      </c>
      <c r="C21" s="2">
        <v>300684</v>
      </c>
      <c r="D21" s="35" t="s">
        <v>3189</v>
      </c>
      <c r="E21" s="2">
        <v>810003071</v>
      </c>
      <c r="F21" s="2">
        <v>1</v>
      </c>
      <c r="G21" s="3">
        <v>6.4</v>
      </c>
      <c r="H21" s="3">
        <v>1.3</v>
      </c>
      <c r="I21" s="408" t="s">
        <v>490</v>
      </c>
      <c r="J21" s="235">
        <f t="shared" si="0"/>
        <v>318.88747091867413</v>
      </c>
      <c r="K21" s="236">
        <v>398.6093386483426</v>
      </c>
      <c r="L21" s="555">
        <f t="shared" si="1"/>
        <v>0</v>
      </c>
    </row>
    <row r="22" spans="1:12">
      <c r="A22" s="95">
        <v>841211029080</v>
      </c>
      <c r="B22" s="35" t="s">
        <v>4979</v>
      </c>
      <c r="C22" s="2">
        <v>304000</v>
      </c>
      <c r="D22" s="35" t="s">
        <v>4980</v>
      </c>
      <c r="E22" s="2">
        <v>810003072</v>
      </c>
      <c r="F22" s="2">
        <v>1</v>
      </c>
      <c r="G22" s="3">
        <v>6.8</v>
      </c>
      <c r="H22" s="3">
        <v>1.3</v>
      </c>
      <c r="I22" s="408" t="s">
        <v>490</v>
      </c>
      <c r="J22" s="235">
        <f t="shared" si="0"/>
        <v>454.55531899921635</v>
      </c>
      <c r="K22" s="236">
        <v>568.19414874902043</v>
      </c>
      <c r="L22" s="555">
        <f t="shared" si="1"/>
        <v>0</v>
      </c>
    </row>
    <row r="23" spans="1:12">
      <c r="A23" s="95" t="s">
        <v>9260</v>
      </c>
      <c r="B23" s="35" t="s">
        <v>9129</v>
      </c>
      <c r="C23" s="2">
        <v>303300</v>
      </c>
      <c r="D23" s="35" t="s">
        <v>3190</v>
      </c>
      <c r="E23" s="2">
        <v>810003073</v>
      </c>
      <c r="F23" s="2">
        <v>1</v>
      </c>
      <c r="G23" s="3">
        <v>5.2</v>
      </c>
      <c r="H23" s="3">
        <v>1.125</v>
      </c>
      <c r="I23" s="408" t="s">
        <v>490</v>
      </c>
      <c r="J23" s="235">
        <f t="shared" si="0"/>
        <v>288.06518459573886</v>
      </c>
      <c r="K23" s="236">
        <v>360.08148074467357</v>
      </c>
      <c r="L23" s="555">
        <f t="shared" si="1"/>
        <v>0</v>
      </c>
    </row>
    <row r="24" spans="1:12">
      <c r="A24" s="95" t="s">
        <v>9261</v>
      </c>
      <c r="B24" s="35" t="s">
        <v>3599</v>
      </c>
      <c r="C24" s="2">
        <v>300864</v>
      </c>
      <c r="D24" s="35" t="s">
        <v>1631</v>
      </c>
      <c r="E24" s="2">
        <v>810003074</v>
      </c>
      <c r="F24" s="2">
        <v>1</v>
      </c>
      <c r="G24" s="3">
        <v>5.8</v>
      </c>
      <c r="H24" s="3">
        <v>1.125</v>
      </c>
      <c r="I24" s="408" t="s">
        <v>490</v>
      </c>
      <c r="J24" s="235">
        <f t="shared" si="0"/>
        <v>305.95225592969933</v>
      </c>
      <c r="K24" s="236">
        <v>382.44031991212415</v>
      </c>
      <c r="L24" s="555">
        <f t="shared" si="1"/>
        <v>0</v>
      </c>
    </row>
    <row r="25" spans="1:12">
      <c r="A25" s="95" t="s">
        <v>9262</v>
      </c>
      <c r="B25" s="35" t="s">
        <v>1632</v>
      </c>
      <c r="C25" s="2">
        <v>303290</v>
      </c>
      <c r="D25" s="35" t="s">
        <v>1633</v>
      </c>
      <c r="E25" s="2">
        <v>810003075</v>
      </c>
      <c r="F25" s="2">
        <v>1</v>
      </c>
      <c r="G25" s="3">
        <v>7</v>
      </c>
      <c r="H25" s="3">
        <v>1.5392252604166667</v>
      </c>
      <c r="I25" s="408" t="s">
        <v>490</v>
      </c>
      <c r="J25" s="235">
        <f t="shared" si="0"/>
        <v>466.16292523758921</v>
      </c>
      <c r="K25" s="236">
        <v>582.70365654698651</v>
      </c>
      <c r="L25" s="555">
        <f t="shared" si="1"/>
        <v>0</v>
      </c>
    </row>
    <row r="26" spans="1:12">
      <c r="A26" s="95" t="s">
        <v>9263</v>
      </c>
      <c r="B26" s="35" t="s">
        <v>3600</v>
      </c>
      <c r="C26" s="2">
        <v>303282</v>
      </c>
      <c r="D26" s="35" t="s">
        <v>1634</v>
      </c>
      <c r="E26" s="2">
        <v>810003076</v>
      </c>
      <c r="F26" s="2">
        <v>1</v>
      </c>
      <c r="G26" s="3">
        <v>8</v>
      </c>
      <c r="H26" s="3">
        <v>2.9</v>
      </c>
      <c r="I26" s="408" t="s">
        <v>490</v>
      </c>
      <c r="J26" s="235">
        <f t="shared" si="0"/>
        <v>488.3189352903641</v>
      </c>
      <c r="K26" s="236">
        <v>610.39866911295508</v>
      </c>
      <c r="L26" s="555">
        <f t="shared" si="1"/>
        <v>0</v>
      </c>
    </row>
    <row r="27" spans="1:12">
      <c r="A27" s="95" t="s">
        <v>9264</v>
      </c>
      <c r="B27" s="35" t="s">
        <v>3601</v>
      </c>
      <c r="C27" s="2">
        <v>303351</v>
      </c>
      <c r="D27" s="35" t="s">
        <v>8004</v>
      </c>
      <c r="E27" s="2">
        <v>810003077</v>
      </c>
      <c r="F27" s="2">
        <v>1</v>
      </c>
      <c r="G27" s="3">
        <v>8</v>
      </c>
      <c r="H27" s="3">
        <v>2.8888617621527777</v>
      </c>
      <c r="I27" s="408" t="s">
        <v>490</v>
      </c>
      <c r="J27" s="235">
        <f t="shared" si="0"/>
        <v>375.99082896524044</v>
      </c>
      <c r="K27" s="236">
        <v>469.98853620655052</v>
      </c>
      <c r="L27" s="555">
        <f t="shared" si="1"/>
        <v>0</v>
      </c>
    </row>
    <row r="28" spans="1:12">
      <c r="A28" s="95" t="s">
        <v>9265</v>
      </c>
      <c r="B28" s="35" t="s">
        <v>2943</v>
      </c>
      <c r="C28" s="2">
        <v>303352</v>
      </c>
      <c r="D28" s="35" t="s">
        <v>8005</v>
      </c>
      <c r="E28" s="2">
        <v>810003078</v>
      </c>
      <c r="F28" s="2">
        <v>1</v>
      </c>
      <c r="G28" s="3">
        <v>8</v>
      </c>
      <c r="H28" s="3">
        <v>2.8888617621527777</v>
      </c>
      <c r="I28" s="408" t="s">
        <v>490</v>
      </c>
      <c r="J28" s="235">
        <f t="shared" si="0"/>
        <v>375.99082896524044</v>
      </c>
      <c r="K28" s="236">
        <v>469.98853620655052</v>
      </c>
      <c r="L28" s="555">
        <f t="shared" si="1"/>
        <v>0</v>
      </c>
    </row>
    <row r="29" spans="1:12">
      <c r="A29" s="95" t="s">
        <v>9266</v>
      </c>
      <c r="B29" s="35" t="s">
        <v>2944</v>
      </c>
      <c r="C29" s="2">
        <v>303260</v>
      </c>
      <c r="D29" s="35" t="s">
        <v>8003</v>
      </c>
      <c r="E29" s="2">
        <v>810003079</v>
      </c>
      <c r="F29" s="2">
        <v>1</v>
      </c>
      <c r="G29" s="3">
        <v>8</v>
      </c>
      <c r="H29" s="3">
        <v>2.8888617621527777</v>
      </c>
      <c r="I29" s="408" t="s">
        <v>490</v>
      </c>
      <c r="J29" s="235">
        <f t="shared" si="0"/>
        <v>375.99082896524044</v>
      </c>
      <c r="K29" s="236">
        <v>469.98853620655052</v>
      </c>
      <c r="L29" s="555">
        <f t="shared" si="1"/>
        <v>0</v>
      </c>
    </row>
    <row r="30" spans="1:12">
      <c r="A30" s="95">
        <v>841211027383</v>
      </c>
      <c r="B30" s="35" t="s">
        <v>3401</v>
      </c>
      <c r="C30" s="2">
        <v>303280</v>
      </c>
      <c r="D30" s="35" t="s">
        <v>6354</v>
      </c>
      <c r="E30" s="2">
        <v>810003080</v>
      </c>
      <c r="F30" s="2">
        <v>1</v>
      </c>
      <c r="G30" s="3">
        <v>8</v>
      </c>
      <c r="H30" s="3">
        <v>2.9</v>
      </c>
      <c r="I30" s="408" t="s">
        <v>490</v>
      </c>
      <c r="J30" s="235">
        <f t="shared" si="0"/>
        <v>365.0369337903598</v>
      </c>
      <c r="K30" s="236">
        <v>456.2961672379497</v>
      </c>
      <c r="L30" s="555">
        <f t="shared" si="1"/>
        <v>0</v>
      </c>
    </row>
    <row r="31" spans="1:12">
      <c r="A31" s="95" t="s">
        <v>9267</v>
      </c>
      <c r="B31" s="35" t="s">
        <v>3400</v>
      </c>
      <c r="C31" s="2">
        <v>303238</v>
      </c>
      <c r="D31" s="35" t="s">
        <v>1635</v>
      </c>
      <c r="E31" s="2">
        <v>810003081</v>
      </c>
      <c r="F31" s="2">
        <v>1</v>
      </c>
      <c r="G31" s="3">
        <v>8</v>
      </c>
      <c r="H31" s="3">
        <v>2.8888617621527777</v>
      </c>
      <c r="I31" s="408" t="s">
        <v>490</v>
      </c>
      <c r="J31" s="235">
        <f t="shared" si="0"/>
        <v>470.06402182156535</v>
      </c>
      <c r="K31" s="236">
        <v>587.58002727695668</v>
      </c>
      <c r="L31" s="555">
        <f t="shared" si="1"/>
        <v>0</v>
      </c>
    </row>
    <row r="32" spans="1:12">
      <c r="A32" s="95" t="s">
        <v>9268</v>
      </c>
      <c r="B32" s="35" t="s">
        <v>3246</v>
      </c>
      <c r="C32" s="2">
        <v>303350</v>
      </c>
      <c r="D32" s="35" t="s">
        <v>8000</v>
      </c>
      <c r="E32" s="2">
        <v>810003082</v>
      </c>
      <c r="F32" s="2">
        <v>1</v>
      </c>
      <c r="G32" s="3">
        <v>7.6</v>
      </c>
      <c r="H32" s="3">
        <v>3.8122106481481484</v>
      </c>
      <c r="I32" s="408" t="s">
        <v>490</v>
      </c>
      <c r="J32" s="235">
        <f t="shared" si="0"/>
        <v>284.24863190057926</v>
      </c>
      <c r="K32" s="236">
        <v>355.31078987572408</v>
      </c>
      <c r="L32" s="555">
        <f t="shared" si="1"/>
        <v>0</v>
      </c>
    </row>
    <row r="33" spans="1:13">
      <c r="A33" s="95" t="s">
        <v>9269</v>
      </c>
      <c r="B33" s="35" t="s">
        <v>3247</v>
      </c>
      <c r="C33" s="2">
        <v>303259</v>
      </c>
      <c r="D33" s="35" t="s">
        <v>8001</v>
      </c>
      <c r="E33" s="2">
        <v>810003083</v>
      </c>
      <c r="F33" s="2">
        <v>1</v>
      </c>
      <c r="G33" s="3">
        <v>6.6</v>
      </c>
      <c r="H33" s="3">
        <v>3.8122106481481484</v>
      </c>
      <c r="I33" s="408" t="s">
        <v>490</v>
      </c>
      <c r="J33" s="235">
        <f t="shared" si="0"/>
        <v>284.24863190057926</v>
      </c>
      <c r="K33" s="236">
        <v>355.31078987572408</v>
      </c>
      <c r="L33" s="555">
        <f t="shared" si="1"/>
        <v>0</v>
      </c>
    </row>
    <row r="34" spans="1:13">
      <c r="A34" s="95">
        <v>662492274088</v>
      </c>
      <c r="B34" s="35" t="s">
        <v>386</v>
      </c>
      <c r="C34" s="2">
        <v>303242</v>
      </c>
      <c r="D34" s="35" t="s">
        <v>385</v>
      </c>
      <c r="E34" s="2">
        <v>810003084</v>
      </c>
      <c r="F34" s="2"/>
      <c r="G34" s="3"/>
      <c r="H34" s="3"/>
      <c r="I34" s="408"/>
      <c r="J34" s="235">
        <f t="shared" si="0"/>
        <v>486.68434193376697</v>
      </c>
      <c r="K34" s="236">
        <v>608.35542741720872</v>
      </c>
      <c r="L34" s="555">
        <f t="shared" si="1"/>
        <v>0</v>
      </c>
    </row>
    <row r="35" spans="1:13">
      <c r="A35" s="95" t="s">
        <v>9270</v>
      </c>
      <c r="B35" s="35" t="s">
        <v>3248</v>
      </c>
      <c r="C35" s="2">
        <v>303800</v>
      </c>
      <c r="D35" s="35" t="s">
        <v>8002</v>
      </c>
      <c r="E35" s="2">
        <v>810003085</v>
      </c>
      <c r="F35" s="2">
        <v>1</v>
      </c>
      <c r="G35" s="3">
        <v>7.8</v>
      </c>
      <c r="H35" s="3">
        <v>3.8</v>
      </c>
      <c r="I35" s="408" t="s">
        <v>490</v>
      </c>
      <c r="J35" s="235">
        <f t="shared" si="0"/>
        <v>253.12285529604111</v>
      </c>
      <c r="K35" s="236">
        <v>316.40356912005137</v>
      </c>
      <c r="L35" s="555">
        <f t="shared" si="1"/>
        <v>0</v>
      </c>
    </row>
    <row r="36" spans="1:13">
      <c r="A36" s="322">
        <v>662492789292</v>
      </c>
      <c r="B36" s="323" t="s">
        <v>3402</v>
      </c>
      <c r="C36" s="324">
        <v>450000</v>
      </c>
      <c r="D36" s="323" t="s">
        <v>3492</v>
      </c>
      <c r="E36" s="2">
        <v>810003086</v>
      </c>
      <c r="F36" s="324">
        <v>1</v>
      </c>
      <c r="G36" s="325">
        <v>5.8</v>
      </c>
      <c r="H36" s="325">
        <v>1.9184027777777777</v>
      </c>
      <c r="I36" s="374" t="s">
        <v>490</v>
      </c>
      <c r="J36" s="235">
        <f t="shared" si="0"/>
        <v>302.49357833671576</v>
      </c>
      <c r="K36" s="326">
        <v>378.11697292089468</v>
      </c>
      <c r="L36" s="555">
        <f t="shared" si="1"/>
        <v>0</v>
      </c>
      <c r="M36" s="327"/>
    </row>
    <row r="37" spans="1:13">
      <c r="A37" s="328">
        <v>662492557235</v>
      </c>
      <c r="B37" s="323" t="s">
        <v>3403</v>
      </c>
      <c r="C37" s="329" t="s">
        <v>3789</v>
      </c>
      <c r="D37" s="323" t="s">
        <v>3404</v>
      </c>
      <c r="E37" s="2">
        <v>810003087</v>
      </c>
      <c r="F37" s="324">
        <v>1</v>
      </c>
      <c r="G37" s="325">
        <v>2.8</v>
      </c>
      <c r="H37" s="325">
        <v>1.2</v>
      </c>
      <c r="I37" s="374" t="s">
        <v>490</v>
      </c>
      <c r="J37" s="235">
        <f t="shared" si="0"/>
        <v>371.46544435898824</v>
      </c>
      <c r="K37" s="326">
        <v>464.33180544873528</v>
      </c>
      <c r="L37" s="555">
        <f t="shared" si="1"/>
        <v>0</v>
      </c>
      <c r="M37" s="327"/>
    </row>
    <row r="38" spans="1:13">
      <c r="A38" s="144">
        <v>841211027628</v>
      </c>
      <c r="B38" s="181" t="s">
        <v>3405</v>
      </c>
      <c r="C38" s="309">
        <v>303255</v>
      </c>
      <c r="D38" s="36" t="s">
        <v>3406</v>
      </c>
      <c r="E38" s="2">
        <v>810003088</v>
      </c>
      <c r="F38" s="309">
        <v>1</v>
      </c>
      <c r="G38" s="136">
        <v>3.6</v>
      </c>
      <c r="H38" s="136">
        <v>1.2</v>
      </c>
      <c r="I38" s="408" t="s">
        <v>490</v>
      </c>
      <c r="J38" s="235">
        <f t="shared" si="0"/>
        <v>99.084030582829314</v>
      </c>
      <c r="K38" s="267">
        <v>123.85503822853664</v>
      </c>
      <c r="L38" s="555">
        <f t="shared" si="1"/>
        <v>0</v>
      </c>
    </row>
    <row r="39" spans="1:13">
      <c r="A39" s="352">
        <v>662492193051</v>
      </c>
      <c r="B39" s="353" t="s">
        <v>387</v>
      </c>
      <c r="C39" s="363">
        <v>303277</v>
      </c>
      <c r="D39" s="345" t="s">
        <v>388</v>
      </c>
      <c r="E39" s="2">
        <v>810003089</v>
      </c>
      <c r="F39" s="363">
        <v>1</v>
      </c>
      <c r="G39" s="622"/>
      <c r="H39" s="622"/>
      <c r="I39" s="374"/>
      <c r="J39" s="235">
        <f t="shared" si="0"/>
        <v>117.25920779033056</v>
      </c>
      <c r="K39" s="354">
        <v>146.5740097379132</v>
      </c>
      <c r="L39" s="555">
        <f t="shared" si="1"/>
        <v>0</v>
      </c>
      <c r="M39" s="351"/>
    </row>
    <row r="40" spans="1:13">
      <c r="A40" s="334">
        <v>841211029189</v>
      </c>
      <c r="B40" s="335" t="s">
        <v>389</v>
      </c>
      <c r="C40" s="363">
        <v>303327</v>
      </c>
      <c r="D40" s="330" t="s">
        <v>390</v>
      </c>
      <c r="E40" s="2">
        <v>810003090</v>
      </c>
      <c r="F40" s="363"/>
      <c r="G40" s="622"/>
      <c r="H40" s="622"/>
      <c r="I40" s="374"/>
      <c r="J40" s="235">
        <f t="shared" si="0"/>
        <v>131.91660876412186</v>
      </c>
      <c r="K40" s="336">
        <v>164.89576095515233</v>
      </c>
      <c r="L40" s="555">
        <f t="shared" si="1"/>
        <v>0</v>
      </c>
      <c r="M40" s="327"/>
    </row>
    <row r="41" spans="1:13">
      <c r="A41" s="144"/>
      <c r="B41" s="181"/>
      <c r="C41" s="309"/>
      <c r="D41" s="36"/>
      <c r="E41" s="2" t="s">
        <v>8043</v>
      </c>
      <c r="F41" s="309"/>
      <c r="G41" s="136"/>
      <c r="H41" s="136"/>
      <c r="I41" s="408"/>
      <c r="J41" s="235"/>
      <c r="K41" s="267"/>
      <c r="L41" s="555"/>
    </row>
    <row r="42" spans="1:13">
      <c r="A42" s="144"/>
      <c r="B42" s="577" t="s">
        <v>10131</v>
      </c>
      <c r="C42" s="309"/>
      <c r="D42" s="36"/>
      <c r="E42" s="2"/>
      <c r="F42" s="309"/>
      <c r="G42" s="136"/>
      <c r="H42" s="136"/>
      <c r="I42" s="408"/>
      <c r="J42" s="235"/>
      <c r="K42" s="267"/>
      <c r="L42" s="555"/>
    </row>
    <row r="43" spans="1:13">
      <c r="A43" s="144"/>
      <c r="B43" s="577"/>
      <c r="C43" s="309"/>
      <c r="D43" s="36"/>
      <c r="E43" s="2"/>
      <c r="F43" s="309"/>
      <c r="G43" s="136"/>
      <c r="H43" s="136"/>
      <c r="I43" s="408"/>
      <c r="J43" s="235"/>
      <c r="K43" s="267"/>
      <c r="L43" s="555"/>
    </row>
    <row r="44" spans="1:13" ht="22.5">
      <c r="A44" s="635">
        <v>662492911440</v>
      </c>
      <c r="B44" s="632" t="s">
        <v>10132</v>
      </c>
      <c r="C44" s="633" t="s">
        <v>10133</v>
      </c>
      <c r="D44" s="633" t="s">
        <v>10133</v>
      </c>
      <c r="E44" s="240">
        <v>810013357</v>
      </c>
      <c r="F44" s="240">
        <v>1</v>
      </c>
      <c r="G44" s="634">
        <v>5</v>
      </c>
      <c r="H44" s="634"/>
      <c r="I44" s="636">
        <v>90</v>
      </c>
      <c r="J44" s="235">
        <f t="shared" si="0"/>
        <v>266.34739349836804</v>
      </c>
      <c r="K44" s="145">
        <v>332.93424187296006</v>
      </c>
      <c r="L44" s="632">
        <f t="shared" si="1"/>
        <v>0</v>
      </c>
    </row>
    <row r="45" spans="1:13" ht="22.5">
      <c r="A45" s="635">
        <v>662492911457</v>
      </c>
      <c r="B45" s="632" t="s">
        <v>10134</v>
      </c>
      <c r="C45" s="633" t="s">
        <v>10135</v>
      </c>
      <c r="D45" s="633" t="s">
        <v>10135</v>
      </c>
      <c r="E45" s="240">
        <v>810013358</v>
      </c>
      <c r="F45" s="240">
        <v>1</v>
      </c>
      <c r="G45" s="634">
        <v>5</v>
      </c>
      <c r="H45" s="634"/>
      <c r="I45" s="636">
        <v>90</v>
      </c>
      <c r="J45" s="235">
        <f t="shared" si="0"/>
        <v>266.34739349836804</v>
      </c>
      <c r="K45" s="145">
        <v>332.93424187296006</v>
      </c>
      <c r="L45" s="632">
        <f t="shared" si="1"/>
        <v>0</v>
      </c>
    </row>
    <row r="46" spans="1:13" ht="22.5">
      <c r="A46" s="635">
        <v>662492911464</v>
      </c>
      <c r="B46" s="632" t="s">
        <v>10136</v>
      </c>
      <c r="C46" s="633" t="s">
        <v>10137</v>
      </c>
      <c r="D46" s="633" t="s">
        <v>10137</v>
      </c>
      <c r="E46" s="240">
        <v>810013359</v>
      </c>
      <c r="F46" s="240">
        <v>1</v>
      </c>
      <c r="G46" s="634">
        <v>5</v>
      </c>
      <c r="H46" s="634"/>
      <c r="I46" s="636">
        <v>90</v>
      </c>
      <c r="J46" s="235">
        <f t="shared" si="0"/>
        <v>308.08315197004811</v>
      </c>
      <c r="K46" s="145">
        <v>385.1039399625601</v>
      </c>
      <c r="L46" s="632">
        <f t="shared" si="1"/>
        <v>0</v>
      </c>
    </row>
    <row r="47" spans="1:13" ht="22.5">
      <c r="A47" s="635">
        <v>662492911501</v>
      </c>
      <c r="B47" s="632" t="s">
        <v>10138</v>
      </c>
      <c r="C47" s="633" t="s">
        <v>10139</v>
      </c>
      <c r="D47" s="633" t="s">
        <v>10139</v>
      </c>
      <c r="E47" s="240">
        <v>810013364</v>
      </c>
      <c r="F47" s="240">
        <v>1</v>
      </c>
      <c r="G47" s="634">
        <v>5</v>
      </c>
      <c r="H47" s="634"/>
      <c r="I47" s="636">
        <v>90</v>
      </c>
      <c r="J47" s="235">
        <f t="shared" si="0"/>
        <v>266.34739349836804</v>
      </c>
      <c r="K47" s="145">
        <v>332.93424187296006</v>
      </c>
      <c r="L47" s="632">
        <f t="shared" si="1"/>
        <v>0</v>
      </c>
    </row>
    <row r="48" spans="1:13" ht="22.5">
      <c r="A48" s="635">
        <v>662492911518</v>
      </c>
      <c r="B48" s="632" t="s">
        <v>10140</v>
      </c>
      <c r="C48" s="633" t="s">
        <v>10141</v>
      </c>
      <c r="D48" s="633" t="s">
        <v>10141</v>
      </c>
      <c r="E48" s="240">
        <v>810013365</v>
      </c>
      <c r="F48" s="240">
        <v>1</v>
      </c>
      <c r="G48" s="634">
        <v>5</v>
      </c>
      <c r="H48" s="634"/>
      <c r="I48" s="636">
        <v>90</v>
      </c>
      <c r="J48" s="235">
        <f t="shared" si="0"/>
        <v>308.75786400076805</v>
      </c>
      <c r="K48" s="145">
        <v>385.94733000096005</v>
      </c>
      <c r="L48" s="632">
        <f t="shared" si="1"/>
        <v>0</v>
      </c>
    </row>
    <row r="49" spans="1:12" ht="22.5">
      <c r="A49" s="635">
        <v>662492911471</v>
      </c>
      <c r="B49" s="632" t="s">
        <v>10142</v>
      </c>
      <c r="C49" s="633" t="s">
        <v>10143</v>
      </c>
      <c r="D49" s="633" t="s">
        <v>10143</v>
      </c>
      <c r="E49" s="240">
        <v>810013360</v>
      </c>
      <c r="F49" s="240">
        <v>1</v>
      </c>
      <c r="G49" s="634">
        <v>5</v>
      </c>
      <c r="H49" s="634"/>
      <c r="I49" s="636">
        <v>90</v>
      </c>
      <c r="J49" s="235">
        <f t="shared" si="0"/>
        <v>266.34739349836804</v>
      </c>
      <c r="K49" s="145">
        <v>332.93424187296006</v>
      </c>
      <c r="L49" s="632">
        <f t="shared" si="1"/>
        <v>0</v>
      </c>
    </row>
    <row r="50" spans="1:12" ht="22.5">
      <c r="A50" s="635">
        <v>662492911488</v>
      </c>
      <c r="B50" s="632" t="s">
        <v>10144</v>
      </c>
      <c r="C50" s="633" t="s">
        <v>10145</v>
      </c>
      <c r="D50" s="633" t="s">
        <v>10145</v>
      </c>
      <c r="E50" s="240">
        <v>810013361</v>
      </c>
      <c r="F50" s="240">
        <v>1</v>
      </c>
      <c r="G50" s="634">
        <v>5</v>
      </c>
      <c r="H50" s="634"/>
      <c r="I50" s="636">
        <v>90</v>
      </c>
      <c r="J50" s="235">
        <f t="shared" si="0"/>
        <v>266.34739349836804</v>
      </c>
      <c r="K50" s="145">
        <v>332.93424187296006</v>
      </c>
      <c r="L50" s="632">
        <f t="shared" si="1"/>
        <v>0</v>
      </c>
    </row>
    <row r="51" spans="1:12" ht="22.5">
      <c r="A51" s="635">
        <v>662492911495</v>
      </c>
      <c r="B51" s="632" t="s">
        <v>10146</v>
      </c>
      <c r="C51" s="633" t="s">
        <v>10147</v>
      </c>
      <c r="D51" s="633" t="s">
        <v>10147</v>
      </c>
      <c r="E51" s="240">
        <v>810013362</v>
      </c>
      <c r="F51" s="240">
        <v>1</v>
      </c>
      <c r="G51" s="634">
        <v>5</v>
      </c>
      <c r="H51" s="634"/>
      <c r="I51" s="636">
        <v>90</v>
      </c>
      <c r="J51" s="235">
        <f t="shared" si="0"/>
        <v>308.08315197004811</v>
      </c>
      <c r="K51" s="145">
        <v>385.1039399625601</v>
      </c>
      <c r="L51" s="632">
        <f t="shared" si="1"/>
        <v>0</v>
      </c>
    </row>
    <row r="52" spans="1:12" ht="22.5">
      <c r="A52" s="635">
        <v>662492911525</v>
      </c>
      <c r="B52" s="632" t="s">
        <v>10148</v>
      </c>
      <c r="C52" s="633" t="s">
        <v>10149</v>
      </c>
      <c r="D52" s="633" t="s">
        <v>10149</v>
      </c>
      <c r="E52" s="240">
        <v>810013366</v>
      </c>
      <c r="F52" s="240">
        <v>1</v>
      </c>
      <c r="G52" s="634">
        <v>5</v>
      </c>
      <c r="H52" s="634"/>
      <c r="I52" s="636">
        <v>90</v>
      </c>
      <c r="J52" s="235">
        <f t="shared" si="0"/>
        <v>266.34739349836804</v>
      </c>
      <c r="K52" s="145">
        <v>332.93424187296006</v>
      </c>
      <c r="L52" s="632">
        <f t="shared" si="1"/>
        <v>0</v>
      </c>
    </row>
    <row r="53" spans="1:12" ht="22.5">
      <c r="A53" s="635">
        <v>662492911532</v>
      </c>
      <c r="B53" s="632" t="s">
        <v>10150</v>
      </c>
      <c r="C53" s="633" t="s">
        <v>10151</v>
      </c>
      <c r="D53" s="633" t="s">
        <v>10151</v>
      </c>
      <c r="E53" s="240">
        <v>810013367</v>
      </c>
      <c r="F53" s="240">
        <v>1</v>
      </c>
      <c r="G53" s="634">
        <v>5</v>
      </c>
      <c r="H53" s="634"/>
      <c r="I53" s="636">
        <v>90</v>
      </c>
      <c r="J53" s="235">
        <f t="shared" si="0"/>
        <v>308.75786400076805</v>
      </c>
      <c r="K53" s="145">
        <v>385.94733000096005</v>
      </c>
      <c r="L53" s="632">
        <f t="shared" si="1"/>
        <v>0</v>
      </c>
    </row>
    <row r="54" spans="1:12">
      <c r="A54" s="144"/>
      <c r="B54" s="36"/>
      <c r="C54" s="309"/>
      <c r="D54" s="36"/>
      <c r="E54" s="2"/>
      <c r="F54" s="309"/>
      <c r="G54" s="136"/>
      <c r="H54" s="136"/>
      <c r="I54" s="408"/>
      <c r="J54" s="235"/>
      <c r="K54" s="267"/>
      <c r="L54" s="555"/>
    </row>
    <row r="55" spans="1:12">
      <c r="A55" s="144"/>
      <c r="B55" s="577" t="s">
        <v>8860</v>
      </c>
      <c r="C55" s="309"/>
      <c r="D55" s="36"/>
      <c r="E55" s="2"/>
      <c r="F55" s="309"/>
      <c r="G55" s="136"/>
      <c r="H55" s="136"/>
      <c r="I55" s="408"/>
      <c r="J55" s="235"/>
      <c r="K55" s="267"/>
      <c r="L55" s="555"/>
    </row>
    <row r="56" spans="1:12">
      <c r="A56" s="144">
        <v>662492904046</v>
      </c>
      <c r="B56" s="181" t="s">
        <v>8861</v>
      </c>
      <c r="C56" s="309" t="s">
        <v>8862</v>
      </c>
      <c r="D56" s="36" t="s">
        <v>8862</v>
      </c>
      <c r="E56" s="2">
        <v>810010327</v>
      </c>
      <c r="F56" s="309">
        <v>1</v>
      </c>
      <c r="G56" s="136"/>
      <c r="H56" s="136">
        <v>1.095</v>
      </c>
      <c r="I56" s="408"/>
      <c r="J56" s="235">
        <f t="shared" si="0"/>
        <v>187.95549427200004</v>
      </c>
      <c r="K56" s="267">
        <v>234.94436784000004</v>
      </c>
      <c r="L56" s="555">
        <f t="shared" si="1"/>
        <v>0</v>
      </c>
    </row>
    <row r="57" spans="1:12">
      <c r="A57" s="144">
        <v>662492904053</v>
      </c>
      <c r="B57" s="181" t="s">
        <v>8863</v>
      </c>
      <c r="C57" s="309" t="s">
        <v>8864</v>
      </c>
      <c r="D57" s="36" t="s">
        <v>8864</v>
      </c>
      <c r="E57" s="2">
        <v>810010328</v>
      </c>
      <c r="F57" s="309">
        <v>1</v>
      </c>
      <c r="G57" s="136"/>
      <c r="H57" s="136">
        <v>1.095</v>
      </c>
      <c r="I57" s="408"/>
      <c r="J57" s="235">
        <f t="shared" si="0"/>
        <v>187.95549427200004</v>
      </c>
      <c r="K57" s="267">
        <v>234.94436784000004</v>
      </c>
      <c r="L57" s="555">
        <f t="shared" si="1"/>
        <v>0</v>
      </c>
    </row>
    <row r="58" spans="1:12">
      <c r="A58" s="144">
        <v>662492904060</v>
      </c>
      <c r="B58" s="181" t="s">
        <v>8865</v>
      </c>
      <c r="C58" s="309" t="s">
        <v>8866</v>
      </c>
      <c r="D58" s="36" t="s">
        <v>8866</v>
      </c>
      <c r="E58" s="2">
        <v>810010329</v>
      </c>
      <c r="F58" s="309">
        <v>1</v>
      </c>
      <c r="G58" s="136"/>
      <c r="H58" s="136">
        <v>1.095</v>
      </c>
      <c r="I58" s="408"/>
      <c r="J58" s="235">
        <f t="shared" si="0"/>
        <v>187.95549427200004</v>
      </c>
      <c r="K58" s="267">
        <v>234.94436784000004</v>
      </c>
      <c r="L58" s="555">
        <f t="shared" si="1"/>
        <v>0</v>
      </c>
    </row>
    <row r="59" spans="1:12">
      <c r="A59" s="144">
        <v>662492904077</v>
      </c>
      <c r="B59" s="181" t="s">
        <v>8867</v>
      </c>
      <c r="C59" s="309" t="s">
        <v>8868</v>
      </c>
      <c r="D59" s="36" t="s">
        <v>8868</v>
      </c>
      <c r="E59" s="2">
        <v>810010330</v>
      </c>
      <c r="F59" s="309">
        <v>1</v>
      </c>
      <c r="G59" s="136"/>
      <c r="H59" s="136">
        <v>1.095</v>
      </c>
      <c r="I59" s="408"/>
      <c r="J59" s="235">
        <f t="shared" si="0"/>
        <v>187.95549427200004</v>
      </c>
      <c r="K59" s="267">
        <v>234.94436784000004</v>
      </c>
      <c r="L59" s="555">
        <f t="shared" si="1"/>
        <v>0</v>
      </c>
    </row>
    <row r="60" spans="1:12">
      <c r="A60" s="144">
        <v>662492904084</v>
      </c>
      <c r="B60" s="181" t="s">
        <v>8869</v>
      </c>
      <c r="C60" s="309" t="s">
        <v>8870</v>
      </c>
      <c r="D60" s="36" t="s">
        <v>8870</v>
      </c>
      <c r="E60" s="2">
        <v>810010331</v>
      </c>
      <c r="F60" s="309">
        <v>1</v>
      </c>
      <c r="G60" s="136"/>
      <c r="H60" s="136">
        <v>1.095</v>
      </c>
      <c r="I60" s="408"/>
      <c r="J60" s="235">
        <f t="shared" si="0"/>
        <v>187.95549427200004</v>
      </c>
      <c r="K60" s="267">
        <v>234.94436784000004</v>
      </c>
      <c r="L60" s="555">
        <f t="shared" si="1"/>
        <v>0</v>
      </c>
    </row>
    <row r="61" spans="1:12">
      <c r="A61" s="144">
        <v>662492904091</v>
      </c>
      <c r="B61" s="181" t="s">
        <v>8871</v>
      </c>
      <c r="C61" s="309" t="s">
        <v>8872</v>
      </c>
      <c r="D61" s="36" t="s">
        <v>8872</v>
      </c>
      <c r="E61" s="2">
        <v>810010332</v>
      </c>
      <c r="F61" s="309">
        <v>1</v>
      </c>
      <c r="G61" s="136"/>
      <c r="H61" s="136"/>
      <c r="I61" s="408">
        <v>36</v>
      </c>
      <c r="J61" s="235">
        <f t="shared" si="0"/>
        <v>229.40209044480008</v>
      </c>
      <c r="K61" s="267">
        <v>286.75261305600009</v>
      </c>
      <c r="L61" s="555">
        <f t="shared" si="1"/>
        <v>0</v>
      </c>
    </row>
    <row r="62" spans="1:12">
      <c r="A62" s="144">
        <v>662492904107</v>
      </c>
      <c r="B62" s="181" t="s">
        <v>8873</v>
      </c>
      <c r="C62" s="309" t="s">
        <v>8874</v>
      </c>
      <c r="D62" s="36" t="s">
        <v>8874</v>
      </c>
      <c r="E62" s="2">
        <v>810010333</v>
      </c>
      <c r="F62" s="309">
        <v>1</v>
      </c>
      <c r="G62" s="136"/>
      <c r="H62" s="136"/>
      <c r="I62" s="408">
        <v>36</v>
      </c>
      <c r="J62" s="235">
        <f t="shared" si="0"/>
        <v>229.40209044480008</v>
      </c>
      <c r="K62" s="267">
        <v>286.75261305600009</v>
      </c>
      <c r="L62" s="555">
        <f t="shared" si="1"/>
        <v>0</v>
      </c>
    </row>
    <row r="63" spans="1:12">
      <c r="A63" s="144">
        <v>662492904114</v>
      </c>
      <c r="B63" s="181" t="s">
        <v>8875</v>
      </c>
      <c r="C63" s="309" t="s">
        <v>8876</v>
      </c>
      <c r="D63" s="36" t="s">
        <v>8876</v>
      </c>
      <c r="E63" s="2">
        <v>810010334</v>
      </c>
      <c r="F63" s="309">
        <v>1</v>
      </c>
      <c r="G63" s="136"/>
      <c r="H63" s="136"/>
      <c r="I63" s="408">
        <v>36</v>
      </c>
      <c r="J63" s="235">
        <f t="shared" si="0"/>
        <v>229.40209044480008</v>
      </c>
      <c r="K63" s="267">
        <v>286.75261305600009</v>
      </c>
      <c r="L63" s="555">
        <f t="shared" si="1"/>
        <v>0</v>
      </c>
    </row>
    <row r="64" spans="1:12">
      <c r="A64" s="144">
        <v>662492904121</v>
      </c>
      <c r="B64" s="181" t="s">
        <v>8877</v>
      </c>
      <c r="C64" s="309" t="s">
        <v>8878</v>
      </c>
      <c r="D64" s="36" t="s">
        <v>8878</v>
      </c>
      <c r="E64" s="2">
        <v>810010335</v>
      </c>
      <c r="F64" s="309">
        <v>1</v>
      </c>
      <c r="G64" s="136"/>
      <c r="H64" s="136"/>
      <c r="I64" s="408"/>
      <c r="J64" s="235">
        <f t="shared" si="0"/>
        <v>229.40209044480008</v>
      </c>
      <c r="K64" s="267">
        <v>286.75261305600009</v>
      </c>
      <c r="L64" s="555">
        <f t="shared" si="1"/>
        <v>0</v>
      </c>
    </row>
    <row r="65" spans="1:12">
      <c r="A65" s="144">
        <v>662492904138</v>
      </c>
      <c r="B65" s="181" t="s">
        <v>8879</v>
      </c>
      <c r="C65" s="309" t="s">
        <v>8880</v>
      </c>
      <c r="D65" s="36" t="s">
        <v>8880</v>
      </c>
      <c r="E65" s="2">
        <v>810010336</v>
      </c>
      <c r="F65" s="309">
        <v>1</v>
      </c>
      <c r="G65" s="136"/>
      <c r="H65" s="136"/>
      <c r="I65" s="408"/>
      <c r="J65" s="235">
        <f t="shared" si="0"/>
        <v>229.40209044480008</v>
      </c>
      <c r="K65" s="267">
        <v>286.75261305600009</v>
      </c>
      <c r="L65" s="555">
        <f t="shared" si="1"/>
        <v>0</v>
      </c>
    </row>
    <row r="66" spans="1:12">
      <c r="A66" s="144">
        <v>662492904145</v>
      </c>
      <c r="B66" s="181" t="s">
        <v>8881</v>
      </c>
      <c r="C66" s="309" t="s">
        <v>8882</v>
      </c>
      <c r="D66" s="36" t="s">
        <v>8882</v>
      </c>
      <c r="E66" s="2">
        <v>810010337</v>
      </c>
      <c r="F66" s="309">
        <v>1</v>
      </c>
      <c r="G66" s="136"/>
      <c r="H66" s="136"/>
      <c r="I66" s="408"/>
      <c r="J66" s="235">
        <f t="shared" si="0"/>
        <v>229.40209044480008</v>
      </c>
      <c r="K66" s="267">
        <v>286.75261305600009</v>
      </c>
      <c r="L66" s="555">
        <f t="shared" si="1"/>
        <v>0</v>
      </c>
    </row>
    <row r="67" spans="1:12">
      <c r="A67" s="144">
        <v>662492904152</v>
      </c>
      <c r="B67" s="181" t="s">
        <v>8883</v>
      </c>
      <c r="C67" s="309" t="s">
        <v>8884</v>
      </c>
      <c r="D67" s="36" t="s">
        <v>8884</v>
      </c>
      <c r="E67" s="2">
        <v>810012622</v>
      </c>
      <c r="F67" s="309">
        <v>1</v>
      </c>
      <c r="G67" s="136"/>
      <c r="H67" s="136"/>
      <c r="I67" s="408"/>
      <c r="J67" s="235">
        <f t="shared" si="0"/>
        <v>229.40209044480008</v>
      </c>
      <c r="K67" s="267">
        <v>286.75261305600009</v>
      </c>
      <c r="L67" s="555">
        <f t="shared" si="1"/>
        <v>0</v>
      </c>
    </row>
    <row r="68" spans="1:12">
      <c r="A68" s="144">
        <v>662492904169</v>
      </c>
      <c r="B68" s="181" t="s">
        <v>8885</v>
      </c>
      <c r="C68" s="309" t="s">
        <v>8886</v>
      </c>
      <c r="D68" s="36" t="s">
        <v>8886</v>
      </c>
      <c r="E68" s="2">
        <v>810012623</v>
      </c>
      <c r="F68" s="309">
        <v>1</v>
      </c>
      <c r="G68" s="136"/>
      <c r="H68" s="136"/>
      <c r="I68" s="408"/>
      <c r="J68" s="235">
        <f t="shared" si="0"/>
        <v>229.40209044480008</v>
      </c>
      <c r="K68" s="267">
        <v>286.75261305600009</v>
      </c>
      <c r="L68" s="555">
        <f t="shared" si="1"/>
        <v>0</v>
      </c>
    </row>
    <row r="69" spans="1:12">
      <c r="A69" s="144">
        <v>662492904190</v>
      </c>
      <c r="B69" s="181" t="s">
        <v>8887</v>
      </c>
      <c r="C69" s="309" t="s">
        <v>8888</v>
      </c>
      <c r="D69" s="36" t="s">
        <v>8888</v>
      </c>
      <c r="E69" s="2">
        <v>810012604</v>
      </c>
      <c r="F69" s="309">
        <v>6</v>
      </c>
      <c r="G69" s="136"/>
      <c r="H69" s="136"/>
      <c r="I69" s="408"/>
      <c r="J69" s="235">
        <f t="shared" si="0"/>
        <v>31.807852876800002</v>
      </c>
      <c r="K69" s="267">
        <v>39.759816096000002</v>
      </c>
      <c r="L69" s="555">
        <f t="shared" si="1"/>
        <v>0</v>
      </c>
    </row>
    <row r="70" spans="1:12">
      <c r="A70" s="144">
        <v>662492904206</v>
      </c>
      <c r="B70" s="181" t="s">
        <v>8889</v>
      </c>
      <c r="C70" s="309" t="s">
        <v>8890</v>
      </c>
      <c r="D70" s="36" t="s">
        <v>8890</v>
      </c>
      <c r="E70" s="2">
        <v>810012605</v>
      </c>
      <c r="F70" s="309">
        <v>6</v>
      </c>
      <c r="G70" s="136"/>
      <c r="H70" s="136"/>
      <c r="I70" s="408"/>
      <c r="J70" s="235">
        <f t="shared" si="0"/>
        <v>31.807852876800002</v>
      </c>
      <c r="K70" s="267">
        <v>39.759816096000002</v>
      </c>
      <c r="L70" s="555">
        <f t="shared" si="1"/>
        <v>0</v>
      </c>
    </row>
    <row r="71" spans="1:12">
      <c r="A71" s="144">
        <v>662492904213</v>
      </c>
      <c r="B71" s="181" t="s">
        <v>8891</v>
      </c>
      <c r="C71" s="309" t="s">
        <v>8892</v>
      </c>
      <c r="D71" s="36" t="s">
        <v>8892</v>
      </c>
      <c r="E71" s="2">
        <v>810012606</v>
      </c>
      <c r="F71" s="309">
        <v>6</v>
      </c>
      <c r="G71" s="136"/>
      <c r="H71" s="136"/>
      <c r="I71" s="408"/>
      <c r="J71" s="235">
        <f t="shared" si="0"/>
        <v>31.807852876800002</v>
      </c>
      <c r="K71" s="267">
        <v>39.759816096000002</v>
      </c>
      <c r="L71" s="555">
        <f t="shared" si="1"/>
        <v>0</v>
      </c>
    </row>
    <row r="72" spans="1:12">
      <c r="A72" s="144">
        <v>662492904220</v>
      </c>
      <c r="B72" s="181" t="s">
        <v>8893</v>
      </c>
      <c r="C72" s="309" t="s">
        <v>8894</v>
      </c>
      <c r="D72" s="36" t="s">
        <v>8894</v>
      </c>
      <c r="E72" s="2">
        <v>810012607</v>
      </c>
      <c r="F72" s="309">
        <v>6</v>
      </c>
      <c r="G72" s="136"/>
      <c r="H72" s="136"/>
      <c r="I72" s="408"/>
      <c r="J72" s="235">
        <f t="shared" si="0"/>
        <v>31.807852876800002</v>
      </c>
      <c r="K72" s="267">
        <v>39.759816096000002</v>
      </c>
      <c r="L72" s="555">
        <f t="shared" si="1"/>
        <v>0</v>
      </c>
    </row>
    <row r="73" spans="1:12">
      <c r="A73" s="144">
        <v>662492904237</v>
      </c>
      <c r="B73" s="181" t="s">
        <v>8895</v>
      </c>
      <c r="C73" s="309" t="s">
        <v>8896</v>
      </c>
      <c r="D73" s="36" t="s">
        <v>8896</v>
      </c>
      <c r="E73" s="2">
        <v>810012608</v>
      </c>
      <c r="F73" s="309">
        <v>6</v>
      </c>
      <c r="G73" s="136"/>
      <c r="H73" s="136"/>
      <c r="I73" s="408"/>
      <c r="J73" s="235">
        <f t="shared" si="0"/>
        <v>31.807852876800002</v>
      </c>
      <c r="K73" s="267">
        <v>39.759816096000002</v>
      </c>
      <c r="L73" s="555">
        <f t="shared" si="1"/>
        <v>0</v>
      </c>
    </row>
    <row r="74" spans="1:12">
      <c r="A74" s="144">
        <v>662492904244</v>
      </c>
      <c r="B74" s="181" t="s">
        <v>8897</v>
      </c>
      <c r="C74" s="309" t="s">
        <v>8898</v>
      </c>
      <c r="D74" s="36" t="s">
        <v>8898</v>
      </c>
      <c r="E74" s="2">
        <v>810012609</v>
      </c>
      <c r="F74" s="309">
        <v>6</v>
      </c>
      <c r="G74" s="136"/>
      <c r="H74" s="136"/>
      <c r="I74" s="408"/>
      <c r="J74" s="235">
        <f t="shared" si="0"/>
        <v>31.807852876800002</v>
      </c>
      <c r="K74" s="267">
        <v>39.759816096000002</v>
      </c>
      <c r="L74" s="555">
        <f t="shared" si="1"/>
        <v>0</v>
      </c>
    </row>
    <row r="75" spans="1:12">
      <c r="A75" s="144">
        <v>662492904251</v>
      </c>
      <c r="B75" s="181" t="s">
        <v>8899</v>
      </c>
      <c r="C75" s="309" t="s">
        <v>8900</v>
      </c>
      <c r="D75" s="36" t="s">
        <v>8900</v>
      </c>
      <c r="E75" s="2">
        <v>810012610</v>
      </c>
      <c r="F75" s="309">
        <v>6</v>
      </c>
      <c r="G75" s="136"/>
      <c r="H75" s="136"/>
      <c r="I75" s="408"/>
      <c r="J75" s="235">
        <f t="shared" si="0"/>
        <v>31.807852876800002</v>
      </c>
      <c r="K75" s="267">
        <v>39.759816096000002</v>
      </c>
      <c r="L75" s="555">
        <f t="shared" si="1"/>
        <v>0</v>
      </c>
    </row>
    <row r="76" spans="1:12">
      <c r="A76" s="144">
        <v>662492904268</v>
      </c>
      <c r="B76" s="181" t="s">
        <v>8901</v>
      </c>
      <c r="C76" s="309" t="s">
        <v>8902</v>
      </c>
      <c r="D76" s="36" t="s">
        <v>8902</v>
      </c>
      <c r="E76" s="2">
        <v>810012611</v>
      </c>
      <c r="F76" s="309">
        <v>6</v>
      </c>
      <c r="G76" s="136"/>
      <c r="H76" s="136"/>
      <c r="I76" s="408"/>
      <c r="J76" s="235">
        <f t="shared" si="0"/>
        <v>31.807852876800002</v>
      </c>
      <c r="K76" s="267">
        <v>39.759816096000002</v>
      </c>
      <c r="L76" s="555">
        <f t="shared" si="1"/>
        <v>0</v>
      </c>
    </row>
    <row r="77" spans="1:12">
      <c r="A77" s="144">
        <v>662492904183</v>
      </c>
      <c r="B77" s="181" t="s">
        <v>8903</v>
      </c>
      <c r="C77" s="309" t="s">
        <v>8904</v>
      </c>
      <c r="D77" s="36" t="s">
        <v>8904</v>
      </c>
      <c r="E77" s="2">
        <v>810012612</v>
      </c>
      <c r="F77" s="309">
        <v>6</v>
      </c>
      <c r="G77" s="136"/>
      <c r="H77" s="136"/>
      <c r="I77" s="408"/>
      <c r="J77" s="235">
        <f t="shared" si="0"/>
        <v>31.807852876800002</v>
      </c>
      <c r="K77" s="267">
        <v>39.759816096000002</v>
      </c>
      <c r="L77" s="555">
        <f t="shared" si="1"/>
        <v>0</v>
      </c>
    </row>
    <row r="78" spans="1:12">
      <c r="A78" s="144">
        <v>662492904275</v>
      </c>
      <c r="B78" s="181" t="s">
        <v>8905</v>
      </c>
      <c r="C78" s="309" t="s">
        <v>8906</v>
      </c>
      <c r="D78" s="36" t="s">
        <v>8906</v>
      </c>
      <c r="E78" s="2">
        <v>810012613</v>
      </c>
      <c r="F78" s="309">
        <v>6</v>
      </c>
      <c r="G78" s="136"/>
      <c r="H78" s="136"/>
      <c r="I78" s="408"/>
      <c r="J78" s="235">
        <f t="shared" si="0"/>
        <v>31.807852876800002</v>
      </c>
      <c r="K78" s="267">
        <v>39.759816096000002</v>
      </c>
      <c r="L78" s="555">
        <f t="shared" si="1"/>
        <v>0</v>
      </c>
    </row>
    <row r="79" spans="1:12">
      <c r="A79" s="144">
        <v>662492907252</v>
      </c>
      <c r="B79" s="181" t="s">
        <v>8907</v>
      </c>
      <c r="C79" s="309" t="s">
        <v>8908</v>
      </c>
      <c r="D79" s="36" t="s">
        <v>8908</v>
      </c>
      <c r="E79" s="2">
        <v>810009850</v>
      </c>
      <c r="F79" s="309">
        <v>1</v>
      </c>
      <c r="G79" s="136"/>
      <c r="H79" s="136"/>
      <c r="I79" s="408"/>
      <c r="J79" s="235">
        <f t="shared" si="0"/>
        <v>40.964659008000012</v>
      </c>
      <c r="K79" s="267">
        <v>51.205823760000008</v>
      </c>
      <c r="L79" s="555">
        <f t="shared" si="1"/>
        <v>0</v>
      </c>
    </row>
    <row r="80" spans="1:12">
      <c r="A80" s="144">
        <v>662492904527</v>
      </c>
      <c r="B80" s="181" t="s">
        <v>8909</v>
      </c>
      <c r="C80" s="309" t="s">
        <v>8910</v>
      </c>
      <c r="D80" s="36" t="s">
        <v>8910</v>
      </c>
      <c r="E80" s="2">
        <v>810010261</v>
      </c>
      <c r="F80" s="309">
        <v>1</v>
      </c>
      <c r="G80" s="136"/>
      <c r="H80" s="136"/>
      <c r="I80" s="408"/>
      <c r="J80" s="235">
        <f t="shared" si="0"/>
        <v>56.242067132160017</v>
      </c>
      <c r="K80" s="267">
        <v>70.302583915200017</v>
      </c>
      <c r="L80" s="555">
        <f t="shared" si="1"/>
        <v>0</v>
      </c>
    </row>
    <row r="81" spans="1:13">
      <c r="A81" s="144">
        <v>662492904534</v>
      </c>
      <c r="B81" s="181" t="s">
        <v>8911</v>
      </c>
      <c r="C81" s="309" t="s">
        <v>8912</v>
      </c>
      <c r="D81" s="36" t="s">
        <v>8912</v>
      </c>
      <c r="E81" s="2">
        <v>810010262</v>
      </c>
      <c r="F81" s="309">
        <v>1</v>
      </c>
      <c r="G81" s="136"/>
      <c r="H81" s="136"/>
      <c r="I81" s="408"/>
      <c r="J81" s="235">
        <f t="shared" si="0"/>
        <v>67.230234489600022</v>
      </c>
      <c r="K81" s="267">
        <v>84.037793112000017</v>
      </c>
      <c r="L81" s="555">
        <f t="shared" si="1"/>
        <v>0</v>
      </c>
    </row>
    <row r="82" spans="1:13">
      <c r="A82" s="144">
        <v>662492904541</v>
      </c>
      <c r="B82" s="181" t="s">
        <v>8913</v>
      </c>
      <c r="C82" s="309" t="s">
        <v>8914</v>
      </c>
      <c r="D82" s="36" t="s">
        <v>8914</v>
      </c>
      <c r="E82" s="2">
        <v>810010263</v>
      </c>
      <c r="F82" s="309">
        <v>1</v>
      </c>
      <c r="G82" s="136"/>
      <c r="H82" s="136"/>
      <c r="I82" s="408"/>
      <c r="J82" s="235">
        <f t="shared" si="0"/>
        <v>92.049998476800027</v>
      </c>
      <c r="K82" s="267">
        <v>115.06249809600003</v>
      </c>
      <c r="L82" s="555">
        <f t="shared" si="1"/>
        <v>0</v>
      </c>
    </row>
    <row r="83" spans="1:13">
      <c r="A83" s="144">
        <v>662492904558</v>
      </c>
      <c r="B83" s="181" t="s">
        <v>8915</v>
      </c>
      <c r="C83" s="309" t="s">
        <v>8916</v>
      </c>
      <c r="D83" s="36" t="s">
        <v>8916</v>
      </c>
      <c r="E83" s="2">
        <v>810010264</v>
      </c>
      <c r="F83" s="309">
        <v>1</v>
      </c>
      <c r="G83" s="136"/>
      <c r="H83" s="136"/>
      <c r="I83" s="408"/>
      <c r="J83" s="235">
        <f t="shared" si="0"/>
        <v>107.23101916800002</v>
      </c>
      <c r="K83" s="267">
        <v>134.03877396000001</v>
      </c>
      <c r="L83" s="555">
        <f t="shared" si="1"/>
        <v>0</v>
      </c>
    </row>
    <row r="84" spans="1:13">
      <c r="A84" s="144">
        <v>662492904565</v>
      </c>
      <c r="B84" s="181" t="s">
        <v>8917</v>
      </c>
      <c r="C84" s="309" t="s">
        <v>8918</v>
      </c>
      <c r="D84" s="36" t="s">
        <v>8918</v>
      </c>
      <c r="E84" s="2">
        <v>810010265</v>
      </c>
      <c r="F84" s="309">
        <v>1</v>
      </c>
      <c r="G84" s="136"/>
      <c r="H84" s="136"/>
      <c r="I84" s="408"/>
      <c r="J84" s="235">
        <f t="shared" si="0"/>
        <v>122.17107127680002</v>
      </c>
      <c r="K84" s="267">
        <v>152.71383909600002</v>
      </c>
      <c r="L84" s="555">
        <f t="shared" si="1"/>
        <v>0</v>
      </c>
    </row>
    <row r="85" spans="1:13">
      <c r="A85" s="144"/>
      <c r="B85" s="181"/>
      <c r="C85" s="309"/>
      <c r="D85" s="36"/>
      <c r="E85" s="2"/>
      <c r="F85" s="309"/>
      <c r="G85" s="136"/>
      <c r="H85" s="136"/>
      <c r="I85" s="408"/>
      <c r="J85" s="235"/>
      <c r="K85" s="267"/>
      <c r="L85" s="555"/>
    </row>
    <row r="86" spans="1:13">
      <c r="A86" s="144"/>
      <c r="B86" s="577" t="s">
        <v>8852</v>
      </c>
      <c r="C86" s="309"/>
      <c r="D86" s="36"/>
      <c r="E86" s="2"/>
      <c r="F86" s="309"/>
      <c r="G86" s="136"/>
      <c r="H86" s="136"/>
      <c r="I86" s="408"/>
      <c r="J86" s="235"/>
      <c r="K86" s="267"/>
      <c r="L86" s="555"/>
    </row>
    <row r="87" spans="1:13">
      <c r="A87" s="144">
        <v>662492907511</v>
      </c>
      <c r="B87" s="4" t="s">
        <v>3408</v>
      </c>
      <c r="C87" s="309" t="s">
        <v>8853</v>
      </c>
      <c r="D87" s="309" t="s">
        <v>8853</v>
      </c>
      <c r="E87" s="2">
        <v>810012522</v>
      </c>
      <c r="F87" s="309">
        <v>1</v>
      </c>
      <c r="G87" s="136"/>
      <c r="H87" s="136"/>
      <c r="I87" s="408"/>
      <c r="J87" s="235">
        <f t="shared" si="0"/>
        <v>288.05384340096009</v>
      </c>
      <c r="K87" s="267">
        <v>360.06730425120008</v>
      </c>
      <c r="L87" s="555">
        <f t="shared" si="1"/>
        <v>0</v>
      </c>
    </row>
    <row r="88" spans="1:13">
      <c r="A88" s="144">
        <v>662492907528</v>
      </c>
      <c r="B88" s="4" t="s">
        <v>3409</v>
      </c>
      <c r="C88" s="309" t="s">
        <v>8855</v>
      </c>
      <c r="D88" s="309" t="s">
        <v>8855</v>
      </c>
      <c r="E88" s="2">
        <v>810012523</v>
      </c>
      <c r="F88" s="309">
        <v>1</v>
      </c>
      <c r="G88" s="136"/>
      <c r="H88" s="136"/>
      <c r="I88" s="408"/>
      <c r="J88" s="235">
        <f t="shared" si="0"/>
        <v>332.48844999552011</v>
      </c>
      <c r="K88" s="267">
        <v>415.61056249440009</v>
      </c>
      <c r="L88" s="555">
        <f t="shared" si="1"/>
        <v>0</v>
      </c>
    </row>
    <row r="89" spans="1:13">
      <c r="A89" s="144">
        <v>662492907535</v>
      </c>
      <c r="B89" s="4" t="s">
        <v>3410</v>
      </c>
      <c r="C89" s="309" t="s">
        <v>8856</v>
      </c>
      <c r="D89" s="309" t="s">
        <v>8856</v>
      </c>
      <c r="E89" s="2">
        <v>810012524</v>
      </c>
      <c r="F89" s="309">
        <v>1</v>
      </c>
      <c r="G89" s="136"/>
      <c r="H89" s="136"/>
      <c r="I89" s="408"/>
      <c r="J89" s="235">
        <f t="shared" si="0"/>
        <v>377.59776862080008</v>
      </c>
      <c r="K89" s="267">
        <v>471.99721077600009</v>
      </c>
      <c r="L89" s="555">
        <f t="shared" si="1"/>
        <v>0</v>
      </c>
    </row>
    <row r="90" spans="1:13">
      <c r="A90" s="144">
        <v>662492907542</v>
      </c>
      <c r="B90" s="4" t="s">
        <v>1238</v>
      </c>
      <c r="C90" s="309" t="s">
        <v>8857</v>
      </c>
      <c r="D90" s="309" t="s">
        <v>8857</v>
      </c>
      <c r="E90" s="2">
        <v>810012525</v>
      </c>
      <c r="F90" s="309">
        <v>1</v>
      </c>
      <c r="G90" s="136"/>
      <c r="H90" s="136"/>
      <c r="I90" s="408"/>
      <c r="J90" s="235">
        <f t="shared" si="0"/>
        <v>422.03237521536005</v>
      </c>
      <c r="K90" s="267">
        <v>527.54046901920003</v>
      </c>
      <c r="L90" s="555">
        <f t="shared" si="1"/>
        <v>0</v>
      </c>
    </row>
    <row r="91" spans="1:13">
      <c r="A91" s="144">
        <v>662492907559</v>
      </c>
      <c r="B91" s="4" t="s">
        <v>8854</v>
      </c>
      <c r="C91" s="309" t="s">
        <v>8858</v>
      </c>
      <c r="D91" s="309" t="s">
        <v>8858</v>
      </c>
      <c r="E91" s="2">
        <v>810012558</v>
      </c>
      <c r="F91" s="309">
        <v>1</v>
      </c>
      <c r="G91" s="136"/>
      <c r="H91" s="136"/>
      <c r="I91" s="408"/>
      <c r="J91" s="235">
        <f t="shared" si="0"/>
        <v>643.33792129152016</v>
      </c>
      <c r="K91" s="267">
        <v>804.1724016144002</v>
      </c>
      <c r="L91" s="555">
        <f t="shared" si="1"/>
        <v>0</v>
      </c>
    </row>
    <row r="92" spans="1:13">
      <c r="A92" s="144">
        <v>662492907566</v>
      </c>
      <c r="B92" s="4" t="s">
        <v>1239</v>
      </c>
      <c r="C92" s="309" t="s">
        <v>8859</v>
      </c>
      <c r="D92" s="309" t="s">
        <v>8859</v>
      </c>
      <c r="E92" s="2">
        <v>810012559</v>
      </c>
      <c r="F92" s="309">
        <v>1</v>
      </c>
      <c r="G92" s="136"/>
      <c r="H92" s="136"/>
      <c r="I92" s="408"/>
      <c r="J92" s="235">
        <f t="shared" si="0"/>
        <v>2034.4977412032001</v>
      </c>
      <c r="K92" s="267">
        <v>2543.122176504</v>
      </c>
      <c r="L92" s="555">
        <f t="shared" si="1"/>
        <v>0</v>
      </c>
    </row>
    <row r="93" spans="1:13">
      <c r="A93" s="144">
        <v>662492907269</v>
      </c>
      <c r="B93" s="4" t="s">
        <v>1240</v>
      </c>
      <c r="C93" s="309" t="s">
        <v>9103</v>
      </c>
      <c r="D93" s="309" t="s">
        <v>9103</v>
      </c>
      <c r="E93" s="2">
        <v>810012526</v>
      </c>
      <c r="F93" s="309">
        <v>1</v>
      </c>
      <c r="G93" s="136"/>
      <c r="H93" s="136"/>
      <c r="I93" s="408"/>
      <c r="J93" s="235">
        <f>K93*$J$4</f>
        <v>14.55450237696</v>
      </c>
      <c r="K93" s="267">
        <v>18.193127971199999</v>
      </c>
      <c r="L93" s="555">
        <f>IF($L$4="(net)",0,(K93*$L$4))</f>
        <v>0</v>
      </c>
      <c r="M93" s="368" t="s">
        <v>1709</v>
      </c>
    </row>
    <row r="94" spans="1:13">
      <c r="A94" s="144">
        <v>662492911549</v>
      </c>
      <c r="B94" s="4" t="s">
        <v>11000</v>
      </c>
      <c r="C94" s="309" t="s">
        <v>11001</v>
      </c>
      <c r="D94" s="309" t="s">
        <v>11001</v>
      </c>
      <c r="E94" s="2">
        <v>810010308</v>
      </c>
      <c r="F94" s="309"/>
      <c r="G94" s="136"/>
      <c r="H94" s="136"/>
      <c r="I94" s="408"/>
      <c r="J94" s="235">
        <f>K94*$J$4</f>
        <v>85.848028000000014</v>
      </c>
      <c r="K94" s="267">
        <v>107.31003500000001</v>
      </c>
      <c r="L94" s="555">
        <f>IF($L$4="(net)",0,(K94*$L$4))</f>
        <v>0</v>
      </c>
      <c r="M94" s="368"/>
    </row>
    <row r="95" spans="1:13">
      <c r="A95" s="144">
        <v>662492912102</v>
      </c>
      <c r="B95" s="4" t="s">
        <v>10047</v>
      </c>
      <c r="C95" s="309" t="s">
        <v>10046</v>
      </c>
      <c r="D95" s="309" t="s">
        <v>10046</v>
      </c>
      <c r="E95" s="2">
        <v>810013325</v>
      </c>
      <c r="F95" s="309"/>
      <c r="G95" s="136"/>
      <c r="H95" s="136"/>
      <c r="I95" s="408"/>
      <c r="J95" s="235">
        <f>K95*$J$4</f>
        <v>78.073820697600013</v>
      </c>
      <c r="K95" s="267">
        <v>97.592275872000016</v>
      </c>
      <c r="L95" s="555">
        <f>IF($L$4="(net)",0,(K95*$L$4))</f>
        <v>0</v>
      </c>
      <c r="M95" s="368"/>
    </row>
    <row r="96" spans="1:13">
      <c r="A96" s="144">
        <v>662492912089</v>
      </c>
      <c r="B96" s="4" t="s">
        <v>10039</v>
      </c>
      <c r="C96" s="309" t="s">
        <v>10040</v>
      </c>
      <c r="D96" s="309" t="s">
        <v>10040</v>
      </c>
      <c r="E96" s="2">
        <v>810013324</v>
      </c>
      <c r="F96" s="309"/>
      <c r="G96" s="136"/>
      <c r="H96" s="136"/>
      <c r="I96" s="408"/>
      <c r="J96" s="235">
        <f>K96*$J$4</f>
        <v>121.44816552960002</v>
      </c>
      <c r="K96" s="267">
        <v>151.81020691200001</v>
      </c>
      <c r="L96" s="555">
        <f>IF($L$4="(net)",0,(K96*$L$4))</f>
        <v>0</v>
      </c>
      <c r="M96" s="368"/>
    </row>
    <row r="97" spans="1:13">
      <c r="A97" s="333"/>
      <c r="B97" s="81" t="s">
        <v>3790</v>
      </c>
      <c r="C97" s="196"/>
      <c r="D97" s="237"/>
      <c r="E97" s="2" t="s">
        <v>8043</v>
      </c>
      <c r="F97" s="196"/>
      <c r="G97" s="83"/>
      <c r="H97" s="3"/>
      <c r="I97" s="12"/>
      <c r="J97" s="235"/>
      <c r="K97" s="236"/>
      <c r="L97" s="555"/>
    </row>
    <row r="98" spans="1:13">
      <c r="A98" s="95" t="s">
        <v>9271</v>
      </c>
      <c r="B98" s="35" t="s">
        <v>3791</v>
      </c>
      <c r="C98" s="2">
        <v>300001</v>
      </c>
      <c r="D98" s="35" t="s">
        <v>3792</v>
      </c>
      <c r="E98" s="2">
        <v>810003091</v>
      </c>
      <c r="F98" s="2">
        <v>8</v>
      </c>
      <c r="G98" s="3">
        <v>3.4</v>
      </c>
      <c r="H98" s="3">
        <v>0.40175374348958331</v>
      </c>
      <c r="I98" s="408" t="s">
        <v>490</v>
      </c>
      <c r="J98" s="235">
        <f t="shared" si="0"/>
        <v>25.157845772207629</v>
      </c>
      <c r="K98" s="236">
        <v>31.447307215259535</v>
      </c>
      <c r="L98" s="555">
        <f t="shared" si="1"/>
        <v>0</v>
      </c>
    </row>
    <row r="99" spans="1:13">
      <c r="A99" s="95" t="s">
        <v>9272</v>
      </c>
      <c r="B99" s="238" t="s">
        <v>3745</v>
      </c>
      <c r="C99" s="2">
        <v>300015</v>
      </c>
      <c r="D99" s="35" t="s">
        <v>3746</v>
      </c>
      <c r="E99" s="2">
        <v>810003092</v>
      </c>
      <c r="F99" s="2">
        <v>8</v>
      </c>
      <c r="G99" s="3">
        <v>5.6</v>
      </c>
      <c r="H99" s="3">
        <v>0.79530843098958337</v>
      </c>
      <c r="I99" s="408" t="s">
        <v>490</v>
      </c>
      <c r="J99" s="235">
        <f t="shared" si="0"/>
        <v>33.37068068584238</v>
      </c>
      <c r="K99" s="236">
        <v>41.713350857302977</v>
      </c>
      <c r="L99" s="555">
        <f t="shared" si="1"/>
        <v>0</v>
      </c>
    </row>
    <row r="100" spans="1:13">
      <c r="A100" s="95" t="s">
        <v>9273</v>
      </c>
      <c r="B100" s="238" t="s">
        <v>3747</v>
      </c>
      <c r="C100" s="2">
        <v>300045</v>
      </c>
      <c r="D100" s="35" t="s">
        <v>3748</v>
      </c>
      <c r="E100" s="2">
        <v>810003093</v>
      </c>
      <c r="F100" s="2">
        <v>8</v>
      </c>
      <c r="G100" s="3">
        <v>8</v>
      </c>
      <c r="H100" s="3">
        <v>1.1888631184895833</v>
      </c>
      <c r="I100" s="408" t="s">
        <v>490</v>
      </c>
      <c r="J100" s="235">
        <f t="shared" si="0"/>
        <v>49.192465592991674</v>
      </c>
      <c r="K100" s="236">
        <v>61.490581991239587</v>
      </c>
      <c r="L100" s="555">
        <f t="shared" si="1"/>
        <v>0</v>
      </c>
    </row>
    <row r="101" spans="1:13">
      <c r="A101" s="95" t="s">
        <v>9274</v>
      </c>
      <c r="B101" s="35" t="s">
        <v>5129</v>
      </c>
      <c r="C101" s="2">
        <v>300060</v>
      </c>
      <c r="D101" s="35" t="s">
        <v>5130</v>
      </c>
      <c r="E101" s="2">
        <v>810003094</v>
      </c>
      <c r="F101" s="2">
        <v>8</v>
      </c>
      <c r="G101" s="3">
        <v>10.199999999999999</v>
      </c>
      <c r="H101" s="3">
        <v>1.5824178059895833</v>
      </c>
      <c r="I101" s="408" t="s">
        <v>490</v>
      </c>
      <c r="J101" s="235">
        <f t="shared" si="0"/>
        <v>62.417545343624113</v>
      </c>
      <c r="K101" s="236">
        <v>78.021931679530141</v>
      </c>
      <c r="L101" s="555">
        <f t="shared" si="1"/>
        <v>0</v>
      </c>
    </row>
    <row r="102" spans="1:13">
      <c r="A102" s="95" t="s">
        <v>9275</v>
      </c>
      <c r="B102" s="35" t="s">
        <v>5131</v>
      </c>
      <c r="C102" s="2">
        <v>300075</v>
      </c>
      <c r="D102" s="35" t="s">
        <v>5132</v>
      </c>
      <c r="E102" s="2">
        <v>810003095</v>
      </c>
      <c r="F102" s="2">
        <v>4</v>
      </c>
      <c r="G102" s="3">
        <v>7.4</v>
      </c>
      <c r="H102" s="3">
        <v>1.1102611400462963</v>
      </c>
      <c r="I102" s="408" t="s">
        <v>490</v>
      </c>
      <c r="J102" s="235">
        <f t="shared" si="0"/>
        <v>77.804533108286876</v>
      </c>
      <c r="K102" s="236">
        <v>97.255666385358595</v>
      </c>
      <c r="L102" s="555">
        <f t="shared" si="1"/>
        <v>0</v>
      </c>
    </row>
    <row r="103" spans="1:13">
      <c r="A103" s="95" t="s">
        <v>9276</v>
      </c>
      <c r="B103" s="35" t="s">
        <v>3033</v>
      </c>
      <c r="C103" s="240">
        <v>300250</v>
      </c>
      <c r="D103" s="239" t="s">
        <v>3034</v>
      </c>
      <c r="E103" s="2">
        <v>810003097</v>
      </c>
      <c r="F103" s="240">
        <v>8</v>
      </c>
      <c r="G103" s="271">
        <v>8</v>
      </c>
      <c r="H103" s="3">
        <v>1.1888631184895833</v>
      </c>
      <c r="I103" s="408" t="s">
        <v>490</v>
      </c>
      <c r="J103" s="235">
        <f t="shared" si="0"/>
        <v>63.915179945522212</v>
      </c>
      <c r="K103" s="236">
        <v>79.893974931902761</v>
      </c>
      <c r="L103" s="555">
        <f t="shared" si="1"/>
        <v>0</v>
      </c>
    </row>
    <row r="104" spans="1:13">
      <c r="A104" s="95" t="s">
        <v>9277</v>
      </c>
      <c r="B104" s="35" t="s">
        <v>3035</v>
      </c>
      <c r="C104" s="240">
        <v>300278</v>
      </c>
      <c r="D104" s="239" t="s">
        <v>6345</v>
      </c>
      <c r="E104" s="2">
        <v>810003098</v>
      </c>
      <c r="F104" s="240">
        <v>4</v>
      </c>
      <c r="G104" s="271">
        <v>4</v>
      </c>
      <c r="H104" s="3">
        <v>1.1000000000000001</v>
      </c>
      <c r="I104" s="408" t="s">
        <v>490</v>
      </c>
      <c r="J104" s="235">
        <f t="shared" si="0"/>
        <v>81.698098043147624</v>
      </c>
      <c r="K104" s="236">
        <v>102.12262255393452</v>
      </c>
      <c r="L104" s="555">
        <f t="shared" si="1"/>
        <v>0</v>
      </c>
    </row>
    <row r="105" spans="1:13">
      <c r="A105" s="355">
        <v>841211029455</v>
      </c>
      <c r="B105" s="356" t="s">
        <v>6287</v>
      </c>
      <c r="C105" s="358">
        <v>303128</v>
      </c>
      <c r="D105" s="357" t="s">
        <v>3279</v>
      </c>
      <c r="E105" s="2">
        <v>810003099</v>
      </c>
      <c r="F105" s="358"/>
      <c r="G105" s="359"/>
      <c r="H105" s="349"/>
      <c r="I105" s="374" t="s">
        <v>490</v>
      </c>
      <c r="J105" s="235">
        <f t="shared" si="0"/>
        <v>58.629603895165282</v>
      </c>
      <c r="K105" s="360">
        <v>73.2870048689566</v>
      </c>
      <c r="L105" s="555">
        <f t="shared" si="1"/>
        <v>0</v>
      </c>
      <c r="M105" s="351"/>
    </row>
    <row r="106" spans="1:13">
      <c r="A106" s="95">
        <v>662492220764</v>
      </c>
      <c r="B106" s="4" t="s">
        <v>3408</v>
      </c>
      <c r="C106" s="12">
        <v>294500</v>
      </c>
      <c r="D106" s="4" t="s">
        <v>5226</v>
      </c>
      <c r="E106" s="2">
        <v>810003100</v>
      </c>
      <c r="F106" s="240">
        <v>1</v>
      </c>
      <c r="G106" s="3">
        <v>10</v>
      </c>
      <c r="H106" s="3">
        <v>9.3000000000000007</v>
      </c>
      <c r="I106" s="408" t="s">
        <v>490</v>
      </c>
      <c r="J106" s="235">
        <f t="shared" si="0"/>
        <v>461.16567299712</v>
      </c>
      <c r="K106" s="145">
        <v>576.45709124639995</v>
      </c>
      <c r="L106" s="555">
        <f t="shared" si="1"/>
        <v>0</v>
      </c>
    </row>
    <row r="107" spans="1:13">
      <c r="A107" s="95">
        <v>662492363072</v>
      </c>
      <c r="B107" s="4" t="s">
        <v>3409</v>
      </c>
      <c r="C107" s="12">
        <v>294511</v>
      </c>
      <c r="D107" s="4" t="s">
        <v>4400</v>
      </c>
      <c r="E107" s="2">
        <v>810003101</v>
      </c>
      <c r="F107" s="240">
        <v>1</v>
      </c>
      <c r="G107" s="3">
        <v>12.5</v>
      </c>
      <c r="H107" s="3">
        <v>9.3000000000000007</v>
      </c>
      <c r="I107" s="408" t="s">
        <v>490</v>
      </c>
      <c r="J107" s="235">
        <f t="shared" si="0"/>
        <v>415.67080464000003</v>
      </c>
      <c r="K107" s="145">
        <v>519.58850580000001</v>
      </c>
      <c r="L107" s="555">
        <f t="shared" si="1"/>
        <v>0</v>
      </c>
    </row>
    <row r="108" spans="1:13">
      <c r="A108" s="95">
        <v>662492405468</v>
      </c>
      <c r="B108" s="4" t="s">
        <v>3410</v>
      </c>
      <c r="C108" s="12">
        <v>294522</v>
      </c>
      <c r="D108" s="4" t="s">
        <v>4401</v>
      </c>
      <c r="E108" s="2">
        <v>810003102</v>
      </c>
      <c r="F108" s="240">
        <v>1</v>
      </c>
      <c r="G108" s="3">
        <v>15</v>
      </c>
      <c r="H108" s="3">
        <v>13</v>
      </c>
      <c r="I108" s="408" t="s">
        <v>490</v>
      </c>
      <c r="J108" s="235">
        <f t="shared" si="0"/>
        <v>472.0574529216002</v>
      </c>
      <c r="K108" s="145">
        <v>590.07181615200022</v>
      </c>
      <c r="L108" s="555">
        <f t="shared" si="1"/>
        <v>0</v>
      </c>
    </row>
    <row r="109" spans="1:13">
      <c r="A109" s="95">
        <v>662492140680</v>
      </c>
      <c r="B109" s="4" t="s">
        <v>1238</v>
      </c>
      <c r="C109" s="12">
        <v>294533</v>
      </c>
      <c r="D109" s="4" t="s">
        <v>4402</v>
      </c>
      <c r="E109" s="2">
        <v>810003103</v>
      </c>
      <c r="F109" s="240">
        <v>1</v>
      </c>
      <c r="G109" s="3">
        <v>17.5</v>
      </c>
      <c r="H109" s="3">
        <v>13</v>
      </c>
      <c r="I109" s="408" t="s">
        <v>490</v>
      </c>
      <c r="J109" s="235">
        <f t="shared" si="0"/>
        <v>527.57661430656015</v>
      </c>
      <c r="K109" s="145">
        <v>659.47076788320021</v>
      </c>
      <c r="L109" s="555">
        <f t="shared" si="1"/>
        <v>0</v>
      </c>
    </row>
    <row r="110" spans="1:13">
      <c r="A110" s="95">
        <v>662492117552</v>
      </c>
      <c r="B110" s="4" t="s">
        <v>1239</v>
      </c>
      <c r="C110" s="12">
        <v>264544</v>
      </c>
      <c r="D110" s="4" t="s">
        <v>4403</v>
      </c>
      <c r="E110" s="2">
        <v>810003104</v>
      </c>
      <c r="F110" s="240">
        <v>1</v>
      </c>
      <c r="G110" s="3">
        <v>100</v>
      </c>
      <c r="H110" s="3">
        <v>61.3</v>
      </c>
      <c r="I110" s="408" t="s">
        <v>490</v>
      </c>
      <c r="J110" s="235">
        <f t="shared" si="0"/>
        <v>2545.0619735923201</v>
      </c>
      <c r="K110" s="145">
        <v>3181.3274669903999</v>
      </c>
      <c r="L110" s="555">
        <f t="shared" si="1"/>
        <v>0</v>
      </c>
    </row>
    <row r="111" spans="1:13">
      <c r="A111" s="95">
        <v>662792127810</v>
      </c>
      <c r="B111" s="4" t="s">
        <v>1240</v>
      </c>
      <c r="C111" s="12">
        <v>294590</v>
      </c>
      <c r="D111" s="4" t="s">
        <v>1708</v>
      </c>
      <c r="E111" s="2">
        <v>810003105</v>
      </c>
      <c r="F111" s="240">
        <v>1</v>
      </c>
      <c r="G111" s="3" t="s">
        <v>3407</v>
      </c>
      <c r="H111" s="392" t="s">
        <v>490</v>
      </c>
      <c r="I111" s="408" t="s">
        <v>490</v>
      </c>
      <c r="J111" s="235">
        <f t="shared" si="0"/>
        <v>18.265418545920003</v>
      </c>
      <c r="K111" s="145">
        <v>22.831773182400003</v>
      </c>
      <c r="L111" s="555">
        <f t="shared" si="1"/>
        <v>0</v>
      </c>
      <c r="M111" s="268" t="s">
        <v>1709</v>
      </c>
    </row>
    <row r="112" spans="1:13">
      <c r="A112" s="95" t="s">
        <v>9278</v>
      </c>
      <c r="B112" s="35" t="s">
        <v>2956</v>
      </c>
      <c r="C112" s="240">
        <v>300160</v>
      </c>
      <c r="D112" s="239" t="s">
        <v>3036</v>
      </c>
      <c r="E112" s="2">
        <v>810003106</v>
      </c>
      <c r="F112" s="240">
        <v>10</v>
      </c>
      <c r="G112" s="271">
        <v>6.6</v>
      </c>
      <c r="H112" s="3">
        <v>1.1888631184895833</v>
      </c>
      <c r="I112" s="408" t="s">
        <v>490</v>
      </c>
      <c r="J112" s="235">
        <f t="shared" si="0"/>
        <v>88.469140797609626</v>
      </c>
      <c r="K112" s="236">
        <v>110.58642599701203</v>
      </c>
      <c r="L112" s="555">
        <f t="shared" si="1"/>
        <v>0</v>
      </c>
    </row>
    <row r="113" spans="1:12">
      <c r="A113" s="95">
        <v>662492716960</v>
      </c>
      <c r="B113" s="35" t="s">
        <v>3037</v>
      </c>
      <c r="C113" s="273" t="s">
        <v>3039</v>
      </c>
      <c r="D113" s="272" t="s">
        <v>3038</v>
      </c>
      <c r="E113" s="2">
        <v>810003107</v>
      </c>
      <c r="F113" s="2">
        <v>10</v>
      </c>
      <c r="G113" s="3">
        <v>6.6</v>
      </c>
      <c r="H113" s="3">
        <v>1.2</v>
      </c>
      <c r="I113" s="408" t="s">
        <v>490</v>
      </c>
      <c r="J113" s="235">
        <f t="shared" si="0"/>
        <v>88.469140797609626</v>
      </c>
      <c r="K113" s="236">
        <v>110.58642599701203</v>
      </c>
      <c r="L113" s="555">
        <f t="shared" si="1"/>
        <v>0</v>
      </c>
    </row>
    <row r="114" spans="1:12">
      <c r="A114" s="95" t="s">
        <v>9279</v>
      </c>
      <c r="B114" s="35" t="s">
        <v>4330</v>
      </c>
      <c r="C114" s="240">
        <v>300130</v>
      </c>
      <c r="D114" s="239" t="s">
        <v>3040</v>
      </c>
      <c r="E114" s="2">
        <v>810003108</v>
      </c>
      <c r="F114" s="240">
        <v>10</v>
      </c>
      <c r="G114" s="271">
        <v>5</v>
      </c>
      <c r="H114" s="3">
        <v>0.64366997612847221</v>
      </c>
      <c r="I114" s="408" t="s">
        <v>490</v>
      </c>
      <c r="J114" s="235">
        <f t="shared" si="0"/>
        <v>75.316527237391639</v>
      </c>
      <c r="K114" s="236">
        <v>94.145659046739539</v>
      </c>
      <c r="L114" s="555">
        <f t="shared" si="1"/>
        <v>0</v>
      </c>
    </row>
    <row r="115" spans="1:12">
      <c r="A115" s="95" t="s">
        <v>9280</v>
      </c>
      <c r="B115" s="35" t="s">
        <v>3113</v>
      </c>
      <c r="C115" s="2">
        <v>300650</v>
      </c>
      <c r="D115" s="35" t="s">
        <v>2827</v>
      </c>
      <c r="E115" s="2">
        <v>810003109</v>
      </c>
      <c r="F115" s="2">
        <v>10</v>
      </c>
      <c r="G115" s="3">
        <v>4.4000000000000004</v>
      </c>
      <c r="H115" s="3">
        <v>0.64366997612847221</v>
      </c>
      <c r="I115" s="408" t="s">
        <v>490</v>
      </c>
      <c r="J115" s="235">
        <f t="shared" si="0"/>
        <v>69.736630575480959</v>
      </c>
      <c r="K115" s="236">
        <v>87.170788219351195</v>
      </c>
      <c r="L115" s="555">
        <f t="shared" si="1"/>
        <v>0</v>
      </c>
    </row>
    <row r="116" spans="1:12">
      <c r="A116" s="95" t="s">
        <v>9281</v>
      </c>
      <c r="B116" s="35" t="s">
        <v>3110</v>
      </c>
      <c r="C116" s="2">
        <v>300239</v>
      </c>
      <c r="D116" s="35" t="s">
        <v>2618</v>
      </c>
      <c r="E116" s="2">
        <v>810003110</v>
      </c>
      <c r="F116" s="2">
        <v>10</v>
      </c>
      <c r="G116" s="3">
        <v>4.5</v>
      </c>
      <c r="H116" s="3">
        <v>0.64366997612847221</v>
      </c>
      <c r="I116" s="408" t="s">
        <v>490</v>
      </c>
      <c r="J116" s="235">
        <f t="shared" si="0"/>
        <v>69.736630575480959</v>
      </c>
      <c r="K116" s="236">
        <v>87.170788219351195</v>
      </c>
      <c r="L116" s="555">
        <f t="shared" si="1"/>
        <v>0</v>
      </c>
    </row>
    <row r="117" spans="1:12">
      <c r="A117" s="95" t="s">
        <v>9282</v>
      </c>
      <c r="B117" s="35" t="s">
        <v>1386</v>
      </c>
      <c r="C117" s="2">
        <v>300175</v>
      </c>
      <c r="D117" s="35" t="s">
        <v>2619</v>
      </c>
      <c r="E117" s="2">
        <v>810003111</v>
      </c>
      <c r="F117" s="2">
        <v>10</v>
      </c>
      <c r="G117" s="3">
        <v>6.4</v>
      </c>
      <c r="H117" s="3">
        <v>1.2742038302951388</v>
      </c>
      <c r="I117" s="408" t="s">
        <v>490</v>
      </c>
      <c r="J117" s="235">
        <f t="shared" si="0"/>
        <v>65.932155578723695</v>
      </c>
      <c r="K117" s="236">
        <v>82.415194473404611</v>
      </c>
      <c r="L117" s="555">
        <f t="shared" si="1"/>
        <v>0</v>
      </c>
    </row>
    <row r="118" spans="1:12">
      <c r="A118" s="95" t="s">
        <v>9283</v>
      </c>
      <c r="B118" s="35" t="s">
        <v>2620</v>
      </c>
      <c r="C118" s="2">
        <v>303004</v>
      </c>
      <c r="D118" s="35" t="s">
        <v>2621</v>
      </c>
      <c r="E118" s="2">
        <v>810003112</v>
      </c>
      <c r="F118" s="2">
        <v>10</v>
      </c>
      <c r="G118" s="3">
        <v>10</v>
      </c>
      <c r="H118" s="3">
        <v>2.9</v>
      </c>
      <c r="I118" s="408" t="s">
        <v>490</v>
      </c>
      <c r="J118" s="235">
        <f t="shared" si="0"/>
        <v>94.797854760469377</v>
      </c>
      <c r="K118" s="236">
        <v>118.49731845058672</v>
      </c>
      <c r="L118" s="555">
        <f t="shared" si="1"/>
        <v>0</v>
      </c>
    </row>
    <row r="119" spans="1:12">
      <c r="A119" s="95" t="s">
        <v>9284</v>
      </c>
      <c r="B119" s="35" t="s">
        <v>2622</v>
      </c>
      <c r="C119" s="2">
        <v>303014</v>
      </c>
      <c r="D119" s="35" t="s">
        <v>2623</v>
      </c>
      <c r="E119" s="2">
        <v>810003113</v>
      </c>
      <c r="F119" s="2">
        <v>8</v>
      </c>
      <c r="G119" s="3">
        <v>10</v>
      </c>
      <c r="H119" s="3">
        <v>2.9</v>
      </c>
      <c r="I119" s="408" t="s">
        <v>490</v>
      </c>
      <c r="J119" s="235">
        <f t="shared" si="0"/>
        <v>113.91685133147496</v>
      </c>
      <c r="K119" s="236">
        <v>142.3960641643437</v>
      </c>
      <c r="L119" s="555">
        <f t="shared" si="1"/>
        <v>0</v>
      </c>
    </row>
    <row r="120" spans="1:12">
      <c r="A120" s="95" t="s">
        <v>9285</v>
      </c>
      <c r="B120" s="275" t="s">
        <v>1389</v>
      </c>
      <c r="C120" s="2">
        <v>300205</v>
      </c>
      <c r="D120" s="35" t="s">
        <v>4232</v>
      </c>
      <c r="E120" s="2">
        <v>810003114</v>
      </c>
      <c r="F120" s="2">
        <v>10</v>
      </c>
      <c r="G120" s="3">
        <v>3</v>
      </c>
      <c r="H120" s="3">
        <v>0.37583414713541669</v>
      </c>
      <c r="I120" s="408" t="s">
        <v>490</v>
      </c>
      <c r="J120" s="235">
        <f t="shared" si="0"/>
        <v>34.252352669217878</v>
      </c>
      <c r="K120" s="236">
        <v>42.815440836522342</v>
      </c>
      <c r="L120" s="555">
        <f t="shared" si="1"/>
        <v>0</v>
      </c>
    </row>
    <row r="121" spans="1:12">
      <c r="A121" s="95" t="s">
        <v>9286</v>
      </c>
      <c r="B121" s="35" t="s">
        <v>4233</v>
      </c>
      <c r="C121" s="2">
        <v>300959</v>
      </c>
      <c r="D121" s="35" t="s">
        <v>4234</v>
      </c>
      <c r="E121" s="2">
        <v>810003115</v>
      </c>
      <c r="F121" s="2">
        <v>10</v>
      </c>
      <c r="G121" s="3">
        <v>7.4</v>
      </c>
      <c r="H121" s="3">
        <v>1.2742038302951388</v>
      </c>
      <c r="I121" s="408" t="s">
        <v>490</v>
      </c>
      <c r="J121" s="235">
        <f t="shared" si="0"/>
        <v>94.036959761117913</v>
      </c>
      <c r="K121" s="236">
        <v>117.54619970139738</v>
      </c>
      <c r="L121" s="555">
        <f t="shared" si="1"/>
        <v>0</v>
      </c>
    </row>
    <row r="122" spans="1:12">
      <c r="A122" s="95" t="s">
        <v>9287</v>
      </c>
      <c r="B122" s="35" t="s">
        <v>4235</v>
      </c>
      <c r="C122" s="2">
        <v>300220</v>
      </c>
      <c r="D122" s="35" t="s">
        <v>4236</v>
      </c>
      <c r="E122" s="2">
        <v>810003116</v>
      </c>
      <c r="F122" s="2">
        <v>10</v>
      </c>
      <c r="G122" s="3">
        <v>3</v>
      </c>
      <c r="H122" s="3">
        <v>0.37583414713541669</v>
      </c>
      <c r="I122" s="408" t="s">
        <v>490</v>
      </c>
      <c r="J122" s="235">
        <f t="shared" si="0"/>
        <v>48.250405117604174</v>
      </c>
      <c r="K122" s="236">
        <v>60.313006397005211</v>
      </c>
      <c r="L122" s="555">
        <f t="shared" si="1"/>
        <v>0</v>
      </c>
    </row>
    <row r="123" spans="1:12">
      <c r="A123" s="95">
        <v>662492800126</v>
      </c>
      <c r="B123" s="35" t="s">
        <v>4237</v>
      </c>
      <c r="C123" s="2">
        <v>303815</v>
      </c>
      <c r="D123" s="35" t="s">
        <v>4238</v>
      </c>
      <c r="E123" s="2">
        <v>810003117</v>
      </c>
      <c r="F123" s="2">
        <v>10</v>
      </c>
      <c r="G123" s="3">
        <v>4.5</v>
      </c>
      <c r="H123" s="3">
        <v>0.4</v>
      </c>
      <c r="I123" s="408" t="s">
        <v>490</v>
      </c>
      <c r="J123" s="235">
        <f t="shared" ref="J123:J192" si="2">K123*$J$4</f>
        <v>84.313880370778065</v>
      </c>
      <c r="K123" s="236">
        <v>105.39235046347257</v>
      </c>
      <c r="L123" s="555">
        <f t="shared" si="1"/>
        <v>0</v>
      </c>
    </row>
    <row r="124" spans="1:12">
      <c r="A124" s="95">
        <v>662492196144</v>
      </c>
      <c r="B124" s="35" t="s">
        <v>3922</v>
      </c>
      <c r="C124" s="2">
        <v>303834</v>
      </c>
      <c r="D124" s="35" t="s">
        <v>3923</v>
      </c>
      <c r="E124" s="2">
        <v>810003118</v>
      </c>
      <c r="F124" s="2"/>
      <c r="G124" s="3"/>
      <c r="H124" s="3"/>
      <c r="I124" s="408" t="s">
        <v>490</v>
      </c>
      <c r="J124" s="235">
        <f t="shared" si="2"/>
        <v>55.487965885244797</v>
      </c>
      <c r="K124" s="236">
        <v>69.359957356555995</v>
      </c>
      <c r="L124" s="555">
        <f t="shared" si="1"/>
        <v>0</v>
      </c>
    </row>
    <row r="125" spans="1:12">
      <c r="A125" s="95" t="s">
        <v>9288</v>
      </c>
      <c r="B125" s="35" t="s">
        <v>502</v>
      </c>
      <c r="C125" s="2">
        <v>300236</v>
      </c>
      <c r="D125" s="35" t="s">
        <v>503</v>
      </c>
      <c r="E125" s="2">
        <v>810003119</v>
      </c>
      <c r="F125" s="2">
        <v>10</v>
      </c>
      <c r="G125" s="3">
        <v>4.8</v>
      </c>
      <c r="H125" s="3">
        <v>0.79530843098958337</v>
      </c>
      <c r="I125" s="408" t="s">
        <v>490</v>
      </c>
      <c r="J125" s="235">
        <f t="shared" si="2"/>
        <v>66.789672165294377</v>
      </c>
      <c r="K125" s="236">
        <v>83.487090206617964</v>
      </c>
      <c r="L125" s="555">
        <f t="shared" ref="L125:L191" si="3">IF($L$4="(net)",0,(K125*$L$4))</f>
        <v>0</v>
      </c>
    </row>
    <row r="126" spans="1:12">
      <c r="A126" s="95" t="s">
        <v>9289</v>
      </c>
      <c r="B126" s="35" t="s">
        <v>504</v>
      </c>
      <c r="C126" s="2">
        <v>300186</v>
      </c>
      <c r="D126" s="35" t="s">
        <v>505</v>
      </c>
      <c r="E126" s="2">
        <v>810003120</v>
      </c>
      <c r="F126" s="2">
        <v>8</v>
      </c>
      <c r="G126" s="3">
        <v>2</v>
      </c>
      <c r="H126" s="3">
        <v>0.40175374348958331</v>
      </c>
      <c r="I126" s="408" t="s">
        <v>490</v>
      </c>
      <c r="J126" s="235">
        <f t="shared" si="2"/>
        <v>30.967218703763979</v>
      </c>
      <c r="K126" s="236">
        <v>38.709023379704973</v>
      </c>
      <c r="L126" s="555">
        <f t="shared" si="3"/>
        <v>0</v>
      </c>
    </row>
    <row r="127" spans="1:12">
      <c r="A127" s="95" t="s">
        <v>9290</v>
      </c>
      <c r="B127" s="35" t="s">
        <v>4691</v>
      </c>
      <c r="C127" s="2">
        <v>300311</v>
      </c>
      <c r="D127" s="35" t="s">
        <v>3623</v>
      </c>
      <c r="E127" s="2">
        <v>810003121</v>
      </c>
      <c r="F127" s="2">
        <v>8</v>
      </c>
      <c r="G127" s="3">
        <v>3.8</v>
      </c>
      <c r="H127" s="3">
        <v>0.79530843098958337</v>
      </c>
      <c r="I127" s="408" t="s">
        <v>490</v>
      </c>
      <c r="J127" s="235">
        <f t="shared" si="2"/>
        <v>68.444316846423732</v>
      </c>
      <c r="K127" s="236">
        <v>85.555396058029658</v>
      </c>
      <c r="L127" s="555">
        <f t="shared" si="3"/>
        <v>0</v>
      </c>
    </row>
    <row r="128" spans="1:12">
      <c r="A128" s="95" t="s">
        <v>9291</v>
      </c>
      <c r="B128" s="35" t="s">
        <v>3624</v>
      </c>
      <c r="C128" s="2">
        <v>300500</v>
      </c>
      <c r="D128" s="35" t="s">
        <v>3625</v>
      </c>
      <c r="E128" s="2">
        <v>810003122</v>
      </c>
      <c r="F128" s="2">
        <v>8</v>
      </c>
      <c r="G128" s="3">
        <v>5</v>
      </c>
      <c r="H128" s="3">
        <v>1.2742038302951388</v>
      </c>
      <c r="I128" s="408" t="s">
        <v>490</v>
      </c>
      <c r="J128" s="235">
        <f t="shared" si="2"/>
        <v>68.335617560802106</v>
      </c>
      <c r="K128" s="236">
        <v>85.419521951002622</v>
      </c>
      <c r="L128" s="555">
        <f t="shared" si="3"/>
        <v>0</v>
      </c>
    </row>
    <row r="129" spans="1:12">
      <c r="A129" s="95" t="s">
        <v>9292</v>
      </c>
      <c r="B129" s="35" t="s">
        <v>3938</v>
      </c>
      <c r="C129" s="2">
        <v>300810</v>
      </c>
      <c r="D129" s="35" t="s">
        <v>3783</v>
      </c>
      <c r="E129" s="2">
        <v>810003123</v>
      </c>
      <c r="F129" s="2">
        <v>1</v>
      </c>
      <c r="G129" s="3">
        <v>4.2</v>
      </c>
      <c r="H129" s="3">
        <v>1.5392252604166667</v>
      </c>
      <c r="I129" s="408" t="s">
        <v>490</v>
      </c>
      <c r="J129" s="235">
        <f t="shared" si="2"/>
        <v>206.26293331625635</v>
      </c>
      <c r="K129" s="236">
        <v>257.82866664532042</v>
      </c>
      <c r="L129" s="555">
        <f t="shared" si="3"/>
        <v>0</v>
      </c>
    </row>
    <row r="130" spans="1:12">
      <c r="A130" s="95" t="s">
        <v>9293</v>
      </c>
      <c r="B130" s="35" t="s">
        <v>3784</v>
      </c>
      <c r="C130" s="2">
        <v>300280</v>
      </c>
      <c r="D130" s="35" t="s">
        <v>3785</v>
      </c>
      <c r="E130" s="2">
        <v>810003124</v>
      </c>
      <c r="F130" s="2">
        <v>2</v>
      </c>
      <c r="G130" s="3">
        <v>6.8</v>
      </c>
      <c r="H130" s="3">
        <v>2.1888020833333335</v>
      </c>
      <c r="I130" s="408" t="s">
        <v>490</v>
      </c>
      <c r="J130" s="235">
        <f t="shared" si="2"/>
        <v>106.03011427470516</v>
      </c>
      <c r="K130" s="236">
        <v>132.53764284338143</v>
      </c>
      <c r="L130" s="555">
        <f t="shared" si="3"/>
        <v>0</v>
      </c>
    </row>
    <row r="131" spans="1:12">
      <c r="A131" s="95" t="s">
        <v>9294</v>
      </c>
      <c r="B131" s="35" t="s">
        <v>5238</v>
      </c>
      <c r="C131" s="2">
        <v>300600</v>
      </c>
      <c r="D131" s="35" t="s">
        <v>3786</v>
      </c>
      <c r="E131" s="2">
        <v>810003125</v>
      </c>
      <c r="F131" s="2">
        <v>3</v>
      </c>
      <c r="G131" s="3">
        <v>6.9</v>
      </c>
      <c r="H131" s="3">
        <v>1.2742038302951388</v>
      </c>
      <c r="I131" s="408" t="s">
        <v>490</v>
      </c>
      <c r="J131" s="235">
        <f t="shared" si="2"/>
        <v>80.823957708887889</v>
      </c>
      <c r="K131" s="236">
        <v>101.02994713610985</v>
      </c>
      <c r="L131" s="555">
        <f t="shared" si="3"/>
        <v>0</v>
      </c>
    </row>
    <row r="132" spans="1:12">
      <c r="A132" s="95" t="s">
        <v>9295</v>
      </c>
      <c r="B132" s="35" t="s">
        <v>3257</v>
      </c>
      <c r="C132" s="2">
        <v>300839</v>
      </c>
      <c r="D132" s="35" t="s">
        <v>3258</v>
      </c>
      <c r="E132" s="2">
        <v>810003126</v>
      </c>
      <c r="F132" s="2">
        <v>1</v>
      </c>
      <c r="G132" s="3">
        <v>1.8</v>
      </c>
      <c r="H132" s="3">
        <v>0.77360026041666663</v>
      </c>
      <c r="I132" s="408" t="s">
        <v>490</v>
      </c>
      <c r="J132" s="235">
        <f t="shared" si="2"/>
        <v>23.29788021823741</v>
      </c>
      <c r="K132" s="236">
        <v>29.122350272796762</v>
      </c>
      <c r="L132" s="555">
        <f t="shared" si="3"/>
        <v>0</v>
      </c>
    </row>
    <row r="133" spans="1:12">
      <c r="A133" s="95" t="s">
        <v>9296</v>
      </c>
      <c r="B133" s="35" t="s">
        <v>3259</v>
      </c>
      <c r="C133" s="2">
        <v>300295</v>
      </c>
      <c r="D133" s="35" t="s">
        <v>3260</v>
      </c>
      <c r="E133" s="2">
        <v>810003127</v>
      </c>
      <c r="F133" s="2">
        <v>6</v>
      </c>
      <c r="G133" s="3">
        <v>10</v>
      </c>
      <c r="H133" s="3">
        <v>0.76748770254629628</v>
      </c>
      <c r="I133" s="408" t="s">
        <v>490</v>
      </c>
      <c r="J133" s="235">
        <f t="shared" si="2"/>
        <v>36.522959968869849</v>
      </c>
      <c r="K133" s="236">
        <v>45.653699961087305</v>
      </c>
      <c r="L133" s="555">
        <f t="shared" si="3"/>
        <v>0</v>
      </c>
    </row>
    <row r="134" spans="1:12">
      <c r="A134" s="95" t="s">
        <v>9297</v>
      </c>
      <c r="B134" s="35" t="s">
        <v>3261</v>
      </c>
      <c r="C134" s="2">
        <v>300360</v>
      </c>
      <c r="D134" s="35" t="s">
        <v>3262</v>
      </c>
      <c r="E134" s="2">
        <v>810003128</v>
      </c>
      <c r="F134" s="2">
        <v>6</v>
      </c>
      <c r="G134" s="3">
        <v>3</v>
      </c>
      <c r="H134" s="3">
        <v>0.37583414713541669</v>
      </c>
      <c r="I134" s="408" t="s">
        <v>490</v>
      </c>
      <c r="J134" s="235">
        <f t="shared" si="2"/>
        <v>25.62887600990139</v>
      </c>
      <c r="K134" s="236">
        <v>32.036095012376734</v>
      </c>
      <c r="L134" s="555">
        <f t="shared" si="3"/>
        <v>0</v>
      </c>
    </row>
    <row r="135" spans="1:12">
      <c r="A135" s="95" t="s">
        <v>9298</v>
      </c>
      <c r="B135" s="35" t="s">
        <v>3263</v>
      </c>
      <c r="C135" s="2">
        <v>300430</v>
      </c>
      <c r="D135" s="35" t="s">
        <v>3264</v>
      </c>
      <c r="E135" s="2">
        <v>810003129</v>
      </c>
      <c r="F135" s="2">
        <v>6</v>
      </c>
      <c r="G135" s="3">
        <v>14</v>
      </c>
      <c r="H135" s="3">
        <v>0.40175374348958331</v>
      </c>
      <c r="I135" s="408" t="s">
        <v>490</v>
      </c>
      <c r="J135" s="235">
        <f t="shared" si="2"/>
        <v>117.2382183921361</v>
      </c>
      <c r="K135" s="236">
        <v>146.54777299017013</v>
      </c>
      <c r="L135" s="555">
        <f t="shared" si="3"/>
        <v>0</v>
      </c>
    </row>
    <row r="136" spans="1:12">
      <c r="A136" s="95" t="s">
        <v>9299</v>
      </c>
      <c r="B136" s="35" t="s">
        <v>3265</v>
      </c>
      <c r="C136" s="2">
        <v>303801</v>
      </c>
      <c r="D136" s="35" t="s">
        <v>3266</v>
      </c>
      <c r="E136" s="2">
        <v>810003130</v>
      </c>
      <c r="F136" s="2">
        <v>6</v>
      </c>
      <c r="G136" s="3">
        <v>4.8</v>
      </c>
      <c r="H136" s="3">
        <v>0.4</v>
      </c>
      <c r="I136" s="408" t="s">
        <v>490</v>
      </c>
      <c r="J136" s="235">
        <f t="shared" si="2"/>
        <v>53.141948016470792</v>
      </c>
      <c r="K136" s="236">
        <v>66.42743502058849</v>
      </c>
      <c r="L136" s="555">
        <f t="shared" si="3"/>
        <v>0</v>
      </c>
    </row>
    <row r="137" spans="1:12">
      <c r="A137" s="95" t="s">
        <v>9300</v>
      </c>
      <c r="B137" s="35" t="s">
        <v>3267</v>
      </c>
      <c r="C137" s="2">
        <v>300325</v>
      </c>
      <c r="D137" s="35" t="s">
        <v>3268</v>
      </c>
      <c r="E137" s="2">
        <v>810003131</v>
      </c>
      <c r="F137" s="2">
        <v>10</v>
      </c>
      <c r="G137" s="3">
        <v>6.8</v>
      </c>
      <c r="H137" s="3">
        <v>1.9184027777777777</v>
      </c>
      <c r="I137" s="408" t="s">
        <v>490</v>
      </c>
      <c r="J137" s="235">
        <f t="shared" si="2"/>
        <v>99.411535550187708</v>
      </c>
      <c r="K137" s="236">
        <v>124.26441943773463</v>
      </c>
      <c r="L137" s="555">
        <f t="shared" si="3"/>
        <v>0</v>
      </c>
    </row>
    <row r="138" spans="1:12">
      <c r="A138" s="95">
        <v>662492911280</v>
      </c>
      <c r="B138" s="35" t="s">
        <v>10041</v>
      </c>
      <c r="C138" s="2" t="s">
        <v>10042</v>
      </c>
      <c r="D138" s="35" t="s">
        <v>10042</v>
      </c>
      <c r="E138" s="2">
        <v>810013289</v>
      </c>
      <c r="F138" s="2">
        <v>1</v>
      </c>
      <c r="G138" s="3"/>
      <c r="H138" s="3"/>
      <c r="I138" s="408"/>
      <c r="J138" s="235">
        <f t="shared" si="2"/>
        <v>102.17067893760003</v>
      </c>
      <c r="K138" s="236">
        <v>127.71334867200002</v>
      </c>
      <c r="L138" s="555">
        <f t="shared" si="3"/>
        <v>0</v>
      </c>
    </row>
    <row r="139" spans="1:12">
      <c r="A139" s="95">
        <v>662492912119</v>
      </c>
      <c r="B139" s="35" t="s">
        <v>10048</v>
      </c>
      <c r="C139" s="2" t="s">
        <v>10049</v>
      </c>
      <c r="D139" s="35" t="s">
        <v>10049</v>
      </c>
      <c r="E139" s="2">
        <v>810013326</v>
      </c>
      <c r="F139" s="2"/>
      <c r="G139" s="3"/>
      <c r="H139" s="3"/>
      <c r="I139" s="408"/>
      <c r="J139" s="235">
        <f t="shared" si="2"/>
        <v>44.338219161600016</v>
      </c>
      <c r="K139" s="236">
        <v>55.422773952000014</v>
      </c>
      <c r="L139" s="555">
        <f t="shared" si="3"/>
        <v>0</v>
      </c>
    </row>
    <row r="140" spans="1:12">
      <c r="A140" s="95">
        <v>662492912263</v>
      </c>
      <c r="B140" s="35" t="s">
        <v>10079</v>
      </c>
      <c r="C140" s="2" t="s">
        <v>10080</v>
      </c>
      <c r="D140" s="35" t="s">
        <v>10080</v>
      </c>
      <c r="E140" s="2">
        <v>810013336</v>
      </c>
      <c r="F140" s="2"/>
      <c r="G140" s="3"/>
      <c r="H140" s="3"/>
      <c r="I140" s="408"/>
      <c r="J140" s="235">
        <f t="shared" si="2"/>
        <v>169.64188200960001</v>
      </c>
      <c r="K140" s="236">
        <v>212.052352512</v>
      </c>
      <c r="L140" s="555">
        <f t="shared" si="3"/>
        <v>0</v>
      </c>
    </row>
    <row r="141" spans="1:12">
      <c r="A141" s="95" t="s">
        <v>9301</v>
      </c>
      <c r="B141" s="35" t="s">
        <v>4299</v>
      </c>
      <c r="C141" s="2">
        <v>300944</v>
      </c>
      <c r="D141" s="35" t="s">
        <v>3269</v>
      </c>
      <c r="E141" s="2">
        <v>810003132</v>
      </c>
      <c r="F141" s="2">
        <v>6</v>
      </c>
      <c r="G141" s="3">
        <v>3.5</v>
      </c>
      <c r="H141" s="3">
        <v>0.37583414713541669</v>
      </c>
      <c r="I141" s="408" t="s">
        <v>490</v>
      </c>
      <c r="J141" s="235">
        <f t="shared" si="2"/>
        <v>30.64112084689906</v>
      </c>
      <c r="K141" s="236">
        <v>38.301401058623824</v>
      </c>
      <c r="L141" s="555">
        <f t="shared" si="3"/>
        <v>0</v>
      </c>
    </row>
    <row r="142" spans="1:12">
      <c r="A142" s="95" t="s">
        <v>9302</v>
      </c>
      <c r="B142" s="35" t="s">
        <v>3270</v>
      </c>
      <c r="C142" s="2">
        <v>300911</v>
      </c>
      <c r="D142" s="35" t="s">
        <v>3271</v>
      </c>
      <c r="E142" s="2">
        <v>810003133</v>
      </c>
      <c r="F142" s="2">
        <v>8</v>
      </c>
      <c r="G142" s="3">
        <v>14.4</v>
      </c>
      <c r="H142" s="3">
        <v>1.9047376844618056</v>
      </c>
      <c r="I142" s="408" t="s">
        <v>490</v>
      </c>
      <c r="J142" s="235">
        <f t="shared" si="2"/>
        <v>67.912898116717955</v>
      </c>
      <c r="K142" s="236">
        <v>84.89112264589744</v>
      </c>
      <c r="L142" s="555">
        <f t="shared" si="3"/>
        <v>0</v>
      </c>
    </row>
    <row r="143" spans="1:12">
      <c r="A143" s="95" t="s">
        <v>9303</v>
      </c>
      <c r="B143" s="35" t="s">
        <v>3272</v>
      </c>
      <c r="C143" s="2">
        <v>300922</v>
      </c>
      <c r="D143" s="35" t="s">
        <v>3273</v>
      </c>
      <c r="E143" s="2">
        <v>810003134</v>
      </c>
      <c r="F143" s="2">
        <v>4</v>
      </c>
      <c r="G143" s="3">
        <v>7.4</v>
      </c>
      <c r="H143" s="3">
        <v>2.8556315104166665</v>
      </c>
      <c r="I143" s="408" t="s">
        <v>490</v>
      </c>
      <c r="J143" s="235">
        <f t="shared" si="2"/>
        <v>72.876832160106005</v>
      </c>
      <c r="K143" s="236">
        <v>91.096040200132506</v>
      </c>
      <c r="L143" s="555">
        <f t="shared" si="3"/>
        <v>0</v>
      </c>
    </row>
    <row r="144" spans="1:12">
      <c r="A144" s="421">
        <v>841211000249</v>
      </c>
      <c r="B144" s="409" t="s">
        <v>7938</v>
      </c>
      <c r="C144" s="527">
        <v>300383</v>
      </c>
      <c r="D144" s="409" t="s">
        <v>7897</v>
      </c>
      <c r="E144" s="2">
        <v>810005286</v>
      </c>
      <c r="F144" s="2">
        <v>8</v>
      </c>
      <c r="G144" s="3">
        <v>14</v>
      </c>
      <c r="H144" s="3"/>
      <c r="I144" s="408"/>
      <c r="J144" s="235">
        <f t="shared" si="2"/>
        <v>67.917993523245471</v>
      </c>
      <c r="K144" s="236">
        <v>84.897491904056835</v>
      </c>
      <c r="L144" s="555">
        <f t="shared" si="3"/>
        <v>0</v>
      </c>
    </row>
    <row r="145" spans="1:13">
      <c r="A145" s="421">
        <v>841211000171</v>
      </c>
      <c r="B145" s="409" t="s">
        <v>7939</v>
      </c>
      <c r="C145" s="527">
        <v>300303</v>
      </c>
      <c r="D145" s="409" t="s">
        <v>7898</v>
      </c>
      <c r="E145" s="2">
        <v>810005257</v>
      </c>
      <c r="F145" s="2">
        <v>6</v>
      </c>
      <c r="G145" s="3">
        <v>3</v>
      </c>
      <c r="H145" s="3"/>
      <c r="I145" s="408"/>
      <c r="J145" s="235">
        <f t="shared" si="2"/>
        <v>139.55299490121402</v>
      </c>
      <c r="K145" s="236">
        <v>174.44124362651752</v>
      </c>
      <c r="L145" s="555">
        <f t="shared" si="3"/>
        <v>0</v>
      </c>
    </row>
    <row r="146" spans="1:13">
      <c r="A146" s="95">
        <v>841211001017</v>
      </c>
      <c r="B146" s="35" t="s">
        <v>6347</v>
      </c>
      <c r="C146" s="2">
        <v>300305</v>
      </c>
      <c r="D146" s="35" t="s">
        <v>6346</v>
      </c>
      <c r="E146" s="2">
        <v>810005259</v>
      </c>
      <c r="F146" s="2">
        <v>6</v>
      </c>
      <c r="G146" s="3"/>
      <c r="H146" s="3"/>
      <c r="I146" s="408"/>
      <c r="J146" s="235">
        <f t="shared" si="2"/>
        <v>177.28062462665321</v>
      </c>
      <c r="K146" s="236">
        <v>221.60078078331651</v>
      </c>
      <c r="L146" s="555">
        <f t="shared" si="3"/>
        <v>0</v>
      </c>
    </row>
    <row r="147" spans="1:13">
      <c r="A147" s="95" t="s">
        <v>9304</v>
      </c>
      <c r="B147" s="35" t="s">
        <v>3274</v>
      </c>
      <c r="C147" s="2">
        <v>300540</v>
      </c>
      <c r="D147" s="35" t="s">
        <v>7995</v>
      </c>
      <c r="E147" s="2">
        <v>810003135</v>
      </c>
      <c r="F147" s="2">
        <v>4</v>
      </c>
      <c r="G147" s="3">
        <v>4.2</v>
      </c>
      <c r="H147" s="3">
        <v>0.77360026041666663</v>
      </c>
      <c r="I147" s="408" t="s">
        <v>490</v>
      </c>
      <c r="J147" s="235">
        <f t="shared" si="2"/>
        <v>81.476153422617699</v>
      </c>
      <c r="K147" s="236">
        <v>101.84519177827211</v>
      </c>
      <c r="L147" s="555">
        <f t="shared" si="3"/>
        <v>0</v>
      </c>
    </row>
    <row r="148" spans="1:13">
      <c r="A148" s="95" t="s">
        <v>9305</v>
      </c>
      <c r="B148" s="35" t="s">
        <v>3275</v>
      </c>
      <c r="C148" s="2">
        <v>300700</v>
      </c>
      <c r="D148" s="35" t="s">
        <v>3276</v>
      </c>
      <c r="E148" s="2">
        <v>810003136</v>
      </c>
      <c r="F148" s="2">
        <v>8</v>
      </c>
      <c r="G148" s="3">
        <v>4.2</v>
      </c>
      <c r="H148" s="3">
        <v>1.2742038302951388</v>
      </c>
      <c r="I148" s="408" t="s">
        <v>490</v>
      </c>
      <c r="J148" s="235">
        <f t="shared" si="2"/>
        <v>119.66583577101932</v>
      </c>
      <c r="K148" s="236">
        <v>149.58229471377413</v>
      </c>
      <c r="L148" s="555">
        <f t="shared" si="3"/>
        <v>0</v>
      </c>
    </row>
    <row r="149" spans="1:13">
      <c r="A149" s="355">
        <v>662492381939</v>
      </c>
      <c r="B149" s="356" t="s">
        <v>378</v>
      </c>
      <c r="C149" s="350">
        <v>303787</v>
      </c>
      <c r="D149" s="356" t="s">
        <v>7872</v>
      </c>
      <c r="E149" s="2">
        <v>810003137</v>
      </c>
      <c r="F149" s="350"/>
      <c r="G149" s="349"/>
      <c r="H149" s="349"/>
      <c r="I149" s="374"/>
      <c r="J149" s="235">
        <f t="shared" si="2"/>
        <v>84.540452649567072</v>
      </c>
      <c r="K149" s="360">
        <v>105.67556581195883</v>
      </c>
      <c r="L149" s="555">
        <f t="shared" si="3"/>
        <v>0</v>
      </c>
      <c r="M149" s="351"/>
    </row>
    <row r="150" spans="1:13">
      <c r="A150" s="95">
        <v>841211001437</v>
      </c>
      <c r="B150" s="35" t="s">
        <v>2250</v>
      </c>
      <c r="C150" s="2">
        <v>300382</v>
      </c>
      <c r="D150" s="35" t="s">
        <v>2251</v>
      </c>
      <c r="E150" s="2">
        <v>810003138</v>
      </c>
      <c r="F150" s="2">
        <v>8</v>
      </c>
      <c r="G150" s="3">
        <v>4.5999999999999996</v>
      </c>
      <c r="H150" s="3">
        <v>0.64</v>
      </c>
      <c r="I150" s="408" t="s">
        <v>490</v>
      </c>
      <c r="J150" s="235">
        <f t="shared" si="2"/>
        <v>62.33499486133973</v>
      </c>
      <c r="K150" s="236">
        <v>77.918743576674657</v>
      </c>
      <c r="L150" s="555">
        <f t="shared" si="3"/>
        <v>0</v>
      </c>
    </row>
    <row r="151" spans="1:13">
      <c r="A151" s="95">
        <v>662492908525</v>
      </c>
      <c r="B151" s="35" t="s">
        <v>9130</v>
      </c>
      <c r="C151" s="2" t="s">
        <v>9131</v>
      </c>
      <c r="D151" s="2" t="s">
        <v>9131</v>
      </c>
      <c r="E151" s="2">
        <v>810012560</v>
      </c>
      <c r="F151" s="2"/>
      <c r="G151" s="3"/>
      <c r="H151" s="3"/>
      <c r="I151" s="408"/>
      <c r="J151" s="235">
        <f t="shared" si="2"/>
        <v>66.266360160000019</v>
      </c>
      <c r="K151" s="236">
        <v>82.832950200000013</v>
      </c>
      <c r="L151" s="555">
        <f t="shared" si="3"/>
        <v>0</v>
      </c>
    </row>
    <row r="152" spans="1:13">
      <c r="A152" s="95" t="s">
        <v>9306</v>
      </c>
      <c r="B152" s="35" t="s">
        <v>4631</v>
      </c>
      <c r="C152" s="2">
        <v>100141</v>
      </c>
      <c r="D152" s="35" t="s">
        <v>4632</v>
      </c>
      <c r="E152" s="2">
        <v>810003139</v>
      </c>
      <c r="F152" s="2">
        <v>8</v>
      </c>
      <c r="G152" s="3">
        <v>4.5999999999999996</v>
      </c>
      <c r="H152" s="3">
        <v>0.64366997612847221</v>
      </c>
      <c r="I152" s="408" t="s">
        <v>490</v>
      </c>
      <c r="J152" s="235">
        <f t="shared" si="2"/>
        <v>104.70156745044069</v>
      </c>
      <c r="K152" s="236">
        <v>130.87695931305086</v>
      </c>
      <c r="L152" s="555">
        <f t="shared" si="3"/>
        <v>0</v>
      </c>
    </row>
    <row r="153" spans="1:13">
      <c r="A153" s="95">
        <v>662492259467</v>
      </c>
      <c r="B153" s="35" t="s">
        <v>4633</v>
      </c>
      <c r="C153" s="2">
        <v>304103</v>
      </c>
      <c r="D153" s="35" t="s">
        <v>4289</v>
      </c>
      <c r="E153" s="2">
        <v>810003140</v>
      </c>
      <c r="F153" s="2">
        <v>8</v>
      </c>
      <c r="G153" s="3">
        <v>3.8</v>
      </c>
      <c r="H153" s="3">
        <v>0.4</v>
      </c>
      <c r="I153" s="408" t="s">
        <v>490</v>
      </c>
      <c r="J153" s="235">
        <f t="shared" si="2"/>
        <v>94.036959761117913</v>
      </c>
      <c r="K153" s="236">
        <v>117.54619970139738</v>
      </c>
      <c r="L153" s="555">
        <f t="shared" si="3"/>
        <v>0</v>
      </c>
    </row>
    <row r="154" spans="1:13">
      <c r="A154" s="95">
        <v>662492311981</v>
      </c>
      <c r="B154" s="35" t="s">
        <v>3313</v>
      </c>
      <c r="C154" s="2">
        <v>304003</v>
      </c>
      <c r="D154" s="35" t="s">
        <v>4290</v>
      </c>
      <c r="E154" s="2">
        <v>810003141</v>
      </c>
      <c r="F154" s="2">
        <v>8</v>
      </c>
      <c r="G154" s="3">
        <v>3.8</v>
      </c>
      <c r="H154" s="3">
        <v>0.4</v>
      </c>
      <c r="I154" s="408" t="s">
        <v>490</v>
      </c>
      <c r="J154" s="235">
        <f t="shared" si="2"/>
        <v>94.036959761117913</v>
      </c>
      <c r="K154" s="236">
        <v>117.54619970139738</v>
      </c>
      <c r="L154" s="555">
        <f t="shared" si="3"/>
        <v>0</v>
      </c>
    </row>
    <row r="155" spans="1:13">
      <c r="A155" s="333"/>
      <c r="B155" s="35"/>
      <c r="C155" s="309"/>
      <c r="D155" s="33"/>
      <c r="E155" s="2" t="s">
        <v>8043</v>
      </c>
      <c r="F155" s="2"/>
      <c r="G155" s="3"/>
      <c r="H155" s="3"/>
      <c r="I155" s="408"/>
      <c r="J155" s="235"/>
      <c r="K155" s="236"/>
      <c r="L155" s="555"/>
    </row>
    <row r="156" spans="1:13">
      <c r="A156" s="333"/>
      <c r="B156" s="81" t="s">
        <v>3314</v>
      </c>
      <c r="C156" s="2"/>
      <c r="D156" s="33"/>
      <c r="E156" s="2" t="s">
        <v>8043</v>
      </c>
      <c r="F156" s="2"/>
      <c r="G156" s="3"/>
      <c r="H156" s="3"/>
      <c r="I156" s="408"/>
      <c r="J156" s="235"/>
      <c r="K156" s="236"/>
      <c r="L156" s="555"/>
    </row>
    <row r="157" spans="1:13">
      <c r="A157" s="95" t="s">
        <v>9307</v>
      </c>
      <c r="B157" s="35" t="s">
        <v>3791</v>
      </c>
      <c r="C157" s="2">
        <v>300002</v>
      </c>
      <c r="D157" s="35" t="s">
        <v>3315</v>
      </c>
      <c r="E157" s="2">
        <v>810003142</v>
      </c>
      <c r="F157" s="2">
        <v>8</v>
      </c>
      <c r="G157" s="3">
        <v>4.4000000000000004</v>
      </c>
      <c r="H157" s="3">
        <v>0.64366997612847221</v>
      </c>
      <c r="I157" s="408" t="s">
        <v>490</v>
      </c>
      <c r="J157" s="235">
        <f t="shared" si="2"/>
        <v>32.452775607259674</v>
      </c>
      <c r="K157" s="236">
        <v>40.565969509074591</v>
      </c>
      <c r="L157" s="555">
        <f t="shared" si="3"/>
        <v>0</v>
      </c>
    </row>
    <row r="158" spans="1:13">
      <c r="A158" s="95" t="s">
        <v>9308</v>
      </c>
      <c r="B158" s="35" t="s">
        <v>3745</v>
      </c>
      <c r="C158" s="2">
        <v>300016</v>
      </c>
      <c r="D158" s="35" t="s">
        <v>3316</v>
      </c>
      <c r="E158" s="2">
        <v>810003143</v>
      </c>
      <c r="F158" s="2">
        <v>8</v>
      </c>
      <c r="G158" s="3">
        <v>7.4</v>
      </c>
      <c r="H158" s="3">
        <v>1.2742038302951388</v>
      </c>
      <c r="I158" s="408" t="s">
        <v>490</v>
      </c>
      <c r="J158" s="235">
        <f t="shared" si="2"/>
        <v>39.252519807813144</v>
      </c>
      <c r="K158" s="236">
        <v>49.06564975976643</v>
      </c>
      <c r="L158" s="555">
        <f t="shared" si="3"/>
        <v>0</v>
      </c>
    </row>
    <row r="159" spans="1:13">
      <c r="A159" s="95" t="s">
        <v>9309</v>
      </c>
      <c r="B159" s="35" t="s">
        <v>3747</v>
      </c>
      <c r="C159" s="2">
        <v>300046</v>
      </c>
      <c r="D159" s="35" t="s">
        <v>3317</v>
      </c>
      <c r="E159" s="2">
        <v>810003144</v>
      </c>
      <c r="F159" s="2">
        <v>8</v>
      </c>
      <c r="G159" s="3">
        <v>10</v>
      </c>
      <c r="H159" s="3">
        <v>1.9047376844618056</v>
      </c>
      <c r="I159" s="408" t="s">
        <v>490</v>
      </c>
      <c r="J159" s="235">
        <f t="shared" si="2"/>
        <v>55.303780984608125</v>
      </c>
      <c r="K159" s="236">
        <v>69.129726230760156</v>
      </c>
      <c r="L159" s="555">
        <f t="shared" si="3"/>
        <v>0</v>
      </c>
    </row>
    <row r="160" spans="1:13">
      <c r="A160" s="95" t="s">
        <v>9310</v>
      </c>
      <c r="B160" s="35" t="s">
        <v>5129</v>
      </c>
      <c r="C160" s="2">
        <v>300061</v>
      </c>
      <c r="D160" s="35" t="s">
        <v>3318</v>
      </c>
      <c r="E160" s="2">
        <v>810003145</v>
      </c>
      <c r="F160" s="2">
        <v>8</v>
      </c>
      <c r="G160" s="3">
        <v>12.8</v>
      </c>
      <c r="H160" s="3">
        <v>2.5352715386284723</v>
      </c>
      <c r="I160" s="408" t="s">
        <v>490</v>
      </c>
      <c r="J160" s="235">
        <f t="shared" si="2"/>
        <v>67.912898116717955</v>
      </c>
      <c r="K160" s="236">
        <v>84.89112264589744</v>
      </c>
      <c r="L160" s="555">
        <f t="shared" si="3"/>
        <v>0</v>
      </c>
    </row>
    <row r="161" spans="1:13">
      <c r="A161" s="95" t="s">
        <v>9311</v>
      </c>
      <c r="B161" s="35" t="s">
        <v>5131</v>
      </c>
      <c r="C161" s="2">
        <v>300076</v>
      </c>
      <c r="D161" s="35" t="s">
        <v>3319</v>
      </c>
      <c r="E161" s="2">
        <v>810003146</v>
      </c>
      <c r="F161" s="2">
        <v>4</v>
      </c>
      <c r="G161" s="3">
        <v>9.8000000000000007</v>
      </c>
      <c r="H161" s="3">
        <v>1.9823144983362269</v>
      </c>
      <c r="I161" s="408" t="s">
        <v>490</v>
      </c>
      <c r="J161" s="235">
        <f t="shared" si="2"/>
        <v>87.937722067903891</v>
      </c>
      <c r="K161" s="236">
        <v>109.92215258487985</v>
      </c>
      <c r="L161" s="555">
        <f t="shared" si="3"/>
        <v>0</v>
      </c>
    </row>
    <row r="162" spans="1:13">
      <c r="A162" s="95" t="s">
        <v>9312</v>
      </c>
      <c r="B162" s="35" t="s">
        <v>3033</v>
      </c>
      <c r="C162" s="240">
        <v>300251</v>
      </c>
      <c r="D162" s="239" t="s">
        <v>3593</v>
      </c>
      <c r="E162" s="2">
        <v>810003148</v>
      </c>
      <c r="F162" s="240">
        <v>8</v>
      </c>
      <c r="G162" s="271">
        <v>10</v>
      </c>
      <c r="H162" s="3">
        <v>1.9047376844618056</v>
      </c>
      <c r="I162" s="408" t="s">
        <v>490</v>
      </c>
      <c r="J162" s="235">
        <f t="shared" si="2"/>
        <v>67.912898116717955</v>
      </c>
      <c r="K162" s="236">
        <v>84.89112264589744</v>
      </c>
      <c r="L162" s="555">
        <f t="shared" si="3"/>
        <v>0</v>
      </c>
    </row>
    <row r="163" spans="1:13">
      <c r="A163" s="95" t="s">
        <v>9313</v>
      </c>
      <c r="B163" s="35" t="s">
        <v>3035</v>
      </c>
      <c r="C163" s="240">
        <v>300276</v>
      </c>
      <c r="D163" s="239" t="s">
        <v>8020</v>
      </c>
      <c r="E163" s="2">
        <v>810003149</v>
      </c>
      <c r="F163" s="240">
        <v>4</v>
      </c>
      <c r="G163" s="271">
        <v>5</v>
      </c>
      <c r="H163" s="3">
        <v>1.8</v>
      </c>
      <c r="I163" s="408" t="s">
        <v>490</v>
      </c>
      <c r="J163" s="235">
        <f t="shared" si="2"/>
        <v>92.070954360358755</v>
      </c>
      <c r="K163" s="236">
        <v>115.08869295044843</v>
      </c>
      <c r="L163" s="555">
        <f t="shared" si="3"/>
        <v>0</v>
      </c>
    </row>
    <row r="164" spans="1:13">
      <c r="A164" s="355">
        <v>662492165713</v>
      </c>
      <c r="B164" s="356" t="s">
        <v>6287</v>
      </c>
      <c r="C164" s="358">
        <v>303129</v>
      </c>
      <c r="D164" s="357" t="s">
        <v>3280</v>
      </c>
      <c r="E164" s="2">
        <v>810003150</v>
      </c>
      <c r="F164" s="358">
        <v>8</v>
      </c>
      <c r="G164" s="359"/>
      <c r="H164" s="349"/>
      <c r="I164" s="374" t="s">
        <v>490</v>
      </c>
      <c r="J164" s="235">
        <f t="shared" si="2"/>
        <v>80.908853375328079</v>
      </c>
      <c r="K164" s="360">
        <v>101.1360667191601</v>
      </c>
      <c r="L164" s="555">
        <f t="shared" si="3"/>
        <v>0</v>
      </c>
      <c r="M164" s="351"/>
    </row>
    <row r="165" spans="1:13">
      <c r="A165" s="95">
        <v>992492747179</v>
      </c>
      <c r="B165" s="4" t="s">
        <v>3408</v>
      </c>
      <c r="C165" s="12">
        <v>294501</v>
      </c>
      <c r="D165" s="4" t="s">
        <v>551</v>
      </c>
      <c r="E165" s="2">
        <v>810003151</v>
      </c>
      <c r="F165" s="240">
        <v>1</v>
      </c>
      <c r="G165" s="3">
        <v>12</v>
      </c>
      <c r="H165" s="3">
        <v>9.3000000000000007</v>
      </c>
      <c r="I165" s="408" t="s">
        <v>490</v>
      </c>
      <c r="J165" s="235">
        <f t="shared" si="2"/>
        <v>609.74788050971904</v>
      </c>
      <c r="K165" s="145">
        <v>762.18485063714877</v>
      </c>
      <c r="L165" s="555">
        <f t="shared" si="3"/>
        <v>0</v>
      </c>
    </row>
    <row r="166" spans="1:13">
      <c r="A166" s="95">
        <v>662492231296</v>
      </c>
      <c r="B166" s="4" t="s">
        <v>3409</v>
      </c>
      <c r="C166" s="12">
        <v>294512</v>
      </c>
      <c r="D166" s="4" t="s">
        <v>552</v>
      </c>
      <c r="E166" s="2">
        <v>810003152</v>
      </c>
      <c r="F166" s="240">
        <v>1</v>
      </c>
      <c r="G166" s="3">
        <v>15</v>
      </c>
      <c r="H166" s="3">
        <v>13</v>
      </c>
      <c r="I166" s="408" t="s">
        <v>490</v>
      </c>
      <c r="J166" s="235">
        <f t="shared" si="2"/>
        <v>746.94115362440562</v>
      </c>
      <c r="K166" s="145">
        <v>933.67644203050691</v>
      </c>
      <c r="L166" s="555">
        <f t="shared" si="3"/>
        <v>0</v>
      </c>
    </row>
    <row r="167" spans="1:13">
      <c r="A167" s="95">
        <v>662492326756</v>
      </c>
      <c r="B167" s="4" t="s">
        <v>3410</v>
      </c>
      <c r="C167" s="12">
        <v>294523</v>
      </c>
      <c r="D167" s="4" t="s">
        <v>553</v>
      </c>
      <c r="E167" s="2">
        <v>810003153</v>
      </c>
      <c r="F167" s="240">
        <v>1</v>
      </c>
      <c r="G167" s="3">
        <v>18</v>
      </c>
      <c r="H167" s="3">
        <v>13</v>
      </c>
      <c r="I167" s="408" t="s">
        <v>490</v>
      </c>
      <c r="J167" s="235">
        <f t="shared" si="2"/>
        <v>885.30701881699588</v>
      </c>
      <c r="K167" s="145">
        <v>1106.6337735212448</v>
      </c>
      <c r="L167" s="555">
        <f t="shared" si="3"/>
        <v>0</v>
      </c>
    </row>
    <row r="168" spans="1:13">
      <c r="A168" s="95">
        <v>662492605936</v>
      </c>
      <c r="B168" s="4" t="s">
        <v>1238</v>
      </c>
      <c r="C168" s="12">
        <v>294534</v>
      </c>
      <c r="D168" s="4" t="s">
        <v>554</v>
      </c>
      <c r="E168" s="2">
        <v>810003154</v>
      </c>
      <c r="F168" s="240">
        <v>1</v>
      </c>
      <c r="G168" s="3">
        <v>21</v>
      </c>
      <c r="H168" s="3">
        <v>13</v>
      </c>
      <c r="I168" s="408" t="s">
        <v>490</v>
      </c>
      <c r="J168" s="235">
        <f t="shared" si="2"/>
        <v>1042.4343572560388</v>
      </c>
      <c r="K168" s="145">
        <v>1303.0429465700483</v>
      </c>
      <c r="L168" s="555">
        <f t="shared" si="3"/>
        <v>0</v>
      </c>
    </row>
    <row r="169" spans="1:13">
      <c r="A169" s="95">
        <v>662492667521</v>
      </c>
      <c r="B169" s="4" t="s">
        <v>1239</v>
      </c>
      <c r="C169" s="12">
        <v>294545</v>
      </c>
      <c r="D169" s="4" t="s">
        <v>555</v>
      </c>
      <c r="E169" s="2">
        <v>810003155</v>
      </c>
      <c r="F169" s="240">
        <v>1</v>
      </c>
      <c r="G169" s="3">
        <v>120</v>
      </c>
      <c r="H169" s="3">
        <v>61.3</v>
      </c>
      <c r="I169" s="408" t="s">
        <v>490</v>
      </c>
      <c r="J169" s="235">
        <f t="shared" si="2"/>
        <v>5646.0308551044145</v>
      </c>
      <c r="K169" s="145">
        <v>7057.5385688805181</v>
      </c>
      <c r="L169" s="555">
        <f t="shared" si="3"/>
        <v>0</v>
      </c>
    </row>
    <row r="170" spans="1:13">
      <c r="A170" s="95">
        <v>662492778272</v>
      </c>
      <c r="B170" s="4" t="s">
        <v>1240</v>
      </c>
      <c r="C170" s="12">
        <v>294591</v>
      </c>
      <c r="D170" s="4" t="s">
        <v>1707</v>
      </c>
      <c r="E170" s="2">
        <v>810003156</v>
      </c>
      <c r="F170" s="240">
        <v>1</v>
      </c>
      <c r="G170" s="3" t="s">
        <v>1241</v>
      </c>
      <c r="H170" s="392" t="s">
        <v>490</v>
      </c>
      <c r="I170" s="408" t="s">
        <v>490</v>
      </c>
      <c r="J170" s="235">
        <f t="shared" si="2"/>
        <v>37.522946492905781</v>
      </c>
      <c r="K170" s="145">
        <v>46.903683116132228</v>
      </c>
      <c r="L170" s="555">
        <f t="shared" si="3"/>
        <v>0</v>
      </c>
      <c r="M170" s="268" t="s">
        <v>1709</v>
      </c>
    </row>
    <row r="171" spans="1:13">
      <c r="A171" s="95" t="s">
        <v>9314</v>
      </c>
      <c r="B171" s="35" t="s">
        <v>2956</v>
      </c>
      <c r="C171" s="240">
        <v>300161</v>
      </c>
      <c r="D171" s="239" t="s">
        <v>3594</v>
      </c>
      <c r="E171" s="2">
        <v>810003157</v>
      </c>
      <c r="F171" s="240">
        <v>10</v>
      </c>
      <c r="G171" s="271">
        <v>9</v>
      </c>
      <c r="H171" s="3">
        <v>1.9184027777777777</v>
      </c>
      <c r="I171" s="408" t="s">
        <v>490</v>
      </c>
      <c r="J171" s="235">
        <f t="shared" si="2"/>
        <v>92.925811508096729</v>
      </c>
      <c r="K171" s="236">
        <v>116.1572643851209</v>
      </c>
      <c r="L171" s="555">
        <f t="shared" si="3"/>
        <v>0</v>
      </c>
    </row>
    <row r="172" spans="1:13">
      <c r="A172" s="95">
        <v>841211029127</v>
      </c>
      <c r="B172" s="35" t="s">
        <v>3037</v>
      </c>
      <c r="C172" s="273" t="s">
        <v>4158</v>
      </c>
      <c r="D172" s="272" t="s">
        <v>3595</v>
      </c>
      <c r="E172" s="2">
        <v>810003158</v>
      </c>
      <c r="F172" s="2">
        <v>10</v>
      </c>
      <c r="G172" s="3">
        <v>9</v>
      </c>
      <c r="H172" s="3">
        <v>1.9</v>
      </c>
      <c r="I172" s="408" t="s">
        <v>490</v>
      </c>
      <c r="J172" s="235">
        <f t="shared" si="2"/>
        <v>92.925811508096729</v>
      </c>
      <c r="K172" s="236">
        <v>116.1572643851209</v>
      </c>
      <c r="L172" s="555">
        <f t="shared" si="3"/>
        <v>0</v>
      </c>
    </row>
    <row r="173" spans="1:13">
      <c r="A173" s="95" t="s">
        <v>9315</v>
      </c>
      <c r="B173" s="35" t="s">
        <v>4330</v>
      </c>
      <c r="C173" s="240">
        <v>300131</v>
      </c>
      <c r="D173" s="239" t="s">
        <v>4159</v>
      </c>
      <c r="E173" s="2">
        <v>810003159</v>
      </c>
      <c r="F173" s="240">
        <v>10</v>
      </c>
      <c r="G173" s="271">
        <v>6.6</v>
      </c>
      <c r="H173" s="3">
        <v>1.2742038302951388</v>
      </c>
      <c r="I173" s="408" t="s">
        <v>490</v>
      </c>
      <c r="J173" s="235">
        <f t="shared" si="2"/>
        <v>79.169313027758506</v>
      </c>
      <c r="K173" s="236">
        <v>98.961641284698132</v>
      </c>
      <c r="L173" s="555">
        <f t="shared" si="3"/>
        <v>0</v>
      </c>
    </row>
    <row r="174" spans="1:13">
      <c r="A174" s="95" t="s">
        <v>9316</v>
      </c>
      <c r="B174" s="35" t="s">
        <v>3113</v>
      </c>
      <c r="C174" s="2">
        <v>300651</v>
      </c>
      <c r="D174" s="35" t="s">
        <v>4160</v>
      </c>
      <c r="E174" s="2">
        <v>810003160</v>
      </c>
      <c r="F174" s="2">
        <v>10</v>
      </c>
      <c r="G174" s="3">
        <v>5.7</v>
      </c>
      <c r="H174" s="3">
        <v>1.2742038302951388</v>
      </c>
      <c r="I174" s="408" t="s">
        <v>490</v>
      </c>
      <c r="J174" s="235">
        <f t="shared" si="2"/>
        <v>73.311629302592564</v>
      </c>
      <c r="K174" s="236">
        <v>91.639536628240705</v>
      </c>
      <c r="L174" s="555">
        <f t="shared" si="3"/>
        <v>0</v>
      </c>
    </row>
    <row r="175" spans="1:13">
      <c r="A175" s="95" t="s">
        <v>9317</v>
      </c>
      <c r="B175" s="35" t="s">
        <v>3110</v>
      </c>
      <c r="C175" s="2">
        <v>300240</v>
      </c>
      <c r="D175" s="35" t="s">
        <v>4161</v>
      </c>
      <c r="E175" s="2">
        <v>810003161</v>
      </c>
      <c r="F175" s="2">
        <v>10</v>
      </c>
      <c r="G175" s="3">
        <v>5.7</v>
      </c>
      <c r="H175" s="3">
        <v>1.2742038302951388</v>
      </c>
      <c r="I175" s="408" t="s">
        <v>490</v>
      </c>
      <c r="J175" s="235">
        <f t="shared" si="2"/>
        <v>73.311629302592564</v>
      </c>
      <c r="K175" s="236">
        <v>91.639536628240705</v>
      </c>
      <c r="L175" s="555">
        <f t="shared" si="3"/>
        <v>0</v>
      </c>
    </row>
    <row r="176" spans="1:13">
      <c r="A176" s="95" t="s">
        <v>9318</v>
      </c>
      <c r="B176" s="35" t="s">
        <v>1386</v>
      </c>
      <c r="C176" s="2">
        <v>300176</v>
      </c>
      <c r="D176" s="35" t="s">
        <v>4162</v>
      </c>
      <c r="E176" s="2">
        <v>810003162</v>
      </c>
      <c r="F176" s="2">
        <v>10</v>
      </c>
      <c r="G176" s="3">
        <v>10</v>
      </c>
      <c r="H176" s="3">
        <v>2.8888617621527777</v>
      </c>
      <c r="I176" s="408" t="s">
        <v>490</v>
      </c>
      <c r="J176" s="235">
        <f t="shared" si="2"/>
        <v>70.449214781222807</v>
      </c>
      <c r="K176" s="236">
        <v>88.061518476528505</v>
      </c>
      <c r="L176" s="555">
        <f t="shared" si="3"/>
        <v>0</v>
      </c>
    </row>
    <row r="177" spans="1:13">
      <c r="A177" s="64">
        <v>662492136669</v>
      </c>
      <c r="B177" s="35" t="s">
        <v>3290</v>
      </c>
      <c r="C177" s="234" t="s">
        <v>490</v>
      </c>
      <c r="D177" s="35" t="s">
        <v>1148</v>
      </c>
      <c r="E177" s="2">
        <v>810003163</v>
      </c>
      <c r="F177" s="2"/>
      <c r="G177" s="3"/>
      <c r="H177" s="3"/>
      <c r="I177" s="408" t="s">
        <v>490</v>
      </c>
      <c r="J177" s="235">
        <f t="shared" si="2"/>
        <v>117.63678243941543</v>
      </c>
      <c r="K177" s="236">
        <v>147.04597804926928</v>
      </c>
      <c r="L177" s="555">
        <f t="shared" si="3"/>
        <v>0</v>
      </c>
      <c r="M177" s="35"/>
    </row>
    <row r="178" spans="1:13">
      <c r="A178" s="95" t="s">
        <v>9319</v>
      </c>
      <c r="B178" s="35" t="s">
        <v>4163</v>
      </c>
      <c r="C178" s="2">
        <v>301029</v>
      </c>
      <c r="D178" s="35" t="s">
        <v>8010</v>
      </c>
      <c r="E178" s="2">
        <v>810003164</v>
      </c>
      <c r="F178" s="2">
        <v>10</v>
      </c>
      <c r="G178" s="3">
        <v>16</v>
      </c>
      <c r="H178" s="3">
        <v>2.8888617621527777</v>
      </c>
      <c r="I178" s="408" t="s">
        <v>490</v>
      </c>
      <c r="J178" s="235">
        <f t="shared" si="2"/>
        <v>141.16413892729847</v>
      </c>
      <c r="K178" s="236">
        <v>176.45517365912309</v>
      </c>
      <c r="L178" s="555">
        <f t="shared" si="3"/>
        <v>0</v>
      </c>
    </row>
    <row r="179" spans="1:13">
      <c r="A179" s="95" t="s">
        <v>9320</v>
      </c>
      <c r="B179" s="35" t="s">
        <v>4164</v>
      </c>
      <c r="C179" s="2">
        <v>303015</v>
      </c>
      <c r="D179" s="35" t="s">
        <v>7999</v>
      </c>
      <c r="E179" s="2">
        <v>810003165</v>
      </c>
      <c r="F179" s="2">
        <v>6</v>
      </c>
      <c r="G179" s="3">
        <v>8.6</v>
      </c>
      <c r="H179" s="3">
        <v>2.8888617621527777</v>
      </c>
      <c r="I179" s="408" t="s">
        <v>490</v>
      </c>
      <c r="J179" s="235">
        <f t="shared" si="2"/>
        <v>112.52791601519851</v>
      </c>
      <c r="K179" s="236">
        <v>140.65989501899813</v>
      </c>
      <c r="L179" s="555">
        <f t="shared" si="3"/>
        <v>0</v>
      </c>
    </row>
    <row r="180" spans="1:13">
      <c r="A180" s="95" t="s">
        <v>9321</v>
      </c>
      <c r="B180" s="35" t="s">
        <v>4165</v>
      </c>
      <c r="C180" s="2">
        <v>301041</v>
      </c>
      <c r="D180" s="35" t="s">
        <v>7998</v>
      </c>
      <c r="E180" s="2">
        <v>810003166</v>
      </c>
      <c r="F180" s="2">
        <v>4</v>
      </c>
      <c r="G180" s="3">
        <v>9.1999999999999993</v>
      </c>
      <c r="H180" s="3">
        <v>2.8888617621527777</v>
      </c>
      <c r="I180" s="408" t="s">
        <v>490</v>
      </c>
      <c r="J180" s="235">
        <f t="shared" si="2"/>
        <v>146.55079241477071</v>
      </c>
      <c r="K180" s="236">
        <v>183.1884905184634</v>
      </c>
      <c r="L180" s="555">
        <f t="shared" si="3"/>
        <v>0</v>
      </c>
    </row>
    <row r="181" spans="1:13">
      <c r="A181" s="95" t="s">
        <v>9322</v>
      </c>
      <c r="B181" s="35" t="s">
        <v>3338</v>
      </c>
      <c r="C181" s="2">
        <v>303047</v>
      </c>
      <c r="D181" s="35" t="s">
        <v>7997</v>
      </c>
      <c r="E181" s="2">
        <v>810003167</v>
      </c>
      <c r="F181" s="2">
        <v>4</v>
      </c>
      <c r="G181" s="3">
        <v>8.5</v>
      </c>
      <c r="H181" s="3">
        <v>3.8</v>
      </c>
      <c r="I181" s="408" t="s">
        <v>490</v>
      </c>
      <c r="J181" s="235">
        <f t="shared" si="2"/>
        <v>203.47600440990161</v>
      </c>
      <c r="K181" s="236">
        <v>254.34500551237699</v>
      </c>
      <c r="L181" s="555">
        <f t="shared" si="3"/>
        <v>0</v>
      </c>
    </row>
    <row r="182" spans="1:13">
      <c r="A182" s="95" t="s">
        <v>9323</v>
      </c>
      <c r="B182" s="35" t="s">
        <v>1389</v>
      </c>
      <c r="C182" s="2">
        <v>300206</v>
      </c>
      <c r="D182" s="35" t="s">
        <v>3339</v>
      </c>
      <c r="E182" s="2">
        <v>810003168</v>
      </c>
      <c r="F182" s="2">
        <v>10</v>
      </c>
      <c r="G182" s="3">
        <v>3.8</v>
      </c>
      <c r="H182" s="3">
        <v>0.64366997612847221</v>
      </c>
      <c r="I182" s="408" t="s">
        <v>490</v>
      </c>
      <c r="J182" s="235">
        <f t="shared" si="2"/>
        <v>36.547115365674642</v>
      </c>
      <c r="K182" s="236">
        <v>45.683894207093303</v>
      </c>
      <c r="L182" s="555">
        <f t="shared" si="3"/>
        <v>0</v>
      </c>
    </row>
    <row r="183" spans="1:13">
      <c r="A183" s="95" t="s">
        <v>9324</v>
      </c>
      <c r="B183" s="35" t="s">
        <v>4233</v>
      </c>
      <c r="C183" s="2">
        <v>300960</v>
      </c>
      <c r="D183" s="35" t="s">
        <v>3340</v>
      </c>
      <c r="E183" s="2">
        <v>810003169</v>
      </c>
      <c r="F183" s="2">
        <v>8</v>
      </c>
      <c r="G183" s="3">
        <v>7.4</v>
      </c>
      <c r="H183" s="3">
        <v>1.2742038302951388</v>
      </c>
      <c r="I183" s="408" t="s">
        <v>490</v>
      </c>
      <c r="J183" s="235">
        <f t="shared" si="2"/>
        <v>102.63628102362959</v>
      </c>
      <c r="K183" s="236">
        <v>128.29535127953699</v>
      </c>
      <c r="L183" s="555">
        <f t="shared" si="3"/>
        <v>0</v>
      </c>
    </row>
    <row r="184" spans="1:13">
      <c r="A184" s="95" t="s">
        <v>9325</v>
      </c>
      <c r="B184" s="35" t="s">
        <v>4235</v>
      </c>
      <c r="C184" s="2">
        <v>300221</v>
      </c>
      <c r="D184" s="35" t="s">
        <v>3341</v>
      </c>
      <c r="E184" s="2">
        <v>810003170</v>
      </c>
      <c r="F184" s="2">
        <v>10</v>
      </c>
      <c r="G184" s="3">
        <v>4.2</v>
      </c>
      <c r="H184" s="3">
        <v>0.64366997612847221</v>
      </c>
      <c r="I184" s="408" t="s">
        <v>490</v>
      </c>
      <c r="J184" s="235">
        <f t="shared" si="2"/>
        <v>53.709524795490779</v>
      </c>
      <c r="K184" s="236">
        <v>67.136905994363474</v>
      </c>
      <c r="L184" s="555">
        <f t="shared" si="3"/>
        <v>0</v>
      </c>
    </row>
    <row r="185" spans="1:13">
      <c r="A185" s="95">
        <v>662492621387</v>
      </c>
      <c r="B185" s="35" t="s">
        <v>4237</v>
      </c>
      <c r="C185" s="2">
        <v>303816</v>
      </c>
      <c r="D185" s="35" t="s">
        <v>2886</v>
      </c>
      <c r="E185" s="2">
        <v>810003171</v>
      </c>
      <c r="F185" s="2">
        <v>10</v>
      </c>
      <c r="G185" s="3">
        <v>5.6</v>
      </c>
      <c r="H185" s="3">
        <v>0.6</v>
      </c>
      <c r="I185" s="408" t="s">
        <v>490</v>
      </c>
      <c r="J185" s="235">
        <f t="shared" si="2"/>
        <v>89.942620002702924</v>
      </c>
      <c r="K185" s="236">
        <v>112.42827500337864</v>
      </c>
      <c r="L185" s="555">
        <f t="shared" si="3"/>
        <v>0</v>
      </c>
    </row>
    <row r="186" spans="1:13">
      <c r="A186" s="64">
        <v>841211028878</v>
      </c>
      <c r="B186" s="35" t="s">
        <v>3922</v>
      </c>
      <c r="C186" s="2">
        <v>303835</v>
      </c>
      <c r="D186" s="35" t="s">
        <v>3924</v>
      </c>
      <c r="E186" s="2">
        <v>810003172</v>
      </c>
      <c r="F186" s="2"/>
      <c r="G186" s="3"/>
      <c r="H186" s="3"/>
      <c r="I186" s="408" t="s">
        <v>490</v>
      </c>
      <c r="J186" s="235">
        <f t="shared" si="2"/>
        <v>61.765953514814399</v>
      </c>
      <c r="K186" s="236">
        <v>77.207441893517995</v>
      </c>
      <c r="L186" s="555">
        <f t="shared" si="3"/>
        <v>0</v>
      </c>
    </row>
    <row r="187" spans="1:13">
      <c r="A187" s="95" t="s">
        <v>9326</v>
      </c>
      <c r="B187" s="35" t="s">
        <v>2887</v>
      </c>
      <c r="C187" s="2">
        <v>300237</v>
      </c>
      <c r="D187" s="35" t="s">
        <v>2888</v>
      </c>
      <c r="E187" s="2">
        <v>810003173</v>
      </c>
      <c r="F187" s="2">
        <v>10</v>
      </c>
      <c r="G187" s="3">
        <v>6.6</v>
      </c>
      <c r="H187" s="3">
        <v>0.37583414713541669</v>
      </c>
      <c r="I187" s="408" t="s">
        <v>490</v>
      </c>
      <c r="J187" s="235">
        <f t="shared" si="2"/>
        <v>76.186121522364715</v>
      </c>
      <c r="K187" s="236">
        <v>95.232651902955894</v>
      </c>
      <c r="L187" s="555">
        <f t="shared" si="3"/>
        <v>0</v>
      </c>
    </row>
    <row r="188" spans="1:13">
      <c r="A188" s="95" t="s">
        <v>9327</v>
      </c>
      <c r="B188" s="35" t="s">
        <v>2889</v>
      </c>
      <c r="C188" s="2">
        <v>300187</v>
      </c>
      <c r="D188" s="35" t="s">
        <v>2890</v>
      </c>
      <c r="E188" s="2">
        <v>810003174</v>
      </c>
      <c r="F188" s="2">
        <v>8</v>
      </c>
      <c r="G188" s="3">
        <v>3</v>
      </c>
      <c r="H188" s="3">
        <v>0.64366997612847221</v>
      </c>
      <c r="I188" s="408" t="s">
        <v>490</v>
      </c>
      <c r="J188" s="235">
        <f t="shared" si="2"/>
        <v>34.010798701169797</v>
      </c>
      <c r="K188" s="236">
        <v>42.513498376462245</v>
      </c>
      <c r="L188" s="555">
        <f t="shared" si="3"/>
        <v>0</v>
      </c>
    </row>
    <row r="189" spans="1:13">
      <c r="A189" s="95" t="s">
        <v>9328</v>
      </c>
      <c r="B189" s="35" t="s">
        <v>4691</v>
      </c>
      <c r="C189" s="2">
        <v>300312</v>
      </c>
      <c r="D189" s="35" t="s">
        <v>2891</v>
      </c>
      <c r="E189" s="2">
        <v>810003175</v>
      </c>
      <c r="F189" s="2">
        <v>10</v>
      </c>
      <c r="G189" s="3">
        <v>7.6</v>
      </c>
      <c r="H189" s="3">
        <v>1.9184027777777777</v>
      </c>
      <c r="I189" s="408" t="s">
        <v>490</v>
      </c>
      <c r="J189" s="235">
        <f t="shared" si="2"/>
        <v>75.558081205439734</v>
      </c>
      <c r="K189" s="236">
        <v>94.447601506799671</v>
      </c>
      <c r="L189" s="555">
        <f t="shared" si="3"/>
        <v>0</v>
      </c>
    </row>
    <row r="190" spans="1:13">
      <c r="A190" s="95" t="s">
        <v>9329</v>
      </c>
      <c r="B190" s="35" t="s">
        <v>3624</v>
      </c>
      <c r="C190" s="2">
        <v>300501</v>
      </c>
      <c r="D190" s="35" t="s">
        <v>2892</v>
      </c>
      <c r="E190" s="2">
        <v>810003176</v>
      </c>
      <c r="F190" s="2">
        <v>8</v>
      </c>
      <c r="G190" s="3">
        <v>6.6</v>
      </c>
      <c r="H190" s="3">
        <v>1.2742038302951388</v>
      </c>
      <c r="I190" s="408" t="s">
        <v>490</v>
      </c>
      <c r="J190" s="235">
        <f t="shared" si="2"/>
        <v>70.026495337138698</v>
      </c>
      <c r="K190" s="236">
        <v>87.533119171423365</v>
      </c>
      <c r="L190" s="555">
        <f t="shared" si="3"/>
        <v>0</v>
      </c>
    </row>
    <row r="191" spans="1:13">
      <c r="A191" s="95" t="s">
        <v>9330</v>
      </c>
      <c r="B191" s="35" t="s">
        <v>3938</v>
      </c>
      <c r="C191" s="2">
        <v>300811</v>
      </c>
      <c r="D191" s="35" t="s">
        <v>2893</v>
      </c>
      <c r="E191" s="2">
        <v>810003177</v>
      </c>
      <c r="F191" s="2">
        <v>1</v>
      </c>
      <c r="G191" s="3">
        <v>5.4</v>
      </c>
      <c r="H191" s="3">
        <v>1.5392252604166667</v>
      </c>
      <c r="I191" s="408" t="s">
        <v>490</v>
      </c>
      <c r="J191" s="235">
        <f t="shared" si="2"/>
        <v>219.82618862215605</v>
      </c>
      <c r="K191" s="236">
        <v>274.78273577769505</v>
      </c>
      <c r="L191" s="555">
        <f t="shared" si="3"/>
        <v>0</v>
      </c>
    </row>
    <row r="192" spans="1:13">
      <c r="A192" s="95" t="s">
        <v>9331</v>
      </c>
      <c r="B192" s="35" t="s">
        <v>3784</v>
      </c>
      <c r="C192" s="2">
        <v>300281</v>
      </c>
      <c r="D192" s="35" t="s">
        <v>2894</v>
      </c>
      <c r="E192" s="2">
        <v>810003178</v>
      </c>
      <c r="F192" s="2">
        <v>2</v>
      </c>
      <c r="G192" s="3">
        <v>8.8000000000000007</v>
      </c>
      <c r="H192" s="3">
        <v>2.1888020833333335</v>
      </c>
      <c r="I192" s="408" t="s">
        <v>490</v>
      </c>
      <c r="J192" s="235">
        <f t="shared" si="2"/>
        <v>122.75772656203475</v>
      </c>
      <c r="K192" s="236">
        <v>153.44715820254342</v>
      </c>
      <c r="L192" s="555">
        <f t="shared" ref="L192:L259" si="4">IF($L$4="(net)",0,(K192*$L$4))</f>
        <v>0</v>
      </c>
    </row>
    <row r="193" spans="1:12">
      <c r="A193" s="95" t="s">
        <v>9332</v>
      </c>
      <c r="B193" s="35" t="s">
        <v>5238</v>
      </c>
      <c r="C193" s="2">
        <v>300601</v>
      </c>
      <c r="D193" s="35" t="s">
        <v>2895</v>
      </c>
      <c r="E193" s="2">
        <v>810003179</v>
      </c>
      <c r="F193" s="2">
        <v>2</v>
      </c>
      <c r="G193" s="3">
        <v>5.4</v>
      </c>
      <c r="H193" s="3">
        <v>1.2742038302951388</v>
      </c>
      <c r="I193" s="408" t="s">
        <v>490</v>
      </c>
      <c r="J193" s="235">
        <f t="shared" ref="J193:J269" si="5">K193*$J$4</f>
        <v>88.928093336900986</v>
      </c>
      <c r="K193" s="236">
        <v>111.16011667112623</v>
      </c>
      <c r="L193" s="555">
        <f t="shared" si="4"/>
        <v>0</v>
      </c>
    </row>
    <row r="194" spans="1:12">
      <c r="A194" s="95" t="s">
        <v>9333</v>
      </c>
      <c r="B194" s="35" t="s">
        <v>3257</v>
      </c>
      <c r="C194" s="2">
        <v>300840</v>
      </c>
      <c r="D194" s="35" t="s">
        <v>2896</v>
      </c>
      <c r="E194" s="2">
        <v>810003180</v>
      </c>
      <c r="F194" s="2">
        <v>1</v>
      </c>
      <c r="G194" s="3">
        <v>2</v>
      </c>
      <c r="H194" s="3">
        <v>0.77360026041666663</v>
      </c>
      <c r="I194" s="408" t="s">
        <v>490</v>
      </c>
      <c r="J194" s="235">
        <f t="shared" si="5"/>
        <v>25.061224184988394</v>
      </c>
      <c r="K194" s="236">
        <v>31.326530231235491</v>
      </c>
      <c r="L194" s="555">
        <f t="shared" si="4"/>
        <v>0</v>
      </c>
    </row>
    <row r="195" spans="1:12">
      <c r="A195" s="95" t="s">
        <v>9334</v>
      </c>
      <c r="B195" s="35" t="s">
        <v>3259</v>
      </c>
      <c r="C195" s="2">
        <v>300296</v>
      </c>
      <c r="D195" s="35" t="s">
        <v>2897</v>
      </c>
      <c r="E195" s="2">
        <v>810003181</v>
      </c>
      <c r="F195" s="2">
        <v>6</v>
      </c>
      <c r="G195" s="3">
        <v>9.8000000000000007</v>
      </c>
      <c r="H195" s="3">
        <v>0.76748770254629628</v>
      </c>
      <c r="I195" s="408" t="s">
        <v>490</v>
      </c>
      <c r="J195" s="235">
        <f t="shared" si="5"/>
        <v>36.522959968869849</v>
      </c>
      <c r="K195" s="236">
        <v>45.653699961087305</v>
      </c>
      <c r="L195" s="555">
        <f t="shared" si="4"/>
        <v>0</v>
      </c>
    </row>
    <row r="196" spans="1:12">
      <c r="A196" s="95" t="s">
        <v>9335</v>
      </c>
      <c r="B196" s="35" t="s">
        <v>3261</v>
      </c>
      <c r="C196" s="2">
        <v>300361</v>
      </c>
      <c r="D196" s="35" t="s">
        <v>2898</v>
      </c>
      <c r="E196" s="2">
        <v>810003182</v>
      </c>
      <c r="F196" s="2">
        <v>6</v>
      </c>
      <c r="G196" s="3">
        <v>3.6</v>
      </c>
      <c r="H196" s="3">
        <v>0.40175374348958331</v>
      </c>
      <c r="I196" s="408" t="s">
        <v>490</v>
      </c>
      <c r="J196" s="235">
        <f t="shared" si="5"/>
        <v>25.62887600990139</v>
      </c>
      <c r="K196" s="236">
        <v>32.036095012376734</v>
      </c>
      <c r="L196" s="555">
        <f t="shared" si="4"/>
        <v>0</v>
      </c>
    </row>
    <row r="197" spans="1:12">
      <c r="A197" s="95" t="s">
        <v>9336</v>
      </c>
      <c r="B197" s="35" t="s">
        <v>3263</v>
      </c>
      <c r="C197" s="2">
        <v>300431</v>
      </c>
      <c r="D197" s="35" t="s">
        <v>2899</v>
      </c>
      <c r="E197" s="2">
        <v>810003183</v>
      </c>
      <c r="F197" s="2">
        <v>6</v>
      </c>
      <c r="G197" s="3">
        <v>17.399999999999999</v>
      </c>
      <c r="H197" s="3">
        <v>0.79530843098958337</v>
      </c>
      <c r="I197" s="408" t="s">
        <v>490</v>
      </c>
      <c r="J197" s="235">
        <f t="shared" si="5"/>
        <v>124.56938132239537</v>
      </c>
      <c r="K197" s="236">
        <v>155.7117266529942</v>
      </c>
      <c r="L197" s="555">
        <f t="shared" si="4"/>
        <v>0</v>
      </c>
    </row>
    <row r="198" spans="1:12">
      <c r="A198" s="95" t="s">
        <v>9337</v>
      </c>
      <c r="B198" s="35" t="s">
        <v>3265</v>
      </c>
      <c r="C198" s="2">
        <v>303802</v>
      </c>
      <c r="D198" s="35" t="s">
        <v>2900</v>
      </c>
      <c r="E198" s="2">
        <v>810003184</v>
      </c>
      <c r="F198" s="2">
        <v>6</v>
      </c>
      <c r="G198" s="3">
        <v>5.2</v>
      </c>
      <c r="H198" s="3">
        <v>0.4</v>
      </c>
      <c r="I198" s="408" t="s">
        <v>490</v>
      </c>
      <c r="J198" s="235">
        <f t="shared" si="5"/>
        <v>54.153716745705516</v>
      </c>
      <c r="K198" s="236">
        <v>67.692145932131893</v>
      </c>
      <c r="L198" s="555">
        <f t="shared" si="4"/>
        <v>0</v>
      </c>
    </row>
    <row r="199" spans="1:12">
      <c r="A199" s="95" t="s">
        <v>9338</v>
      </c>
      <c r="B199" s="35" t="s">
        <v>3267</v>
      </c>
      <c r="C199" s="2">
        <v>300326</v>
      </c>
      <c r="D199" s="35" t="s">
        <v>2901</v>
      </c>
      <c r="E199" s="2">
        <v>810003185</v>
      </c>
      <c r="F199" s="2">
        <v>6</v>
      </c>
      <c r="G199" s="3">
        <v>7</v>
      </c>
      <c r="H199" s="3">
        <v>2.8888617621527777</v>
      </c>
      <c r="I199" s="408" t="s">
        <v>490</v>
      </c>
      <c r="J199" s="235">
        <f t="shared" si="5"/>
        <v>106.31997903636282</v>
      </c>
      <c r="K199" s="236">
        <v>132.89997379545352</v>
      </c>
      <c r="L199" s="555">
        <f t="shared" si="4"/>
        <v>0</v>
      </c>
    </row>
    <row r="200" spans="1:12">
      <c r="A200" s="95">
        <v>662492911297</v>
      </c>
      <c r="B200" s="35" t="s">
        <v>10043</v>
      </c>
      <c r="C200" s="2" t="s">
        <v>10044</v>
      </c>
      <c r="D200" s="35" t="s">
        <v>10044</v>
      </c>
      <c r="E200" s="2">
        <v>810013290</v>
      </c>
      <c r="F200" s="2"/>
      <c r="G200" s="3"/>
      <c r="H200" s="3"/>
      <c r="I200" s="408"/>
      <c r="J200" s="235">
        <f t="shared" si="5"/>
        <v>106.99005058560004</v>
      </c>
      <c r="K200" s="236">
        <v>133.73756323200004</v>
      </c>
      <c r="L200" s="555">
        <f t="shared" si="4"/>
        <v>0</v>
      </c>
    </row>
    <row r="201" spans="1:12">
      <c r="A201" s="95">
        <v>662492912126</v>
      </c>
      <c r="B201" s="35" t="s">
        <v>10050</v>
      </c>
      <c r="C201" s="2" t="s">
        <v>10051</v>
      </c>
      <c r="D201" s="35" t="s">
        <v>10051</v>
      </c>
      <c r="E201" s="2">
        <v>810013327</v>
      </c>
      <c r="F201" s="2"/>
      <c r="G201" s="3"/>
      <c r="H201" s="3"/>
      <c r="I201" s="408"/>
      <c r="J201" s="235">
        <f t="shared" si="5"/>
        <v>41.446596172800014</v>
      </c>
      <c r="K201" s="236">
        <v>51.80824521600001</v>
      </c>
      <c r="L201" s="555">
        <f t="shared" si="4"/>
        <v>0</v>
      </c>
    </row>
    <row r="202" spans="1:12" ht="13.5" customHeight="1">
      <c r="A202" s="95" t="s">
        <v>9339</v>
      </c>
      <c r="B202" s="35" t="s">
        <v>2902</v>
      </c>
      <c r="C202" s="2">
        <v>303964</v>
      </c>
      <c r="D202" s="35" t="s">
        <v>2903</v>
      </c>
      <c r="E202" s="2">
        <v>810003186</v>
      </c>
      <c r="F202" s="2">
        <v>6</v>
      </c>
      <c r="G202" s="3">
        <v>7</v>
      </c>
      <c r="H202" s="3">
        <v>2.8888617621527777</v>
      </c>
      <c r="I202" s="408" t="s">
        <v>490</v>
      </c>
      <c r="J202" s="235">
        <f t="shared" si="5"/>
        <v>106.31997903636282</v>
      </c>
      <c r="K202" s="236">
        <v>132.89997379545352</v>
      </c>
      <c r="L202" s="555">
        <f t="shared" si="4"/>
        <v>0</v>
      </c>
    </row>
    <row r="203" spans="1:12">
      <c r="A203" s="95">
        <v>841211027673</v>
      </c>
      <c r="B203" s="35" t="s">
        <v>5724</v>
      </c>
      <c r="C203" s="2">
        <v>300614</v>
      </c>
      <c r="D203" s="35" t="s">
        <v>5725</v>
      </c>
      <c r="E203" s="2">
        <v>810003187</v>
      </c>
      <c r="F203" s="2"/>
      <c r="G203" s="3"/>
      <c r="H203" s="3"/>
      <c r="I203" s="408"/>
      <c r="J203" s="235">
        <f t="shared" si="5"/>
        <v>111.88106912533175</v>
      </c>
      <c r="K203" s="236">
        <v>139.85133640666467</v>
      </c>
      <c r="L203" s="555">
        <f t="shared" si="4"/>
        <v>0</v>
      </c>
    </row>
    <row r="204" spans="1:12">
      <c r="A204" s="95">
        <v>662492912270</v>
      </c>
      <c r="B204" s="35" t="s">
        <v>10081</v>
      </c>
      <c r="C204" s="2" t="s">
        <v>10082</v>
      </c>
      <c r="D204" s="35" t="s">
        <v>10082</v>
      </c>
      <c r="E204" s="2">
        <v>810013337</v>
      </c>
      <c r="F204" s="2"/>
      <c r="G204" s="3"/>
      <c r="H204" s="3"/>
      <c r="I204" s="408"/>
      <c r="J204" s="235">
        <f t="shared" si="5"/>
        <v>177.35287664640006</v>
      </c>
      <c r="K204" s="236">
        <v>221.69109580800006</v>
      </c>
      <c r="L204" s="555">
        <f t="shared" si="4"/>
        <v>0</v>
      </c>
    </row>
    <row r="205" spans="1:12">
      <c r="A205" s="95" t="s">
        <v>9340</v>
      </c>
      <c r="B205" s="35" t="s">
        <v>4299</v>
      </c>
      <c r="C205" s="2">
        <v>300945</v>
      </c>
      <c r="D205" s="35" t="s">
        <v>2904</v>
      </c>
      <c r="E205" s="2">
        <v>810003188</v>
      </c>
      <c r="F205" s="2">
        <v>6</v>
      </c>
      <c r="G205" s="3">
        <v>4.5</v>
      </c>
      <c r="H205" s="3">
        <v>0.64366997612847221</v>
      </c>
      <c r="I205" s="408" t="s">
        <v>490</v>
      </c>
      <c r="J205" s="235">
        <f t="shared" si="5"/>
        <v>32.307843226430826</v>
      </c>
      <c r="K205" s="236">
        <v>40.384804033038527</v>
      </c>
      <c r="L205" s="555">
        <f t="shared" si="4"/>
        <v>0</v>
      </c>
    </row>
    <row r="206" spans="1:12">
      <c r="A206" s="95" t="s">
        <v>9341</v>
      </c>
      <c r="B206" s="35" t="s">
        <v>3270</v>
      </c>
      <c r="C206" s="2">
        <v>300912</v>
      </c>
      <c r="D206" s="35" t="s">
        <v>2905</v>
      </c>
      <c r="E206" s="2">
        <v>810003189</v>
      </c>
      <c r="F206" s="2">
        <v>4</v>
      </c>
      <c r="G206" s="3">
        <v>8.8000000000000007</v>
      </c>
      <c r="H206" s="3">
        <v>1.9047376844618056</v>
      </c>
      <c r="I206" s="408" t="s">
        <v>490</v>
      </c>
      <c r="J206" s="235">
        <f t="shared" si="5"/>
        <v>70.799468034892541</v>
      </c>
      <c r="K206" s="236">
        <v>88.499335043615673</v>
      </c>
      <c r="L206" s="555">
        <f t="shared" si="4"/>
        <v>0</v>
      </c>
    </row>
    <row r="207" spans="1:12">
      <c r="A207" s="95" t="s">
        <v>9342</v>
      </c>
      <c r="B207" s="35" t="s">
        <v>3272</v>
      </c>
      <c r="C207" s="2">
        <v>300923</v>
      </c>
      <c r="D207" s="35" t="s">
        <v>2906</v>
      </c>
      <c r="E207" s="2">
        <v>810003190</v>
      </c>
      <c r="F207" s="2">
        <v>2</v>
      </c>
      <c r="G207" s="3">
        <v>7.2</v>
      </c>
      <c r="H207" s="3">
        <v>2.3767361111111112</v>
      </c>
      <c r="I207" s="408" t="s">
        <v>490</v>
      </c>
      <c r="J207" s="235">
        <f t="shared" si="5"/>
        <v>77.442202156214762</v>
      </c>
      <c r="K207" s="236">
        <v>96.802752695268452</v>
      </c>
      <c r="L207" s="555">
        <f t="shared" si="4"/>
        <v>0</v>
      </c>
    </row>
    <row r="208" spans="1:12">
      <c r="A208" s="421">
        <v>841211000706</v>
      </c>
      <c r="B208" s="409" t="s">
        <v>7938</v>
      </c>
      <c r="C208" s="527">
        <v>300384</v>
      </c>
      <c r="D208" s="409" t="s">
        <v>7913</v>
      </c>
      <c r="E208" s="2">
        <v>810005287</v>
      </c>
      <c r="F208" s="2">
        <v>4</v>
      </c>
      <c r="G208" s="3">
        <v>9</v>
      </c>
      <c r="H208" s="3"/>
      <c r="I208" s="408"/>
      <c r="J208" s="235">
        <f t="shared" si="5"/>
        <v>70.788349588837193</v>
      </c>
      <c r="K208" s="236">
        <v>88.485436986046494</v>
      </c>
      <c r="L208" s="555">
        <f t="shared" si="4"/>
        <v>0</v>
      </c>
    </row>
    <row r="209" spans="1:12">
      <c r="A209" s="421">
        <v>841211000652</v>
      </c>
      <c r="B209" s="409" t="s">
        <v>7939</v>
      </c>
      <c r="C209" s="527">
        <v>300304</v>
      </c>
      <c r="D209" s="409" t="s">
        <v>7899</v>
      </c>
      <c r="E209" s="2">
        <v>810005258</v>
      </c>
      <c r="F209" s="2">
        <v>1</v>
      </c>
      <c r="G209" s="3">
        <v>3.4</v>
      </c>
      <c r="H209" s="3"/>
      <c r="I209" s="408"/>
      <c r="J209" s="235">
        <f t="shared" si="5"/>
        <v>146.14035882152885</v>
      </c>
      <c r="K209" s="236">
        <v>182.67544852691105</v>
      </c>
      <c r="L209" s="555">
        <f t="shared" si="4"/>
        <v>0</v>
      </c>
    </row>
    <row r="210" spans="1:12">
      <c r="A210" s="95" t="s">
        <v>9343</v>
      </c>
      <c r="B210" s="35" t="s">
        <v>2907</v>
      </c>
      <c r="C210" s="2">
        <v>300710</v>
      </c>
      <c r="D210" s="35" t="s">
        <v>2908</v>
      </c>
      <c r="E210" s="2">
        <v>810003191</v>
      </c>
      <c r="F210" s="2">
        <v>8</v>
      </c>
      <c r="G210" s="3">
        <v>5.3</v>
      </c>
      <c r="H210" s="3">
        <v>1.5392252604166667</v>
      </c>
      <c r="I210" s="408" t="s">
        <v>490</v>
      </c>
      <c r="J210" s="235">
        <f t="shared" si="5"/>
        <v>133.73635440982</v>
      </c>
      <c r="K210" s="236">
        <v>167.170443012275</v>
      </c>
      <c r="L210" s="555">
        <f t="shared" si="4"/>
        <v>0</v>
      </c>
    </row>
    <row r="211" spans="1:12">
      <c r="A211" s="95">
        <v>662492584516</v>
      </c>
      <c r="B211" s="35" t="s">
        <v>2909</v>
      </c>
      <c r="C211" s="2">
        <v>300809</v>
      </c>
      <c r="D211" s="35" t="s">
        <v>2910</v>
      </c>
      <c r="E211" s="2">
        <v>810003192</v>
      </c>
      <c r="F211" s="2">
        <v>8</v>
      </c>
      <c r="G211" s="3">
        <v>4.2</v>
      </c>
      <c r="H211" s="3">
        <v>1.2742038302951388</v>
      </c>
      <c r="I211" s="408" t="s">
        <v>490</v>
      </c>
      <c r="J211" s="235">
        <f t="shared" si="5"/>
        <v>119.66583577101932</v>
      </c>
      <c r="K211" s="236">
        <v>149.58229471377413</v>
      </c>
      <c r="L211" s="555">
        <f t="shared" si="4"/>
        <v>0</v>
      </c>
    </row>
    <row r="212" spans="1:12">
      <c r="A212" s="95">
        <v>841211029097</v>
      </c>
      <c r="B212" s="35" t="s">
        <v>2252</v>
      </c>
      <c r="C212" s="2">
        <v>303739</v>
      </c>
      <c r="D212" s="35" t="s">
        <v>2253</v>
      </c>
      <c r="E212" s="2">
        <v>810003193</v>
      </c>
      <c r="F212" s="2">
        <v>8</v>
      </c>
      <c r="G212" s="3">
        <v>6</v>
      </c>
      <c r="H212" s="3">
        <v>1.5</v>
      </c>
      <c r="I212" s="408" t="s">
        <v>490</v>
      </c>
      <c r="J212" s="235">
        <f t="shared" si="5"/>
        <v>129.84112078623303</v>
      </c>
      <c r="K212" s="236">
        <v>162.30140098279128</v>
      </c>
      <c r="L212" s="555">
        <f t="shared" si="4"/>
        <v>0</v>
      </c>
    </row>
    <row r="213" spans="1:12">
      <c r="A213" s="95">
        <v>841211001413</v>
      </c>
      <c r="B213" s="35" t="s">
        <v>2254</v>
      </c>
      <c r="C213" s="2">
        <v>300380</v>
      </c>
      <c r="D213" s="35" t="s">
        <v>2255</v>
      </c>
      <c r="E213" s="2">
        <v>810003194</v>
      </c>
      <c r="F213" s="2">
        <v>8</v>
      </c>
      <c r="G213" s="3">
        <v>3.8</v>
      </c>
      <c r="H213" s="3">
        <v>0.6</v>
      </c>
      <c r="I213" s="408" t="s">
        <v>490</v>
      </c>
      <c r="J213" s="235">
        <f t="shared" si="5"/>
        <v>62.33499486133973</v>
      </c>
      <c r="K213" s="236">
        <v>77.918743576674657</v>
      </c>
      <c r="L213" s="555">
        <f t="shared" si="4"/>
        <v>0</v>
      </c>
    </row>
    <row r="214" spans="1:12">
      <c r="A214" s="95">
        <v>841211001420</v>
      </c>
      <c r="B214" s="35" t="s">
        <v>379</v>
      </c>
      <c r="C214" s="2">
        <v>300381</v>
      </c>
      <c r="D214" s="35" t="s">
        <v>380</v>
      </c>
      <c r="E214" s="2">
        <v>810003195</v>
      </c>
      <c r="F214" s="2"/>
      <c r="G214" s="3"/>
      <c r="H214" s="3"/>
      <c r="I214" s="408"/>
      <c r="J214" s="235">
        <f t="shared" si="5"/>
        <v>78.833365397439238</v>
      </c>
      <c r="K214" s="236">
        <v>98.541706746799036</v>
      </c>
      <c r="L214" s="555">
        <f t="shared" si="4"/>
        <v>0</v>
      </c>
    </row>
    <row r="215" spans="1:12">
      <c r="A215" s="95">
        <v>662492908532</v>
      </c>
      <c r="B215" s="35" t="s">
        <v>9132</v>
      </c>
      <c r="C215" s="2" t="s">
        <v>9133</v>
      </c>
      <c r="D215" s="99" t="s">
        <v>9133</v>
      </c>
      <c r="E215" s="2">
        <v>810012561</v>
      </c>
      <c r="F215" s="2"/>
      <c r="G215" s="3"/>
      <c r="H215" s="3"/>
      <c r="I215" s="408"/>
      <c r="J215" s="235">
        <f t="shared" si="5"/>
        <v>79.085888743680016</v>
      </c>
      <c r="K215" s="236">
        <v>98.85736092960002</v>
      </c>
      <c r="L215" s="555">
        <f t="shared" si="4"/>
        <v>0</v>
      </c>
    </row>
    <row r="216" spans="1:12">
      <c r="A216" s="95" t="s">
        <v>9344</v>
      </c>
      <c r="B216" s="35" t="s">
        <v>3274</v>
      </c>
      <c r="C216" s="2">
        <v>300541</v>
      </c>
      <c r="D216" s="35" t="s">
        <v>7994</v>
      </c>
      <c r="E216" s="2">
        <v>810003196</v>
      </c>
      <c r="F216" s="2">
        <v>4</v>
      </c>
      <c r="G216" s="3">
        <v>5</v>
      </c>
      <c r="H216" s="3">
        <v>1.125</v>
      </c>
      <c r="I216" s="408" t="s">
        <v>490</v>
      </c>
      <c r="J216" s="235">
        <f t="shared" si="5"/>
        <v>92.780879127267895</v>
      </c>
      <c r="K216" s="236">
        <v>115.97609890908485</v>
      </c>
      <c r="L216" s="555">
        <f t="shared" si="4"/>
        <v>0</v>
      </c>
    </row>
    <row r="217" spans="1:12">
      <c r="A217" s="95" t="s">
        <v>9345</v>
      </c>
      <c r="B217" s="35" t="s">
        <v>4631</v>
      </c>
      <c r="C217" s="2">
        <v>100142</v>
      </c>
      <c r="D217" s="35" t="s">
        <v>2911</v>
      </c>
      <c r="E217" s="2">
        <v>810003197</v>
      </c>
      <c r="F217" s="2">
        <v>6</v>
      </c>
      <c r="G217" s="3">
        <v>5</v>
      </c>
      <c r="H217" s="3">
        <v>0.64366997612847221</v>
      </c>
      <c r="I217" s="408" t="s">
        <v>490</v>
      </c>
      <c r="J217" s="235">
        <f t="shared" si="5"/>
        <v>125.63221878180691</v>
      </c>
      <c r="K217" s="236">
        <v>157.04027347725864</v>
      </c>
      <c r="L217" s="555">
        <f t="shared" si="4"/>
        <v>0</v>
      </c>
    </row>
    <row r="218" spans="1:12">
      <c r="A218" s="95">
        <v>662492211038</v>
      </c>
      <c r="B218" s="35" t="s">
        <v>4633</v>
      </c>
      <c r="C218" s="2">
        <v>304104</v>
      </c>
      <c r="D218" s="35" t="s">
        <v>4287</v>
      </c>
      <c r="E218" s="2">
        <v>810003198</v>
      </c>
      <c r="F218" s="2">
        <v>4</v>
      </c>
      <c r="G218" s="3">
        <v>5</v>
      </c>
      <c r="H218" s="3">
        <v>0.6</v>
      </c>
      <c r="I218" s="408" t="s">
        <v>490</v>
      </c>
      <c r="J218" s="235">
        <f t="shared" si="5"/>
        <v>102.63628102362959</v>
      </c>
      <c r="K218" s="236">
        <v>128.29535127953699</v>
      </c>
      <c r="L218" s="555">
        <f t="shared" si="4"/>
        <v>0</v>
      </c>
    </row>
    <row r="219" spans="1:12">
      <c r="A219" s="95">
        <v>662492857892</v>
      </c>
      <c r="B219" s="35" t="s">
        <v>3313</v>
      </c>
      <c r="C219" s="2">
        <v>304004</v>
      </c>
      <c r="D219" s="35" t="s">
        <v>4288</v>
      </c>
      <c r="E219" s="2">
        <v>810003199</v>
      </c>
      <c r="F219" s="2">
        <v>4</v>
      </c>
      <c r="G219" s="3">
        <v>5</v>
      </c>
      <c r="H219" s="3">
        <v>0.6</v>
      </c>
      <c r="I219" s="408" t="s">
        <v>490</v>
      </c>
      <c r="J219" s="235">
        <f t="shared" si="5"/>
        <v>102.63628102362959</v>
      </c>
      <c r="K219" s="236">
        <v>128.29535127953699</v>
      </c>
      <c r="L219" s="555">
        <f t="shared" si="4"/>
        <v>0</v>
      </c>
    </row>
    <row r="220" spans="1:12">
      <c r="A220" s="95"/>
      <c r="B220" s="35"/>
      <c r="C220" s="309"/>
      <c r="D220" s="33"/>
      <c r="E220" s="2" t="s">
        <v>8043</v>
      </c>
      <c r="F220" s="2"/>
      <c r="G220" s="3"/>
      <c r="H220" s="3"/>
      <c r="I220" s="408"/>
      <c r="J220" s="235"/>
      <c r="K220" s="236"/>
      <c r="L220" s="555"/>
    </row>
    <row r="221" spans="1:12">
      <c r="A221" s="95"/>
      <c r="B221" s="81" t="s">
        <v>2073</v>
      </c>
      <c r="C221" s="2"/>
      <c r="D221" s="33"/>
      <c r="E221" s="2" t="s">
        <v>8043</v>
      </c>
      <c r="F221" s="2"/>
      <c r="G221" s="3"/>
      <c r="H221" s="3"/>
      <c r="I221" s="408"/>
      <c r="J221" s="235"/>
      <c r="K221" s="236"/>
      <c r="L221" s="555"/>
    </row>
    <row r="222" spans="1:12">
      <c r="A222" s="95" t="s">
        <v>9346</v>
      </c>
      <c r="B222" s="35" t="s">
        <v>3791</v>
      </c>
      <c r="C222" s="2">
        <v>300003</v>
      </c>
      <c r="D222" s="35" t="s">
        <v>2912</v>
      </c>
      <c r="E222" s="2">
        <v>810003200</v>
      </c>
      <c r="F222" s="2">
        <v>3</v>
      </c>
      <c r="G222" s="3">
        <v>2</v>
      </c>
      <c r="H222" s="3">
        <v>0.40175374348958331</v>
      </c>
      <c r="I222" s="408" t="s">
        <v>490</v>
      </c>
      <c r="J222" s="235">
        <f t="shared" si="5"/>
        <v>42.598042265279084</v>
      </c>
      <c r="K222" s="236">
        <v>53.247552831598853</v>
      </c>
      <c r="L222" s="555">
        <f t="shared" si="4"/>
        <v>0</v>
      </c>
    </row>
    <row r="223" spans="1:12">
      <c r="A223" s="95" t="s">
        <v>9347</v>
      </c>
      <c r="B223" s="35" t="s">
        <v>3745</v>
      </c>
      <c r="C223" s="2">
        <v>300017</v>
      </c>
      <c r="D223" s="35" t="s">
        <v>2913</v>
      </c>
      <c r="E223" s="2">
        <v>810003201</v>
      </c>
      <c r="F223" s="2">
        <v>3</v>
      </c>
      <c r="G223" s="3">
        <v>3.6</v>
      </c>
      <c r="H223" s="3">
        <v>0.79530843098958337</v>
      </c>
      <c r="I223" s="408" t="s">
        <v>490</v>
      </c>
      <c r="J223" s="235">
        <f t="shared" si="5"/>
        <v>45.303446707417578</v>
      </c>
      <c r="K223" s="236">
        <v>56.629308384271972</v>
      </c>
      <c r="L223" s="555">
        <f t="shared" si="4"/>
        <v>0</v>
      </c>
    </row>
    <row r="224" spans="1:12">
      <c r="A224" s="95" t="s">
        <v>9348</v>
      </c>
      <c r="B224" s="35" t="s">
        <v>3747</v>
      </c>
      <c r="C224" s="2">
        <v>300047</v>
      </c>
      <c r="D224" s="35" t="s">
        <v>2914</v>
      </c>
      <c r="E224" s="2">
        <v>810003202</v>
      </c>
      <c r="F224" s="2">
        <v>3</v>
      </c>
      <c r="G224" s="3">
        <v>5</v>
      </c>
      <c r="H224" s="3">
        <v>1.2216593424479167</v>
      </c>
      <c r="I224" s="408" t="s">
        <v>490</v>
      </c>
      <c r="J224" s="235">
        <f t="shared" si="5"/>
        <v>67.888742719913154</v>
      </c>
      <c r="K224" s="236">
        <v>84.860928399891435</v>
      </c>
      <c r="L224" s="555">
        <f t="shared" si="4"/>
        <v>0</v>
      </c>
    </row>
    <row r="225" spans="1:13">
      <c r="A225" s="95" t="s">
        <v>9349</v>
      </c>
      <c r="B225" s="35" t="s">
        <v>5129</v>
      </c>
      <c r="C225" s="2">
        <v>300062</v>
      </c>
      <c r="D225" s="35" t="s">
        <v>2915</v>
      </c>
      <c r="E225" s="2">
        <v>810003203</v>
      </c>
      <c r="F225" s="2">
        <v>3</v>
      </c>
      <c r="G225" s="3">
        <v>6.2</v>
      </c>
      <c r="H225" s="3">
        <v>1.5824178059895833</v>
      </c>
      <c r="I225" s="408" t="s">
        <v>490</v>
      </c>
      <c r="J225" s="235">
        <f t="shared" si="5"/>
        <v>79.640343265452273</v>
      </c>
      <c r="K225" s="236">
        <v>99.550429081815338</v>
      </c>
      <c r="L225" s="555">
        <f t="shared" si="4"/>
        <v>0</v>
      </c>
    </row>
    <row r="226" spans="1:13">
      <c r="A226" s="95" t="s">
        <v>9350</v>
      </c>
      <c r="B226" s="35" t="s">
        <v>5131</v>
      </c>
      <c r="C226" s="2">
        <v>300077</v>
      </c>
      <c r="D226" s="35" t="s">
        <v>2916</v>
      </c>
      <c r="E226" s="2">
        <v>810003204</v>
      </c>
      <c r="F226" s="2">
        <v>2</v>
      </c>
      <c r="G226" s="3">
        <v>6.4</v>
      </c>
      <c r="H226" s="3">
        <v>2.1888020833333335</v>
      </c>
      <c r="I226" s="408" t="s">
        <v>490</v>
      </c>
      <c r="J226" s="235">
        <f t="shared" si="5"/>
        <v>104.03729403830846</v>
      </c>
      <c r="K226" s="236">
        <v>130.04661754788557</v>
      </c>
      <c r="L226" s="555">
        <f t="shared" si="4"/>
        <v>0</v>
      </c>
    </row>
    <row r="227" spans="1:13">
      <c r="A227" s="95" t="s">
        <v>9351</v>
      </c>
      <c r="B227" s="35" t="s">
        <v>3033</v>
      </c>
      <c r="C227" s="240">
        <v>300252</v>
      </c>
      <c r="D227" s="239" t="s">
        <v>2917</v>
      </c>
      <c r="E227" s="2">
        <v>810003205</v>
      </c>
      <c r="F227" s="240">
        <v>5</v>
      </c>
      <c r="G227" s="271">
        <v>7.6</v>
      </c>
      <c r="H227" s="3">
        <v>1.9047376844618056</v>
      </c>
      <c r="I227" s="408" t="s">
        <v>490</v>
      </c>
      <c r="J227" s="235">
        <f t="shared" si="5"/>
        <v>70.787390336490105</v>
      </c>
      <c r="K227" s="236">
        <v>88.484237920612628</v>
      </c>
      <c r="L227" s="555">
        <f t="shared" si="4"/>
        <v>0</v>
      </c>
    </row>
    <row r="228" spans="1:13">
      <c r="A228" s="95" t="s">
        <v>9352</v>
      </c>
      <c r="B228" s="35" t="s">
        <v>3035</v>
      </c>
      <c r="C228" s="240">
        <v>303667</v>
      </c>
      <c r="D228" s="239" t="s">
        <v>8019</v>
      </c>
      <c r="E228" s="2">
        <v>810003206</v>
      </c>
      <c r="F228" s="240">
        <v>4</v>
      </c>
      <c r="G228" s="271">
        <v>12.8</v>
      </c>
      <c r="H228" s="3">
        <v>2.1888020833333335</v>
      </c>
      <c r="I228" s="408" t="s">
        <v>490</v>
      </c>
      <c r="J228" s="235">
        <f t="shared" si="5"/>
        <v>109.23070435134218</v>
      </c>
      <c r="K228" s="236">
        <v>136.53838043917773</v>
      </c>
      <c r="L228" s="555">
        <f t="shared" si="4"/>
        <v>0</v>
      </c>
    </row>
    <row r="229" spans="1:13">
      <c r="A229" s="361">
        <v>871211029011</v>
      </c>
      <c r="B229" s="356" t="s">
        <v>6287</v>
      </c>
      <c r="C229" s="358">
        <v>303130</v>
      </c>
      <c r="D229" s="357" t="s">
        <v>3281</v>
      </c>
      <c r="E229" s="2">
        <v>810003207</v>
      </c>
      <c r="F229" s="358"/>
      <c r="G229" s="359"/>
      <c r="H229" s="349"/>
      <c r="I229" s="374" t="s">
        <v>490</v>
      </c>
      <c r="J229" s="235">
        <f t="shared" si="5"/>
        <v>99.670326621780973</v>
      </c>
      <c r="K229" s="360">
        <v>124.58790827722621</v>
      </c>
      <c r="L229" s="555">
        <f t="shared" si="4"/>
        <v>0</v>
      </c>
      <c r="M229" s="351"/>
    </row>
    <row r="230" spans="1:13">
      <c r="A230" s="95">
        <v>662492348482</v>
      </c>
      <c r="B230" s="4" t="s">
        <v>3408</v>
      </c>
      <c r="C230" s="12">
        <v>294502</v>
      </c>
      <c r="D230" s="4" t="s">
        <v>664</v>
      </c>
      <c r="E230" s="2">
        <v>810003208</v>
      </c>
      <c r="F230" s="12">
        <v>1</v>
      </c>
      <c r="G230" s="3">
        <v>16</v>
      </c>
      <c r="H230" s="3">
        <v>13</v>
      </c>
      <c r="I230" s="408" t="s">
        <v>490</v>
      </c>
      <c r="J230" s="235">
        <f t="shared" si="5"/>
        <v>771.5655872603752</v>
      </c>
      <c r="K230" s="145">
        <v>964.45698407546888</v>
      </c>
      <c r="L230" s="555">
        <f t="shared" si="4"/>
        <v>0</v>
      </c>
    </row>
    <row r="231" spans="1:13">
      <c r="A231" s="95">
        <v>662492143773</v>
      </c>
      <c r="B231" s="4" t="s">
        <v>3409</v>
      </c>
      <c r="C231" s="12">
        <v>294513</v>
      </c>
      <c r="D231" s="4" t="s">
        <v>2598</v>
      </c>
      <c r="E231" s="2">
        <v>810003209</v>
      </c>
      <c r="F231" s="12">
        <v>1</v>
      </c>
      <c r="G231" s="3">
        <v>20</v>
      </c>
      <c r="H231" s="3">
        <v>13</v>
      </c>
      <c r="I231" s="408" t="s">
        <v>490</v>
      </c>
      <c r="J231" s="235">
        <f t="shared" si="5"/>
        <v>950.97217517958074</v>
      </c>
      <c r="K231" s="145">
        <v>1188.7152189744759</v>
      </c>
      <c r="L231" s="555">
        <f t="shared" si="4"/>
        <v>0</v>
      </c>
    </row>
    <row r="232" spans="1:13">
      <c r="A232" s="95">
        <v>66249282097</v>
      </c>
      <c r="B232" s="4" t="s">
        <v>3410</v>
      </c>
      <c r="C232" s="12">
        <v>294524</v>
      </c>
      <c r="D232" s="4" t="s">
        <v>2599</v>
      </c>
      <c r="E232" s="2">
        <v>810003210</v>
      </c>
      <c r="F232" s="12">
        <v>1</v>
      </c>
      <c r="G232" s="3">
        <v>24</v>
      </c>
      <c r="H232" s="3">
        <v>18.5</v>
      </c>
      <c r="I232" s="408" t="s">
        <v>490</v>
      </c>
      <c r="J232" s="235">
        <f t="shared" si="5"/>
        <v>1149.1402363452396</v>
      </c>
      <c r="K232" s="145">
        <v>1436.4252954315493</v>
      </c>
      <c r="L232" s="555">
        <f t="shared" si="4"/>
        <v>0</v>
      </c>
    </row>
    <row r="233" spans="1:13">
      <c r="A233" s="95">
        <v>662492477915</v>
      </c>
      <c r="B233" s="4" t="s">
        <v>1238</v>
      </c>
      <c r="C233" s="12">
        <v>294535</v>
      </c>
      <c r="D233" s="4" t="s">
        <v>2600</v>
      </c>
      <c r="E233" s="2">
        <v>810003211</v>
      </c>
      <c r="F233" s="12">
        <v>1</v>
      </c>
      <c r="G233" s="3">
        <v>28</v>
      </c>
      <c r="H233" s="3">
        <v>18.5</v>
      </c>
      <c r="I233" s="408" t="s">
        <v>490</v>
      </c>
      <c r="J233" s="235">
        <f t="shared" si="5"/>
        <v>1327.3742321865418</v>
      </c>
      <c r="K233" s="145">
        <v>1659.2177902331771</v>
      </c>
      <c r="L233" s="555">
        <f t="shared" si="4"/>
        <v>0</v>
      </c>
    </row>
    <row r="234" spans="1:13">
      <c r="A234" s="95">
        <v>662492534168</v>
      </c>
      <c r="B234" s="4" t="s">
        <v>3007</v>
      </c>
      <c r="C234" s="12">
        <v>294546</v>
      </c>
      <c r="D234" s="4" t="s">
        <v>2601</v>
      </c>
      <c r="E234" s="2">
        <v>810003212</v>
      </c>
      <c r="F234" s="12">
        <v>1</v>
      </c>
      <c r="G234" s="3">
        <v>100</v>
      </c>
      <c r="H234" s="3">
        <v>61.3</v>
      </c>
      <c r="I234" s="408" t="s">
        <v>490</v>
      </c>
      <c r="J234" s="235">
        <f t="shared" si="5"/>
        <v>4595.3883533030548</v>
      </c>
      <c r="K234" s="145">
        <v>5744.2354416288181</v>
      </c>
      <c r="L234" s="555">
        <f t="shared" si="4"/>
        <v>0</v>
      </c>
    </row>
    <row r="235" spans="1:13">
      <c r="A235" s="95">
        <v>662492154427</v>
      </c>
      <c r="B235" s="4" t="s">
        <v>1240</v>
      </c>
      <c r="C235" s="12">
        <v>294592</v>
      </c>
      <c r="D235" s="4" t="s">
        <v>1710</v>
      </c>
      <c r="E235" s="2">
        <v>810003213</v>
      </c>
      <c r="F235" s="12">
        <v>1</v>
      </c>
      <c r="G235" s="3" t="s">
        <v>1242</v>
      </c>
      <c r="H235" s="392" t="s">
        <v>490</v>
      </c>
      <c r="I235" s="408" t="s">
        <v>490</v>
      </c>
      <c r="J235" s="235">
        <f t="shared" si="5"/>
        <v>46.903683116132228</v>
      </c>
      <c r="K235" s="145">
        <v>58.629603895165282</v>
      </c>
      <c r="L235" s="555">
        <f t="shared" si="4"/>
        <v>0</v>
      </c>
      <c r="M235" s="268" t="s">
        <v>1709</v>
      </c>
    </row>
    <row r="236" spans="1:13">
      <c r="A236" s="95" t="s">
        <v>9353</v>
      </c>
      <c r="B236" s="35" t="s">
        <v>2956</v>
      </c>
      <c r="C236" s="240">
        <v>300162</v>
      </c>
      <c r="D236" s="239" t="s">
        <v>2918</v>
      </c>
      <c r="E236" s="2">
        <v>810003214</v>
      </c>
      <c r="F236" s="240">
        <v>8</v>
      </c>
      <c r="G236" s="271">
        <v>9.4</v>
      </c>
      <c r="H236" s="3">
        <v>2.8888617621527777</v>
      </c>
      <c r="I236" s="408" t="s">
        <v>490</v>
      </c>
      <c r="J236" s="235">
        <f t="shared" si="5"/>
        <v>109.91913316027922</v>
      </c>
      <c r="K236" s="236">
        <v>137.39891645034902</v>
      </c>
      <c r="L236" s="555">
        <f t="shared" si="4"/>
        <v>0</v>
      </c>
    </row>
    <row r="237" spans="1:13">
      <c r="A237" s="95">
        <v>841211028991</v>
      </c>
      <c r="B237" s="35" t="s">
        <v>3037</v>
      </c>
      <c r="C237" s="273" t="s">
        <v>2920</v>
      </c>
      <c r="D237" s="272" t="s">
        <v>2919</v>
      </c>
      <c r="E237" s="2">
        <v>810003215</v>
      </c>
      <c r="F237" s="2">
        <v>8</v>
      </c>
      <c r="G237" s="3">
        <v>6.4</v>
      </c>
      <c r="H237" s="3">
        <v>2.9</v>
      </c>
      <c r="I237" s="408" t="s">
        <v>490</v>
      </c>
      <c r="J237" s="235">
        <f t="shared" si="5"/>
        <v>109.91913316027922</v>
      </c>
      <c r="K237" s="236">
        <v>137.39891645034902</v>
      </c>
      <c r="L237" s="555">
        <f t="shared" si="4"/>
        <v>0</v>
      </c>
    </row>
    <row r="238" spans="1:13">
      <c r="A238" s="95" t="s">
        <v>9354</v>
      </c>
      <c r="B238" s="35" t="s">
        <v>4330</v>
      </c>
      <c r="C238" s="240">
        <v>300132</v>
      </c>
      <c r="D238" s="239" t="s">
        <v>2921</v>
      </c>
      <c r="E238" s="2">
        <v>810003216</v>
      </c>
      <c r="F238" s="240">
        <v>8</v>
      </c>
      <c r="G238" s="271">
        <v>7.4</v>
      </c>
      <c r="H238" s="3">
        <v>1.9184027777777777</v>
      </c>
      <c r="I238" s="408" t="s">
        <v>490</v>
      </c>
      <c r="J238" s="235">
        <f t="shared" si="5"/>
        <v>91.102079049333739</v>
      </c>
      <c r="K238" s="236">
        <v>113.87759881166717</v>
      </c>
      <c r="L238" s="555">
        <f t="shared" si="4"/>
        <v>0</v>
      </c>
    </row>
    <row r="239" spans="1:13">
      <c r="A239" s="95" t="s">
        <v>9355</v>
      </c>
      <c r="B239" s="35" t="s">
        <v>3113</v>
      </c>
      <c r="C239" s="2">
        <v>300652</v>
      </c>
      <c r="D239" s="35" t="s">
        <v>2922</v>
      </c>
      <c r="E239" s="2">
        <v>810003217</v>
      </c>
      <c r="F239" s="2">
        <v>6</v>
      </c>
      <c r="G239" s="3">
        <v>4.7</v>
      </c>
      <c r="H239" s="3">
        <v>1.2742038302951388</v>
      </c>
      <c r="I239" s="408" t="s">
        <v>490</v>
      </c>
      <c r="J239" s="235">
        <f t="shared" si="5"/>
        <v>84.338567943987471</v>
      </c>
      <c r="K239" s="236">
        <v>105.42320992998432</v>
      </c>
      <c r="L239" s="555">
        <f t="shared" si="4"/>
        <v>0</v>
      </c>
    </row>
    <row r="240" spans="1:13">
      <c r="A240" s="95" t="s">
        <v>9356</v>
      </c>
      <c r="B240" s="35" t="s">
        <v>3110</v>
      </c>
      <c r="C240" s="2">
        <v>300241</v>
      </c>
      <c r="D240" s="35" t="s">
        <v>2923</v>
      </c>
      <c r="E240" s="2">
        <v>810003218</v>
      </c>
      <c r="F240" s="2">
        <v>6</v>
      </c>
      <c r="G240" s="3">
        <v>4.7</v>
      </c>
      <c r="H240" s="3">
        <v>1.2742038302951388</v>
      </c>
      <c r="I240" s="408" t="s">
        <v>490</v>
      </c>
      <c r="J240" s="235">
        <f t="shared" si="5"/>
        <v>84.338567943987471</v>
      </c>
      <c r="K240" s="236">
        <v>105.42320992998432</v>
      </c>
      <c r="L240" s="555">
        <f t="shared" si="4"/>
        <v>0</v>
      </c>
    </row>
    <row r="241" spans="1:13">
      <c r="A241" s="95" t="s">
        <v>9357</v>
      </c>
      <c r="B241" s="35" t="s">
        <v>1386</v>
      </c>
      <c r="C241" s="2">
        <v>300177</v>
      </c>
      <c r="D241" s="35" t="s">
        <v>2924</v>
      </c>
      <c r="E241" s="2">
        <v>810003219</v>
      </c>
      <c r="F241" s="2">
        <v>6</v>
      </c>
      <c r="G241" s="3">
        <v>8.6</v>
      </c>
      <c r="H241" s="3">
        <v>2.8888617621527777</v>
      </c>
      <c r="I241" s="408" t="s">
        <v>490</v>
      </c>
      <c r="J241" s="235">
        <f t="shared" si="5"/>
        <v>79.036458345332065</v>
      </c>
      <c r="K241" s="236">
        <v>98.795572931665077</v>
      </c>
      <c r="L241" s="555">
        <f t="shared" si="4"/>
        <v>0</v>
      </c>
    </row>
    <row r="242" spans="1:13">
      <c r="A242" s="64">
        <v>662492612866</v>
      </c>
      <c r="B242" s="35" t="s">
        <v>3290</v>
      </c>
      <c r="C242" s="234" t="s">
        <v>490</v>
      </c>
      <c r="D242" s="35" t="s">
        <v>2777</v>
      </c>
      <c r="E242" s="2">
        <v>810003220</v>
      </c>
      <c r="F242" s="2"/>
      <c r="G242" s="3"/>
      <c r="H242" s="3"/>
      <c r="I242" s="408" t="s">
        <v>490</v>
      </c>
      <c r="J242" s="235">
        <f t="shared" si="5"/>
        <v>131.973010443069</v>
      </c>
      <c r="K242" s="236">
        <v>164.96626305383623</v>
      </c>
      <c r="L242" s="555">
        <f t="shared" si="4"/>
        <v>0</v>
      </c>
      <c r="M242" s="35"/>
    </row>
    <row r="243" spans="1:13">
      <c r="A243" s="95" t="s">
        <v>9358</v>
      </c>
      <c r="B243" s="35" t="s">
        <v>4163</v>
      </c>
      <c r="C243" s="2">
        <v>301030</v>
      </c>
      <c r="D243" s="35" t="s">
        <v>8009</v>
      </c>
      <c r="E243" s="2">
        <v>810003221</v>
      </c>
      <c r="F243" s="2">
        <v>2</v>
      </c>
      <c r="G243" s="3">
        <v>4.37</v>
      </c>
      <c r="H243" s="3">
        <v>1.9184027777777777</v>
      </c>
      <c r="I243" s="408" t="s">
        <v>490</v>
      </c>
      <c r="J243" s="235">
        <f t="shared" si="5"/>
        <v>158.36761253168282</v>
      </c>
      <c r="K243" s="236">
        <v>197.95951566460352</v>
      </c>
      <c r="L243" s="555">
        <f t="shared" si="4"/>
        <v>0</v>
      </c>
    </row>
    <row r="244" spans="1:13">
      <c r="A244" s="95" t="s">
        <v>9359</v>
      </c>
      <c r="B244" s="35" t="s">
        <v>2925</v>
      </c>
      <c r="C244" s="2">
        <v>300199</v>
      </c>
      <c r="D244" s="35" t="s">
        <v>2926</v>
      </c>
      <c r="E244" s="2">
        <v>810003222</v>
      </c>
      <c r="F244" s="2">
        <v>4</v>
      </c>
      <c r="G244" s="3">
        <v>13</v>
      </c>
      <c r="H244" s="3">
        <v>2.8888617621527777</v>
      </c>
      <c r="I244" s="408" t="s">
        <v>490</v>
      </c>
      <c r="J244" s="235">
        <f t="shared" si="5"/>
        <v>179.72228578633357</v>
      </c>
      <c r="K244" s="236">
        <v>224.65285723291694</v>
      </c>
      <c r="L244" s="555">
        <f t="shared" si="4"/>
        <v>0</v>
      </c>
    </row>
    <row r="245" spans="1:13">
      <c r="A245" s="95" t="s">
        <v>9360</v>
      </c>
      <c r="B245" s="35" t="s">
        <v>2927</v>
      </c>
      <c r="C245" s="2">
        <v>303033</v>
      </c>
      <c r="D245" s="35" t="s">
        <v>7996</v>
      </c>
      <c r="E245" s="2">
        <v>810003223</v>
      </c>
      <c r="F245" s="2">
        <v>4</v>
      </c>
      <c r="G245" s="3">
        <v>10</v>
      </c>
      <c r="H245" s="3">
        <v>3.8122106481481484</v>
      </c>
      <c r="I245" s="408" t="s">
        <v>490</v>
      </c>
      <c r="J245" s="235">
        <f t="shared" si="5"/>
        <v>199.0247686636956</v>
      </c>
      <c r="K245" s="236">
        <v>248.78096082961949</v>
      </c>
      <c r="L245" s="555">
        <f t="shared" si="4"/>
        <v>0</v>
      </c>
    </row>
    <row r="246" spans="1:13">
      <c r="A246" s="95" t="s">
        <v>9361</v>
      </c>
      <c r="B246" s="35" t="s">
        <v>1389</v>
      </c>
      <c r="C246" s="2">
        <v>300207</v>
      </c>
      <c r="D246" s="35" t="s">
        <v>2928</v>
      </c>
      <c r="E246" s="2">
        <v>810003224</v>
      </c>
      <c r="F246" s="2">
        <v>5</v>
      </c>
      <c r="G246" s="3">
        <v>2.6</v>
      </c>
      <c r="H246" s="3">
        <v>0.37583414713541669</v>
      </c>
      <c r="I246" s="408" t="s">
        <v>490</v>
      </c>
      <c r="J246" s="235">
        <f t="shared" si="5"/>
        <v>37.332165761830908</v>
      </c>
      <c r="K246" s="236">
        <v>46.665207202288634</v>
      </c>
      <c r="L246" s="555">
        <f t="shared" si="4"/>
        <v>0</v>
      </c>
    </row>
    <row r="247" spans="1:13">
      <c r="A247" s="95" t="s">
        <v>9362</v>
      </c>
      <c r="B247" s="35" t="s">
        <v>4233</v>
      </c>
      <c r="C247" s="2">
        <v>300961</v>
      </c>
      <c r="D247" s="35" t="s">
        <v>2929</v>
      </c>
      <c r="E247" s="2">
        <v>810003225</v>
      </c>
      <c r="F247" s="2">
        <v>8</v>
      </c>
      <c r="G247" s="3">
        <v>10.4</v>
      </c>
      <c r="H247" s="3">
        <v>2.3767361111111112</v>
      </c>
      <c r="I247" s="408" t="s">
        <v>490</v>
      </c>
      <c r="J247" s="235">
        <f t="shared" si="5"/>
        <v>113.56659807780525</v>
      </c>
      <c r="K247" s="236">
        <v>141.95824759725656</v>
      </c>
      <c r="L247" s="555">
        <f t="shared" si="4"/>
        <v>0</v>
      </c>
    </row>
    <row r="248" spans="1:13">
      <c r="A248" s="95" t="s">
        <v>9363</v>
      </c>
      <c r="B248" s="35" t="s">
        <v>4235</v>
      </c>
      <c r="C248" s="2">
        <v>300222</v>
      </c>
      <c r="D248" s="35" t="s">
        <v>2930</v>
      </c>
      <c r="E248" s="2">
        <v>810003226</v>
      </c>
      <c r="F248" s="2">
        <v>5</v>
      </c>
      <c r="G248" s="3">
        <v>3</v>
      </c>
      <c r="H248" s="3">
        <v>0.37583414713541669</v>
      </c>
      <c r="I248" s="408" t="s">
        <v>490</v>
      </c>
      <c r="J248" s="235">
        <f t="shared" si="5"/>
        <v>63.504538199840489</v>
      </c>
      <c r="K248" s="236">
        <v>79.38067274980061</v>
      </c>
      <c r="L248" s="555">
        <f t="shared" si="4"/>
        <v>0</v>
      </c>
    </row>
    <row r="249" spans="1:13">
      <c r="A249" s="95">
        <v>662492895221</v>
      </c>
      <c r="B249" s="35" t="s">
        <v>4237</v>
      </c>
      <c r="C249" s="2">
        <v>303817</v>
      </c>
      <c r="D249" s="35" t="s">
        <v>2931</v>
      </c>
      <c r="E249" s="2">
        <v>810003227</v>
      </c>
      <c r="F249" s="2">
        <v>5</v>
      </c>
      <c r="G249" s="3">
        <v>4</v>
      </c>
      <c r="H249" s="3">
        <v>0.43</v>
      </c>
      <c r="I249" s="408" t="s">
        <v>490</v>
      </c>
      <c r="J249" s="235">
        <f t="shared" si="5"/>
        <v>99.737633407052627</v>
      </c>
      <c r="K249" s="236">
        <v>124.67204175881578</v>
      </c>
      <c r="L249" s="555">
        <f t="shared" si="4"/>
        <v>0</v>
      </c>
    </row>
    <row r="250" spans="1:13">
      <c r="A250" s="64">
        <v>662492028885</v>
      </c>
      <c r="B250" s="35" t="s">
        <v>3922</v>
      </c>
      <c r="C250" s="2">
        <v>303836</v>
      </c>
      <c r="D250" s="35" t="s">
        <v>3925</v>
      </c>
      <c r="E250" s="2">
        <v>810003228</v>
      </c>
      <c r="F250" s="2">
        <v>4</v>
      </c>
      <c r="G250" s="3"/>
      <c r="H250" s="3"/>
      <c r="I250" s="408" t="s">
        <v>490</v>
      </c>
      <c r="J250" s="235">
        <f t="shared" si="5"/>
        <v>73.030218929816527</v>
      </c>
      <c r="K250" s="236">
        <v>91.287773662270652</v>
      </c>
      <c r="L250" s="555">
        <f t="shared" si="4"/>
        <v>0</v>
      </c>
    </row>
    <row r="251" spans="1:13">
      <c r="A251" s="95" t="s">
        <v>9364</v>
      </c>
      <c r="B251" s="35" t="s">
        <v>2932</v>
      </c>
      <c r="C251" s="2">
        <v>300188</v>
      </c>
      <c r="D251" s="35" t="s">
        <v>2175</v>
      </c>
      <c r="E251" s="2">
        <v>810003229</v>
      </c>
      <c r="F251" s="2">
        <v>6</v>
      </c>
      <c r="G251" s="3">
        <v>5.4</v>
      </c>
      <c r="H251" s="3">
        <v>1.2742038302951388</v>
      </c>
      <c r="I251" s="408" t="s">
        <v>490</v>
      </c>
      <c r="J251" s="235">
        <f t="shared" si="5"/>
        <v>52.658765034481647</v>
      </c>
      <c r="K251" s="236">
        <v>65.823456293102055</v>
      </c>
      <c r="L251" s="555">
        <f t="shared" si="4"/>
        <v>0</v>
      </c>
    </row>
    <row r="252" spans="1:13">
      <c r="A252" s="95" t="s">
        <v>9365</v>
      </c>
      <c r="B252" s="35" t="s">
        <v>4691</v>
      </c>
      <c r="C252" s="2">
        <v>300313</v>
      </c>
      <c r="D252" s="35" t="s">
        <v>2176</v>
      </c>
      <c r="E252" s="2">
        <v>810003230</v>
      </c>
      <c r="F252" s="2">
        <v>6</v>
      </c>
      <c r="G252" s="3">
        <v>6.6</v>
      </c>
      <c r="H252" s="3">
        <v>1.9184027777777777</v>
      </c>
      <c r="I252" s="408" t="s">
        <v>490</v>
      </c>
      <c r="J252" s="235">
        <f t="shared" si="5"/>
        <v>81.137977867350401</v>
      </c>
      <c r="K252" s="236">
        <v>101.42247233418799</v>
      </c>
      <c r="L252" s="555">
        <f t="shared" si="4"/>
        <v>0</v>
      </c>
    </row>
    <row r="253" spans="1:13">
      <c r="A253" s="421">
        <v>662492450871</v>
      </c>
      <c r="B253" s="409" t="s">
        <v>376</v>
      </c>
      <c r="C253" s="527">
        <v>300812</v>
      </c>
      <c r="D253" s="409" t="s">
        <v>7895</v>
      </c>
      <c r="E253" s="2">
        <v>810005425</v>
      </c>
      <c r="F253" s="2">
        <v>1</v>
      </c>
      <c r="G253" s="623"/>
      <c r="H253" s="623"/>
      <c r="J253" s="235">
        <f t="shared" si="5"/>
        <v>325.89898868466406</v>
      </c>
      <c r="K253" s="236">
        <v>407.37373585583003</v>
      </c>
      <c r="L253" s="555">
        <f t="shared" si="4"/>
        <v>0</v>
      </c>
      <c r="M253" s="317"/>
    </row>
    <row r="254" spans="1:13">
      <c r="A254" s="95" t="s">
        <v>9366</v>
      </c>
      <c r="B254" s="35" t="s">
        <v>3784</v>
      </c>
      <c r="C254" s="2">
        <v>300282</v>
      </c>
      <c r="D254" s="35" t="s">
        <v>2177</v>
      </c>
      <c r="E254" s="2">
        <v>810003231</v>
      </c>
      <c r="F254" s="2">
        <v>2</v>
      </c>
      <c r="G254" s="3">
        <v>10</v>
      </c>
      <c r="H254" s="3">
        <v>3</v>
      </c>
      <c r="I254" s="408" t="s">
        <v>490</v>
      </c>
      <c r="J254" s="235">
        <f t="shared" si="5"/>
        <v>172.81978643999949</v>
      </c>
      <c r="K254" s="236">
        <v>216.02473304999936</v>
      </c>
      <c r="L254" s="555">
        <f t="shared" si="4"/>
        <v>0</v>
      </c>
    </row>
    <row r="255" spans="1:13">
      <c r="A255" s="95" t="s">
        <v>9367</v>
      </c>
      <c r="B255" s="35" t="s">
        <v>5238</v>
      </c>
      <c r="C255" s="2">
        <v>300602</v>
      </c>
      <c r="D255" s="35" t="s">
        <v>2178</v>
      </c>
      <c r="E255" s="2">
        <v>810003232</v>
      </c>
      <c r="F255" s="2">
        <v>4</v>
      </c>
      <c r="G255" s="3">
        <v>14</v>
      </c>
      <c r="H255" s="3">
        <v>1.9184027777777777</v>
      </c>
      <c r="I255" s="408" t="s">
        <v>490</v>
      </c>
      <c r="J255" s="235">
        <f t="shared" si="5"/>
        <v>106.07842506831476</v>
      </c>
      <c r="K255" s="236">
        <v>132.59803133539344</v>
      </c>
      <c r="L255" s="555">
        <f t="shared" si="4"/>
        <v>0</v>
      </c>
    </row>
    <row r="256" spans="1:13">
      <c r="A256" s="95" t="s">
        <v>9368</v>
      </c>
      <c r="B256" s="35" t="s">
        <v>3257</v>
      </c>
      <c r="C256" s="2">
        <v>300841</v>
      </c>
      <c r="D256" s="35" t="s">
        <v>2179</v>
      </c>
      <c r="E256" s="2">
        <v>810003233</v>
      </c>
      <c r="F256" s="2">
        <v>1</v>
      </c>
      <c r="G256" s="3">
        <v>2.2000000000000002</v>
      </c>
      <c r="H256" s="3">
        <v>0.77360026041666663</v>
      </c>
      <c r="I256" s="408" t="s">
        <v>490</v>
      </c>
      <c r="J256" s="235">
        <f t="shared" si="5"/>
        <v>28.901932276952881</v>
      </c>
      <c r="K256" s="236">
        <v>36.1274153461911</v>
      </c>
      <c r="L256" s="555">
        <f t="shared" si="4"/>
        <v>0</v>
      </c>
    </row>
    <row r="257" spans="1:13">
      <c r="A257" s="95" t="s">
        <v>9369</v>
      </c>
      <c r="B257" s="35" t="s">
        <v>3259</v>
      </c>
      <c r="C257" s="2">
        <v>300297</v>
      </c>
      <c r="D257" s="35" t="s">
        <v>2180</v>
      </c>
      <c r="E257" s="2">
        <v>810003234</v>
      </c>
      <c r="F257" s="2">
        <v>6</v>
      </c>
      <c r="G257" s="3">
        <v>12.2</v>
      </c>
      <c r="H257" s="3">
        <v>0.76748770254629628</v>
      </c>
      <c r="I257" s="408" t="s">
        <v>490</v>
      </c>
      <c r="J257" s="235">
        <f t="shared" si="5"/>
        <v>36.522959968869849</v>
      </c>
      <c r="K257" s="236">
        <v>45.653699961087305</v>
      </c>
      <c r="L257" s="555">
        <f t="shared" si="4"/>
        <v>0</v>
      </c>
    </row>
    <row r="258" spans="1:13">
      <c r="A258" s="95" t="s">
        <v>9370</v>
      </c>
      <c r="B258" s="35" t="s">
        <v>3261</v>
      </c>
      <c r="C258" s="2">
        <v>300362</v>
      </c>
      <c r="D258" s="35" t="s">
        <v>2181</v>
      </c>
      <c r="E258" s="2">
        <v>810003235</v>
      </c>
      <c r="F258" s="2">
        <v>6</v>
      </c>
      <c r="G258" s="3">
        <v>4.2</v>
      </c>
      <c r="H258" s="3">
        <v>0.37583414713541669</v>
      </c>
      <c r="I258" s="408" t="s">
        <v>490</v>
      </c>
      <c r="J258" s="235">
        <f t="shared" si="5"/>
        <v>26.715868866117752</v>
      </c>
      <c r="K258" s="236">
        <v>33.394836082647188</v>
      </c>
      <c r="L258" s="555">
        <f t="shared" si="4"/>
        <v>0</v>
      </c>
    </row>
    <row r="259" spans="1:13">
      <c r="A259" s="95" t="s">
        <v>9371</v>
      </c>
      <c r="B259" s="35" t="s">
        <v>3263</v>
      </c>
      <c r="C259" s="2">
        <v>300432</v>
      </c>
      <c r="D259" s="35" t="s">
        <v>2182</v>
      </c>
      <c r="E259" s="2">
        <v>810003236</v>
      </c>
      <c r="F259" s="2">
        <v>6</v>
      </c>
      <c r="G259" s="3">
        <v>21.2</v>
      </c>
      <c r="H259" s="3">
        <v>1.2742038302951388</v>
      </c>
      <c r="I259" s="408" t="s">
        <v>490</v>
      </c>
      <c r="J259" s="235">
        <f t="shared" si="5"/>
        <v>146.55079241477071</v>
      </c>
      <c r="K259" s="236">
        <v>183.1884905184634</v>
      </c>
      <c r="L259" s="555">
        <f t="shared" si="4"/>
        <v>0</v>
      </c>
    </row>
    <row r="260" spans="1:13">
      <c r="A260" s="95" t="s">
        <v>9372</v>
      </c>
      <c r="B260" s="35" t="s">
        <v>3267</v>
      </c>
      <c r="C260" s="2">
        <v>300327</v>
      </c>
      <c r="D260" s="35" t="s">
        <v>2183</v>
      </c>
      <c r="E260" s="2">
        <v>810003237</v>
      </c>
      <c r="F260" s="2">
        <v>4</v>
      </c>
      <c r="G260" s="3">
        <v>11.6</v>
      </c>
      <c r="H260" s="3">
        <v>3.8122106481481484</v>
      </c>
      <c r="I260" s="408" t="s">
        <v>490</v>
      </c>
      <c r="J260" s="235">
        <f t="shared" si="5"/>
        <v>143.61591170298649</v>
      </c>
      <c r="K260" s="236">
        <v>179.51988962873313</v>
      </c>
      <c r="L260" s="555">
        <f t="shared" ref="L260:L278" si="6">IF($L$4="(net)",0,(K260*$L$4))</f>
        <v>0</v>
      </c>
    </row>
    <row r="261" spans="1:13">
      <c r="A261" s="95">
        <v>662492911303</v>
      </c>
      <c r="B261" s="35" t="s">
        <v>10052</v>
      </c>
      <c r="C261" s="2" t="s">
        <v>10045</v>
      </c>
      <c r="D261" s="35" t="s">
        <v>10045</v>
      </c>
      <c r="E261" s="2">
        <v>810013291</v>
      </c>
      <c r="F261" s="2">
        <v>1</v>
      </c>
      <c r="G261" s="3"/>
      <c r="H261" s="3"/>
      <c r="I261" s="408"/>
      <c r="J261" s="235">
        <f t="shared" si="5"/>
        <v>120.48429120000002</v>
      </c>
      <c r="K261" s="236">
        <v>150.60536400000001</v>
      </c>
      <c r="L261" s="555">
        <f t="shared" si="6"/>
        <v>0</v>
      </c>
    </row>
    <row r="262" spans="1:13">
      <c r="A262" s="95">
        <v>662492912133</v>
      </c>
      <c r="B262" s="35" t="s">
        <v>10054</v>
      </c>
      <c r="C262" s="2" t="s">
        <v>10053</v>
      </c>
      <c r="D262" s="35" t="s">
        <v>10053</v>
      </c>
      <c r="E262" s="2">
        <v>810013323</v>
      </c>
      <c r="F262" s="2"/>
      <c r="G262" s="3"/>
      <c r="H262" s="3"/>
      <c r="I262" s="408"/>
      <c r="J262" s="235">
        <f t="shared" si="5"/>
        <v>45.302093491200004</v>
      </c>
      <c r="K262" s="236">
        <v>56.627616864000004</v>
      </c>
      <c r="L262" s="555">
        <f t="shared" si="6"/>
        <v>0</v>
      </c>
    </row>
    <row r="263" spans="1:13">
      <c r="A263" s="95">
        <v>662492425978</v>
      </c>
      <c r="B263" s="35" t="s">
        <v>5726</v>
      </c>
      <c r="C263" s="2">
        <v>300615</v>
      </c>
      <c r="D263" s="35" t="s">
        <v>5727</v>
      </c>
      <c r="E263" s="2">
        <v>810003238</v>
      </c>
      <c r="F263" s="2"/>
      <c r="G263" s="3"/>
      <c r="H263" s="3"/>
      <c r="I263" s="408"/>
      <c r="J263" s="235">
        <f t="shared" si="5"/>
        <v>151.47860160222027</v>
      </c>
      <c r="K263" s="236">
        <v>189.34825200277533</v>
      </c>
      <c r="L263" s="555">
        <f t="shared" si="6"/>
        <v>0</v>
      </c>
    </row>
    <row r="264" spans="1:13">
      <c r="A264" s="95">
        <v>662492912287</v>
      </c>
      <c r="B264" s="35" t="s">
        <v>10083</v>
      </c>
      <c r="C264" s="2" t="s">
        <v>10084</v>
      </c>
      <c r="D264" s="35" t="s">
        <v>10084</v>
      </c>
      <c r="E264" s="2">
        <v>810014720</v>
      </c>
      <c r="F264" s="2"/>
      <c r="G264" s="3"/>
      <c r="H264" s="3"/>
      <c r="I264" s="408"/>
      <c r="J264" s="235">
        <f t="shared" si="5"/>
        <v>199.52198622720005</v>
      </c>
      <c r="K264" s="236">
        <v>249.40248278400006</v>
      </c>
      <c r="L264" s="555">
        <f t="shared" si="6"/>
        <v>0</v>
      </c>
    </row>
    <row r="265" spans="1:13">
      <c r="A265" s="95" t="s">
        <v>9373</v>
      </c>
      <c r="B265" s="35" t="s">
        <v>4299</v>
      </c>
      <c r="C265" s="2">
        <v>300946</v>
      </c>
      <c r="D265" s="35" t="s">
        <v>1444</v>
      </c>
      <c r="E265" s="2">
        <v>810003239</v>
      </c>
      <c r="F265" s="2">
        <v>6</v>
      </c>
      <c r="G265" s="3">
        <v>5.7</v>
      </c>
      <c r="H265" s="3">
        <v>0.64366997612847221</v>
      </c>
      <c r="I265" s="408" t="s">
        <v>490</v>
      </c>
      <c r="J265" s="235">
        <f t="shared" si="5"/>
        <v>32.307843226430826</v>
      </c>
      <c r="K265" s="236">
        <v>40.384804033038527</v>
      </c>
      <c r="L265" s="555">
        <f t="shared" si="6"/>
        <v>0</v>
      </c>
    </row>
    <row r="266" spans="1:13">
      <c r="A266" s="95" t="s">
        <v>9374</v>
      </c>
      <c r="B266" s="35" t="s">
        <v>3270</v>
      </c>
      <c r="C266" s="2">
        <v>300913</v>
      </c>
      <c r="D266" s="35" t="s">
        <v>1445</v>
      </c>
      <c r="E266" s="2">
        <v>810003240</v>
      </c>
      <c r="F266" s="2">
        <v>4</v>
      </c>
      <c r="G266" s="3">
        <v>11.3</v>
      </c>
      <c r="H266" s="3">
        <v>2.5352715386284723</v>
      </c>
      <c r="I266" s="408" t="s">
        <v>490</v>
      </c>
      <c r="J266" s="235">
        <f t="shared" si="5"/>
        <v>83.106642706942267</v>
      </c>
      <c r="K266" s="236">
        <v>103.88330338367783</v>
      </c>
      <c r="L266" s="555">
        <f t="shared" si="6"/>
        <v>0</v>
      </c>
    </row>
    <row r="267" spans="1:13">
      <c r="A267" s="421">
        <v>841211001062</v>
      </c>
      <c r="B267" s="409" t="s">
        <v>7938</v>
      </c>
      <c r="C267" s="527">
        <v>300385</v>
      </c>
      <c r="D267" s="409" t="s">
        <v>7914</v>
      </c>
      <c r="E267" s="2">
        <v>810005288</v>
      </c>
      <c r="F267" s="527">
        <v>4</v>
      </c>
      <c r="G267" s="421">
        <v>11</v>
      </c>
      <c r="H267" s="624"/>
      <c r="I267" s="528"/>
      <c r="J267" s="235">
        <f t="shared" si="5"/>
        <v>83.075125553060687</v>
      </c>
      <c r="K267" s="556">
        <v>103.84390694132586</v>
      </c>
      <c r="L267" s="555">
        <f t="shared" si="6"/>
        <v>0</v>
      </c>
      <c r="M267" s="420"/>
    </row>
    <row r="268" spans="1:13">
      <c r="A268" s="421">
        <v>841211001017</v>
      </c>
      <c r="B268" s="409" t="s">
        <v>7939</v>
      </c>
      <c r="C268" s="527">
        <v>300305</v>
      </c>
      <c r="D268" s="409" t="s">
        <v>6346</v>
      </c>
      <c r="E268" s="2">
        <v>810005259</v>
      </c>
      <c r="F268" s="527">
        <v>6</v>
      </c>
      <c r="G268" s="421">
        <v>4</v>
      </c>
      <c r="H268" s="624"/>
      <c r="I268" s="528"/>
      <c r="J268" s="235">
        <f t="shared" si="5"/>
        <v>177.28062462665321</v>
      </c>
      <c r="K268" s="556">
        <v>221.60078078331651</v>
      </c>
      <c r="L268" s="555">
        <f t="shared" si="6"/>
        <v>0</v>
      </c>
      <c r="M268" s="420"/>
    </row>
    <row r="269" spans="1:13">
      <c r="A269" s="95" t="s">
        <v>9375</v>
      </c>
      <c r="B269" s="35" t="s">
        <v>3272</v>
      </c>
      <c r="C269" s="2">
        <v>300924</v>
      </c>
      <c r="D269" s="35" t="s">
        <v>1446</v>
      </c>
      <c r="E269" s="2">
        <v>810003241</v>
      </c>
      <c r="F269" s="2">
        <v>2</v>
      </c>
      <c r="G269" s="3">
        <v>9.8000000000000007</v>
      </c>
      <c r="H269" s="3">
        <v>9.8958333333333339</v>
      </c>
      <c r="I269" s="408" t="s">
        <v>490</v>
      </c>
      <c r="J269" s="235">
        <f t="shared" si="5"/>
        <v>84.000392388720172</v>
      </c>
      <c r="K269" s="236">
        <v>105.0004904859002</v>
      </c>
      <c r="L269" s="555">
        <f t="shared" si="6"/>
        <v>0</v>
      </c>
    </row>
    <row r="270" spans="1:13">
      <c r="A270" s="95" t="s">
        <v>9376</v>
      </c>
      <c r="B270" s="35" t="s">
        <v>1447</v>
      </c>
      <c r="C270" s="2">
        <v>300807</v>
      </c>
      <c r="D270" s="35" t="s">
        <v>1448</v>
      </c>
      <c r="E270" s="2">
        <v>810003242</v>
      </c>
      <c r="F270" s="2">
        <v>8</v>
      </c>
      <c r="G270" s="3">
        <v>5.3</v>
      </c>
      <c r="H270" s="3">
        <v>1.5392252604166667</v>
      </c>
      <c r="I270" s="408" t="s">
        <v>490</v>
      </c>
      <c r="J270" s="235">
        <f t="shared" ref="J270:J278" si="7">K270*$J$4</f>
        <v>133.73635440982</v>
      </c>
      <c r="K270" s="236">
        <v>167.170443012275</v>
      </c>
      <c r="L270" s="555">
        <f t="shared" si="6"/>
        <v>0</v>
      </c>
    </row>
    <row r="271" spans="1:13">
      <c r="A271" s="95">
        <v>841211001086</v>
      </c>
      <c r="B271" s="35" t="s">
        <v>2256</v>
      </c>
      <c r="C271" s="2">
        <v>300455</v>
      </c>
      <c r="D271" s="35" t="s">
        <v>2257</v>
      </c>
      <c r="E271" s="2">
        <v>810003243</v>
      </c>
      <c r="F271" s="2">
        <v>8</v>
      </c>
      <c r="G271" s="3">
        <v>4.2</v>
      </c>
      <c r="H271" s="3">
        <v>0.6</v>
      </c>
      <c r="I271" s="408" t="s">
        <v>490</v>
      </c>
      <c r="J271" s="235">
        <f t="shared" si="7"/>
        <v>71.434309385869369</v>
      </c>
      <c r="K271" s="236">
        <v>89.292886732336711</v>
      </c>
      <c r="L271" s="555">
        <f t="shared" si="6"/>
        <v>0</v>
      </c>
    </row>
    <row r="272" spans="1:13">
      <c r="A272" s="95"/>
      <c r="B272" s="35" t="s">
        <v>9134</v>
      </c>
      <c r="C272" s="2" t="s">
        <v>9135</v>
      </c>
      <c r="D272" s="99" t="s">
        <v>9135</v>
      </c>
      <c r="E272" s="2">
        <v>810012562</v>
      </c>
      <c r="F272" s="2"/>
      <c r="G272" s="3"/>
      <c r="H272" s="3"/>
      <c r="I272" s="408"/>
      <c r="J272" s="235">
        <f t="shared" si="7"/>
        <v>87.230626828800013</v>
      </c>
      <c r="K272" s="236">
        <v>109.03828353600001</v>
      </c>
      <c r="L272" s="555">
        <f t="shared" si="6"/>
        <v>0</v>
      </c>
    </row>
    <row r="273" spans="1:12">
      <c r="A273" s="95" t="s">
        <v>9377</v>
      </c>
      <c r="B273" s="35" t="s">
        <v>1449</v>
      </c>
      <c r="C273" s="2">
        <v>303776</v>
      </c>
      <c r="D273" s="35" t="s">
        <v>1450</v>
      </c>
      <c r="E273" s="2">
        <v>810003244</v>
      </c>
      <c r="F273" s="2">
        <v>1</v>
      </c>
      <c r="G273" s="3">
        <v>0.7</v>
      </c>
      <c r="H273" s="3">
        <v>0</v>
      </c>
      <c r="I273" s="408" t="s">
        <v>490</v>
      </c>
      <c r="J273" s="235">
        <f t="shared" si="7"/>
        <v>120.36634227835876</v>
      </c>
      <c r="K273" s="236">
        <v>150.45792784794844</v>
      </c>
      <c r="L273" s="555">
        <f t="shared" si="6"/>
        <v>0</v>
      </c>
    </row>
    <row r="274" spans="1:12">
      <c r="A274" s="95" t="s">
        <v>9378</v>
      </c>
      <c r="B274" s="35" t="s">
        <v>3274</v>
      </c>
      <c r="C274" s="2">
        <v>300542</v>
      </c>
      <c r="D274" s="35" t="s">
        <v>7993</v>
      </c>
      <c r="E274" s="2">
        <v>810003245</v>
      </c>
      <c r="F274" s="2">
        <v>4</v>
      </c>
      <c r="G274" s="3">
        <v>6.25</v>
      </c>
      <c r="H274" s="3">
        <v>0.77360026041666663</v>
      </c>
      <c r="I274" s="408" t="s">
        <v>490</v>
      </c>
      <c r="J274" s="235">
        <f t="shared" si="7"/>
        <v>103.25224364215222</v>
      </c>
      <c r="K274" s="236">
        <v>129.06530455269026</v>
      </c>
      <c r="L274" s="555">
        <f t="shared" si="6"/>
        <v>0</v>
      </c>
    </row>
    <row r="275" spans="1:12">
      <c r="A275" s="95" t="s">
        <v>9379</v>
      </c>
      <c r="B275" s="35" t="s">
        <v>4631</v>
      </c>
      <c r="C275" s="2">
        <v>100143</v>
      </c>
      <c r="D275" s="35" t="s">
        <v>1505</v>
      </c>
      <c r="E275" s="2">
        <v>810003246</v>
      </c>
      <c r="F275" s="2">
        <v>2</v>
      </c>
      <c r="G275" s="3">
        <v>2.2999999999999998</v>
      </c>
      <c r="H275" s="3">
        <v>0.40175374348958331</v>
      </c>
      <c r="I275" s="408" t="s">
        <v>490</v>
      </c>
      <c r="J275" s="235">
        <f t="shared" si="7"/>
        <v>128.85696425524878</v>
      </c>
      <c r="K275" s="236">
        <v>161.07120531906097</v>
      </c>
      <c r="L275" s="555">
        <f t="shared" si="6"/>
        <v>0</v>
      </c>
    </row>
    <row r="276" spans="1:12">
      <c r="A276" s="95">
        <v>662492637098</v>
      </c>
      <c r="B276" s="35" t="s">
        <v>4633</v>
      </c>
      <c r="C276" s="2">
        <v>304105</v>
      </c>
      <c r="D276" s="35" t="s">
        <v>4285</v>
      </c>
      <c r="E276" s="2">
        <v>810003247</v>
      </c>
      <c r="F276" s="2">
        <v>8</v>
      </c>
      <c r="G276" s="3">
        <v>5.8</v>
      </c>
      <c r="H276" s="3">
        <v>1.2</v>
      </c>
      <c r="I276" s="408" t="s">
        <v>490</v>
      </c>
      <c r="J276" s="235">
        <f t="shared" si="7"/>
        <v>113.56659807780525</v>
      </c>
      <c r="K276" s="236">
        <v>141.95824759725656</v>
      </c>
      <c r="L276" s="555">
        <f t="shared" si="6"/>
        <v>0</v>
      </c>
    </row>
    <row r="277" spans="1:12">
      <c r="A277" s="95">
        <v>662492390351</v>
      </c>
      <c r="B277" s="35" t="s">
        <v>3313</v>
      </c>
      <c r="C277" s="2">
        <v>304005</v>
      </c>
      <c r="D277" s="35" t="s">
        <v>4286</v>
      </c>
      <c r="E277" s="2">
        <v>810003248</v>
      </c>
      <c r="F277" s="2">
        <v>8</v>
      </c>
      <c r="G277" s="3">
        <v>5.8</v>
      </c>
      <c r="H277" s="3">
        <v>1.2</v>
      </c>
      <c r="I277" s="408" t="s">
        <v>490</v>
      </c>
      <c r="J277" s="235">
        <f t="shared" si="7"/>
        <v>113.56659807780525</v>
      </c>
      <c r="K277" s="236">
        <v>141.95824759725656</v>
      </c>
      <c r="L277" s="555">
        <f t="shared" si="6"/>
        <v>0</v>
      </c>
    </row>
    <row r="278" spans="1:12">
      <c r="A278" s="12">
        <v>662492930021</v>
      </c>
      <c r="B278" s="4" t="s">
        <v>11027</v>
      </c>
      <c r="C278" s="4" t="s">
        <v>11028</v>
      </c>
      <c r="D278" s="4" t="s">
        <v>11028</v>
      </c>
      <c r="E278" s="2">
        <v>810014231</v>
      </c>
      <c r="F278" s="33">
        <v>4</v>
      </c>
      <c r="G278" s="33"/>
      <c r="H278" s="33"/>
      <c r="I278" s="12"/>
      <c r="J278" s="4">
        <f t="shared" si="7"/>
        <v>103.29664000000001</v>
      </c>
      <c r="K278" s="4">
        <v>129.1208</v>
      </c>
      <c r="L278" s="4">
        <f t="shared" si="6"/>
        <v>0</v>
      </c>
    </row>
  </sheetData>
  <mergeCells count="1">
    <mergeCell ref="A1:I1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894DF-060D-48E0-8A66-2C00E3B31488}">
  <dimension ref="A1:K122"/>
  <sheetViews>
    <sheetView workbookViewId="0">
      <selection activeCell="K4" sqref="K4"/>
    </sheetView>
  </sheetViews>
  <sheetFormatPr defaultRowHeight="15"/>
  <cols>
    <col min="1" max="1" width="10.21875" style="805" bestFit="1" customWidth="1"/>
    <col min="2" max="2" width="41.109375" style="805" bestFit="1" customWidth="1"/>
    <col min="3" max="3" width="11.44140625" style="806" bestFit="1" customWidth="1"/>
    <col min="4" max="4" width="13.109375" style="805" bestFit="1" customWidth="1"/>
    <col min="5" max="5" width="5" style="806" customWidth="1"/>
    <col min="6" max="7" width="4.44140625" style="806" customWidth="1"/>
    <col min="8" max="8" width="3.5546875" style="638" customWidth="1"/>
    <col min="9" max="10" width="8.77734375" style="805"/>
    <col min="11" max="11" width="8.109375" style="805" customWidth="1"/>
  </cols>
  <sheetData>
    <row r="1" spans="1:11" ht="15.75">
      <c r="A1" s="889" t="s">
        <v>12094</v>
      </c>
      <c r="B1" s="890"/>
      <c r="C1" s="890"/>
      <c r="D1" s="890"/>
      <c r="E1" s="890"/>
      <c r="F1" s="890"/>
      <c r="G1" s="890"/>
      <c r="H1" s="890"/>
      <c r="I1" s="274"/>
      <c r="J1" s="265"/>
      <c r="K1" s="555"/>
    </row>
    <row r="2" spans="1:11">
      <c r="A2" s="12"/>
      <c r="B2" s="35"/>
      <c r="C2" s="33"/>
      <c r="D2" s="2"/>
      <c r="E2" s="2"/>
      <c r="F2" s="3"/>
      <c r="G2" s="3"/>
      <c r="H2" s="12"/>
      <c r="I2" s="274">
        <v>0.8</v>
      </c>
      <c r="J2" s="230"/>
      <c r="K2" s="555"/>
    </row>
    <row r="3" spans="1:11" ht="23.25" thickBot="1">
      <c r="A3" s="44" t="s">
        <v>1073</v>
      </c>
      <c r="B3" s="27" t="s">
        <v>489</v>
      </c>
      <c r="C3" s="27" t="s">
        <v>8260</v>
      </c>
      <c r="D3" s="536" t="s">
        <v>8253</v>
      </c>
      <c r="E3" s="191" t="s">
        <v>1074</v>
      </c>
      <c r="F3" s="30" t="s">
        <v>1075</v>
      </c>
      <c r="G3" s="30" t="s">
        <v>1076</v>
      </c>
      <c r="H3" s="637" t="s">
        <v>3069</v>
      </c>
      <c r="I3" s="231" t="s">
        <v>1840</v>
      </c>
      <c r="J3" s="566" t="s">
        <v>12523</v>
      </c>
      <c r="K3" s="261" t="s">
        <v>8041</v>
      </c>
    </row>
    <row r="4" spans="1:11" ht="15.75" thickTop="1">
      <c r="A4" s="332"/>
      <c r="B4" s="808" t="s">
        <v>1807</v>
      </c>
      <c r="C4" s="808"/>
      <c r="D4" s="20"/>
      <c r="E4" s="20"/>
      <c r="F4" s="808"/>
      <c r="G4" s="3"/>
      <c r="H4" s="12"/>
      <c r="I4" s="232">
        <v>0.8</v>
      </c>
      <c r="J4" s="233"/>
      <c r="K4" s="774" t="s">
        <v>8042</v>
      </c>
    </row>
    <row r="5" spans="1:11">
      <c r="A5" s="332"/>
      <c r="B5" s="53"/>
      <c r="C5" s="808"/>
      <c r="D5" s="20"/>
      <c r="E5" s="20"/>
      <c r="F5" s="808"/>
      <c r="G5" s="3"/>
      <c r="H5" s="12"/>
      <c r="I5" s="232"/>
      <c r="J5" s="233"/>
      <c r="K5" s="774"/>
    </row>
    <row r="6" spans="1:11">
      <c r="A6" s="95">
        <v>662492943892</v>
      </c>
      <c r="B6" s="35" t="s">
        <v>12095</v>
      </c>
      <c r="C6" s="33" t="s">
        <v>12096</v>
      </c>
      <c r="D6" s="2">
        <v>810014861</v>
      </c>
      <c r="E6" s="2">
        <v>1</v>
      </c>
      <c r="F6" s="3">
        <v>5.6</v>
      </c>
      <c r="G6" s="3">
        <v>2.3767361111111112</v>
      </c>
      <c r="H6" s="408" t="s">
        <v>490</v>
      </c>
      <c r="I6" s="235">
        <f>J6*$I$4</f>
        <v>316.62200000000007</v>
      </c>
      <c r="J6" s="236">
        <v>395.77750000000003</v>
      </c>
      <c r="K6" s="555">
        <f>IF($K$4="(net)",0,(J6*$K$4))</f>
        <v>0</v>
      </c>
    </row>
    <row r="7" spans="1:11">
      <c r="A7" s="95">
        <v>662492943885</v>
      </c>
      <c r="B7" s="35" t="s">
        <v>12097</v>
      </c>
      <c r="C7" s="33" t="s">
        <v>12098</v>
      </c>
      <c r="D7" s="2">
        <v>810014862</v>
      </c>
      <c r="E7" s="2">
        <v>1</v>
      </c>
      <c r="F7" s="3">
        <v>7.8</v>
      </c>
      <c r="G7" s="3">
        <v>3.8</v>
      </c>
      <c r="H7" s="408" t="s">
        <v>490</v>
      </c>
      <c r="I7" s="235">
        <f>J7*$I$4</f>
        <v>212.62496000000002</v>
      </c>
      <c r="J7" s="236">
        <v>265.78120000000001</v>
      </c>
      <c r="K7" s="555">
        <f>IF($K$4="(net)",0,(J7*$K$4))</f>
        <v>0</v>
      </c>
    </row>
    <row r="8" spans="1:11">
      <c r="A8" s="144"/>
      <c r="B8" s="181"/>
      <c r="C8" s="136"/>
      <c r="D8" s="2" t="s">
        <v>8043</v>
      </c>
      <c r="E8" s="309"/>
      <c r="F8" s="136"/>
      <c r="G8" s="136"/>
      <c r="H8" s="408"/>
      <c r="I8" s="235"/>
      <c r="J8" s="267"/>
      <c r="K8" s="555"/>
    </row>
    <row r="9" spans="1:11">
      <c r="A9" s="144"/>
      <c r="B9" s="577" t="s">
        <v>8852</v>
      </c>
      <c r="C9" s="136"/>
      <c r="D9" s="2"/>
      <c r="E9" s="309"/>
      <c r="F9" s="136"/>
      <c r="G9" s="136"/>
      <c r="H9" s="408"/>
      <c r="I9" s="235"/>
      <c r="J9" s="267"/>
      <c r="K9" s="555"/>
    </row>
    <row r="10" spans="1:11">
      <c r="A10" s="144">
        <v>662492932513</v>
      </c>
      <c r="B10" s="807" t="s">
        <v>12099</v>
      </c>
      <c r="C10" s="309" t="s">
        <v>12100</v>
      </c>
      <c r="D10" s="2">
        <v>810016210</v>
      </c>
      <c r="E10" s="309"/>
      <c r="F10" s="136"/>
      <c r="G10" s="136"/>
      <c r="H10" s="408"/>
      <c r="I10" s="235">
        <f>J10*$I$4</f>
        <v>72.108240000000009</v>
      </c>
      <c r="J10" s="267">
        <v>90.135300000000001</v>
      </c>
      <c r="K10" s="555">
        <f>IF($K$4="(net)",0,(J10*$K$4))</f>
        <v>0</v>
      </c>
    </row>
    <row r="11" spans="1:11">
      <c r="A11" s="333"/>
      <c r="B11" s="81" t="s">
        <v>3790</v>
      </c>
      <c r="C11" s="237"/>
      <c r="D11" s="2" t="s">
        <v>8043</v>
      </c>
      <c r="E11" s="196"/>
      <c r="F11" s="83"/>
      <c r="G11" s="3"/>
      <c r="H11" s="12"/>
      <c r="I11" s="235"/>
      <c r="J11" s="236"/>
      <c r="K11" s="555"/>
    </row>
    <row r="12" spans="1:11">
      <c r="A12" s="95">
        <v>662492943878</v>
      </c>
      <c r="B12" s="35" t="s">
        <v>12101</v>
      </c>
      <c r="C12" s="33" t="s">
        <v>12102</v>
      </c>
      <c r="D12" s="2">
        <v>810014863</v>
      </c>
      <c r="E12" s="2">
        <v>8</v>
      </c>
      <c r="F12" s="3">
        <v>3.4</v>
      </c>
      <c r="G12" s="3">
        <v>0.40175374348958331</v>
      </c>
      <c r="H12" s="408" t="s">
        <v>490</v>
      </c>
      <c r="I12" s="235">
        <f t="shared" ref="I12:I75" si="0">J12*$I$4</f>
        <v>21.1356</v>
      </c>
      <c r="J12" s="236">
        <v>26.419499999999999</v>
      </c>
      <c r="K12" s="555">
        <f t="shared" ref="K12:K75" si="1">IF($K$4="(net)",0,(J12*$K$4))</f>
        <v>0</v>
      </c>
    </row>
    <row r="13" spans="1:11">
      <c r="A13" s="95">
        <v>662492943861</v>
      </c>
      <c r="B13" s="238" t="s">
        <v>12103</v>
      </c>
      <c r="C13" s="33" t="s">
        <v>12104</v>
      </c>
      <c r="D13" s="2">
        <v>810014864</v>
      </c>
      <c r="E13" s="2">
        <v>8</v>
      </c>
      <c r="F13" s="3">
        <v>5.6</v>
      </c>
      <c r="G13" s="3">
        <v>0.79530843098958337</v>
      </c>
      <c r="H13" s="408" t="s">
        <v>490</v>
      </c>
      <c r="I13" s="235">
        <f t="shared" si="0"/>
        <v>28.032480000000007</v>
      </c>
      <c r="J13" s="236">
        <v>35.040600000000005</v>
      </c>
      <c r="K13" s="555">
        <f t="shared" si="1"/>
        <v>0</v>
      </c>
    </row>
    <row r="14" spans="1:11">
      <c r="A14" s="95">
        <v>662492943854</v>
      </c>
      <c r="B14" s="238" t="s">
        <v>11529</v>
      </c>
      <c r="C14" s="33" t="s">
        <v>12105</v>
      </c>
      <c r="D14" s="2">
        <v>810014865</v>
      </c>
      <c r="E14" s="2">
        <v>8</v>
      </c>
      <c r="F14" s="3">
        <v>8</v>
      </c>
      <c r="G14" s="3">
        <v>1.1888631184895833</v>
      </c>
      <c r="H14" s="408" t="s">
        <v>490</v>
      </c>
      <c r="I14" s="235">
        <f t="shared" si="0"/>
        <v>41.323599999999999</v>
      </c>
      <c r="J14" s="236">
        <v>51.654499999999999</v>
      </c>
      <c r="K14" s="555">
        <f t="shared" si="1"/>
        <v>0</v>
      </c>
    </row>
    <row r="15" spans="1:11">
      <c r="A15" s="95">
        <v>662492943847</v>
      </c>
      <c r="B15" s="35" t="s">
        <v>12106</v>
      </c>
      <c r="C15" s="33" t="s">
        <v>12107</v>
      </c>
      <c r="D15" s="2">
        <v>810014866</v>
      </c>
      <c r="E15" s="2">
        <v>8</v>
      </c>
      <c r="F15" s="3">
        <v>10.199999999999999</v>
      </c>
      <c r="G15" s="3">
        <v>1.5824178059895833</v>
      </c>
      <c r="H15" s="408" t="s">
        <v>490</v>
      </c>
      <c r="I15" s="235">
        <f t="shared" si="0"/>
        <v>52.43112</v>
      </c>
      <c r="J15" s="236">
        <v>65.538899999999998</v>
      </c>
      <c r="K15" s="555">
        <f t="shared" si="1"/>
        <v>0</v>
      </c>
    </row>
    <row r="16" spans="1:11">
      <c r="A16" s="95">
        <v>662492930496</v>
      </c>
      <c r="B16" s="35" t="s">
        <v>11533</v>
      </c>
      <c r="C16" s="33" t="s">
        <v>12108</v>
      </c>
      <c r="D16" s="2">
        <v>810014867</v>
      </c>
      <c r="E16" s="2">
        <v>4</v>
      </c>
      <c r="F16" s="3">
        <v>7.4</v>
      </c>
      <c r="G16" s="3">
        <v>1.1102611400462963</v>
      </c>
      <c r="H16" s="408" t="s">
        <v>490</v>
      </c>
      <c r="I16" s="235">
        <f t="shared" si="0"/>
        <v>65.359679999999997</v>
      </c>
      <c r="J16" s="236">
        <v>81.69959999999999</v>
      </c>
      <c r="K16" s="555">
        <f t="shared" si="1"/>
        <v>0</v>
      </c>
    </row>
    <row r="17" spans="1:11">
      <c r="A17" s="95">
        <v>662492943830</v>
      </c>
      <c r="B17" s="35" t="s">
        <v>12109</v>
      </c>
      <c r="C17" s="634" t="s">
        <v>12110</v>
      </c>
      <c r="D17" s="2">
        <v>810014868</v>
      </c>
      <c r="E17" s="240">
        <v>8</v>
      </c>
      <c r="F17" s="271">
        <v>8</v>
      </c>
      <c r="G17" s="3">
        <v>1.1888631184895833</v>
      </c>
      <c r="H17" s="408" t="s">
        <v>490</v>
      </c>
      <c r="I17" s="235">
        <f t="shared" si="0"/>
        <v>53.691840000000006</v>
      </c>
      <c r="J17" s="236">
        <v>67.114800000000002</v>
      </c>
      <c r="K17" s="555">
        <f t="shared" si="1"/>
        <v>0</v>
      </c>
    </row>
    <row r="18" spans="1:11">
      <c r="A18" s="95">
        <v>662492943823</v>
      </c>
      <c r="B18" s="35" t="s">
        <v>12111</v>
      </c>
      <c r="C18" s="634" t="s">
        <v>12112</v>
      </c>
      <c r="D18" s="2">
        <v>810014869</v>
      </c>
      <c r="E18" s="240">
        <v>4</v>
      </c>
      <c r="F18" s="271">
        <v>4</v>
      </c>
      <c r="G18" s="3">
        <v>1.1000000000000001</v>
      </c>
      <c r="H18" s="408" t="s">
        <v>490</v>
      </c>
      <c r="I18" s="235">
        <f t="shared" si="0"/>
        <v>68.622720000000001</v>
      </c>
      <c r="J18" s="236">
        <v>85.778400000000005</v>
      </c>
      <c r="K18" s="555">
        <f t="shared" si="1"/>
        <v>0</v>
      </c>
    </row>
    <row r="19" spans="1:11">
      <c r="A19" s="355">
        <v>662492943816</v>
      </c>
      <c r="B19" s="356" t="s">
        <v>12113</v>
      </c>
      <c r="C19" s="809" t="s">
        <v>12114</v>
      </c>
      <c r="D19" s="2">
        <v>810014870</v>
      </c>
      <c r="E19" s="358"/>
      <c r="F19" s="359"/>
      <c r="G19" s="349"/>
      <c r="H19" s="374" t="s">
        <v>490</v>
      </c>
      <c r="I19" s="235">
        <f t="shared" si="0"/>
        <v>49.25048000000001</v>
      </c>
      <c r="J19" s="360">
        <v>61.563100000000006</v>
      </c>
      <c r="K19" s="555">
        <f t="shared" si="1"/>
        <v>0</v>
      </c>
    </row>
    <row r="20" spans="1:11">
      <c r="A20" s="95">
        <v>662492943809</v>
      </c>
      <c r="B20" s="35" t="s">
        <v>12115</v>
      </c>
      <c r="C20" s="634" t="s">
        <v>12116</v>
      </c>
      <c r="D20" s="2">
        <v>810014871</v>
      </c>
      <c r="E20" s="240">
        <v>10</v>
      </c>
      <c r="F20" s="271">
        <v>6.6</v>
      </c>
      <c r="G20" s="3">
        <v>1.1888631184895833</v>
      </c>
      <c r="H20" s="408" t="s">
        <v>490</v>
      </c>
      <c r="I20" s="235">
        <f t="shared" si="0"/>
        <v>74.31656000000001</v>
      </c>
      <c r="J20" s="236">
        <v>92.895700000000005</v>
      </c>
      <c r="K20" s="555">
        <f t="shared" si="1"/>
        <v>0</v>
      </c>
    </row>
    <row r="21" spans="1:11">
      <c r="A21" s="95">
        <v>662492943793</v>
      </c>
      <c r="B21" s="35" t="s">
        <v>12117</v>
      </c>
      <c r="C21" s="810" t="s">
        <v>12118</v>
      </c>
      <c r="D21" s="2">
        <v>810014872</v>
      </c>
      <c r="E21" s="2">
        <v>10</v>
      </c>
      <c r="F21" s="3">
        <v>6.6</v>
      </c>
      <c r="G21" s="3">
        <v>1.2</v>
      </c>
      <c r="H21" s="408" t="s">
        <v>490</v>
      </c>
      <c r="I21" s="235">
        <f t="shared" si="0"/>
        <v>74.31656000000001</v>
      </c>
      <c r="J21" s="236">
        <v>92.895700000000005</v>
      </c>
      <c r="K21" s="555">
        <f t="shared" si="1"/>
        <v>0</v>
      </c>
    </row>
    <row r="22" spans="1:11">
      <c r="A22" s="95">
        <v>662492943786</v>
      </c>
      <c r="B22" s="35" t="s">
        <v>12119</v>
      </c>
      <c r="C22" s="634" t="s">
        <v>12120</v>
      </c>
      <c r="D22" s="2">
        <v>810014873</v>
      </c>
      <c r="E22" s="240">
        <v>10</v>
      </c>
      <c r="F22" s="271">
        <v>5</v>
      </c>
      <c r="G22" s="3">
        <v>0.64366997612847221</v>
      </c>
      <c r="H22" s="408" t="s">
        <v>490</v>
      </c>
      <c r="I22" s="235">
        <f t="shared" si="0"/>
        <v>63.266719999999999</v>
      </c>
      <c r="J22" s="236">
        <v>79.083399999999997</v>
      </c>
      <c r="K22" s="555">
        <f t="shared" si="1"/>
        <v>0</v>
      </c>
    </row>
    <row r="23" spans="1:11">
      <c r="A23" s="95">
        <v>662492943779</v>
      </c>
      <c r="B23" s="35" t="s">
        <v>12121</v>
      </c>
      <c r="C23" s="33" t="s">
        <v>12122</v>
      </c>
      <c r="D23" s="2">
        <v>810014874</v>
      </c>
      <c r="E23" s="2">
        <v>10</v>
      </c>
      <c r="F23" s="3">
        <v>4.4000000000000004</v>
      </c>
      <c r="G23" s="3">
        <v>0.64366997612847221</v>
      </c>
      <c r="H23" s="408" t="s">
        <v>490</v>
      </c>
      <c r="I23" s="235">
        <f t="shared" si="0"/>
        <v>58.578160000000004</v>
      </c>
      <c r="J23" s="236">
        <v>73.222700000000003</v>
      </c>
      <c r="K23" s="555">
        <f t="shared" si="1"/>
        <v>0</v>
      </c>
    </row>
    <row r="24" spans="1:11">
      <c r="A24" s="95">
        <v>662492943762</v>
      </c>
      <c r="B24" s="35" t="s">
        <v>12123</v>
      </c>
      <c r="C24" s="33" t="s">
        <v>12124</v>
      </c>
      <c r="D24" s="2">
        <v>810014875</v>
      </c>
      <c r="E24" s="2">
        <v>10</v>
      </c>
      <c r="F24" s="3">
        <v>4.5</v>
      </c>
      <c r="G24" s="3">
        <v>0.64366997612847221</v>
      </c>
      <c r="H24" s="408" t="s">
        <v>490</v>
      </c>
      <c r="I24" s="235">
        <f t="shared" si="0"/>
        <v>58.578160000000004</v>
      </c>
      <c r="J24" s="236">
        <v>73.222700000000003</v>
      </c>
      <c r="K24" s="555">
        <f t="shared" si="1"/>
        <v>0</v>
      </c>
    </row>
    <row r="25" spans="1:11">
      <c r="A25" s="95">
        <v>662492943755</v>
      </c>
      <c r="B25" s="35" t="s">
        <v>12125</v>
      </c>
      <c r="C25" s="33" t="s">
        <v>12126</v>
      </c>
      <c r="D25" s="2">
        <v>810014876</v>
      </c>
      <c r="E25" s="2">
        <v>10</v>
      </c>
      <c r="F25" s="3">
        <v>6.4</v>
      </c>
      <c r="G25" s="3">
        <v>1.2742038302951388</v>
      </c>
      <c r="H25" s="408" t="s">
        <v>490</v>
      </c>
      <c r="I25" s="235">
        <f t="shared" si="0"/>
        <v>55.381039999999999</v>
      </c>
      <c r="J25" s="236">
        <v>69.226299999999995</v>
      </c>
      <c r="K25" s="555">
        <f t="shared" si="1"/>
        <v>0</v>
      </c>
    </row>
    <row r="26" spans="1:11">
      <c r="A26" s="95">
        <v>662492943748</v>
      </c>
      <c r="B26" s="35" t="s">
        <v>12127</v>
      </c>
      <c r="C26" s="33" t="s">
        <v>12128</v>
      </c>
      <c r="D26" s="2">
        <v>810014877</v>
      </c>
      <c r="E26" s="2">
        <v>10</v>
      </c>
      <c r="F26" s="3">
        <v>10</v>
      </c>
      <c r="G26" s="3">
        <v>2.9</v>
      </c>
      <c r="H26" s="408" t="s">
        <v>490</v>
      </c>
      <c r="I26" s="235">
        <f t="shared" si="0"/>
        <v>79.631360000000015</v>
      </c>
      <c r="J26" s="236">
        <v>99.539200000000008</v>
      </c>
      <c r="K26" s="555">
        <f t="shared" si="1"/>
        <v>0</v>
      </c>
    </row>
    <row r="27" spans="1:11">
      <c r="A27" s="95">
        <v>662492943731</v>
      </c>
      <c r="B27" s="35" t="s">
        <v>12129</v>
      </c>
      <c r="C27" s="33" t="s">
        <v>12130</v>
      </c>
      <c r="D27" s="2">
        <v>810014878</v>
      </c>
      <c r="E27" s="2">
        <v>8</v>
      </c>
      <c r="F27" s="3">
        <v>10</v>
      </c>
      <c r="G27" s="3">
        <v>2.9</v>
      </c>
      <c r="H27" s="408" t="s">
        <v>490</v>
      </c>
      <c r="I27" s="235">
        <f t="shared" si="0"/>
        <v>95.691120000000012</v>
      </c>
      <c r="J27" s="236">
        <v>119.6139</v>
      </c>
      <c r="K27" s="555">
        <f t="shared" si="1"/>
        <v>0</v>
      </c>
    </row>
    <row r="28" spans="1:11">
      <c r="A28" s="95">
        <v>662492943724</v>
      </c>
      <c r="B28" s="275" t="s">
        <v>12131</v>
      </c>
      <c r="C28" s="33" t="s">
        <v>12132</v>
      </c>
      <c r="D28" s="2">
        <v>810014879</v>
      </c>
      <c r="E28" s="2">
        <v>10</v>
      </c>
      <c r="F28" s="3">
        <v>3</v>
      </c>
      <c r="G28" s="3">
        <v>0.37583414713541669</v>
      </c>
      <c r="H28" s="408" t="s">
        <v>490</v>
      </c>
      <c r="I28" s="235">
        <f t="shared" si="0"/>
        <v>28.774080000000005</v>
      </c>
      <c r="J28" s="236">
        <v>35.967600000000004</v>
      </c>
      <c r="K28" s="555">
        <f t="shared" si="1"/>
        <v>0</v>
      </c>
    </row>
    <row r="29" spans="1:11">
      <c r="A29" s="95">
        <v>662492943717</v>
      </c>
      <c r="B29" s="35" t="s">
        <v>12133</v>
      </c>
      <c r="C29" s="33" t="s">
        <v>12134</v>
      </c>
      <c r="D29" s="2">
        <v>810014880</v>
      </c>
      <c r="E29" s="2">
        <v>10</v>
      </c>
      <c r="F29" s="3">
        <v>7.4</v>
      </c>
      <c r="G29" s="3">
        <v>1.2742038302951388</v>
      </c>
      <c r="H29" s="408" t="s">
        <v>490</v>
      </c>
      <c r="I29" s="235">
        <f t="shared" si="0"/>
        <v>78.988640000000004</v>
      </c>
      <c r="J29" s="236">
        <v>98.735799999999998</v>
      </c>
      <c r="K29" s="555">
        <f t="shared" si="1"/>
        <v>0</v>
      </c>
    </row>
    <row r="30" spans="1:11">
      <c r="A30" s="95">
        <v>662492943700</v>
      </c>
      <c r="B30" s="35" t="s">
        <v>12135</v>
      </c>
      <c r="C30" s="33" t="s">
        <v>12136</v>
      </c>
      <c r="D30" s="2">
        <v>810014881</v>
      </c>
      <c r="E30" s="2">
        <v>10</v>
      </c>
      <c r="F30" s="3">
        <v>3</v>
      </c>
      <c r="G30" s="3">
        <v>0.37583414713541669</v>
      </c>
      <c r="H30" s="408" t="s">
        <v>490</v>
      </c>
      <c r="I30" s="235">
        <f t="shared" si="0"/>
        <v>40.532560000000004</v>
      </c>
      <c r="J30" s="236">
        <v>50.665700000000001</v>
      </c>
      <c r="K30" s="555">
        <f t="shared" si="1"/>
        <v>0</v>
      </c>
    </row>
    <row r="31" spans="1:11">
      <c r="A31" s="95">
        <v>662492943694</v>
      </c>
      <c r="B31" s="35" t="s">
        <v>12137</v>
      </c>
      <c r="C31" s="33" t="s">
        <v>12138</v>
      </c>
      <c r="D31" s="2">
        <v>810014882</v>
      </c>
      <c r="E31" s="2">
        <v>10</v>
      </c>
      <c r="F31" s="3">
        <v>4.5</v>
      </c>
      <c r="G31" s="3">
        <v>0.4</v>
      </c>
      <c r="H31" s="408" t="s">
        <v>490</v>
      </c>
      <c r="I31" s="235">
        <f t="shared" si="0"/>
        <v>70.822800000000015</v>
      </c>
      <c r="J31" s="236">
        <v>88.528500000000008</v>
      </c>
      <c r="K31" s="555">
        <f t="shared" si="1"/>
        <v>0</v>
      </c>
    </row>
    <row r="32" spans="1:11">
      <c r="A32" s="95">
        <v>662492943687</v>
      </c>
      <c r="B32" s="35" t="s">
        <v>11561</v>
      </c>
      <c r="C32" s="33" t="s">
        <v>12139</v>
      </c>
      <c r="D32" s="2">
        <v>810014883</v>
      </c>
      <c r="E32" s="2"/>
      <c r="F32" s="3"/>
      <c r="G32" s="3"/>
      <c r="H32" s="408" t="s">
        <v>490</v>
      </c>
      <c r="I32" s="235">
        <f t="shared" si="0"/>
        <v>46.613680000000002</v>
      </c>
      <c r="J32" s="236">
        <v>58.267099999999999</v>
      </c>
      <c r="K32" s="555">
        <f t="shared" si="1"/>
        <v>0</v>
      </c>
    </row>
    <row r="33" spans="1:11">
      <c r="A33" s="95">
        <v>662492943670</v>
      </c>
      <c r="B33" s="35" t="s">
        <v>12140</v>
      </c>
      <c r="C33" s="33" t="s">
        <v>12141</v>
      </c>
      <c r="D33" s="2">
        <v>810014884</v>
      </c>
      <c r="E33" s="2">
        <v>10</v>
      </c>
      <c r="F33" s="3">
        <v>4.8</v>
      </c>
      <c r="G33" s="3">
        <v>0.79530843098958337</v>
      </c>
      <c r="H33" s="408" t="s">
        <v>490</v>
      </c>
      <c r="I33" s="235">
        <f t="shared" si="0"/>
        <v>56.106160000000003</v>
      </c>
      <c r="J33" s="236">
        <v>70.1327</v>
      </c>
      <c r="K33" s="555">
        <f t="shared" si="1"/>
        <v>0</v>
      </c>
    </row>
    <row r="34" spans="1:11">
      <c r="A34" s="95">
        <v>662492943663</v>
      </c>
      <c r="B34" s="35" t="s">
        <v>12142</v>
      </c>
      <c r="C34" s="33" t="s">
        <v>11814</v>
      </c>
      <c r="D34" s="2">
        <v>810014885</v>
      </c>
      <c r="E34" s="2">
        <v>8</v>
      </c>
      <c r="F34" s="3">
        <v>2</v>
      </c>
      <c r="G34" s="3">
        <v>0.40175374348958331</v>
      </c>
      <c r="H34" s="408" t="s">
        <v>490</v>
      </c>
      <c r="I34" s="235">
        <f t="shared" si="0"/>
        <v>26.013680000000001</v>
      </c>
      <c r="J34" s="236">
        <v>32.517099999999999</v>
      </c>
      <c r="K34" s="555">
        <f t="shared" si="1"/>
        <v>0</v>
      </c>
    </row>
    <row r="35" spans="1:11">
      <c r="A35" s="95">
        <v>662492943656</v>
      </c>
      <c r="B35" s="35" t="s">
        <v>12143</v>
      </c>
      <c r="C35" s="33" t="s">
        <v>11818</v>
      </c>
      <c r="D35" s="2">
        <v>810014886</v>
      </c>
      <c r="E35" s="2">
        <v>8</v>
      </c>
      <c r="F35" s="3">
        <v>3.8</v>
      </c>
      <c r="G35" s="3">
        <v>0.79530843098958337</v>
      </c>
      <c r="H35" s="408" t="s">
        <v>490</v>
      </c>
      <c r="I35" s="235">
        <f t="shared" si="0"/>
        <v>57.490480000000005</v>
      </c>
      <c r="J35" s="236">
        <v>71.863100000000003</v>
      </c>
      <c r="K35" s="555">
        <f t="shared" si="1"/>
        <v>0</v>
      </c>
    </row>
    <row r="36" spans="1:11">
      <c r="A36" s="95">
        <v>662492943649</v>
      </c>
      <c r="B36" s="35" t="s">
        <v>12144</v>
      </c>
      <c r="C36" s="33" t="s">
        <v>11820</v>
      </c>
      <c r="D36" s="2">
        <v>810014887</v>
      </c>
      <c r="E36" s="2">
        <v>8</v>
      </c>
      <c r="F36" s="3">
        <v>5</v>
      </c>
      <c r="G36" s="3">
        <v>1.2742038302951388</v>
      </c>
      <c r="H36" s="408" t="s">
        <v>490</v>
      </c>
      <c r="I36" s="235">
        <f t="shared" si="0"/>
        <v>57.399839999999998</v>
      </c>
      <c r="J36" s="236">
        <v>71.749799999999993</v>
      </c>
      <c r="K36" s="555">
        <f t="shared" si="1"/>
        <v>0</v>
      </c>
    </row>
    <row r="37" spans="1:11">
      <c r="A37" s="95">
        <v>662492943632</v>
      </c>
      <c r="B37" s="35" t="s">
        <v>12145</v>
      </c>
      <c r="C37" s="33" t="s">
        <v>12146</v>
      </c>
      <c r="D37" s="2">
        <v>810014888</v>
      </c>
      <c r="E37" s="2">
        <v>1</v>
      </c>
      <c r="F37" s="3">
        <v>4.2</v>
      </c>
      <c r="G37" s="3">
        <v>1.5392252604166667</v>
      </c>
      <c r="H37" s="408" t="s">
        <v>490</v>
      </c>
      <c r="I37" s="235">
        <f t="shared" si="0"/>
        <v>173.26248000000001</v>
      </c>
      <c r="J37" s="236">
        <v>216.57810000000001</v>
      </c>
      <c r="K37" s="555">
        <f t="shared" si="1"/>
        <v>0</v>
      </c>
    </row>
    <row r="38" spans="1:11">
      <c r="A38" s="95">
        <v>662492943625</v>
      </c>
      <c r="B38" s="35" t="s">
        <v>12147</v>
      </c>
      <c r="C38" s="33" t="s">
        <v>12148</v>
      </c>
      <c r="D38" s="2">
        <v>810014889</v>
      </c>
      <c r="E38" s="2">
        <v>2</v>
      </c>
      <c r="F38" s="3">
        <v>6.8</v>
      </c>
      <c r="G38" s="3">
        <v>2.1888020833333335</v>
      </c>
      <c r="H38" s="408" t="s">
        <v>490</v>
      </c>
      <c r="I38" s="235">
        <f t="shared" si="0"/>
        <v>89.066160000000011</v>
      </c>
      <c r="J38" s="236">
        <v>111.3327</v>
      </c>
      <c r="K38" s="555">
        <f t="shared" si="1"/>
        <v>0</v>
      </c>
    </row>
    <row r="39" spans="1:11">
      <c r="A39" s="95">
        <v>662492943618</v>
      </c>
      <c r="B39" s="35" t="s">
        <v>12149</v>
      </c>
      <c r="C39" s="33" t="s">
        <v>12150</v>
      </c>
      <c r="D39" s="2">
        <v>810014893</v>
      </c>
      <c r="E39" s="2">
        <v>4</v>
      </c>
      <c r="F39" s="3">
        <v>4.2</v>
      </c>
      <c r="G39" s="3">
        <v>0.77360026041666663</v>
      </c>
      <c r="H39" s="408" t="s">
        <v>490</v>
      </c>
      <c r="I39" s="235">
        <f t="shared" si="0"/>
        <v>68.44144</v>
      </c>
      <c r="J39" s="236">
        <v>85.5518</v>
      </c>
      <c r="K39" s="555">
        <f t="shared" si="1"/>
        <v>0</v>
      </c>
    </row>
    <row r="40" spans="1:11">
      <c r="A40" s="95">
        <v>662492943601</v>
      </c>
      <c r="B40" s="35" t="s">
        <v>12151</v>
      </c>
      <c r="C40" s="33" t="s">
        <v>12152</v>
      </c>
      <c r="D40" s="2">
        <v>810014894</v>
      </c>
      <c r="E40" s="2">
        <v>8</v>
      </c>
      <c r="F40" s="3">
        <v>4.2</v>
      </c>
      <c r="G40" s="3">
        <v>1.2742038302951388</v>
      </c>
      <c r="H40" s="408" t="s">
        <v>490</v>
      </c>
      <c r="I40" s="235">
        <f t="shared" si="0"/>
        <v>100.51976000000001</v>
      </c>
      <c r="J40" s="236">
        <v>125.6497</v>
      </c>
      <c r="K40" s="555">
        <f t="shared" si="1"/>
        <v>0</v>
      </c>
    </row>
    <row r="41" spans="1:11">
      <c r="A41" s="355">
        <v>662492943595</v>
      </c>
      <c r="B41" s="356" t="s">
        <v>12153</v>
      </c>
      <c r="C41" s="347" t="s">
        <v>12154</v>
      </c>
      <c r="D41" s="2">
        <v>810014895</v>
      </c>
      <c r="E41" s="350"/>
      <c r="F41" s="349"/>
      <c r="G41" s="349"/>
      <c r="H41" s="374"/>
      <c r="I41" s="235">
        <f t="shared" si="0"/>
        <v>71.012320000000017</v>
      </c>
      <c r="J41" s="360">
        <v>88.765400000000014</v>
      </c>
      <c r="K41" s="555">
        <f t="shared" si="1"/>
        <v>0</v>
      </c>
    </row>
    <row r="42" spans="1:11">
      <c r="A42" s="95">
        <v>662492943588</v>
      </c>
      <c r="B42" s="35" t="s">
        <v>12155</v>
      </c>
      <c r="C42" s="33" t="s">
        <v>12156</v>
      </c>
      <c r="D42" s="2">
        <v>810014896</v>
      </c>
      <c r="E42" s="2">
        <v>8</v>
      </c>
      <c r="F42" s="3">
        <v>4.5999999999999996</v>
      </c>
      <c r="G42" s="3">
        <v>0.64</v>
      </c>
      <c r="H42" s="408" t="s">
        <v>490</v>
      </c>
      <c r="I42" s="235">
        <f t="shared" si="0"/>
        <v>52.365200000000009</v>
      </c>
      <c r="J42" s="236">
        <v>65.456500000000005</v>
      </c>
      <c r="K42" s="555">
        <f t="shared" si="1"/>
        <v>0</v>
      </c>
    </row>
    <row r="43" spans="1:11">
      <c r="A43" s="95">
        <v>662492932377</v>
      </c>
      <c r="B43" s="35" t="s">
        <v>12157</v>
      </c>
      <c r="C43" s="2" t="s">
        <v>12158</v>
      </c>
      <c r="D43" s="2">
        <v>810016235</v>
      </c>
      <c r="E43" s="2"/>
      <c r="F43" s="3"/>
      <c r="G43" s="3"/>
      <c r="H43" s="408"/>
      <c r="I43" s="235">
        <f t="shared" si="0"/>
        <v>55.661200000000001</v>
      </c>
      <c r="J43" s="236">
        <v>69.576499999999996</v>
      </c>
      <c r="K43" s="555">
        <f t="shared" si="1"/>
        <v>0</v>
      </c>
    </row>
    <row r="44" spans="1:11">
      <c r="A44" s="95">
        <v>662492943571</v>
      </c>
      <c r="B44" s="35" t="s">
        <v>12159</v>
      </c>
      <c r="C44" s="33" t="s">
        <v>12160</v>
      </c>
      <c r="D44" s="2">
        <v>810014897</v>
      </c>
      <c r="E44" s="2">
        <v>8</v>
      </c>
      <c r="F44" s="3">
        <v>4.5999999999999996</v>
      </c>
      <c r="G44" s="3">
        <v>0.64366997612847221</v>
      </c>
      <c r="H44" s="408" t="s">
        <v>490</v>
      </c>
      <c r="I44" s="235">
        <f t="shared" si="0"/>
        <v>87.945520000000016</v>
      </c>
      <c r="J44" s="236">
        <v>109.93190000000001</v>
      </c>
      <c r="K44" s="555">
        <f t="shared" si="1"/>
        <v>0</v>
      </c>
    </row>
    <row r="45" spans="1:11">
      <c r="A45" s="95">
        <v>662492943564</v>
      </c>
      <c r="B45" s="35" t="s">
        <v>12161</v>
      </c>
      <c r="C45" s="33" t="s">
        <v>12162</v>
      </c>
      <c r="D45" s="2">
        <v>810014898</v>
      </c>
      <c r="E45" s="2">
        <v>8</v>
      </c>
      <c r="F45" s="3">
        <v>3.8</v>
      </c>
      <c r="G45" s="3">
        <v>0.4</v>
      </c>
      <c r="H45" s="408" t="s">
        <v>490</v>
      </c>
      <c r="I45" s="235">
        <f t="shared" si="0"/>
        <v>82.152800000000013</v>
      </c>
      <c r="J45" s="236">
        <v>102.691</v>
      </c>
      <c r="K45" s="555">
        <f t="shared" si="1"/>
        <v>0</v>
      </c>
    </row>
    <row r="46" spans="1:11">
      <c r="A46" s="95">
        <v>662492943557</v>
      </c>
      <c r="B46" s="35" t="s">
        <v>12163</v>
      </c>
      <c r="C46" s="33" t="s">
        <v>12164</v>
      </c>
      <c r="D46" s="2">
        <v>810014899</v>
      </c>
      <c r="E46" s="2">
        <v>8</v>
      </c>
      <c r="F46" s="3">
        <v>3.8</v>
      </c>
      <c r="G46" s="3">
        <v>0.4</v>
      </c>
      <c r="H46" s="408" t="s">
        <v>490</v>
      </c>
      <c r="I46" s="235">
        <f t="shared" si="0"/>
        <v>82.152800000000013</v>
      </c>
      <c r="J46" s="236">
        <v>102.691</v>
      </c>
      <c r="K46" s="555">
        <f t="shared" si="1"/>
        <v>0</v>
      </c>
    </row>
    <row r="47" spans="1:11">
      <c r="A47" s="333"/>
      <c r="B47" s="35"/>
      <c r="C47" s="33"/>
      <c r="D47" s="2" t="s">
        <v>8043</v>
      </c>
      <c r="E47" s="2"/>
      <c r="F47" s="3"/>
      <c r="G47" s="3"/>
      <c r="H47" s="408"/>
      <c r="I47" s="235"/>
      <c r="J47" s="236"/>
      <c r="K47" s="555"/>
    </row>
    <row r="48" spans="1:11">
      <c r="A48" s="333"/>
      <c r="B48" s="81" t="s">
        <v>3314</v>
      </c>
      <c r="C48" s="33"/>
      <c r="D48" s="2" t="s">
        <v>8043</v>
      </c>
      <c r="E48" s="2"/>
      <c r="F48" s="3"/>
      <c r="G48" s="3"/>
      <c r="H48" s="408"/>
      <c r="I48" s="235"/>
      <c r="J48" s="236"/>
      <c r="K48" s="555"/>
    </row>
    <row r="49" spans="1:11">
      <c r="A49" s="95">
        <v>662492943540</v>
      </c>
      <c r="B49" s="35" t="s">
        <v>12101</v>
      </c>
      <c r="C49" s="33" t="s">
        <v>12165</v>
      </c>
      <c r="D49" s="2">
        <v>810014900</v>
      </c>
      <c r="E49" s="2">
        <v>8</v>
      </c>
      <c r="F49" s="3">
        <v>4.4000000000000004</v>
      </c>
      <c r="G49" s="3">
        <v>0.64366997612847221</v>
      </c>
      <c r="H49" s="408" t="s">
        <v>490</v>
      </c>
      <c r="I49" s="235">
        <f t="shared" si="0"/>
        <v>26.93656</v>
      </c>
      <c r="J49" s="236">
        <v>33.670699999999997</v>
      </c>
      <c r="K49" s="555">
        <f t="shared" si="1"/>
        <v>0</v>
      </c>
    </row>
    <row r="50" spans="1:11">
      <c r="A50" s="95">
        <v>662492943533</v>
      </c>
      <c r="B50" s="35" t="s">
        <v>12103</v>
      </c>
      <c r="C50" s="33" t="s">
        <v>12166</v>
      </c>
      <c r="D50" s="2">
        <v>810014901</v>
      </c>
      <c r="E50" s="2">
        <v>8</v>
      </c>
      <c r="F50" s="3">
        <v>7.4</v>
      </c>
      <c r="G50" s="3">
        <v>1.2742038302951388</v>
      </c>
      <c r="H50" s="408" t="s">
        <v>490</v>
      </c>
      <c r="I50" s="235">
        <f t="shared" si="0"/>
        <v>32.580959999999997</v>
      </c>
      <c r="J50" s="236">
        <v>40.726199999999999</v>
      </c>
      <c r="K50" s="555">
        <f t="shared" si="1"/>
        <v>0</v>
      </c>
    </row>
    <row r="51" spans="1:11">
      <c r="A51" s="95">
        <v>662492943526</v>
      </c>
      <c r="B51" s="35" t="s">
        <v>11529</v>
      </c>
      <c r="C51" s="33" t="s">
        <v>12167</v>
      </c>
      <c r="D51" s="2">
        <v>810014902</v>
      </c>
      <c r="E51" s="2">
        <v>8</v>
      </c>
      <c r="F51" s="3">
        <v>10</v>
      </c>
      <c r="G51" s="3">
        <v>1.9047376844618056</v>
      </c>
      <c r="H51" s="408" t="s">
        <v>490</v>
      </c>
      <c r="I51" s="235">
        <f t="shared" si="0"/>
        <v>45.905040000000007</v>
      </c>
      <c r="J51" s="236">
        <v>57.381300000000003</v>
      </c>
      <c r="K51" s="555">
        <f t="shared" si="1"/>
        <v>0</v>
      </c>
    </row>
    <row r="52" spans="1:11">
      <c r="A52" s="95">
        <v>662492943519</v>
      </c>
      <c r="B52" s="35" t="s">
        <v>12106</v>
      </c>
      <c r="C52" s="33" t="s">
        <v>12168</v>
      </c>
      <c r="D52" s="2">
        <v>810014903</v>
      </c>
      <c r="E52" s="2">
        <v>8</v>
      </c>
      <c r="F52" s="3">
        <v>12.8</v>
      </c>
      <c r="G52" s="3">
        <v>2.5352715386284723</v>
      </c>
      <c r="H52" s="408" t="s">
        <v>490</v>
      </c>
      <c r="I52" s="235">
        <f t="shared" si="0"/>
        <v>56.369840000000003</v>
      </c>
      <c r="J52" s="236">
        <v>70.462299999999999</v>
      </c>
      <c r="K52" s="555">
        <f t="shared" si="1"/>
        <v>0</v>
      </c>
    </row>
    <row r="53" spans="1:11">
      <c r="A53" s="95">
        <v>662492930502</v>
      </c>
      <c r="B53" s="35" t="s">
        <v>11533</v>
      </c>
      <c r="C53" s="33" t="s">
        <v>12169</v>
      </c>
      <c r="D53" s="2">
        <v>810014904</v>
      </c>
      <c r="E53" s="2">
        <v>4</v>
      </c>
      <c r="F53" s="3">
        <v>9.8000000000000007</v>
      </c>
      <c r="G53" s="3">
        <v>1.9823144983362269</v>
      </c>
      <c r="H53" s="408" t="s">
        <v>490</v>
      </c>
      <c r="I53" s="235">
        <f t="shared" si="0"/>
        <v>72.989919999999998</v>
      </c>
      <c r="J53" s="236">
        <v>91.237399999999994</v>
      </c>
      <c r="K53" s="555">
        <f t="shared" si="1"/>
        <v>0</v>
      </c>
    </row>
    <row r="54" spans="1:11">
      <c r="A54" s="95">
        <v>662492943502</v>
      </c>
      <c r="B54" s="35" t="s">
        <v>12109</v>
      </c>
      <c r="C54" s="634" t="s">
        <v>12170</v>
      </c>
      <c r="D54" s="2">
        <v>810014905</v>
      </c>
      <c r="E54" s="240">
        <v>8</v>
      </c>
      <c r="F54" s="271">
        <v>10</v>
      </c>
      <c r="G54" s="3">
        <v>1.9047376844618056</v>
      </c>
      <c r="H54" s="408" t="s">
        <v>490</v>
      </c>
      <c r="I54" s="235">
        <f t="shared" si="0"/>
        <v>56.369840000000003</v>
      </c>
      <c r="J54" s="236">
        <v>70.462299999999999</v>
      </c>
      <c r="K54" s="555">
        <f t="shared" si="1"/>
        <v>0</v>
      </c>
    </row>
    <row r="55" spans="1:11">
      <c r="A55" s="95">
        <v>662492943496</v>
      </c>
      <c r="B55" s="35" t="s">
        <v>12111</v>
      </c>
      <c r="C55" s="634" t="s">
        <v>12171</v>
      </c>
      <c r="D55" s="2">
        <v>810014906</v>
      </c>
      <c r="E55" s="240">
        <v>4</v>
      </c>
      <c r="F55" s="271">
        <v>5</v>
      </c>
      <c r="G55" s="3">
        <v>1.8</v>
      </c>
      <c r="H55" s="408" t="s">
        <v>490</v>
      </c>
      <c r="I55" s="235">
        <f t="shared" si="0"/>
        <v>76.417760000000001</v>
      </c>
      <c r="J55" s="236">
        <v>95.522199999999998</v>
      </c>
      <c r="K55" s="555">
        <f t="shared" si="1"/>
        <v>0</v>
      </c>
    </row>
    <row r="56" spans="1:11">
      <c r="A56" s="355">
        <v>662492943489</v>
      </c>
      <c r="B56" s="356" t="s">
        <v>12113</v>
      </c>
      <c r="C56" s="809" t="s">
        <v>12172</v>
      </c>
      <c r="D56" s="2">
        <v>810014907</v>
      </c>
      <c r="E56" s="358">
        <v>8</v>
      </c>
      <c r="F56" s="359"/>
      <c r="G56" s="349"/>
      <c r="H56" s="374" t="s">
        <v>490</v>
      </c>
      <c r="I56" s="235">
        <f t="shared" si="0"/>
        <v>67.156000000000006</v>
      </c>
      <c r="J56" s="360">
        <v>83.945000000000007</v>
      </c>
      <c r="K56" s="555">
        <f t="shared" si="1"/>
        <v>0</v>
      </c>
    </row>
    <row r="57" spans="1:11">
      <c r="A57" s="95">
        <v>662492943472</v>
      </c>
      <c r="B57" s="35" t="s">
        <v>12115</v>
      </c>
      <c r="C57" s="634" t="s">
        <v>12173</v>
      </c>
      <c r="D57" s="2">
        <v>810014908</v>
      </c>
      <c r="E57" s="240">
        <v>10</v>
      </c>
      <c r="F57" s="271">
        <v>9</v>
      </c>
      <c r="G57" s="3">
        <v>1.9184027777777777</v>
      </c>
      <c r="H57" s="408" t="s">
        <v>490</v>
      </c>
      <c r="I57" s="235">
        <f t="shared" si="0"/>
        <v>77.126400000000004</v>
      </c>
      <c r="J57" s="236">
        <v>96.408000000000001</v>
      </c>
      <c r="K57" s="555">
        <f t="shared" si="1"/>
        <v>0</v>
      </c>
    </row>
    <row r="58" spans="1:11">
      <c r="A58" s="95">
        <v>662492943465</v>
      </c>
      <c r="B58" s="35" t="s">
        <v>12174</v>
      </c>
      <c r="C58" s="810" t="s">
        <v>12175</v>
      </c>
      <c r="D58" s="2">
        <v>810014909</v>
      </c>
      <c r="E58" s="2">
        <v>10</v>
      </c>
      <c r="F58" s="3">
        <v>9</v>
      </c>
      <c r="G58" s="3">
        <v>1.9</v>
      </c>
      <c r="H58" s="408" t="s">
        <v>490</v>
      </c>
      <c r="I58" s="235">
        <f t="shared" si="0"/>
        <v>77.126400000000004</v>
      </c>
      <c r="J58" s="236">
        <v>96.408000000000001</v>
      </c>
      <c r="K58" s="555">
        <f t="shared" si="1"/>
        <v>0</v>
      </c>
    </row>
    <row r="59" spans="1:11">
      <c r="A59" s="95">
        <v>662492943458</v>
      </c>
      <c r="B59" s="35" t="s">
        <v>12119</v>
      </c>
      <c r="C59" s="634" t="s">
        <v>12176</v>
      </c>
      <c r="D59" s="2">
        <v>810014910</v>
      </c>
      <c r="E59" s="240">
        <v>10</v>
      </c>
      <c r="F59" s="271">
        <v>6.6</v>
      </c>
      <c r="G59" s="3">
        <v>1.2742038302951388</v>
      </c>
      <c r="H59" s="408" t="s">
        <v>490</v>
      </c>
      <c r="I59" s="235">
        <f t="shared" si="0"/>
        <v>65.713999999999999</v>
      </c>
      <c r="J59" s="236">
        <v>82.142499999999998</v>
      </c>
      <c r="K59" s="555">
        <f t="shared" si="1"/>
        <v>0</v>
      </c>
    </row>
    <row r="60" spans="1:11">
      <c r="A60" s="95">
        <v>662492943441</v>
      </c>
      <c r="B60" s="35" t="s">
        <v>12121</v>
      </c>
      <c r="C60" s="33" t="s">
        <v>12177</v>
      </c>
      <c r="D60" s="2">
        <v>810014911</v>
      </c>
      <c r="E60" s="2">
        <v>10</v>
      </c>
      <c r="F60" s="3">
        <v>5.7</v>
      </c>
      <c r="G60" s="3">
        <v>1.2742038302951388</v>
      </c>
      <c r="H60" s="408" t="s">
        <v>490</v>
      </c>
      <c r="I60" s="235">
        <f t="shared" si="0"/>
        <v>60.852400000000003</v>
      </c>
      <c r="J60" s="236">
        <v>76.0655</v>
      </c>
      <c r="K60" s="555">
        <f t="shared" si="1"/>
        <v>0</v>
      </c>
    </row>
    <row r="61" spans="1:11">
      <c r="A61" s="95">
        <v>662492943434</v>
      </c>
      <c r="B61" s="35" t="s">
        <v>12123</v>
      </c>
      <c r="C61" s="33" t="s">
        <v>12178</v>
      </c>
      <c r="D61" s="2">
        <v>810014912</v>
      </c>
      <c r="E61" s="2">
        <v>10</v>
      </c>
      <c r="F61" s="3">
        <v>5.7</v>
      </c>
      <c r="G61" s="3">
        <v>1.2742038302951388</v>
      </c>
      <c r="H61" s="408" t="s">
        <v>490</v>
      </c>
      <c r="I61" s="235">
        <f t="shared" si="0"/>
        <v>60.852400000000003</v>
      </c>
      <c r="J61" s="236">
        <v>76.0655</v>
      </c>
      <c r="K61" s="555">
        <f t="shared" si="1"/>
        <v>0</v>
      </c>
    </row>
    <row r="62" spans="1:11">
      <c r="A62" s="95">
        <v>662492943427</v>
      </c>
      <c r="B62" s="35" t="s">
        <v>12125</v>
      </c>
      <c r="C62" s="33" t="s">
        <v>12179</v>
      </c>
      <c r="D62" s="2">
        <v>810014913</v>
      </c>
      <c r="E62" s="2">
        <v>10</v>
      </c>
      <c r="F62" s="3">
        <v>10</v>
      </c>
      <c r="G62" s="3">
        <v>2.8888617621527777</v>
      </c>
      <c r="H62" s="408" t="s">
        <v>490</v>
      </c>
      <c r="I62" s="235">
        <f t="shared" si="0"/>
        <v>58.471039999999995</v>
      </c>
      <c r="J62" s="236">
        <v>73.088799999999992</v>
      </c>
      <c r="K62" s="555">
        <f t="shared" si="1"/>
        <v>0</v>
      </c>
    </row>
    <row r="63" spans="1:11">
      <c r="A63" s="144">
        <v>662492943410</v>
      </c>
      <c r="B63" s="35" t="s">
        <v>12180</v>
      </c>
      <c r="C63" s="33" t="s">
        <v>12181</v>
      </c>
      <c r="D63" s="2">
        <v>810014914</v>
      </c>
      <c r="E63" s="2"/>
      <c r="F63" s="3"/>
      <c r="G63" s="3"/>
      <c r="H63" s="408" t="s">
        <v>490</v>
      </c>
      <c r="I63" s="235">
        <f t="shared" si="0"/>
        <v>97.635760000000005</v>
      </c>
      <c r="J63" s="236">
        <v>122.04469999999999</v>
      </c>
      <c r="K63" s="555">
        <f t="shared" si="1"/>
        <v>0</v>
      </c>
    </row>
    <row r="64" spans="1:11">
      <c r="A64" s="95">
        <v>662492943397</v>
      </c>
      <c r="B64" s="35" t="s">
        <v>12182</v>
      </c>
      <c r="C64" s="33" t="s">
        <v>12183</v>
      </c>
      <c r="D64" s="2">
        <v>810014916</v>
      </c>
      <c r="E64" s="2">
        <v>6</v>
      </c>
      <c r="F64" s="3">
        <v>8.6</v>
      </c>
      <c r="G64" s="3">
        <v>2.8888617621527777</v>
      </c>
      <c r="H64" s="408" t="s">
        <v>490</v>
      </c>
      <c r="I64" s="235">
        <f t="shared" si="0"/>
        <v>93.400400000000005</v>
      </c>
      <c r="J64" s="236">
        <v>116.7505</v>
      </c>
      <c r="K64" s="555">
        <f t="shared" si="1"/>
        <v>0</v>
      </c>
    </row>
    <row r="65" spans="1:11">
      <c r="A65" s="95">
        <v>662492943380</v>
      </c>
      <c r="B65" s="35" t="s">
        <v>12184</v>
      </c>
      <c r="C65" s="33" t="s">
        <v>12185</v>
      </c>
      <c r="D65" s="2">
        <v>810014917</v>
      </c>
      <c r="E65" s="2">
        <v>4</v>
      </c>
      <c r="F65" s="3">
        <v>9.1999999999999993</v>
      </c>
      <c r="G65" s="3">
        <v>2.8888617621527777</v>
      </c>
      <c r="H65" s="408" t="s">
        <v>490</v>
      </c>
      <c r="I65" s="235">
        <f t="shared" si="0"/>
        <v>121.63888000000003</v>
      </c>
      <c r="J65" s="236">
        <v>152.04860000000002</v>
      </c>
      <c r="K65" s="555">
        <f t="shared" si="1"/>
        <v>0</v>
      </c>
    </row>
    <row r="66" spans="1:11">
      <c r="A66" s="95">
        <v>662492943373</v>
      </c>
      <c r="B66" s="35" t="s">
        <v>12186</v>
      </c>
      <c r="C66" s="33" t="s">
        <v>12187</v>
      </c>
      <c r="D66" s="2">
        <v>810014918</v>
      </c>
      <c r="E66" s="2">
        <v>4</v>
      </c>
      <c r="F66" s="3">
        <v>8.5</v>
      </c>
      <c r="G66" s="3">
        <v>3.8</v>
      </c>
      <c r="H66" s="408" t="s">
        <v>490</v>
      </c>
      <c r="I66" s="235">
        <f t="shared" si="0"/>
        <v>168.88704000000001</v>
      </c>
      <c r="J66" s="236">
        <v>211.1088</v>
      </c>
      <c r="K66" s="555">
        <f t="shared" si="1"/>
        <v>0</v>
      </c>
    </row>
    <row r="67" spans="1:11">
      <c r="A67" s="95">
        <v>662492943366</v>
      </c>
      <c r="B67" s="35" t="s">
        <v>12131</v>
      </c>
      <c r="C67" s="33" t="s">
        <v>12188</v>
      </c>
      <c r="D67" s="2">
        <v>810014919</v>
      </c>
      <c r="E67" s="2">
        <v>10</v>
      </c>
      <c r="F67" s="3">
        <v>3.8</v>
      </c>
      <c r="G67" s="3">
        <v>0.64366997612847221</v>
      </c>
      <c r="H67" s="408" t="s">
        <v>490</v>
      </c>
      <c r="I67" s="235">
        <f t="shared" si="0"/>
        <v>30.331440000000004</v>
      </c>
      <c r="J67" s="236">
        <v>37.914300000000004</v>
      </c>
      <c r="K67" s="555">
        <f t="shared" si="1"/>
        <v>0</v>
      </c>
    </row>
    <row r="68" spans="1:11">
      <c r="A68" s="95">
        <v>662492943359</v>
      </c>
      <c r="B68" s="35" t="s">
        <v>12133</v>
      </c>
      <c r="C68" s="33" t="s">
        <v>12189</v>
      </c>
      <c r="D68" s="2">
        <v>810014920</v>
      </c>
      <c r="E68" s="2">
        <v>8</v>
      </c>
      <c r="F68" s="3">
        <v>7.4</v>
      </c>
      <c r="G68" s="3">
        <v>1.2742038302951388</v>
      </c>
      <c r="H68" s="408" t="s">
        <v>490</v>
      </c>
      <c r="I68" s="235">
        <f t="shared" si="0"/>
        <v>85.185119999999998</v>
      </c>
      <c r="J68" s="236">
        <v>106.48139999999999</v>
      </c>
      <c r="K68" s="555">
        <f t="shared" si="1"/>
        <v>0</v>
      </c>
    </row>
    <row r="69" spans="1:11">
      <c r="A69" s="95">
        <v>662492943342</v>
      </c>
      <c r="B69" s="35" t="s">
        <v>12135</v>
      </c>
      <c r="C69" s="33" t="s">
        <v>12190</v>
      </c>
      <c r="D69" s="2">
        <v>810014921</v>
      </c>
      <c r="E69" s="2">
        <v>10</v>
      </c>
      <c r="F69" s="3">
        <v>4.2</v>
      </c>
      <c r="G69" s="3">
        <v>0.64366997612847221</v>
      </c>
      <c r="H69" s="408" t="s">
        <v>490</v>
      </c>
      <c r="I69" s="235">
        <f t="shared" si="0"/>
        <v>44.578400000000009</v>
      </c>
      <c r="J69" s="236">
        <v>55.723000000000006</v>
      </c>
      <c r="K69" s="555">
        <f t="shared" si="1"/>
        <v>0</v>
      </c>
    </row>
    <row r="70" spans="1:11">
      <c r="A70" s="95">
        <v>662492943335</v>
      </c>
      <c r="B70" s="35" t="s">
        <v>12137</v>
      </c>
      <c r="C70" s="33" t="s">
        <v>12191</v>
      </c>
      <c r="D70" s="2">
        <v>810014922</v>
      </c>
      <c r="E70" s="2">
        <v>10</v>
      </c>
      <c r="F70" s="3">
        <v>5.6</v>
      </c>
      <c r="G70" s="3">
        <v>0.6</v>
      </c>
      <c r="H70" s="408" t="s">
        <v>490</v>
      </c>
      <c r="I70" s="235">
        <f t="shared" si="0"/>
        <v>74.654399999999995</v>
      </c>
      <c r="J70" s="236">
        <v>93.317999999999998</v>
      </c>
      <c r="K70" s="555">
        <f t="shared" si="1"/>
        <v>0</v>
      </c>
    </row>
    <row r="71" spans="1:11">
      <c r="A71" s="144">
        <v>662492943328</v>
      </c>
      <c r="B71" s="35" t="s">
        <v>12192</v>
      </c>
      <c r="C71" s="33" t="s">
        <v>12193</v>
      </c>
      <c r="D71" s="2">
        <v>810014923</v>
      </c>
      <c r="E71" s="2"/>
      <c r="F71" s="3"/>
      <c r="G71" s="3"/>
      <c r="H71" s="408" t="s">
        <v>490</v>
      </c>
      <c r="I71" s="235">
        <f t="shared" si="0"/>
        <v>51.269280000000009</v>
      </c>
      <c r="J71" s="236">
        <v>64.086600000000004</v>
      </c>
      <c r="K71" s="555">
        <f t="shared" si="1"/>
        <v>0</v>
      </c>
    </row>
    <row r="72" spans="1:11">
      <c r="A72" s="95">
        <v>662492943311</v>
      </c>
      <c r="B72" s="35" t="s">
        <v>12194</v>
      </c>
      <c r="C72" s="33" t="s">
        <v>12195</v>
      </c>
      <c r="D72" s="2">
        <v>810014924</v>
      </c>
      <c r="E72" s="2">
        <v>10</v>
      </c>
      <c r="F72" s="3">
        <v>6.6</v>
      </c>
      <c r="G72" s="3">
        <v>0.37583414713541669</v>
      </c>
      <c r="H72" s="408" t="s">
        <v>490</v>
      </c>
      <c r="I72" s="235">
        <f t="shared" si="0"/>
        <v>63.233759999999997</v>
      </c>
      <c r="J72" s="236">
        <v>79.042199999999994</v>
      </c>
      <c r="K72" s="555">
        <f t="shared" si="1"/>
        <v>0</v>
      </c>
    </row>
    <row r="73" spans="1:11">
      <c r="A73" s="95">
        <v>662492943304</v>
      </c>
      <c r="B73" s="35" t="s">
        <v>12196</v>
      </c>
      <c r="C73" s="33" t="s">
        <v>11857</v>
      </c>
      <c r="D73" s="2">
        <v>810014925</v>
      </c>
      <c r="E73" s="2">
        <v>8</v>
      </c>
      <c r="F73" s="3">
        <v>3</v>
      </c>
      <c r="G73" s="3">
        <v>0.64366997612847221</v>
      </c>
      <c r="H73" s="408" t="s">
        <v>490</v>
      </c>
      <c r="I73" s="235">
        <f t="shared" si="0"/>
        <v>28.230239999999998</v>
      </c>
      <c r="J73" s="236">
        <v>35.287799999999997</v>
      </c>
      <c r="K73" s="555">
        <f t="shared" si="1"/>
        <v>0</v>
      </c>
    </row>
    <row r="74" spans="1:11">
      <c r="A74" s="95">
        <v>662492943298</v>
      </c>
      <c r="B74" s="35" t="s">
        <v>12143</v>
      </c>
      <c r="C74" s="33" t="s">
        <v>11862</v>
      </c>
      <c r="D74" s="2">
        <v>810014926</v>
      </c>
      <c r="E74" s="2">
        <v>10</v>
      </c>
      <c r="F74" s="3">
        <v>7.6</v>
      </c>
      <c r="G74" s="3">
        <v>1.9184027777777777</v>
      </c>
      <c r="H74" s="408" t="s">
        <v>490</v>
      </c>
      <c r="I74" s="235">
        <f t="shared" si="0"/>
        <v>62.714640000000003</v>
      </c>
      <c r="J74" s="236">
        <v>78.393299999999996</v>
      </c>
      <c r="K74" s="555">
        <f t="shared" si="1"/>
        <v>0</v>
      </c>
    </row>
    <row r="75" spans="1:11">
      <c r="A75" s="95">
        <v>662492943281</v>
      </c>
      <c r="B75" s="35" t="s">
        <v>12144</v>
      </c>
      <c r="C75" s="33" t="s">
        <v>11863</v>
      </c>
      <c r="D75" s="2">
        <v>810014927</v>
      </c>
      <c r="E75" s="2">
        <v>8</v>
      </c>
      <c r="F75" s="3">
        <v>6.6</v>
      </c>
      <c r="G75" s="3">
        <v>1.2742038302951388</v>
      </c>
      <c r="H75" s="408" t="s">
        <v>490</v>
      </c>
      <c r="I75" s="235">
        <f t="shared" si="0"/>
        <v>58.124960000000016</v>
      </c>
      <c r="J75" s="236">
        <v>72.656200000000013</v>
      </c>
      <c r="K75" s="555">
        <f t="shared" si="1"/>
        <v>0</v>
      </c>
    </row>
    <row r="76" spans="1:11">
      <c r="A76" s="95">
        <v>662492943274</v>
      </c>
      <c r="B76" s="35" t="s">
        <v>12145</v>
      </c>
      <c r="C76" s="33" t="s">
        <v>12197</v>
      </c>
      <c r="D76" s="2">
        <v>810014928</v>
      </c>
      <c r="E76" s="2">
        <v>1</v>
      </c>
      <c r="F76" s="3">
        <v>5.4</v>
      </c>
      <c r="G76" s="3">
        <v>1.5392252604166667</v>
      </c>
      <c r="H76" s="408" t="s">
        <v>490</v>
      </c>
      <c r="I76" s="235">
        <f t="shared" ref="I76:I122" si="2">J76*$I$4</f>
        <v>182.45832000000001</v>
      </c>
      <c r="J76" s="236">
        <v>228.0729</v>
      </c>
      <c r="K76" s="555">
        <f t="shared" ref="K76:K122" si="3">IF($K$4="(net)",0,(J76*$K$4))</f>
        <v>0</v>
      </c>
    </row>
    <row r="77" spans="1:11">
      <c r="A77" s="95">
        <v>662492943267</v>
      </c>
      <c r="B77" s="35" t="s">
        <v>12147</v>
      </c>
      <c r="C77" s="33" t="s">
        <v>12198</v>
      </c>
      <c r="D77" s="2">
        <v>810014929</v>
      </c>
      <c r="E77" s="2">
        <v>2</v>
      </c>
      <c r="F77" s="3">
        <v>8.8000000000000007</v>
      </c>
      <c r="G77" s="3">
        <v>2.1888020833333335</v>
      </c>
      <c r="H77" s="408" t="s">
        <v>490</v>
      </c>
      <c r="I77" s="235">
        <f t="shared" si="2"/>
        <v>101.88760000000002</v>
      </c>
      <c r="J77" s="236">
        <v>127.35950000000001</v>
      </c>
      <c r="K77" s="555">
        <f t="shared" si="3"/>
        <v>0</v>
      </c>
    </row>
    <row r="78" spans="1:11">
      <c r="A78" s="95">
        <v>662492943250</v>
      </c>
      <c r="B78" s="35" t="s">
        <v>12199</v>
      </c>
      <c r="C78" s="33" t="s">
        <v>12200</v>
      </c>
      <c r="D78" s="2">
        <v>810014933</v>
      </c>
      <c r="E78" s="2">
        <v>6</v>
      </c>
      <c r="F78" s="3">
        <v>7</v>
      </c>
      <c r="G78" s="3">
        <v>2.8888617621527777</v>
      </c>
      <c r="H78" s="408" t="s">
        <v>490</v>
      </c>
      <c r="I78" s="235">
        <f t="shared" si="2"/>
        <v>88.242160000000013</v>
      </c>
      <c r="J78" s="236">
        <v>110.3027</v>
      </c>
      <c r="K78" s="555">
        <f t="shared" si="3"/>
        <v>0</v>
      </c>
    </row>
    <row r="79" spans="1:11">
      <c r="A79" s="95">
        <v>662492943243</v>
      </c>
      <c r="B79" s="35" t="s">
        <v>12201</v>
      </c>
      <c r="C79" s="33" t="s">
        <v>12202</v>
      </c>
      <c r="D79" s="2">
        <v>810014934</v>
      </c>
      <c r="E79" s="2">
        <v>8</v>
      </c>
      <c r="F79" s="3">
        <v>5.3</v>
      </c>
      <c r="G79" s="3">
        <v>1.5392252604166667</v>
      </c>
      <c r="H79" s="408" t="s">
        <v>490</v>
      </c>
      <c r="I79" s="235">
        <f t="shared" si="2"/>
        <v>111.00104000000002</v>
      </c>
      <c r="J79" s="236">
        <v>138.75130000000001</v>
      </c>
      <c r="K79" s="555">
        <f t="shared" si="3"/>
        <v>0</v>
      </c>
    </row>
    <row r="80" spans="1:11">
      <c r="A80" s="95">
        <v>662492943236</v>
      </c>
      <c r="B80" s="35" t="s">
        <v>12203</v>
      </c>
      <c r="C80" s="33" t="s">
        <v>12204</v>
      </c>
      <c r="D80" s="2">
        <v>810014935</v>
      </c>
      <c r="E80" s="2">
        <v>8</v>
      </c>
      <c r="F80" s="3">
        <v>4.2</v>
      </c>
      <c r="G80" s="3">
        <v>1.2742038302951388</v>
      </c>
      <c r="H80" s="408" t="s">
        <v>490</v>
      </c>
      <c r="I80" s="235">
        <f t="shared" si="2"/>
        <v>99.324960000000019</v>
      </c>
      <c r="J80" s="236">
        <v>124.15620000000001</v>
      </c>
      <c r="K80" s="555">
        <f t="shared" si="3"/>
        <v>0</v>
      </c>
    </row>
    <row r="81" spans="1:11">
      <c r="A81" s="95">
        <v>662492943229</v>
      </c>
      <c r="B81" s="35" t="s">
        <v>12205</v>
      </c>
      <c r="C81" s="33" t="s">
        <v>12206</v>
      </c>
      <c r="D81" s="2">
        <v>810014936</v>
      </c>
      <c r="E81" s="2">
        <v>8</v>
      </c>
      <c r="F81" s="3">
        <v>6</v>
      </c>
      <c r="G81" s="3">
        <v>1.5</v>
      </c>
      <c r="H81" s="408" t="s">
        <v>490</v>
      </c>
      <c r="I81" s="235">
        <f t="shared" si="2"/>
        <v>107.77096</v>
      </c>
      <c r="J81" s="236">
        <v>134.71369999999999</v>
      </c>
      <c r="K81" s="555">
        <f t="shared" si="3"/>
        <v>0</v>
      </c>
    </row>
    <row r="82" spans="1:11">
      <c r="A82" s="95">
        <v>662492943212</v>
      </c>
      <c r="B82" s="35" t="s">
        <v>12207</v>
      </c>
      <c r="C82" s="33" t="s">
        <v>12208</v>
      </c>
      <c r="D82" s="2">
        <v>810014938</v>
      </c>
      <c r="E82" s="2"/>
      <c r="F82" s="3"/>
      <c r="G82" s="3"/>
      <c r="H82" s="408"/>
      <c r="I82" s="235">
        <f t="shared" si="2"/>
        <v>65.433840000000004</v>
      </c>
      <c r="J82" s="236">
        <v>81.792299999999997</v>
      </c>
      <c r="K82" s="555">
        <f t="shared" si="3"/>
        <v>0</v>
      </c>
    </row>
    <row r="83" spans="1:11">
      <c r="A83" s="95">
        <v>662492932360</v>
      </c>
      <c r="B83" s="35" t="s">
        <v>12209</v>
      </c>
      <c r="C83" s="2" t="s">
        <v>12210</v>
      </c>
      <c r="D83" s="2">
        <v>810016236</v>
      </c>
      <c r="E83" s="2"/>
      <c r="F83" s="3"/>
      <c r="G83" s="3"/>
      <c r="H83" s="408"/>
      <c r="I83" s="235">
        <f t="shared" si="2"/>
        <v>65.639840000000007</v>
      </c>
      <c r="J83" s="236">
        <v>82.049800000000005</v>
      </c>
      <c r="K83" s="555">
        <f t="shared" si="3"/>
        <v>0</v>
      </c>
    </row>
    <row r="84" spans="1:11">
      <c r="A84" s="95">
        <v>662492943205</v>
      </c>
      <c r="B84" s="35" t="s">
        <v>12149</v>
      </c>
      <c r="C84" s="33" t="s">
        <v>12211</v>
      </c>
      <c r="D84" s="2">
        <v>810014939</v>
      </c>
      <c r="E84" s="2">
        <v>4</v>
      </c>
      <c r="F84" s="3">
        <v>5</v>
      </c>
      <c r="G84" s="3">
        <v>1.125</v>
      </c>
      <c r="H84" s="408" t="s">
        <v>490</v>
      </c>
      <c r="I84" s="235">
        <f t="shared" si="2"/>
        <v>77.011039999999994</v>
      </c>
      <c r="J84" s="236">
        <v>96.263799999999989</v>
      </c>
      <c r="K84" s="555">
        <f t="shared" si="3"/>
        <v>0</v>
      </c>
    </row>
    <row r="85" spans="1:11">
      <c r="A85" s="95">
        <v>662492943199</v>
      </c>
      <c r="B85" s="35" t="s">
        <v>12159</v>
      </c>
      <c r="C85" s="33" t="s">
        <v>12212</v>
      </c>
      <c r="D85" s="2">
        <v>810014940</v>
      </c>
      <c r="E85" s="2">
        <v>6</v>
      </c>
      <c r="F85" s="3">
        <v>5</v>
      </c>
      <c r="G85" s="3">
        <v>0.64366997612847221</v>
      </c>
      <c r="H85" s="408" t="s">
        <v>490</v>
      </c>
      <c r="I85" s="235">
        <f t="shared" si="2"/>
        <v>104.27719999999999</v>
      </c>
      <c r="J85" s="236">
        <v>130.34649999999999</v>
      </c>
      <c r="K85" s="555">
        <f t="shared" si="3"/>
        <v>0</v>
      </c>
    </row>
    <row r="86" spans="1:11">
      <c r="A86" s="95">
        <v>662492943182</v>
      </c>
      <c r="B86" s="35" t="s">
        <v>12161</v>
      </c>
      <c r="C86" s="33" t="s">
        <v>12213</v>
      </c>
      <c r="D86" s="2">
        <v>810014941</v>
      </c>
      <c r="E86" s="2">
        <v>4</v>
      </c>
      <c r="F86" s="3">
        <v>5</v>
      </c>
      <c r="G86" s="3">
        <v>0.6</v>
      </c>
      <c r="H86" s="408" t="s">
        <v>490</v>
      </c>
      <c r="I86" s="235">
        <f t="shared" si="2"/>
        <v>85.185119999999998</v>
      </c>
      <c r="J86" s="236">
        <v>106.48139999999999</v>
      </c>
      <c r="K86" s="555">
        <f t="shared" si="3"/>
        <v>0</v>
      </c>
    </row>
    <row r="87" spans="1:11">
      <c r="A87" s="95">
        <v>662492943175</v>
      </c>
      <c r="B87" s="35" t="s">
        <v>12163</v>
      </c>
      <c r="C87" s="33" t="s">
        <v>12214</v>
      </c>
      <c r="D87" s="2">
        <v>810014942</v>
      </c>
      <c r="E87" s="2">
        <v>4</v>
      </c>
      <c r="F87" s="3">
        <v>5</v>
      </c>
      <c r="G87" s="3">
        <v>0.6</v>
      </c>
      <c r="H87" s="408" t="s">
        <v>490</v>
      </c>
      <c r="I87" s="235">
        <f t="shared" si="2"/>
        <v>85.679520000000011</v>
      </c>
      <c r="J87" s="236">
        <v>107.0994</v>
      </c>
      <c r="K87" s="555">
        <f t="shared" si="3"/>
        <v>0</v>
      </c>
    </row>
    <row r="88" spans="1:11">
      <c r="A88" s="95"/>
      <c r="B88" s="35"/>
      <c r="C88" s="33"/>
      <c r="D88" s="2" t="s">
        <v>8043</v>
      </c>
      <c r="E88" s="2"/>
      <c r="F88" s="3"/>
      <c r="G88" s="3"/>
      <c r="H88" s="408"/>
      <c r="I88" s="235"/>
      <c r="J88" s="236"/>
      <c r="K88" s="555"/>
    </row>
    <row r="89" spans="1:11">
      <c r="A89" s="95"/>
      <c r="B89" s="81" t="s">
        <v>2073</v>
      </c>
      <c r="C89" s="33"/>
      <c r="D89" s="2" t="s">
        <v>8043</v>
      </c>
      <c r="E89" s="2"/>
      <c r="F89" s="3"/>
      <c r="G89" s="3"/>
      <c r="H89" s="408"/>
      <c r="I89" s="235"/>
      <c r="J89" s="236"/>
      <c r="K89" s="555"/>
    </row>
    <row r="90" spans="1:11">
      <c r="A90" s="95">
        <v>662492943168</v>
      </c>
      <c r="B90" s="35" t="s">
        <v>12101</v>
      </c>
      <c r="C90" s="33" t="s">
        <v>12215</v>
      </c>
      <c r="D90" s="2">
        <v>810014943</v>
      </c>
      <c r="E90" s="2">
        <v>3</v>
      </c>
      <c r="F90" s="3">
        <v>2</v>
      </c>
      <c r="G90" s="3">
        <v>0.40175374348958331</v>
      </c>
      <c r="H90" s="408" t="s">
        <v>490</v>
      </c>
      <c r="I90" s="235">
        <f t="shared" si="2"/>
        <v>34.929360000000003</v>
      </c>
      <c r="J90" s="236">
        <v>43.661700000000003</v>
      </c>
      <c r="K90" s="555">
        <f t="shared" si="3"/>
        <v>0</v>
      </c>
    </row>
    <row r="91" spans="1:11">
      <c r="A91" s="95">
        <v>662492943151</v>
      </c>
      <c r="B91" s="35" t="s">
        <v>12103</v>
      </c>
      <c r="C91" s="33" t="s">
        <v>12216</v>
      </c>
      <c r="D91" s="2">
        <v>810014944</v>
      </c>
      <c r="E91" s="2">
        <v>3</v>
      </c>
      <c r="F91" s="3">
        <v>3.6</v>
      </c>
      <c r="G91" s="3">
        <v>0.79530843098958337</v>
      </c>
      <c r="H91" s="408" t="s">
        <v>490</v>
      </c>
      <c r="I91" s="235">
        <f t="shared" si="2"/>
        <v>37.145920000000004</v>
      </c>
      <c r="J91" s="236">
        <v>46.432400000000001</v>
      </c>
      <c r="K91" s="555">
        <f t="shared" si="3"/>
        <v>0</v>
      </c>
    </row>
    <row r="92" spans="1:11">
      <c r="A92" s="95">
        <v>662492943144</v>
      </c>
      <c r="B92" s="35" t="s">
        <v>11529</v>
      </c>
      <c r="C92" s="33" t="s">
        <v>12217</v>
      </c>
      <c r="D92" s="2">
        <v>810014945</v>
      </c>
      <c r="E92" s="2">
        <v>3</v>
      </c>
      <c r="F92" s="3">
        <v>5</v>
      </c>
      <c r="G92" s="3">
        <v>1.2216593424479167</v>
      </c>
      <c r="H92" s="408" t="s">
        <v>490</v>
      </c>
      <c r="I92" s="235">
        <f t="shared" si="2"/>
        <v>55.669440000000009</v>
      </c>
      <c r="J92" s="236">
        <v>69.586800000000011</v>
      </c>
      <c r="K92" s="555">
        <f t="shared" si="3"/>
        <v>0</v>
      </c>
    </row>
    <row r="93" spans="1:11">
      <c r="A93" s="95">
        <v>662492943137</v>
      </c>
      <c r="B93" s="35" t="s">
        <v>12106</v>
      </c>
      <c r="C93" s="33" t="s">
        <v>12218</v>
      </c>
      <c r="D93" s="2">
        <v>810014946</v>
      </c>
      <c r="E93" s="2">
        <v>3</v>
      </c>
      <c r="F93" s="3">
        <v>6.2</v>
      </c>
      <c r="G93" s="3">
        <v>1.5824178059895833</v>
      </c>
      <c r="H93" s="408" t="s">
        <v>490</v>
      </c>
      <c r="I93" s="235">
        <f t="shared" si="2"/>
        <v>65.302000000000007</v>
      </c>
      <c r="J93" s="236">
        <v>81.627499999999998</v>
      </c>
      <c r="K93" s="555">
        <f t="shared" si="3"/>
        <v>0</v>
      </c>
    </row>
    <row r="94" spans="1:11">
      <c r="A94" s="95">
        <v>662492930519</v>
      </c>
      <c r="B94" s="35" t="s">
        <v>11533</v>
      </c>
      <c r="C94" s="33" t="s">
        <v>12219</v>
      </c>
      <c r="D94" s="2">
        <v>810014947</v>
      </c>
      <c r="E94" s="2">
        <v>2</v>
      </c>
      <c r="F94" s="3">
        <v>6.4</v>
      </c>
      <c r="G94" s="3">
        <v>2.1888020833333335</v>
      </c>
      <c r="H94" s="408" t="s">
        <v>490</v>
      </c>
      <c r="I94" s="235">
        <f t="shared" si="2"/>
        <v>85.308720000000008</v>
      </c>
      <c r="J94" s="236">
        <v>106.63590000000001</v>
      </c>
      <c r="K94" s="555">
        <f t="shared" si="3"/>
        <v>0</v>
      </c>
    </row>
    <row r="95" spans="1:11">
      <c r="A95" s="95">
        <v>662492943120</v>
      </c>
      <c r="B95" s="35" t="s">
        <v>12109</v>
      </c>
      <c r="C95" s="634" t="s">
        <v>12220</v>
      </c>
      <c r="D95" s="2">
        <v>810014948</v>
      </c>
      <c r="E95" s="240">
        <v>5</v>
      </c>
      <c r="F95" s="271">
        <v>7.6</v>
      </c>
      <c r="G95" s="3">
        <v>1.9047376844618056</v>
      </c>
      <c r="H95" s="408" t="s">
        <v>490</v>
      </c>
      <c r="I95" s="235">
        <f t="shared" si="2"/>
        <v>58.042560000000009</v>
      </c>
      <c r="J95" s="236">
        <v>72.553200000000004</v>
      </c>
      <c r="K95" s="555">
        <f t="shared" si="3"/>
        <v>0</v>
      </c>
    </row>
    <row r="96" spans="1:11">
      <c r="A96" s="95">
        <v>662492943113</v>
      </c>
      <c r="B96" s="35" t="s">
        <v>12111</v>
      </c>
      <c r="C96" s="634" t="s">
        <v>12221</v>
      </c>
      <c r="D96" s="2">
        <v>810014949</v>
      </c>
      <c r="E96" s="240">
        <v>4</v>
      </c>
      <c r="F96" s="271">
        <v>12.8</v>
      </c>
      <c r="G96" s="3">
        <v>2.1888020833333335</v>
      </c>
      <c r="H96" s="408" t="s">
        <v>490</v>
      </c>
      <c r="I96" s="235">
        <f t="shared" si="2"/>
        <v>89.56880000000001</v>
      </c>
      <c r="J96" s="236">
        <v>111.96100000000001</v>
      </c>
      <c r="K96" s="555">
        <f t="shared" si="3"/>
        <v>0</v>
      </c>
    </row>
    <row r="97" spans="1:11">
      <c r="A97" s="352">
        <v>662492943106</v>
      </c>
      <c r="B97" s="356" t="s">
        <v>12113</v>
      </c>
      <c r="C97" s="809" t="s">
        <v>12222</v>
      </c>
      <c r="D97" s="2">
        <v>810014950</v>
      </c>
      <c r="E97" s="358"/>
      <c r="F97" s="359"/>
      <c r="G97" s="349"/>
      <c r="H97" s="374" t="s">
        <v>490</v>
      </c>
      <c r="I97" s="235">
        <f t="shared" si="2"/>
        <v>81.732560000000007</v>
      </c>
      <c r="J97" s="360">
        <v>102.1657</v>
      </c>
      <c r="K97" s="555">
        <f t="shared" si="3"/>
        <v>0</v>
      </c>
    </row>
    <row r="98" spans="1:11">
      <c r="A98" s="95">
        <v>662492943090</v>
      </c>
      <c r="B98" s="35" t="s">
        <v>12115</v>
      </c>
      <c r="C98" s="634" t="s">
        <v>12223</v>
      </c>
      <c r="D98" s="2">
        <v>810014951</v>
      </c>
      <c r="E98" s="240">
        <v>8</v>
      </c>
      <c r="F98" s="271">
        <v>9.4</v>
      </c>
      <c r="G98" s="3">
        <v>2.8888617621527777</v>
      </c>
      <c r="H98" s="408" t="s">
        <v>490</v>
      </c>
      <c r="I98" s="235">
        <f t="shared" si="2"/>
        <v>90.137360000000001</v>
      </c>
      <c r="J98" s="236">
        <v>112.6717</v>
      </c>
      <c r="K98" s="555">
        <f t="shared" si="3"/>
        <v>0</v>
      </c>
    </row>
    <row r="99" spans="1:11">
      <c r="A99" s="95">
        <v>662492943083</v>
      </c>
      <c r="B99" s="35" t="s">
        <v>12117</v>
      </c>
      <c r="C99" s="810" t="s">
        <v>12224</v>
      </c>
      <c r="D99" s="2">
        <v>810014952</v>
      </c>
      <c r="E99" s="2">
        <v>8</v>
      </c>
      <c r="F99" s="3">
        <v>6.4</v>
      </c>
      <c r="G99" s="3">
        <v>2.9</v>
      </c>
      <c r="H99" s="408" t="s">
        <v>490</v>
      </c>
      <c r="I99" s="235">
        <f t="shared" si="2"/>
        <v>90.137360000000001</v>
      </c>
      <c r="J99" s="236">
        <v>112.6717</v>
      </c>
      <c r="K99" s="555">
        <f t="shared" si="3"/>
        <v>0</v>
      </c>
    </row>
    <row r="100" spans="1:11">
      <c r="A100" s="95">
        <v>662492943076</v>
      </c>
      <c r="B100" s="35" t="s">
        <v>12119</v>
      </c>
      <c r="C100" s="634" t="s">
        <v>12225</v>
      </c>
      <c r="D100" s="2">
        <v>810014953</v>
      </c>
      <c r="E100" s="240">
        <v>8</v>
      </c>
      <c r="F100" s="271">
        <v>7.4</v>
      </c>
      <c r="G100" s="3">
        <v>1.9184027777777777</v>
      </c>
      <c r="H100" s="408" t="s">
        <v>490</v>
      </c>
      <c r="I100" s="235">
        <f t="shared" si="2"/>
        <v>74.70384</v>
      </c>
      <c r="J100" s="236">
        <v>93.379800000000003</v>
      </c>
      <c r="K100" s="555">
        <f t="shared" si="3"/>
        <v>0</v>
      </c>
    </row>
    <row r="101" spans="1:11">
      <c r="A101" s="95">
        <v>662492943069</v>
      </c>
      <c r="B101" s="35" t="s">
        <v>12121</v>
      </c>
      <c r="C101" s="33" t="s">
        <v>12226</v>
      </c>
      <c r="D101" s="2">
        <v>810014954</v>
      </c>
      <c r="E101" s="2">
        <v>6</v>
      </c>
      <c r="F101" s="3">
        <v>4.7</v>
      </c>
      <c r="G101" s="3">
        <v>1.2742038302951388</v>
      </c>
      <c r="H101" s="408" t="s">
        <v>490</v>
      </c>
      <c r="I101" s="235">
        <f t="shared" si="2"/>
        <v>69.158320000000003</v>
      </c>
      <c r="J101" s="236">
        <v>86.447900000000004</v>
      </c>
      <c r="K101" s="555">
        <f t="shared" si="3"/>
        <v>0</v>
      </c>
    </row>
    <row r="102" spans="1:11">
      <c r="A102" s="95">
        <v>662492943052</v>
      </c>
      <c r="B102" s="35" t="s">
        <v>12123</v>
      </c>
      <c r="C102" s="33" t="s">
        <v>12227</v>
      </c>
      <c r="D102" s="2">
        <v>810014955</v>
      </c>
      <c r="E102" s="2">
        <v>6</v>
      </c>
      <c r="F102" s="3">
        <v>4.7</v>
      </c>
      <c r="G102" s="3">
        <v>1.2742038302951388</v>
      </c>
      <c r="H102" s="408" t="s">
        <v>490</v>
      </c>
      <c r="I102" s="235">
        <f t="shared" si="2"/>
        <v>69.158320000000003</v>
      </c>
      <c r="J102" s="236">
        <v>86.447900000000004</v>
      </c>
      <c r="K102" s="555">
        <f t="shared" si="3"/>
        <v>0</v>
      </c>
    </row>
    <row r="103" spans="1:11">
      <c r="A103" s="95">
        <v>662492943045</v>
      </c>
      <c r="B103" s="35" t="s">
        <v>12125</v>
      </c>
      <c r="C103" s="33" t="s">
        <v>12228</v>
      </c>
      <c r="D103" s="2">
        <v>810014956</v>
      </c>
      <c r="E103" s="2">
        <v>6</v>
      </c>
      <c r="F103" s="3">
        <v>8.6</v>
      </c>
      <c r="G103" s="3">
        <v>2.8888617621527777</v>
      </c>
      <c r="H103" s="408" t="s">
        <v>490</v>
      </c>
      <c r="I103" s="235">
        <f t="shared" si="2"/>
        <v>64.807600000000008</v>
      </c>
      <c r="J103" s="236">
        <v>81.009500000000003</v>
      </c>
      <c r="K103" s="555">
        <f t="shared" si="3"/>
        <v>0</v>
      </c>
    </row>
    <row r="104" spans="1:11">
      <c r="A104" s="144">
        <v>662492943038</v>
      </c>
      <c r="B104" s="35" t="s">
        <v>12180</v>
      </c>
      <c r="C104" s="33" t="s">
        <v>12229</v>
      </c>
      <c r="D104" s="2">
        <v>810014957</v>
      </c>
      <c r="E104" s="2"/>
      <c r="F104" s="3"/>
      <c r="G104" s="3"/>
      <c r="H104" s="408" t="s">
        <v>490</v>
      </c>
      <c r="I104" s="235">
        <f t="shared" si="2"/>
        <v>108.21592000000001</v>
      </c>
      <c r="J104" s="236">
        <v>135.26990000000001</v>
      </c>
      <c r="K104" s="555">
        <f t="shared" si="3"/>
        <v>0</v>
      </c>
    </row>
    <row r="105" spans="1:11">
      <c r="A105" s="95">
        <v>662492943014</v>
      </c>
      <c r="B105" s="35" t="s">
        <v>12230</v>
      </c>
      <c r="C105" s="33" t="s">
        <v>12231</v>
      </c>
      <c r="D105" s="2">
        <v>810014959</v>
      </c>
      <c r="E105" s="2">
        <v>4</v>
      </c>
      <c r="F105" s="3">
        <v>13</v>
      </c>
      <c r="G105" s="3">
        <v>2.8888617621527777</v>
      </c>
      <c r="H105" s="408" t="s">
        <v>490</v>
      </c>
      <c r="I105" s="235">
        <f t="shared" si="2"/>
        <v>147.3724</v>
      </c>
      <c r="J105" s="236">
        <v>184.21549999999999</v>
      </c>
      <c r="K105" s="555">
        <f t="shared" si="3"/>
        <v>0</v>
      </c>
    </row>
    <row r="106" spans="1:11">
      <c r="A106" s="95">
        <v>662492943007</v>
      </c>
      <c r="B106" s="35" t="s">
        <v>12232</v>
      </c>
      <c r="C106" s="33" t="s">
        <v>12233</v>
      </c>
      <c r="D106" s="2">
        <v>810014960</v>
      </c>
      <c r="E106" s="2">
        <v>4</v>
      </c>
      <c r="F106" s="3">
        <v>10</v>
      </c>
      <c r="G106" s="3">
        <v>3.8122106481481484</v>
      </c>
      <c r="H106" s="408" t="s">
        <v>490</v>
      </c>
      <c r="I106" s="235">
        <f t="shared" si="2"/>
        <v>163.20144000000002</v>
      </c>
      <c r="J106" s="236">
        <v>204.0018</v>
      </c>
      <c r="K106" s="555">
        <f t="shared" si="3"/>
        <v>0</v>
      </c>
    </row>
    <row r="107" spans="1:11">
      <c r="A107" s="95">
        <v>662492942994</v>
      </c>
      <c r="B107" s="35" t="s">
        <v>12131</v>
      </c>
      <c r="C107" s="33" t="s">
        <v>12234</v>
      </c>
      <c r="D107" s="2">
        <v>810014961</v>
      </c>
      <c r="E107" s="2">
        <v>5</v>
      </c>
      <c r="F107" s="3">
        <v>2.6</v>
      </c>
      <c r="G107" s="3">
        <v>0.37583414713541669</v>
      </c>
      <c r="H107" s="408" t="s">
        <v>490</v>
      </c>
      <c r="I107" s="235">
        <f t="shared" si="2"/>
        <v>30.611599999999999</v>
      </c>
      <c r="J107" s="236">
        <v>38.264499999999998</v>
      </c>
      <c r="K107" s="555">
        <f t="shared" si="3"/>
        <v>0</v>
      </c>
    </row>
    <row r="108" spans="1:11">
      <c r="A108" s="95">
        <v>662492942987</v>
      </c>
      <c r="B108" s="35" t="s">
        <v>12133</v>
      </c>
      <c r="C108" s="33" t="s">
        <v>12235</v>
      </c>
      <c r="D108" s="2">
        <v>810014962</v>
      </c>
      <c r="E108" s="2">
        <v>8</v>
      </c>
      <c r="F108" s="3">
        <v>10.4</v>
      </c>
      <c r="G108" s="3">
        <v>2.3767361111111112</v>
      </c>
      <c r="H108" s="408" t="s">
        <v>490</v>
      </c>
      <c r="I108" s="235">
        <f t="shared" si="2"/>
        <v>93.12848000000001</v>
      </c>
      <c r="J108" s="236">
        <v>116.4106</v>
      </c>
      <c r="K108" s="555">
        <f t="shared" si="3"/>
        <v>0</v>
      </c>
    </row>
    <row r="109" spans="1:11">
      <c r="A109" s="95">
        <v>662492942970</v>
      </c>
      <c r="B109" s="35" t="s">
        <v>12135</v>
      </c>
      <c r="C109" s="33" t="s">
        <v>12236</v>
      </c>
      <c r="D109" s="2">
        <v>810014963</v>
      </c>
      <c r="E109" s="2">
        <v>5</v>
      </c>
      <c r="F109" s="3">
        <v>3</v>
      </c>
      <c r="G109" s="3">
        <v>0.37583414713541669</v>
      </c>
      <c r="H109" s="408" t="s">
        <v>490</v>
      </c>
      <c r="I109" s="235">
        <f t="shared" si="2"/>
        <v>52.076800000000006</v>
      </c>
      <c r="J109" s="236">
        <v>65.096000000000004</v>
      </c>
      <c r="K109" s="555">
        <f t="shared" si="3"/>
        <v>0</v>
      </c>
    </row>
    <row r="110" spans="1:11">
      <c r="A110" s="95">
        <v>662492942963</v>
      </c>
      <c r="B110" s="35" t="s">
        <v>12137</v>
      </c>
      <c r="C110" s="33" t="s">
        <v>12237</v>
      </c>
      <c r="D110" s="2">
        <v>810014964</v>
      </c>
      <c r="E110" s="2">
        <v>5</v>
      </c>
      <c r="F110" s="3">
        <v>4</v>
      </c>
      <c r="G110" s="3">
        <v>0.43</v>
      </c>
      <c r="H110" s="408" t="s">
        <v>490</v>
      </c>
      <c r="I110" s="235">
        <f t="shared" si="2"/>
        <v>81.782000000000011</v>
      </c>
      <c r="J110" s="236">
        <v>102.22750000000001</v>
      </c>
      <c r="K110" s="555">
        <f t="shared" si="3"/>
        <v>0</v>
      </c>
    </row>
    <row r="111" spans="1:11">
      <c r="A111" s="144">
        <v>662492942956</v>
      </c>
      <c r="B111" s="35" t="s">
        <v>12238</v>
      </c>
      <c r="C111" s="33" t="s">
        <v>12239</v>
      </c>
      <c r="D111" s="2">
        <v>810014965</v>
      </c>
      <c r="E111" s="2">
        <v>4</v>
      </c>
      <c r="F111" s="3"/>
      <c r="G111" s="3"/>
      <c r="H111" s="408" t="s">
        <v>490</v>
      </c>
      <c r="I111" s="235">
        <f t="shared" si="2"/>
        <v>59.888320000000014</v>
      </c>
      <c r="J111" s="236">
        <v>74.860400000000013</v>
      </c>
      <c r="K111" s="555">
        <f t="shared" si="3"/>
        <v>0</v>
      </c>
    </row>
    <row r="112" spans="1:11">
      <c r="A112" s="95">
        <v>662492942949</v>
      </c>
      <c r="B112" s="35" t="s">
        <v>12240</v>
      </c>
      <c r="C112" s="33" t="s">
        <v>11888</v>
      </c>
      <c r="D112" s="2">
        <v>810014966</v>
      </c>
      <c r="E112" s="2">
        <v>6</v>
      </c>
      <c r="F112" s="3">
        <v>5.4</v>
      </c>
      <c r="G112" s="3">
        <v>1.2742038302951388</v>
      </c>
      <c r="H112" s="408" t="s">
        <v>490</v>
      </c>
      <c r="I112" s="235">
        <f t="shared" si="2"/>
        <v>43.177600000000005</v>
      </c>
      <c r="J112" s="236">
        <v>53.972000000000001</v>
      </c>
      <c r="K112" s="555">
        <f t="shared" si="3"/>
        <v>0</v>
      </c>
    </row>
    <row r="113" spans="1:11">
      <c r="A113" s="95">
        <v>662492942932</v>
      </c>
      <c r="B113" s="35" t="s">
        <v>12143</v>
      </c>
      <c r="C113" s="33" t="s">
        <v>11893</v>
      </c>
      <c r="D113" s="2">
        <v>810014967</v>
      </c>
      <c r="E113" s="2">
        <v>6</v>
      </c>
      <c r="F113" s="3">
        <v>6.6</v>
      </c>
      <c r="G113" s="3">
        <v>1.9184027777777777</v>
      </c>
      <c r="H113" s="408" t="s">
        <v>490</v>
      </c>
      <c r="I113" s="235">
        <f t="shared" si="2"/>
        <v>66.529759999999996</v>
      </c>
      <c r="J113" s="236">
        <v>83.162199999999999</v>
      </c>
      <c r="K113" s="555">
        <f t="shared" si="3"/>
        <v>0</v>
      </c>
    </row>
    <row r="114" spans="1:11">
      <c r="A114" s="421">
        <v>662492935590</v>
      </c>
      <c r="B114" s="409" t="s">
        <v>12241</v>
      </c>
      <c r="C114" s="624" t="s">
        <v>12242</v>
      </c>
      <c r="D114" s="2">
        <v>810015800</v>
      </c>
      <c r="E114" s="2">
        <v>1</v>
      </c>
      <c r="F114" s="623"/>
      <c r="G114" s="623"/>
      <c r="I114" s="235">
        <f t="shared" si="2"/>
        <v>267.23968000000002</v>
      </c>
      <c r="J114" s="236">
        <v>334.0496</v>
      </c>
      <c r="K114" s="555">
        <f t="shared" si="3"/>
        <v>0</v>
      </c>
    </row>
    <row r="115" spans="1:11">
      <c r="A115" s="95">
        <v>662492942925</v>
      </c>
      <c r="B115" s="35" t="s">
        <v>12147</v>
      </c>
      <c r="C115" s="33" t="s">
        <v>12243</v>
      </c>
      <c r="D115" s="2">
        <v>810014968</v>
      </c>
      <c r="E115" s="2">
        <v>2</v>
      </c>
      <c r="F115" s="3">
        <v>10</v>
      </c>
      <c r="G115" s="3">
        <v>3</v>
      </c>
      <c r="H115" s="408" t="s">
        <v>490</v>
      </c>
      <c r="I115" s="235">
        <f t="shared" si="2"/>
        <v>141.71152000000001</v>
      </c>
      <c r="J115" s="236">
        <v>177.13939999999999</v>
      </c>
      <c r="K115" s="555">
        <f t="shared" si="3"/>
        <v>0</v>
      </c>
    </row>
    <row r="116" spans="1:11">
      <c r="A116" s="95">
        <v>662492942918</v>
      </c>
      <c r="B116" s="35" t="s">
        <v>12244</v>
      </c>
      <c r="C116" s="33" t="s">
        <v>12245</v>
      </c>
      <c r="D116" s="2">
        <v>810014972</v>
      </c>
      <c r="E116" s="2">
        <v>8</v>
      </c>
      <c r="F116" s="3">
        <v>5.3</v>
      </c>
      <c r="G116" s="3">
        <v>1.5392252604166667</v>
      </c>
      <c r="H116" s="408" t="s">
        <v>490</v>
      </c>
      <c r="I116" s="235">
        <f t="shared" si="2"/>
        <v>109.66616000000002</v>
      </c>
      <c r="J116" s="236">
        <v>137.08270000000002</v>
      </c>
      <c r="K116" s="555">
        <f t="shared" si="3"/>
        <v>0</v>
      </c>
    </row>
    <row r="117" spans="1:11">
      <c r="A117" s="95">
        <v>662492942901</v>
      </c>
      <c r="B117" s="35" t="s">
        <v>12246</v>
      </c>
      <c r="C117" s="33" t="s">
        <v>12247</v>
      </c>
      <c r="D117" s="2">
        <v>810014973</v>
      </c>
      <c r="E117" s="2">
        <v>8</v>
      </c>
      <c r="F117" s="3">
        <v>4.2</v>
      </c>
      <c r="G117" s="3">
        <v>0.6</v>
      </c>
      <c r="H117" s="408" t="s">
        <v>490</v>
      </c>
      <c r="I117" s="235">
        <f t="shared" si="2"/>
        <v>58.578160000000004</v>
      </c>
      <c r="J117" s="236">
        <v>73.222700000000003</v>
      </c>
      <c r="K117" s="555">
        <f t="shared" si="3"/>
        <v>0</v>
      </c>
    </row>
    <row r="118" spans="1:11">
      <c r="A118" s="95">
        <v>662492932353</v>
      </c>
      <c r="B118" s="35" t="s">
        <v>12248</v>
      </c>
      <c r="C118" s="2" t="s">
        <v>12249</v>
      </c>
      <c r="D118" s="2">
        <v>810016237</v>
      </c>
      <c r="E118" s="2"/>
      <c r="F118" s="3"/>
      <c r="G118" s="3"/>
      <c r="H118" s="408"/>
      <c r="I118" s="235">
        <f t="shared" si="2"/>
        <v>71.531440000000018</v>
      </c>
      <c r="J118" s="236">
        <v>89.414300000000011</v>
      </c>
      <c r="K118" s="555">
        <f t="shared" si="3"/>
        <v>0</v>
      </c>
    </row>
    <row r="119" spans="1:11">
      <c r="A119" s="95">
        <v>662492942895</v>
      </c>
      <c r="B119" s="35" t="s">
        <v>12149</v>
      </c>
      <c r="C119" s="33" t="s">
        <v>12250</v>
      </c>
      <c r="D119" s="2">
        <v>810014974</v>
      </c>
      <c r="E119" s="2">
        <v>4</v>
      </c>
      <c r="F119" s="3">
        <v>6.25</v>
      </c>
      <c r="G119" s="3">
        <v>0.77360026041666663</v>
      </c>
      <c r="H119" s="408" t="s">
        <v>490</v>
      </c>
      <c r="I119" s="235">
        <f t="shared" si="2"/>
        <v>84.665999999999997</v>
      </c>
      <c r="J119" s="236">
        <v>105.8325</v>
      </c>
      <c r="K119" s="555">
        <f t="shared" si="3"/>
        <v>0</v>
      </c>
    </row>
    <row r="120" spans="1:11">
      <c r="A120" s="95">
        <v>662492942888</v>
      </c>
      <c r="B120" s="35" t="s">
        <v>12159</v>
      </c>
      <c r="C120" s="33" t="s">
        <v>12251</v>
      </c>
      <c r="D120" s="2">
        <v>810014975</v>
      </c>
      <c r="E120" s="2">
        <v>2</v>
      </c>
      <c r="F120" s="3">
        <v>2.2999999999999998</v>
      </c>
      <c r="G120" s="3">
        <v>0.40175374348958331</v>
      </c>
      <c r="H120" s="408" t="s">
        <v>490</v>
      </c>
      <c r="I120" s="235">
        <f t="shared" si="2"/>
        <v>105.66152</v>
      </c>
      <c r="J120" s="236">
        <v>132.07689999999999</v>
      </c>
      <c r="K120" s="555">
        <f t="shared" si="3"/>
        <v>0</v>
      </c>
    </row>
    <row r="121" spans="1:11">
      <c r="A121" s="95">
        <v>662492942871</v>
      </c>
      <c r="B121" s="35" t="s">
        <v>12161</v>
      </c>
      <c r="C121" s="33" t="s">
        <v>12252</v>
      </c>
      <c r="D121" s="2">
        <v>810014976</v>
      </c>
      <c r="E121" s="2">
        <v>8</v>
      </c>
      <c r="F121" s="3">
        <v>5.8</v>
      </c>
      <c r="G121" s="3">
        <v>1.2</v>
      </c>
      <c r="H121" s="408" t="s">
        <v>490</v>
      </c>
      <c r="I121" s="235">
        <f t="shared" si="2"/>
        <v>93.12848000000001</v>
      </c>
      <c r="J121" s="236">
        <v>116.4106</v>
      </c>
      <c r="K121" s="555">
        <f t="shared" si="3"/>
        <v>0</v>
      </c>
    </row>
    <row r="122" spans="1:11">
      <c r="A122" s="95">
        <v>662492942864</v>
      </c>
      <c r="B122" s="35" t="s">
        <v>12163</v>
      </c>
      <c r="C122" s="33" t="s">
        <v>12253</v>
      </c>
      <c r="D122" s="2">
        <v>810014977</v>
      </c>
      <c r="E122" s="2">
        <v>8</v>
      </c>
      <c r="F122" s="3">
        <v>5.8</v>
      </c>
      <c r="G122" s="3">
        <v>1.2</v>
      </c>
      <c r="H122" s="408" t="s">
        <v>490</v>
      </c>
      <c r="I122" s="235">
        <f t="shared" si="2"/>
        <v>93.12848000000001</v>
      </c>
      <c r="J122" s="236">
        <v>116.4106</v>
      </c>
      <c r="K122" s="555">
        <f t="shared" si="3"/>
        <v>0</v>
      </c>
    </row>
  </sheetData>
  <mergeCells count="1">
    <mergeCell ref="A1:H1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M417"/>
  <sheetViews>
    <sheetView workbookViewId="0">
      <selection activeCell="L4" sqref="L4"/>
    </sheetView>
  </sheetViews>
  <sheetFormatPr defaultRowHeight="15"/>
  <cols>
    <col min="2" max="2" width="22.21875" bestFit="1" customWidth="1"/>
    <col min="3" max="3" width="8.88671875" style="365" customWidth="1"/>
    <col min="6" max="6" width="4.44140625" style="365" customWidth="1"/>
    <col min="7" max="7" width="4.5546875" style="404" customWidth="1"/>
    <col min="8" max="8" width="5.33203125" style="404" customWidth="1"/>
    <col min="9" max="9" width="2.77734375" customWidth="1"/>
    <col min="12" max="12" width="8.88671875" style="36" customWidth="1"/>
  </cols>
  <sheetData>
    <row r="1" spans="1:12" ht="18">
      <c r="A1" s="875" t="s">
        <v>10843</v>
      </c>
      <c r="B1" s="869"/>
      <c r="C1" s="869"/>
      <c r="D1" s="869"/>
      <c r="E1" s="869"/>
      <c r="F1" s="869"/>
      <c r="G1" s="869"/>
      <c r="H1" s="869"/>
      <c r="I1" s="869"/>
      <c r="J1" s="274"/>
      <c r="K1" s="265"/>
      <c r="L1" s="555"/>
    </row>
    <row r="2" spans="1:12">
      <c r="A2" s="12"/>
      <c r="B2" s="35"/>
      <c r="C2" s="2"/>
      <c r="D2" s="2"/>
      <c r="E2" s="2"/>
      <c r="F2" s="2"/>
      <c r="G2" s="400"/>
      <c r="H2" s="400"/>
      <c r="I2" s="71"/>
      <c r="J2" s="274">
        <v>0.8</v>
      </c>
      <c r="K2" s="230"/>
      <c r="L2" s="555"/>
    </row>
    <row r="3" spans="1:12" ht="23.25" thickBot="1">
      <c r="A3" s="44" t="s">
        <v>1073</v>
      </c>
      <c r="B3" s="27" t="s">
        <v>489</v>
      </c>
      <c r="C3" s="191" t="s">
        <v>8255</v>
      </c>
      <c r="D3" s="536" t="s">
        <v>8038</v>
      </c>
      <c r="E3" s="536" t="s">
        <v>8253</v>
      </c>
      <c r="F3" s="191" t="s">
        <v>1074</v>
      </c>
      <c r="G3" s="401" t="s">
        <v>1075</v>
      </c>
      <c r="H3" s="401" t="s">
        <v>1076</v>
      </c>
      <c r="I3" s="77" t="s">
        <v>3069</v>
      </c>
      <c r="J3" s="231" t="s">
        <v>1840</v>
      </c>
      <c r="K3" s="566" t="s">
        <v>12523</v>
      </c>
      <c r="L3" s="571" t="s">
        <v>8041</v>
      </c>
    </row>
    <row r="4" spans="1:12" ht="15.75" thickTop="1">
      <c r="A4" s="332"/>
      <c r="B4" s="53"/>
      <c r="C4" s="20"/>
      <c r="D4" s="20"/>
      <c r="E4" s="20"/>
      <c r="F4" s="20"/>
      <c r="G4" s="53"/>
      <c r="H4" s="400"/>
      <c r="I4" s="60"/>
      <c r="J4" s="232">
        <v>0.8</v>
      </c>
      <c r="K4" s="233"/>
      <c r="L4" s="551"/>
    </row>
    <row r="5" spans="1:12">
      <c r="A5" s="95"/>
      <c r="B5" s="81" t="s">
        <v>1506</v>
      </c>
      <c r="C5" s="2"/>
      <c r="D5" s="2"/>
      <c r="E5" s="2"/>
      <c r="F5" s="2"/>
      <c r="G5" s="400"/>
      <c r="H5" s="400"/>
      <c r="I5" s="234"/>
      <c r="J5" s="235"/>
      <c r="K5" s="236"/>
      <c r="L5" s="555"/>
    </row>
    <row r="6" spans="1:12">
      <c r="A6" s="95" t="s">
        <v>9380</v>
      </c>
      <c r="B6" s="35" t="s">
        <v>3791</v>
      </c>
      <c r="C6" s="2">
        <v>300004</v>
      </c>
      <c r="D6" s="2" t="s">
        <v>1507</v>
      </c>
      <c r="E6" s="2">
        <v>810003255</v>
      </c>
      <c r="F6" s="2">
        <v>1</v>
      </c>
      <c r="G6" s="400">
        <v>1.6</v>
      </c>
      <c r="H6" s="400">
        <v>0.37583414713541669</v>
      </c>
      <c r="I6" s="234" t="s">
        <v>490</v>
      </c>
      <c r="J6" s="235">
        <f t="shared" ref="J6:J80" si="0">K6*$J$4</f>
        <v>49.598462507918228</v>
      </c>
      <c r="K6" s="236">
        <v>61.998078134897781</v>
      </c>
      <c r="L6" s="555">
        <f>IF($L$4="(net)",0,(K6*$L$4))</f>
        <v>0</v>
      </c>
    </row>
    <row r="7" spans="1:12">
      <c r="A7" s="95" t="s">
        <v>9381</v>
      </c>
      <c r="B7" s="35" t="s">
        <v>3745</v>
      </c>
      <c r="C7" s="2">
        <v>300018</v>
      </c>
      <c r="D7" s="2" t="s">
        <v>1508</v>
      </c>
      <c r="E7" s="2">
        <v>810003256</v>
      </c>
      <c r="F7" s="2">
        <v>1</v>
      </c>
      <c r="G7" s="400">
        <v>3</v>
      </c>
      <c r="H7" s="400">
        <v>0.79530843098958337</v>
      </c>
      <c r="I7" s="234" t="s">
        <v>490</v>
      </c>
      <c r="J7" s="235">
        <f t="shared" si="0"/>
        <v>54.603696268885074</v>
      </c>
      <c r="K7" s="236">
        <v>68.254620336106342</v>
      </c>
      <c r="L7" s="555">
        <f t="shared" ref="L7:L77" si="1">IF($L$4="(net)",0,(K7*$L$4))</f>
        <v>0</v>
      </c>
    </row>
    <row r="8" spans="1:12">
      <c r="A8" s="95" t="s">
        <v>9382</v>
      </c>
      <c r="B8" s="35" t="s">
        <v>3747</v>
      </c>
      <c r="C8" s="2">
        <v>300048</v>
      </c>
      <c r="D8" s="2" t="s">
        <v>1509</v>
      </c>
      <c r="E8" s="2">
        <v>810003257</v>
      </c>
      <c r="F8" s="2">
        <v>1</v>
      </c>
      <c r="G8" s="400">
        <v>3.6</v>
      </c>
      <c r="H8" s="400">
        <v>1.1888631184895833</v>
      </c>
      <c r="I8" s="234" t="s">
        <v>490</v>
      </c>
      <c r="J8" s="235">
        <f t="shared" si="0"/>
        <v>81.432757839004566</v>
      </c>
      <c r="K8" s="236">
        <v>101.7909472987557</v>
      </c>
      <c r="L8" s="555">
        <f t="shared" si="1"/>
        <v>0</v>
      </c>
    </row>
    <row r="9" spans="1:12">
      <c r="A9" s="95" t="s">
        <v>9383</v>
      </c>
      <c r="B9" s="35" t="s">
        <v>5129</v>
      </c>
      <c r="C9" s="2">
        <v>300063</v>
      </c>
      <c r="D9" s="2" t="s">
        <v>1510</v>
      </c>
      <c r="E9" s="2">
        <v>810003258</v>
      </c>
      <c r="F9" s="2">
        <v>1</v>
      </c>
      <c r="G9" s="400">
        <v>5.6</v>
      </c>
      <c r="H9" s="400">
        <v>1.5824178059895833</v>
      </c>
      <c r="I9" s="234" t="s">
        <v>490</v>
      </c>
      <c r="J9" s="235">
        <f t="shared" si="0"/>
        <v>94.0782224794321</v>
      </c>
      <c r="K9" s="236">
        <v>117.59777809929011</v>
      </c>
      <c r="L9" s="555">
        <f t="shared" si="1"/>
        <v>0</v>
      </c>
    </row>
    <row r="10" spans="1:12">
      <c r="A10" s="95" t="s">
        <v>9384</v>
      </c>
      <c r="B10" s="35" t="s">
        <v>5131</v>
      </c>
      <c r="C10" s="2">
        <v>300078</v>
      </c>
      <c r="D10" s="2" t="s">
        <v>1511</v>
      </c>
      <c r="E10" s="2">
        <v>810003259</v>
      </c>
      <c r="F10" s="2">
        <v>1</v>
      </c>
      <c r="G10" s="400">
        <v>4</v>
      </c>
      <c r="H10" s="400">
        <v>1.1292724609375</v>
      </c>
      <c r="I10" s="234" t="s">
        <v>490</v>
      </c>
      <c r="J10" s="235">
        <f t="shared" si="0"/>
        <v>126.31596234540741</v>
      </c>
      <c r="K10" s="236">
        <v>157.89495293175926</v>
      </c>
      <c r="L10" s="555">
        <f t="shared" si="1"/>
        <v>0</v>
      </c>
    </row>
    <row r="11" spans="1:12">
      <c r="A11" s="95" t="s">
        <v>9385</v>
      </c>
      <c r="B11" s="35" t="s">
        <v>3033</v>
      </c>
      <c r="C11" s="240">
        <v>300253</v>
      </c>
      <c r="D11" s="2" t="s">
        <v>1512</v>
      </c>
      <c r="E11" s="2">
        <v>810003260</v>
      </c>
      <c r="F11" s="240">
        <v>1</v>
      </c>
      <c r="G11" s="402">
        <v>3.6</v>
      </c>
      <c r="H11" s="400">
        <v>1.1888631184895833</v>
      </c>
      <c r="I11" s="234" t="s">
        <v>490</v>
      </c>
      <c r="J11" s="235">
        <f t="shared" si="0"/>
        <v>84.824213460415322</v>
      </c>
      <c r="K11" s="236">
        <v>106.03026682551915</v>
      </c>
      <c r="L11" s="555">
        <f t="shared" si="1"/>
        <v>0</v>
      </c>
    </row>
    <row r="12" spans="1:12">
      <c r="A12" s="95" t="s">
        <v>9386</v>
      </c>
      <c r="B12" s="35" t="s">
        <v>3035</v>
      </c>
      <c r="C12" s="240">
        <v>303668</v>
      </c>
      <c r="D12" s="2" t="s">
        <v>6344</v>
      </c>
      <c r="E12" s="2">
        <v>810003261</v>
      </c>
      <c r="F12" s="240">
        <v>1</v>
      </c>
      <c r="G12" s="402">
        <v>4</v>
      </c>
      <c r="H12" s="400">
        <v>1.1102611400462963</v>
      </c>
      <c r="I12" s="234" t="s">
        <v>490</v>
      </c>
      <c r="J12" s="235">
        <f t="shared" si="0"/>
        <v>132.61978320304826</v>
      </c>
      <c r="K12" s="236">
        <v>165.77472900381031</v>
      </c>
      <c r="L12" s="555">
        <f t="shared" si="1"/>
        <v>0</v>
      </c>
    </row>
    <row r="13" spans="1:12">
      <c r="A13" s="64">
        <v>841211028625</v>
      </c>
      <c r="B13" s="35" t="s">
        <v>6287</v>
      </c>
      <c r="C13" s="240">
        <v>303143</v>
      </c>
      <c r="D13" s="2" t="s">
        <v>3282</v>
      </c>
      <c r="E13" s="2">
        <v>810003262</v>
      </c>
      <c r="F13" s="240">
        <v>1</v>
      </c>
      <c r="G13" s="402"/>
      <c r="H13" s="400"/>
      <c r="I13" s="234" t="s">
        <v>490</v>
      </c>
      <c r="J13" s="235">
        <f t="shared" si="0"/>
        <v>106.04558452106107</v>
      </c>
      <c r="K13" s="236">
        <v>132.55698065132634</v>
      </c>
      <c r="L13" s="555">
        <f t="shared" si="1"/>
        <v>0</v>
      </c>
    </row>
    <row r="14" spans="1:12">
      <c r="A14" s="95">
        <v>662492555675</v>
      </c>
      <c r="B14" s="4" t="s">
        <v>3408</v>
      </c>
      <c r="C14" s="12">
        <v>294504</v>
      </c>
      <c r="D14" s="2" t="s">
        <v>685</v>
      </c>
      <c r="E14" s="2">
        <v>810003263</v>
      </c>
      <c r="F14" s="240">
        <v>1</v>
      </c>
      <c r="G14" s="400">
        <v>20</v>
      </c>
      <c r="H14" s="35">
        <v>15.7</v>
      </c>
      <c r="I14" s="392" t="s">
        <v>490</v>
      </c>
      <c r="J14" s="235">
        <f t="shared" si="0"/>
        <v>904.92232124638804</v>
      </c>
      <c r="K14" s="145">
        <v>1131.1529015579849</v>
      </c>
      <c r="L14" s="555">
        <f t="shared" si="1"/>
        <v>0</v>
      </c>
    </row>
    <row r="15" spans="1:12">
      <c r="A15" s="95">
        <v>662492882641</v>
      </c>
      <c r="B15" s="4" t="s">
        <v>3409</v>
      </c>
      <c r="C15" s="12">
        <v>294515</v>
      </c>
      <c r="D15" s="2" t="s">
        <v>686</v>
      </c>
      <c r="E15" s="2">
        <v>810003264</v>
      </c>
      <c r="F15" s="240">
        <v>1</v>
      </c>
      <c r="G15" s="400">
        <v>25</v>
      </c>
      <c r="H15" s="35">
        <v>15.7</v>
      </c>
      <c r="I15" s="392" t="s">
        <v>490</v>
      </c>
      <c r="J15" s="235">
        <f t="shared" si="0"/>
        <v>1109.9437846537728</v>
      </c>
      <c r="K15" s="145">
        <v>1387.4297308172161</v>
      </c>
      <c r="L15" s="555">
        <f t="shared" si="1"/>
        <v>0</v>
      </c>
    </row>
    <row r="16" spans="1:12">
      <c r="A16" s="95">
        <v>662492867969</v>
      </c>
      <c r="B16" s="4" t="s">
        <v>3410</v>
      </c>
      <c r="C16" s="12">
        <v>294526</v>
      </c>
      <c r="D16" s="2" t="s">
        <v>687</v>
      </c>
      <c r="E16" s="2">
        <v>810003265</v>
      </c>
      <c r="F16" s="240">
        <v>1</v>
      </c>
      <c r="G16" s="400">
        <v>30</v>
      </c>
      <c r="H16" s="35">
        <v>22.4</v>
      </c>
      <c r="I16" s="392" t="s">
        <v>490</v>
      </c>
      <c r="J16" s="235">
        <f t="shared" si="0"/>
        <v>1317.3218166060697</v>
      </c>
      <c r="K16" s="145">
        <v>1646.6522707575868</v>
      </c>
      <c r="L16" s="555">
        <f t="shared" si="1"/>
        <v>0</v>
      </c>
    </row>
    <row r="17" spans="1:13">
      <c r="A17" s="95">
        <v>662492277416</v>
      </c>
      <c r="B17" s="4" t="s">
        <v>1238</v>
      </c>
      <c r="C17" s="12">
        <v>294537</v>
      </c>
      <c r="D17" s="2" t="s">
        <v>688</v>
      </c>
      <c r="E17" s="2">
        <v>810003266</v>
      </c>
      <c r="F17" s="240">
        <v>1</v>
      </c>
      <c r="G17" s="400">
        <v>35</v>
      </c>
      <c r="H17" s="35">
        <v>22.4</v>
      </c>
      <c r="I17" s="392" t="s">
        <v>490</v>
      </c>
      <c r="J17" s="235">
        <f t="shared" si="0"/>
        <v>1519.9867114685421</v>
      </c>
      <c r="K17" s="145">
        <v>1899.9833893356777</v>
      </c>
      <c r="L17" s="555">
        <f t="shared" si="1"/>
        <v>0</v>
      </c>
    </row>
    <row r="18" spans="1:13">
      <c r="A18" s="95">
        <v>662492153840</v>
      </c>
      <c r="B18" s="4" t="s">
        <v>1243</v>
      </c>
      <c r="C18" s="12">
        <v>294548</v>
      </c>
      <c r="D18" s="2" t="s">
        <v>689</v>
      </c>
      <c r="E18" s="2">
        <v>810003267</v>
      </c>
      <c r="F18" s="240">
        <v>1</v>
      </c>
      <c r="G18" s="400">
        <v>100</v>
      </c>
      <c r="H18" s="35">
        <v>61.3</v>
      </c>
      <c r="I18" s="392" t="s">
        <v>490</v>
      </c>
      <c r="J18" s="235">
        <f t="shared" si="0"/>
        <v>4234.7536752077058</v>
      </c>
      <c r="K18" s="145">
        <v>5293.4420940096325</v>
      </c>
      <c r="L18" s="555">
        <f t="shared" si="1"/>
        <v>0</v>
      </c>
    </row>
    <row r="19" spans="1:13">
      <c r="A19" s="95">
        <v>662492561010</v>
      </c>
      <c r="B19" s="4" t="s">
        <v>1240</v>
      </c>
      <c r="C19" s="12">
        <v>294594</v>
      </c>
      <c r="D19" s="2" t="s">
        <v>1711</v>
      </c>
      <c r="E19" s="2">
        <v>810003268</v>
      </c>
      <c r="F19" s="240">
        <v>1</v>
      </c>
      <c r="G19" s="400" t="s">
        <v>1244</v>
      </c>
      <c r="H19" s="405" t="s">
        <v>490</v>
      </c>
      <c r="I19" s="392" t="s">
        <v>490</v>
      </c>
      <c r="J19" s="235">
        <f t="shared" si="0"/>
        <v>56.557645077899252</v>
      </c>
      <c r="K19" s="145">
        <v>70.697056347374058</v>
      </c>
      <c r="L19" s="555">
        <f t="shared" si="1"/>
        <v>0</v>
      </c>
      <c r="M19" s="269" t="s">
        <v>1709</v>
      </c>
    </row>
    <row r="20" spans="1:13">
      <c r="A20" s="95" t="s">
        <v>9387</v>
      </c>
      <c r="B20" s="35" t="s">
        <v>2956</v>
      </c>
      <c r="C20" s="240">
        <v>300163</v>
      </c>
      <c r="D20" s="2" t="s">
        <v>1513</v>
      </c>
      <c r="E20" s="2">
        <v>810003269</v>
      </c>
      <c r="F20" s="240">
        <v>1</v>
      </c>
      <c r="G20" s="402">
        <v>6.2</v>
      </c>
      <c r="H20" s="400">
        <v>1.9184027777777777</v>
      </c>
      <c r="I20" s="234" t="s">
        <v>490</v>
      </c>
      <c r="J20" s="235">
        <f t="shared" si="0"/>
        <v>146.75294956587905</v>
      </c>
      <c r="K20" s="236">
        <v>183.4411869573488</v>
      </c>
      <c r="L20" s="555">
        <f t="shared" si="1"/>
        <v>0</v>
      </c>
    </row>
    <row r="21" spans="1:13">
      <c r="A21" s="95">
        <v>841211028618</v>
      </c>
      <c r="B21" s="35" t="s">
        <v>3037</v>
      </c>
      <c r="C21" s="273" t="s">
        <v>1515</v>
      </c>
      <c r="D21" s="2" t="s">
        <v>1514</v>
      </c>
      <c r="E21" s="2">
        <v>810003270</v>
      </c>
      <c r="F21" s="2">
        <v>1</v>
      </c>
      <c r="G21" s="400">
        <v>6.2</v>
      </c>
      <c r="H21" s="400">
        <v>1.9</v>
      </c>
      <c r="I21" s="234" t="s">
        <v>490</v>
      </c>
      <c r="J21" s="235">
        <f t="shared" si="0"/>
        <v>146.75294956587905</v>
      </c>
      <c r="K21" s="236">
        <v>183.4411869573488</v>
      </c>
      <c r="L21" s="555">
        <f t="shared" si="1"/>
        <v>0</v>
      </c>
    </row>
    <row r="22" spans="1:13">
      <c r="A22" s="95" t="s">
        <v>9388</v>
      </c>
      <c r="B22" s="35" t="s">
        <v>4330</v>
      </c>
      <c r="C22" s="240">
        <v>300133</v>
      </c>
      <c r="D22" s="2" t="s">
        <v>1516</v>
      </c>
      <c r="E22" s="2">
        <v>810003271</v>
      </c>
      <c r="F22" s="240">
        <v>1</v>
      </c>
      <c r="G22" s="402">
        <v>4.5999999999999996</v>
      </c>
      <c r="H22" s="400">
        <v>1.5824178059895833</v>
      </c>
      <c r="I22" s="234" t="s">
        <v>490</v>
      </c>
      <c r="J22" s="235">
        <f t="shared" si="0"/>
        <v>115.8390120800083</v>
      </c>
      <c r="K22" s="236">
        <v>144.79876510001037</v>
      </c>
      <c r="L22" s="555">
        <f t="shared" si="1"/>
        <v>0</v>
      </c>
    </row>
    <row r="23" spans="1:13">
      <c r="A23" s="95" t="s">
        <v>9389</v>
      </c>
      <c r="B23" s="35" t="s">
        <v>3113</v>
      </c>
      <c r="C23" s="2">
        <v>300653</v>
      </c>
      <c r="D23" s="2" t="s">
        <v>1517</v>
      </c>
      <c r="E23" s="2">
        <v>810003272</v>
      </c>
      <c r="F23" s="2">
        <v>1</v>
      </c>
      <c r="G23" s="400">
        <v>4</v>
      </c>
      <c r="H23" s="400">
        <v>1.2742038302951388</v>
      </c>
      <c r="I23" s="234" t="s">
        <v>490</v>
      </c>
      <c r="J23" s="235">
        <f t="shared" si="0"/>
        <v>107.2532080719015</v>
      </c>
      <c r="K23" s="236">
        <v>134.06651008987686</v>
      </c>
      <c r="L23" s="555">
        <f t="shared" si="1"/>
        <v>0</v>
      </c>
    </row>
    <row r="24" spans="1:13">
      <c r="A24" s="95" t="s">
        <v>9390</v>
      </c>
      <c r="B24" s="35" t="s">
        <v>3110</v>
      </c>
      <c r="C24" s="2">
        <v>300242</v>
      </c>
      <c r="D24" s="2" t="s">
        <v>1518</v>
      </c>
      <c r="E24" s="2">
        <v>810003273</v>
      </c>
      <c r="F24" s="2">
        <v>1</v>
      </c>
      <c r="G24" s="400">
        <v>4</v>
      </c>
      <c r="H24" s="400">
        <v>1.2742038302951388</v>
      </c>
      <c r="I24" s="234" t="s">
        <v>490</v>
      </c>
      <c r="J24" s="235">
        <f t="shared" si="0"/>
        <v>107.2532080719015</v>
      </c>
      <c r="K24" s="236">
        <v>134.06651008987686</v>
      </c>
      <c r="L24" s="555">
        <f t="shared" si="1"/>
        <v>0</v>
      </c>
    </row>
    <row r="25" spans="1:13">
      <c r="A25" s="95" t="s">
        <v>9391</v>
      </c>
      <c r="B25" s="35" t="s">
        <v>1386</v>
      </c>
      <c r="C25" s="2">
        <v>300178</v>
      </c>
      <c r="D25" s="2" t="s">
        <v>1519</v>
      </c>
      <c r="E25" s="2">
        <v>810003274</v>
      </c>
      <c r="F25" s="2">
        <v>1</v>
      </c>
      <c r="G25" s="400">
        <v>8</v>
      </c>
      <c r="H25" s="400">
        <v>2.8888617621527777</v>
      </c>
      <c r="I25" s="234" t="s">
        <v>490</v>
      </c>
      <c r="J25" s="235">
        <f t="shared" si="0"/>
        <v>108.46354167656852</v>
      </c>
      <c r="K25" s="236">
        <v>135.57942709571066</v>
      </c>
      <c r="L25" s="555">
        <f t="shared" si="1"/>
        <v>0</v>
      </c>
    </row>
    <row r="26" spans="1:13">
      <c r="A26" s="64">
        <v>662492749227</v>
      </c>
      <c r="B26" s="35" t="s">
        <v>3290</v>
      </c>
      <c r="C26" s="234" t="s">
        <v>490</v>
      </c>
      <c r="D26" s="2" t="s">
        <v>2778</v>
      </c>
      <c r="E26" s="2">
        <v>810003275</v>
      </c>
      <c r="F26" s="2">
        <v>1</v>
      </c>
      <c r="G26" s="400"/>
      <c r="H26" s="400"/>
      <c r="I26" s="234" t="s">
        <v>490</v>
      </c>
      <c r="J26" s="235">
        <f t="shared" si="0"/>
        <v>189.59371611440628</v>
      </c>
      <c r="K26" s="236">
        <v>236.99214514300783</v>
      </c>
      <c r="L26" s="555">
        <f t="shared" si="1"/>
        <v>0</v>
      </c>
      <c r="M26" s="35"/>
    </row>
    <row r="27" spans="1:13">
      <c r="A27" s="95" t="s">
        <v>9392</v>
      </c>
      <c r="B27" s="35" t="s">
        <v>4163</v>
      </c>
      <c r="C27" s="2">
        <v>301031</v>
      </c>
      <c r="D27" s="2" t="s">
        <v>8008</v>
      </c>
      <c r="E27" s="2">
        <v>810003276</v>
      </c>
      <c r="F27" s="2">
        <v>1</v>
      </c>
      <c r="G27" s="400">
        <v>5</v>
      </c>
      <c r="H27" s="400">
        <v>2.8888617621527777</v>
      </c>
      <c r="I27" s="234" t="s">
        <v>490</v>
      </c>
      <c r="J27" s="235">
        <f t="shared" si="0"/>
        <v>189.6057435117082</v>
      </c>
      <c r="K27" s="236">
        <v>237.00717938963524</v>
      </c>
      <c r="L27" s="555">
        <f t="shared" si="1"/>
        <v>0</v>
      </c>
    </row>
    <row r="28" spans="1:13">
      <c r="A28" s="421">
        <v>662492812792</v>
      </c>
      <c r="B28" s="409" t="s">
        <v>7975</v>
      </c>
      <c r="C28" s="527">
        <v>303163</v>
      </c>
      <c r="D28" s="2" t="s">
        <v>7888</v>
      </c>
      <c r="E28" s="2">
        <v>810005506</v>
      </c>
      <c r="F28" s="2">
        <v>1</v>
      </c>
      <c r="G28" s="400">
        <v>3</v>
      </c>
      <c r="H28" s="400"/>
      <c r="I28" s="234"/>
      <c r="J28" s="235">
        <f t="shared" si="0"/>
        <v>268.99633991945592</v>
      </c>
      <c r="K28" s="236">
        <v>336.24542489931986</v>
      </c>
      <c r="L28" s="555">
        <f t="shared" si="1"/>
        <v>0</v>
      </c>
    </row>
    <row r="29" spans="1:13">
      <c r="A29" s="421">
        <v>662492907573</v>
      </c>
      <c r="B29" s="409" t="s">
        <v>8810</v>
      </c>
      <c r="C29" s="527" t="s">
        <v>8811</v>
      </c>
      <c r="D29" s="2" t="s">
        <v>8811</v>
      </c>
      <c r="E29" s="2">
        <v>810012530</v>
      </c>
      <c r="F29" s="2">
        <v>1</v>
      </c>
      <c r="G29" s="400"/>
      <c r="H29" s="400"/>
      <c r="I29" s="234"/>
      <c r="J29" s="235">
        <f t="shared" si="0"/>
        <v>407.27667576960005</v>
      </c>
      <c r="K29" s="236">
        <v>509.09584471200003</v>
      </c>
      <c r="L29" s="555">
        <f t="shared" si="1"/>
        <v>0</v>
      </c>
    </row>
    <row r="30" spans="1:13">
      <c r="A30" s="421">
        <v>662492906996</v>
      </c>
      <c r="B30" s="409" t="s">
        <v>8814</v>
      </c>
      <c r="C30" s="527" t="s">
        <v>8812</v>
      </c>
      <c r="D30" s="527" t="s">
        <v>8812</v>
      </c>
      <c r="E30" s="2">
        <v>810012531</v>
      </c>
      <c r="F30" s="2">
        <v>1</v>
      </c>
      <c r="G30" s="400"/>
      <c r="H30" s="400"/>
      <c r="I30" s="234"/>
      <c r="J30" s="235">
        <f t="shared" si="0"/>
        <v>440.15906136384001</v>
      </c>
      <c r="K30" s="236">
        <v>550.19882670480001</v>
      </c>
      <c r="L30" s="555">
        <f t="shared" si="1"/>
        <v>0</v>
      </c>
    </row>
    <row r="31" spans="1:13">
      <c r="A31" s="421">
        <v>662492907580</v>
      </c>
      <c r="B31" s="409" t="s">
        <v>8815</v>
      </c>
      <c r="C31" s="527" t="s">
        <v>8813</v>
      </c>
      <c r="D31" s="527" t="s">
        <v>8813</v>
      </c>
      <c r="E31" s="2">
        <v>810012556</v>
      </c>
      <c r="F31" s="2">
        <v>1</v>
      </c>
      <c r="G31" s="400"/>
      <c r="H31" s="400"/>
      <c r="I31" s="234"/>
      <c r="J31" s="235">
        <f t="shared" si="0"/>
        <v>569.94520774464013</v>
      </c>
      <c r="K31" s="236">
        <v>712.4315096808001</v>
      </c>
      <c r="L31" s="555">
        <f t="shared" si="1"/>
        <v>0</v>
      </c>
    </row>
    <row r="32" spans="1:13">
      <c r="A32" s="95" t="s">
        <v>9393</v>
      </c>
      <c r="B32" s="35" t="s">
        <v>1389</v>
      </c>
      <c r="C32" s="2">
        <v>300208</v>
      </c>
      <c r="D32" s="2" t="s">
        <v>1520</v>
      </c>
      <c r="E32" s="2">
        <v>810003277</v>
      </c>
      <c r="F32" s="2">
        <v>1</v>
      </c>
      <c r="G32" s="400">
        <v>4</v>
      </c>
      <c r="H32" s="400">
        <v>0.79530843098958337</v>
      </c>
      <c r="I32" s="234" t="s">
        <v>490</v>
      </c>
      <c r="J32" s="235">
        <f t="shared" si="0"/>
        <v>45.866600560194854</v>
      </c>
      <c r="K32" s="236">
        <v>57.333250700243568</v>
      </c>
      <c r="L32" s="555">
        <f t="shared" si="1"/>
        <v>0</v>
      </c>
    </row>
    <row r="33" spans="1:12">
      <c r="A33" s="95" t="s">
        <v>9394</v>
      </c>
      <c r="B33" s="35" t="s">
        <v>4233</v>
      </c>
      <c r="C33" s="2">
        <v>300962</v>
      </c>
      <c r="D33" s="2" t="s">
        <v>1521</v>
      </c>
      <c r="E33" s="2">
        <v>810003278</v>
      </c>
      <c r="F33" s="2">
        <v>1</v>
      </c>
      <c r="G33" s="400">
        <v>3.4</v>
      </c>
      <c r="H33" s="400">
        <v>0.64366997612847221</v>
      </c>
      <c r="I33" s="234" t="s">
        <v>490</v>
      </c>
      <c r="J33" s="235">
        <f t="shared" si="0"/>
        <v>129.49308805765835</v>
      </c>
      <c r="K33" s="236">
        <v>161.86636007207295</v>
      </c>
      <c r="L33" s="555">
        <f t="shared" si="1"/>
        <v>0</v>
      </c>
    </row>
    <row r="34" spans="1:12">
      <c r="A34" s="95" t="s">
        <v>9395</v>
      </c>
      <c r="B34" s="35" t="s">
        <v>4237</v>
      </c>
      <c r="C34" s="2">
        <v>303818</v>
      </c>
      <c r="D34" s="2" t="s">
        <v>1522</v>
      </c>
      <c r="E34" s="2">
        <v>810003279</v>
      </c>
      <c r="F34" s="2">
        <v>1</v>
      </c>
      <c r="G34" s="400">
        <v>6</v>
      </c>
      <c r="H34" s="400">
        <v>1.1888631184895833</v>
      </c>
      <c r="I34" s="234" t="s">
        <v>490</v>
      </c>
      <c r="J34" s="235">
        <f t="shared" si="0"/>
        <v>116.01551906402224</v>
      </c>
      <c r="K34" s="236">
        <v>145.0193988300278</v>
      </c>
      <c r="L34" s="555">
        <f t="shared" si="1"/>
        <v>0</v>
      </c>
    </row>
    <row r="35" spans="1:12">
      <c r="A35" s="64">
        <v>841211028908</v>
      </c>
      <c r="B35" s="35" t="s">
        <v>3922</v>
      </c>
      <c r="C35" s="2">
        <v>303837</v>
      </c>
      <c r="D35" s="2" t="s">
        <v>3926</v>
      </c>
      <c r="E35" s="2">
        <v>810003280</v>
      </c>
      <c r="F35" s="2">
        <v>1</v>
      </c>
      <c r="G35" s="400"/>
      <c r="H35" s="400"/>
      <c r="I35" s="234" t="s">
        <v>490</v>
      </c>
      <c r="J35" s="235">
        <f t="shared" si="0"/>
        <v>89.921483005903681</v>
      </c>
      <c r="K35" s="236">
        <v>112.4018537573796</v>
      </c>
      <c r="L35" s="555">
        <f t="shared" si="1"/>
        <v>0</v>
      </c>
    </row>
    <row r="36" spans="1:12">
      <c r="A36" s="95" t="s">
        <v>9396</v>
      </c>
      <c r="B36" s="35" t="s">
        <v>2932</v>
      </c>
      <c r="C36" s="2">
        <v>300189</v>
      </c>
      <c r="D36" s="2" t="s">
        <v>1523</v>
      </c>
      <c r="E36" s="2">
        <v>810003281</v>
      </c>
      <c r="F36" s="2">
        <v>1</v>
      </c>
      <c r="G36" s="400">
        <v>6.4</v>
      </c>
      <c r="H36" s="400">
        <v>1.9184027777777777</v>
      </c>
      <c r="I36" s="234" t="s">
        <v>490</v>
      </c>
      <c r="J36" s="235">
        <f t="shared" si="0"/>
        <v>69.266383583757673</v>
      </c>
      <c r="K36" s="236">
        <v>86.582979479697087</v>
      </c>
      <c r="L36" s="555">
        <f t="shared" si="1"/>
        <v>0</v>
      </c>
    </row>
    <row r="37" spans="1:12">
      <c r="A37" s="95" t="s">
        <v>9397</v>
      </c>
      <c r="B37" s="35" t="s">
        <v>4691</v>
      </c>
      <c r="C37" s="2">
        <v>300314</v>
      </c>
      <c r="D37" s="2" t="s">
        <v>1524</v>
      </c>
      <c r="E37" s="2">
        <v>810003282</v>
      </c>
      <c r="F37" s="2">
        <v>1</v>
      </c>
      <c r="G37" s="400">
        <v>5</v>
      </c>
      <c r="H37" s="400">
        <v>1.9184027777777777</v>
      </c>
      <c r="I37" s="234" t="s">
        <v>490</v>
      </c>
      <c r="J37" s="235">
        <f t="shared" si="0"/>
        <v>95.124656741800493</v>
      </c>
      <c r="K37" s="236">
        <v>118.9058209272506</v>
      </c>
      <c r="L37" s="555">
        <f t="shared" si="1"/>
        <v>0</v>
      </c>
    </row>
    <row r="38" spans="1:12">
      <c r="A38" s="95">
        <v>662492336090</v>
      </c>
      <c r="B38" s="35" t="s">
        <v>376</v>
      </c>
      <c r="C38" s="2">
        <v>300813</v>
      </c>
      <c r="D38" s="2" t="s">
        <v>377</v>
      </c>
      <c r="E38" s="2">
        <v>810003283</v>
      </c>
      <c r="F38" s="2">
        <v>1</v>
      </c>
      <c r="G38" s="400"/>
      <c r="H38" s="400"/>
      <c r="I38" s="234"/>
      <c r="J38" s="235">
        <f t="shared" si="0"/>
        <v>241.74858417984552</v>
      </c>
      <c r="K38" s="236">
        <v>302.18573022480689</v>
      </c>
      <c r="L38" s="555">
        <f t="shared" si="1"/>
        <v>0</v>
      </c>
    </row>
    <row r="39" spans="1:12">
      <c r="A39" s="95" t="s">
        <v>9398</v>
      </c>
      <c r="B39" s="35" t="s">
        <v>3784</v>
      </c>
      <c r="C39" s="2">
        <v>300283</v>
      </c>
      <c r="D39" s="2" t="s">
        <v>1525</v>
      </c>
      <c r="E39" s="2">
        <v>810003284</v>
      </c>
      <c r="F39" s="2">
        <v>1</v>
      </c>
      <c r="G39" s="400">
        <v>12</v>
      </c>
      <c r="H39" s="400">
        <v>3.8122106481481484</v>
      </c>
      <c r="I39" s="234" t="s">
        <v>490</v>
      </c>
      <c r="J39" s="235">
        <f t="shared" si="0"/>
        <v>236.12852168551109</v>
      </c>
      <c r="K39" s="236">
        <v>295.16065210688885</v>
      </c>
      <c r="L39" s="555">
        <f t="shared" si="1"/>
        <v>0</v>
      </c>
    </row>
    <row r="40" spans="1:12">
      <c r="A40" s="95" t="s">
        <v>9399</v>
      </c>
      <c r="B40" s="35" t="s">
        <v>5238</v>
      </c>
      <c r="C40" s="2">
        <v>300603</v>
      </c>
      <c r="D40" s="2" t="s">
        <v>1526</v>
      </c>
      <c r="E40" s="2">
        <v>810003285</v>
      </c>
      <c r="F40" s="2">
        <v>1</v>
      </c>
      <c r="G40" s="400">
        <v>16</v>
      </c>
      <c r="H40" s="400">
        <v>2.8888617621527777</v>
      </c>
      <c r="I40" s="234" t="s">
        <v>490</v>
      </c>
      <c r="J40" s="235">
        <f t="shared" si="0"/>
        <v>119.45740525229415</v>
      </c>
      <c r="K40" s="236">
        <v>149.32175656536768</v>
      </c>
      <c r="L40" s="555">
        <f t="shared" si="1"/>
        <v>0</v>
      </c>
    </row>
    <row r="41" spans="1:12">
      <c r="A41" s="95" t="s">
        <v>9400</v>
      </c>
      <c r="B41" s="35" t="s">
        <v>3257</v>
      </c>
      <c r="C41" s="2">
        <v>300842</v>
      </c>
      <c r="D41" s="2" t="s">
        <v>1527</v>
      </c>
      <c r="E41" s="2">
        <v>810003286</v>
      </c>
      <c r="F41" s="2">
        <v>1</v>
      </c>
      <c r="G41" s="400">
        <v>2.4</v>
      </c>
      <c r="H41" s="400">
        <v>0.77360026041666663</v>
      </c>
      <c r="I41" s="234" t="s">
        <v>490</v>
      </c>
      <c r="J41" s="235">
        <f t="shared" si="0"/>
        <v>34.20453197355927</v>
      </c>
      <c r="K41" s="236">
        <v>42.755664966949084</v>
      </c>
      <c r="L41" s="555">
        <f t="shared" si="1"/>
        <v>0</v>
      </c>
    </row>
    <row r="42" spans="1:12">
      <c r="A42" s="95" t="s">
        <v>9401</v>
      </c>
      <c r="B42" s="35" t="s">
        <v>1528</v>
      </c>
      <c r="C42" s="2">
        <v>300298</v>
      </c>
      <c r="D42" s="2" t="s">
        <v>1529</v>
      </c>
      <c r="E42" s="2">
        <v>810003287</v>
      </c>
      <c r="F42" s="2">
        <v>1</v>
      </c>
      <c r="G42" s="400">
        <v>12</v>
      </c>
      <c r="H42" s="400">
        <v>0.76748770254629628</v>
      </c>
      <c r="I42" s="234" t="s">
        <v>490</v>
      </c>
      <c r="J42" s="235">
        <f t="shared" si="0"/>
        <v>40.432706980908435</v>
      </c>
      <c r="K42" s="236">
        <v>50.54088372613554</v>
      </c>
      <c r="L42" s="555">
        <f t="shared" si="1"/>
        <v>0</v>
      </c>
    </row>
    <row r="43" spans="1:12">
      <c r="A43" s="95">
        <v>841211015519</v>
      </c>
      <c r="B43" s="35" t="s">
        <v>8861</v>
      </c>
      <c r="C43" s="2">
        <v>300363</v>
      </c>
      <c r="D43" s="2" t="s">
        <v>1530</v>
      </c>
      <c r="E43" s="2">
        <v>810003288</v>
      </c>
      <c r="F43" s="2">
        <v>1</v>
      </c>
      <c r="G43" s="400">
        <v>4.8</v>
      </c>
      <c r="H43" s="400">
        <v>0.40175374348958331</v>
      </c>
      <c r="I43" s="234" t="s">
        <v>490</v>
      </c>
      <c r="J43" s="235">
        <f t="shared" si="0"/>
        <v>29.337982271460533</v>
      </c>
      <c r="K43" s="236">
        <v>36.672477839325666</v>
      </c>
      <c r="L43" s="555">
        <f t="shared" si="1"/>
        <v>0</v>
      </c>
    </row>
    <row r="44" spans="1:12">
      <c r="A44" s="95" t="s">
        <v>9402</v>
      </c>
      <c r="B44" s="35" t="s">
        <v>3263</v>
      </c>
      <c r="C44" s="2">
        <v>300433</v>
      </c>
      <c r="D44" s="2" t="s">
        <v>1531</v>
      </c>
      <c r="E44" s="2">
        <v>810003289</v>
      </c>
      <c r="F44" s="2">
        <v>1</v>
      </c>
      <c r="G44" s="400">
        <v>24.6</v>
      </c>
      <c r="H44" s="400">
        <v>1.2742038302951388</v>
      </c>
      <c r="I44" s="234" t="s">
        <v>490</v>
      </c>
      <c r="J44" s="235">
        <f t="shared" si="0"/>
        <v>152.98112457322824</v>
      </c>
      <c r="K44" s="236">
        <v>191.22640571653528</v>
      </c>
      <c r="L44" s="555">
        <f t="shared" si="1"/>
        <v>0</v>
      </c>
    </row>
    <row r="45" spans="1:12">
      <c r="A45" s="95">
        <v>841211008747</v>
      </c>
      <c r="B45" s="35" t="s">
        <v>5728</v>
      </c>
      <c r="C45" s="2">
        <v>300616</v>
      </c>
      <c r="D45" s="2" t="s">
        <v>5729</v>
      </c>
      <c r="E45" s="2">
        <v>810003290</v>
      </c>
      <c r="F45" s="2">
        <v>1</v>
      </c>
      <c r="G45" s="400"/>
      <c r="H45" s="400"/>
      <c r="I45" s="234"/>
      <c r="J45" s="235">
        <f t="shared" si="0"/>
        <v>162.11605437092555</v>
      </c>
      <c r="K45" s="236">
        <v>202.64506796365691</v>
      </c>
      <c r="L45" s="555">
        <f t="shared" si="1"/>
        <v>0</v>
      </c>
    </row>
    <row r="46" spans="1:12">
      <c r="A46" s="95">
        <v>841211027307</v>
      </c>
      <c r="B46" s="35" t="s">
        <v>5730</v>
      </c>
      <c r="C46" s="2">
        <v>303749</v>
      </c>
      <c r="D46" s="2" t="s">
        <v>5731</v>
      </c>
      <c r="E46" s="2">
        <v>810003291</v>
      </c>
      <c r="F46" s="2">
        <v>1</v>
      </c>
      <c r="G46" s="400"/>
      <c r="H46" s="400"/>
      <c r="I46" s="234"/>
      <c r="J46" s="235">
        <f t="shared" si="0"/>
        <v>138.24446819722084</v>
      </c>
      <c r="K46" s="236">
        <v>172.80558524652605</v>
      </c>
      <c r="L46" s="555">
        <f t="shared" si="1"/>
        <v>0</v>
      </c>
    </row>
    <row r="47" spans="1:12">
      <c r="A47" s="95" t="s">
        <v>9403</v>
      </c>
      <c r="B47" s="35" t="s">
        <v>3267</v>
      </c>
      <c r="C47" s="2">
        <v>300328</v>
      </c>
      <c r="D47" s="2" t="s">
        <v>1532</v>
      </c>
      <c r="E47" s="2">
        <v>810003292</v>
      </c>
      <c r="F47" s="2">
        <v>1</v>
      </c>
      <c r="G47" s="400">
        <v>6.2</v>
      </c>
      <c r="H47" s="400">
        <v>2.5522867838541665</v>
      </c>
      <c r="I47" s="234" t="s">
        <v>490</v>
      </c>
      <c r="J47" s="235">
        <f t="shared" si="0"/>
        <v>157.48205266558378</v>
      </c>
      <c r="K47" s="236">
        <v>196.85256583197972</v>
      </c>
      <c r="L47" s="555">
        <f t="shared" si="1"/>
        <v>0</v>
      </c>
    </row>
    <row r="48" spans="1:12">
      <c r="A48" s="95">
        <v>662492911310</v>
      </c>
      <c r="B48" s="35" t="s">
        <v>10055</v>
      </c>
      <c r="C48" s="2" t="s">
        <v>10056</v>
      </c>
      <c r="D48" s="2" t="s">
        <v>10056</v>
      </c>
      <c r="E48" s="2">
        <v>810013292</v>
      </c>
      <c r="F48" s="2"/>
      <c r="G48" s="400"/>
      <c r="H48" s="400"/>
      <c r="I48" s="234"/>
      <c r="J48" s="235">
        <f t="shared" si="0"/>
        <v>124.94337972480002</v>
      </c>
      <c r="K48" s="236">
        <v>156.17922465600003</v>
      </c>
      <c r="L48" s="555">
        <f t="shared" si="1"/>
        <v>0</v>
      </c>
    </row>
    <row r="49" spans="1:12">
      <c r="A49" s="95">
        <v>662492912140</v>
      </c>
      <c r="B49" s="35" t="s">
        <v>10057</v>
      </c>
      <c r="C49" s="2" t="s">
        <v>10058</v>
      </c>
      <c r="D49" s="2" t="s">
        <v>10058</v>
      </c>
      <c r="E49" s="2">
        <v>810013329</v>
      </c>
      <c r="F49" s="2"/>
      <c r="G49" s="400"/>
      <c r="H49" s="400"/>
      <c r="I49" s="234"/>
      <c r="J49" s="235">
        <f t="shared" si="0"/>
        <v>38.742133248000002</v>
      </c>
      <c r="K49" s="236">
        <v>48.427666559999999</v>
      </c>
      <c r="L49" s="555">
        <f t="shared" si="1"/>
        <v>0</v>
      </c>
    </row>
    <row r="50" spans="1:12">
      <c r="A50" s="95">
        <v>662492910139</v>
      </c>
      <c r="B50" s="35" t="s">
        <v>10085</v>
      </c>
      <c r="C50" s="2" t="s">
        <v>10086</v>
      </c>
      <c r="D50" s="2" t="s">
        <v>10086</v>
      </c>
      <c r="E50" s="2">
        <v>810012891</v>
      </c>
      <c r="F50" s="2"/>
      <c r="G50" s="400"/>
      <c r="H50" s="400"/>
      <c r="I50" s="234"/>
      <c r="J50" s="235">
        <f t="shared" si="0"/>
        <v>212.11317953280002</v>
      </c>
      <c r="K50" s="236">
        <v>265.14147441599999</v>
      </c>
      <c r="L50" s="555">
        <f t="shared" si="1"/>
        <v>0</v>
      </c>
    </row>
    <row r="51" spans="1:12">
      <c r="A51" s="95" t="s">
        <v>9404</v>
      </c>
      <c r="B51" s="35" t="s">
        <v>4299</v>
      </c>
      <c r="C51" s="2">
        <v>300947</v>
      </c>
      <c r="D51" s="2" t="s">
        <v>1533</v>
      </c>
      <c r="E51" s="2">
        <v>810003293</v>
      </c>
      <c r="F51" s="2">
        <v>1</v>
      </c>
      <c r="G51" s="400">
        <v>6.6</v>
      </c>
      <c r="H51" s="400">
        <v>0.64366997612847221</v>
      </c>
      <c r="I51" s="234" t="s">
        <v>490</v>
      </c>
      <c r="J51" s="235">
        <f t="shared" si="0"/>
        <v>33.725441588378558</v>
      </c>
      <c r="K51" s="236">
        <v>42.156801985473194</v>
      </c>
      <c r="L51" s="555">
        <f t="shared" si="1"/>
        <v>0</v>
      </c>
    </row>
    <row r="52" spans="1:12">
      <c r="A52" s="95" t="s">
        <v>9405</v>
      </c>
      <c r="B52" s="35" t="s">
        <v>3270</v>
      </c>
      <c r="C52" s="2">
        <v>300914</v>
      </c>
      <c r="D52" s="2" t="s">
        <v>1534</v>
      </c>
      <c r="E52" s="2">
        <v>810003294</v>
      </c>
      <c r="F52" s="2">
        <v>1</v>
      </c>
      <c r="G52" s="400">
        <v>7</v>
      </c>
      <c r="H52" s="400">
        <v>1.9047376844618056</v>
      </c>
      <c r="I52" s="234" t="s">
        <v>490</v>
      </c>
      <c r="J52" s="235">
        <f t="shared" si="0"/>
        <v>96.7762578065024</v>
      </c>
      <c r="K52" s="236">
        <v>120.97032225812799</v>
      </c>
      <c r="L52" s="555">
        <f t="shared" si="1"/>
        <v>0</v>
      </c>
    </row>
    <row r="53" spans="1:12">
      <c r="A53" s="421">
        <v>841211015533</v>
      </c>
      <c r="B53" s="409" t="s">
        <v>7938</v>
      </c>
      <c r="C53" s="527">
        <v>300386</v>
      </c>
      <c r="D53" s="2" t="s">
        <v>7915</v>
      </c>
      <c r="E53" s="2">
        <v>810005289</v>
      </c>
      <c r="F53" s="2">
        <v>1</v>
      </c>
      <c r="G53" s="400">
        <v>6</v>
      </c>
      <c r="H53" s="400"/>
      <c r="I53" s="234"/>
      <c r="J53" s="235">
        <f t="shared" si="0"/>
        <v>96.758586264853136</v>
      </c>
      <c r="K53" s="236">
        <v>120.94823283106641</v>
      </c>
      <c r="L53" s="555">
        <f t="shared" si="1"/>
        <v>0</v>
      </c>
    </row>
    <row r="54" spans="1:12">
      <c r="A54" s="421">
        <v>841211015489</v>
      </c>
      <c r="B54" s="409" t="s">
        <v>7939</v>
      </c>
      <c r="C54" s="527">
        <v>300306</v>
      </c>
      <c r="D54" s="2" t="s">
        <v>6348</v>
      </c>
      <c r="E54" s="2">
        <v>810005260</v>
      </c>
      <c r="F54" s="2">
        <v>1</v>
      </c>
      <c r="G54" s="400">
        <v>4</v>
      </c>
      <c r="H54" s="400"/>
      <c r="I54" s="234"/>
      <c r="J54" s="235">
        <f t="shared" si="0"/>
        <v>237.43515405009259</v>
      </c>
      <c r="K54" s="236">
        <v>296.79394256261571</v>
      </c>
      <c r="L54" s="555">
        <f t="shared" si="1"/>
        <v>0</v>
      </c>
    </row>
    <row r="55" spans="1:12">
      <c r="A55" s="95" t="s">
        <v>9406</v>
      </c>
      <c r="B55" s="35" t="s">
        <v>3272</v>
      </c>
      <c r="C55" s="2">
        <v>300925</v>
      </c>
      <c r="D55" s="2" t="s">
        <v>1535</v>
      </c>
      <c r="E55" s="2">
        <v>810003295</v>
      </c>
      <c r="F55" s="2">
        <v>1</v>
      </c>
      <c r="G55" s="400">
        <v>10.6</v>
      </c>
      <c r="H55" s="400">
        <v>9.8958333333333339</v>
      </c>
      <c r="I55" s="234" t="s">
        <v>490</v>
      </c>
      <c r="J55" s="235">
        <f t="shared" si="0"/>
        <v>115.41035226168873</v>
      </c>
      <c r="K55" s="236">
        <v>144.2629403271109</v>
      </c>
      <c r="L55" s="555">
        <f t="shared" si="1"/>
        <v>0</v>
      </c>
    </row>
    <row r="56" spans="1:12">
      <c r="A56" s="95">
        <v>841211028960</v>
      </c>
      <c r="B56" s="35" t="s">
        <v>5836</v>
      </c>
      <c r="C56" s="2">
        <v>303738</v>
      </c>
      <c r="D56" s="2" t="s">
        <v>5835</v>
      </c>
      <c r="E56" s="2">
        <v>810003296</v>
      </c>
      <c r="F56" s="2">
        <v>1</v>
      </c>
      <c r="G56" s="400"/>
      <c r="H56" s="400"/>
      <c r="I56" s="234"/>
      <c r="J56" s="235">
        <f t="shared" si="0"/>
        <v>203.37866321982554</v>
      </c>
      <c r="K56" s="236">
        <v>254.22332902478192</v>
      </c>
      <c r="L56" s="555">
        <f t="shared" si="1"/>
        <v>0</v>
      </c>
    </row>
    <row r="57" spans="1:12">
      <c r="A57" s="95">
        <v>662492910313</v>
      </c>
      <c r="B57" s="35" t="s">
        <v>9136</v>
      </c>
      <c r="C57" s="2" t="s">
        <v>9137</v>
      </c>
      <c r="D57" s="2" t="s">
        <v>9137</v>
      </c>
      <c r="E57" s="2">
        <v>810012563</v>
      </c>
      <c r="F57" s="2">
        <v>1</v>
      </c>
      <c r="G57" s="400"/>
      <c r="H57" s="400"/>
      <c r="I57" s="234"/>
      <c r="J57" s="235">
        <f t="shared" si="0"/>
        <v>102.18237644160001</v>
      </c>
      <c r="K57" s="236">
        <v>127.72797055200002</v>
      </c>
      <c r="L57" s="555">
        <f t="shared" si="1"/>
        <v>0</v>
      </c>
    </row>
    <row r="58" spans="1:12">
      <c r="A58" s="95" t="s">
        <v>9407</v>
      </c>
      <c r="B58" s="35" t="s">
        <v>3274</v>
      </c>
      <c r="C58" s="2">
        <v>300543</v>
      </c>
      <c r="D58" s="2" t="s">
        <v>7992</v>
      </c>
      <c r="E58" s="2">
        <v>810003297</v>
      </c>
      <c r="F58" s="2">
        <v>1</v>
      </c>
      <c r="G58" s="400">
        <v>7.4</v>
      </c>
      <c r="H58" s="400">
        <v>1.125</v>
      </c>
      <c r="I58" s="234" t="s">
        <v>490</v>
      </c>
      <c r="J58" s="235">
        <f t="shared" si="0"/>
        <v>120.59209300666951</v>
      </c>
      <c r="K58" s="236">
        <v>150.74011625833688</v>
      </c>
      <c r="L58" s="555">
        <f t="shared" si="1"/>
        <v>0</v>
      </c>
    </row>
    <row r="59" spans="1:12">
      <c r="A59" s="95" t="s">
        <v>9408</v>
      </c>
      <c r="B59" s="35" t="s">
        <v>4631</v>
      </c>
      <c r="C59" s="2">
        <v>100144</v>
      </c>
      <c r="D59" s="2" t="s">
        <v>1536</v>
      </c>
      <c r="E59" s="2">
        <v>810003298</v>
      </c>
      <c r="F59" s="2">
        <v>1</v>
      </c>
      <c r="G59" s="400">
        <v>2.6</v>
      </c>
      <c r="H59" s="400">
        <v>0.37583414713541669</v>
      </c>
      <c r="I59" s="234" t="s">
        <v>490</v>
      </c>
      <c r="J59" s="235">
        <f t="shared" si="0"/>
        <v>137.87716979832075</v>
      </c>
      <c r="K59" s="236">
        <v>172.34646224790094</v>
      </c>
      <c r="L59" s="555">
        <f t="shared" si="1"/>
        <v>0</v>
      </c>
    </row>
    <row r="60" spans="1:12">
      <c r="A60" s="95">
        <v>841211001352</v>
      </c>
      <c r="B60" s="35" t="s">
        <v>4633</v>
      </c>
      <c r="C60" s="2">
        <v>304106</v>
      </c>
      <c r="D60" s="2" t="s">
        <v>4283</v>
      </c>
      <c r="E60" s="2">
        <v>810003299</v>
      </c>
      <c r="F60" s="2">
        <v>1</v>
      </c>
      <c r="G60" s="400">
        <v>2</v>
      </c>
      <c r="H60" s="400">
        <v>0.4</v>
      </c>
      <c r="I60" s="234" t="s">
        <v>490</v>
      </c>
      <c r="J60" s="235">
        <f t="shared" si="0"/>
        <v>129.49308805765835</v>
      </c>
      <c r="K60" s="236">
        <v>161.86636007207295</v>
      </c>
      <c r="L60" s="555">
        <f t="shared" si="1"/>
        <v>0</v>
      </c>
    </row>
    <row r="61" spans="1:12">
      <c r="A61" s="95">
        <v>662492358191</v>
      </c>
      <c r="B61" s="35" t="s">
        <v>3313</v>
      </c>
      <c r="C61" s="2">
        <v>304006</v>
      </c>
      <c r="D61" s="2" t="s">
        <v>4284</v>
      </c>
      <c r="E61" s="2">
        <v>810003300</v>
      </c>
      <c r="F61" s="2">
        <v>2</v>
      </c>
      <c r="G61" s="400">
        <v>2</v>
      </c>
      <c r="H61" s="400">
        <v>0.4</v>
      </c>
      <c r="I61" s="234" t="s">
        <v>490</v>
      </c>
      <c r="J61" s="235">
        <f t="shared" si="0"/>
        <v>129.49308805765835</v>
      </c>
      <c r="K61" s="236">
        <v>161.86636007207295</v>
      </c>
      <c r="L61" s="555">
        <f t="shared" si="1"/>
        <v>0</v>
      </c>
    </row>
    <row r="62" spans="1:12">
      <c r="A62" s="95">
        <v>662492900017</v>
      </c>
      <c r="B62" s="35" t="s">
        <v>8795</v>
      </c>
      <c r="C62" s="2" t="s">
        <v>8796</v>
      </c>
      <c r="D62" s="2" t="s">
        <v>8796</v>
      </c>
      <c r="E62" s="2">
        <v>810009495</v>
      </c>
      <c r="F62" s="2">
        <v>1</v>
      </c>
      <c r="G62" s="400"/>
      <c r="H62" s="400"/>
      <c r="I62" s="234"/>
      <c r="J62" s="235">
        <f t="shared" si="0"/>
        <v>614.79891251251217</v>
      </c>
      <c r="K62" s="236">
        <v>768.49864064064013</v>
      </c>
      <c r="L62" s="555">
        <f t="shared" si="1"/>
        <v>0</v>
      </c>
    </row>
    <row r="63" spans="1:12">
      <c r="A63" s="95"/>
      <c r="B63" s="35"/>
      <c r="C63" s="309"/>
      <c r="D63" s="2" t="s">
        <v>8043</v>
      </c>
      <c r="E63" s="2" t="s">
        <v>8043</v>
      </c>
      <c r="F63" s="2"/>
      <c r="G63" s="400"/>
      <c r="H63" s="400"/>
      <c r="I63" s="234"/>
      <c r="J63" s="235"/>
      <c r="K63" s="236"/>
      <c r="L63" s="555"/>
    </row>
    <row r="64" spans="1:12">
      <c r="A64" s="95"/>
      <c r="B64" s="81" t="s">
        <v>2990</v>
      </c>
      <c r="C64" s="2"/>
      <c r="D64" s="2" t="s">
        <v>8043</v>
      </c>
      <c r="E64" s="2" t="s">
        <v>8043</v>
      </c>
      <c r="F64" s="2"/>
      <c r="G64" s="400"/>
      <c r="H64" s="400"/>
      <c r="I64" s="234"/>
      <c r="J64" s="235"/>
      <c r="K64" s="236"/>
      <c r="L64" s="555"/>
    </row>
    <row r="65" spans="1:13">
      <c r="A65" s="95" t="s">
        <v>9409</v>
      </c>
      <c r="B65" s="35" t="s">
        <v>3791</v>
      </c>
      <c r="C65" s="2">
        <v>300005</v>
      </c>
      <c r="D65" s="2" t="s">
        <v>2991</v>
      </c>
      <c r="E65" s="2">
        <v>810003301</v>
      </c>
      <c r="F65" s="2">
        <v>1</v>
      </c>
      <c r="G65" s="400">
        <v>2.2000000000000002</v>
      </c>
      <c r="H65" s="400">
        <v>0.40175374348958331</v>
      </c>
      <c r="I65" s="234" t="s">
        <v>490</v>
      </c>
      <c r="J65" s="235">
        <f t="shared" si="0"/>
        <v>60.127104104349989</v>
      </c>
      <c r="K65" s="236">
        <v>75.158880130437481</v>
      </c>
      <c r="L65" s="555">
        <f t="shared" si="1"/>
        <v>0</v>
      </c>
    </row>
    <row r="66" spans="1:13">
      <c r="A66" s="95" t="s">
        <v>9410</v>
      </c>
      <c r="B66" s="35" t="s">
        <v>3745</v>
      </c>
      <c r="C66" s="2">
        <v>300019</v>
      </c>
      <c r="D66" s="2" t="s">
        <v>2992</v>
      </c>
      <c r="E66" s="2">
        <v>810003302</v>
      </c>
      <c r="F66" s="2">
        <v>1</v>
      </c>
      <c r="G66" s="400">
        <v>3.2</v>
      </c>
      <c r="H66" s="400">
        <v>0.79530843098958337</v>
      </c>
      <c r="I66" s="234" t="s">
        <v>490</v>
      </c>
      <c r="J66" s="235">
        <f t="shared" si="0"/>
        <v>66.640211814464521</v>
      </c>
      <c r="K66" s="236">
        <v>83.300264768080652</v>
      </c>
      <c r="L66" s="555">
        <f t="shared" si="1"/>
        <v>0</v>
      </c>
    </row>
    <row r="67" spans="1:13">
      <c r="A67" s="95" t="s">
        <v>9411</v>
      </c>
      <c r="B67" s="35" t="s">
        <v>3747</v>
      </c>
      <c r="C67" s="2">
        <v>300049</v>
      </c>
      <c r="D67" s="2" t="s">
        <v>2993</v>
      </c>
      <c r="E67" s="2">
        <v>810003303</v>
      </c>
      <c r="F67" s="2">
        <v>1</v>
      </c>
      <c r="G67" s="400">
        <v>4.8</v>
      </c>
      <c r="H67" s="400">
        <v>1.1888631184895833</v>
      </c>
      <c r="I67" s="234" t="s">
        <v>490</v>
      </c>
      <c r="J67" s="235">
        <f t="shared" si="0"/>
        <v>101.11202579238774</v>
      </c>
      <c r="K67" s="236">
        <v>126.39003224048467</v>
      </c>
      <c r="L67" s="555">
        <f t="shared" si="1"/>
        <v>0</v>
      </c>
    </row>
    <row r="68" spans="1:13">
      <c r="A68" s="95" t="s">
        <v>9412</v>
      </c>
      <c r="B68" s="35" t="s">
        <v>5129</v>
      </c>
      <c r="C68" s="2">
        <v>300064</v>
      </c>
      <c r="D68" s="2" t="s">
        <v>2994</v>
      </c>
      <c r="E68" s="2">
        <v>810003304</v>
      </c>
      <c r="F68" s="2">
        <v>1</v>
      </c>
      <c r="G68" s="400">
        <v>6</v>
      </c>
      <c r="H68" s="400">
        <v>1.6152140299479167</v>
      </c>
      <c r="I68" s="234" t="s">
        <v>490</v>
      </c>
      <c r="J68" s="235">
        <f t="shared" si="0"/>
        <v>115.42232952131825</v>
      </c>
      <c r="K68" s="236">
        <v>144.2779119016478</v>
      </c>
      <c r="L68" s="555">
        <f t="shared" si="1"/>
        <v>0</v>
      </c>
    </row>
    <row r="69" spans="1:13">
      <c r="A69" s="95" t="s">
        <v>9413</v>
      </c>
      <c r="B69" s="35" t="s">
        <v>5131</v>
      </c>
      <c r="C69" s="2">
        <v>300079</v>
      </c>
      <c r="D69" s="2" t="s">
        <v>2995</v>
      </c>
      <c r="E69" s="2">
        <v>810003305</v>
      </c>
      <c r="F69" s="2">
        <v>1</v>
      </c>
      <c r="G69" s="400">
        <v>4.4000000000000004</v>
      </c>
      <c r="H69" s="400">
        <v>1.1292724609375</v>
      </c>
      <c r="I69" s="234" t="s">
        <v>490</v>
      </c>
      <c r="J69" s="235">
        <f t="shared" si="0"/>
        <v>158.2738125653035</v>
      </c>
      <c r="K69" s="236">
        <v>197.84226570662938</v>
      </c>
      <c r="L69" s="555">
        <f t="shared" si="1"/>
        <v>0</v>
      </c>
    </row>
    <row r="70" spans="1:13">
      <c r="A70" s="95" t="s">
        <v>9414</v>
      </c>
      <c r="B70" s="35" t="s">
        <v>3033</v>
      </c>
      <c r="C70" s="240">
        <v>300254</v>
      </c>
      <c r="D70" s="2" t="s">
        <v>2996</v>
      </c>
      <c r="E70" s="2">
        <v>810003306</v>
      </c>
      <c r="F70" s="2">
        <v>1</v>
      </c>
      <c r="G70" s="402">
        <v>4.8</v>
      </c>
      <c r="H70" s="400">
        <v>1.1888631184895833</v>
      </c>
      <c r="I70" s="234" t="s">
        <v>490</v>
      </c>
      <c r="J70" s="235">
        <f t="shared" si="0"/>
        <v>100.90021741157105</v>
      </c>
      <c r="K70" s="236">
        <v>126.1252717644638</v>
      </c>
      <c r="L70" s="555">
        <f t="shared" si="1"/>
        <v>0</v>
      </c>
    </row>
    <row r="71" spans="1:13">
      <c r="A71" s="95" t="s">
        <v>9415</v>
      </c>
      <c r="B71" s="35" t="s">
        <v>3035</v>
      </c>
      <c r="C71" s="240">
        <v>303669</v>
      </c>
      <c r="D71" s="2" t="s">
        <v>8018</v>
      </c>
      <c r="E71" s="2">
        <v>810003307</v>
      </c>
      <c r="F71" s="2">
        <v>1</v>
      </c>
      <c r="G71" s="402">
        <v>4.4000000000000004</v>
      </c>
      <c r="H71" s="400">
        <v>1.1102611400462963</v>
      </c>
      <c r="I71" s="234" t="s">
        <v>490</v>
      </c>
      <c r="J71" s="235">
        <f t="shared" si="0"/>
        <v>163.22483346689464</v>
      </c>
      <c r="K71" s="236">
        <v>204.03104183361827</v>
      </c>
      <c r="L71" s="555">
        <f t="shared" si="1"/>
        <v>0</v>
      </c>
    </row>
    <row r="72" spans="1:13">
      <c r="A72" s="64">
        <v>662492903988</v>
      </c>
      <c r="B72" s="35" t="s">
        <v>6287</v>
      </c>
      <c r="C72" s="240">
        <v>303144</v>
      </c>
      <c r="D72" s="2" t="s">
        <v>3283</v>
      </c>
      <c r="E72" s="2">
        <v>810003308</v>
      </c>
      <c r="F72" s="2">
        <v>1</v>
      </c>
      <c r="G72" s="402"/>
      <c r="H72" s="400"/>
      <c r="I72" s="234" t="s">
        <v>490</v>
      </c>
      <c r="J72" s="235">
        <f t="shared" si="0"/>
        <v>121.36328006299212</v>
      </c>
      <c r="K72" s="236">
        <v>151.70410007874014</v>
      </c>
      <c r="L72" s="555">
        <f t="shared" si="1"/>
        <v>0</v>
      </c>
    </row>
    <row r="73" spans="1:13">
      <c r="A73" s="95">
        <v>662492654491</v>
      </c>
      <c r="B73" s="4" t="s">
        <v>3408</v>
      </c>
      <c r="C73" s="12">
        <v>294505</v>
      </c>
      <c r="D73" s="2" t="s">
        <v>5040</v>
      </c>
      <c r="E73" s="2">
        <v>810003309</v>
      </c>
      <c r="F73" s="2">
        <v>1</v>
      </c>
      <c r="G73" s="400">
        <v>24</v>
      </c>
      <c r="H73" s="35">
        <v>31.4</v>
      </c>
      <c r="I73" s="392" t="s">
        <v>490</v>
      </c>
      <c r="J73" s="235">
        <f t="shared" si="0"/>
        <v>1068.7038351178046</v>
      </c>
      <c r="K73" s="145">
        <v>1335.8797938972557</v>
      </c>
      <c r="L73" s="555">
        <f t="shared" si="1"/>
        <v>0</v>
      </c>
    </row>
    <row r="74" spans="1:13">
      <c r="A74" s="95">
        <v>662492189764</v>
      </c>
      <c r="B74" s="4" t="s">
        <v>3409</v>
      </c>
      <c r="C74" s="12">
        <v>294516</v>
      </c>
      <c r="D74" s="2" t="s">
        <v>5041</v>
      </c>
      <c r="E74" s="2">
        <v>810003310</v>
      </c>
      <c r="F74" s="2">
        <v>1</v>
      </c>
      <c r="G74" s="400">
        <v>30</v>
      </c>
      <c r="H74" s="35">
        <v>31.4</v>
      </c>
      <c r="I74" s="392" t="s">
        <v>490</v>
      </c>
      <c r="J74" s="235">
        <f t="shared" si="0"/>
        <v>1306.7172581539635</v>
      </c>
      <c r="K74" s="145">
        <v>1633.3965726924544</v>
      </c>
      <c r="L74" s="555">
        <f t="shared" si="1"/>
        <v>0</v>
      </c>
    </row>
    <row r="75" spans="1:13">
      <c r="A75" s="95">
        <v>662492528518</v>
      </c>
      <c r="B75" s="4" t="s">
        <v>3410</v>
      </c>
      <c r="C75" s="12">
        <v>294527</v>
      </c>
      <c r="D75" s="2" t="s">
        <v>5042</v>
      </c>
      <c r="E75" s="2">
        <v>810003311</v>
      </c>
      <c r="F75" s="2">
        <v>1</v>
      </c>
      <c r="G75" s="400">
        <v>36</v>
      </c>
      <c r="H75" s="35">
        <v>39.200000000000003</v>
      </c>
      <c r="I75" s="392" t="s">
        <v>490</v>
      </c>
      <c r="J75" s="235">
        <f t="shared" si="0"/>
        <v>1529.4129856481916</v>
      </c>
      <c r="K75" s="145">
        <v>1911.7662320602394</v>
      </c>
      <c r="L75" s="555">
        <f t="shared" si="1"/>
        <v>0</v>
      </c>
    </row>
    <row r="76" spans="1:13">
      <c r="A76" s="95">
        <v>662492854549</v>
      </c>
      <c r="B76" s="4" t="s">
        <v>1238</v>
      </c>
      <c r="C76" s="12">
        <v>294538</v>
      </c>
      <c r="D76" s="2" t="s">
        <v>5043</v>
      </c>
      <c r="E76" s="2">
        <v>810003312</v>
      </c>
      <c r="F76" s="2">
        <v>1</v>
      </c>
      <c r="G76" s="400">
        <v>42</v>
      </c>
      <c r="H76" s="35">
        <v>39.200000000000003</v>
      </c>
      <c r="I76" s="392" t="s">
        <v>490</v>
      </c>
      <c r="J76" s="235">
        <f t="shared" si="0"/>
        <v>1767.4264086843509</v>
      </c>
      <c r="K76" s="145">
        <v>2209.2830108554385</v>
      </c>
      <c r="L76" s="555">
        <f t="shared" si="1"/>
        <v>0</v>
      </c>
    </row>
    <row r="77" spans="1:13">
      <c r="A77" s="95">
        <v>662192800980</v>
      </c>
      <c r="B77" s="4" t="s">
        <v>1240</v>
      </c>
      <c r="C77" s="12">
        <v>294595</v>
      </c>
      <c r="D77" s="2" t="s">
        <v>1712</v>
      </c>
      <c r="E77" s="2">
        <v>810003314</v>
      </c>
      <c r="F77" s="2">
        <v>1</v>
      </c>
      <c r="G77" s="400" t="s">
        <v>1245</v>
      </c>
      <c r="H77" s="405" t="s">
        <v>490</v>
      </c>
      <c r="I77" s="392" t="s">
        <v>490</v>
      </c>
      <c r="J77" s="235">
        <f t="shared" si="0"/>
        <v>65.98391925754909</v>
      </c>
      <c r="K77" s="145">
        <v>82.479899071936359</v>
      </c>
      <c r="L77" s="555">
        <f t="shared" si="1"/>
        <v>0</v>
      </c>
      <c r="M77" s="269" t="s">
        <v>1709</v>
      </c>
    </row>
    <row r="78" spans="1:13">
      <c r="A78" s="95" t="s">
        <v>9416</v>
      </c>
      <c r="B78" s="35" t="s">
        <v>2956</v>
      </c>
      <c r="C78" s="240">
        <v>300164</v>
      </c>
      <c r="D78" s="2" t="s">
        <v>2997</v>
      </c>
      <c r="E78" s="2">
        <v>810003315</v>
      </c>
      <c r="F78" s="2">
        <v>1</v>
      </c>
      <c r="G78" s="402">
        <v>8.1999999999999993</v>
      </c>
      <c r="H78" s="400">
        <v>2.9344753689236112</v>
      </c>
      <c r="I78" s="234" t="s">
        <v>490</v>
      </c>
      <c r="J78" s="235">
        <f t="shared" si="0"/>
        <v>182.15520750239011</v>
      </c>
      <c r="K78" s="236">
        <v>227.69400937798761</v>
      </c>
      <c r="L78" s="555">
        <f t="shared" ref="L78:L150" si="2">IF($L$4="(net)",0,(K78*$L$4))</f>
        <v>0</v>
      </c>
    </row>
    <row r="79" spans="1:13">
      <c r="A79" s="95">
        <v>841211028281</v>
      </c>
      <c r="B79" s="35" t="s">
        <v>3037</v>
      </c>
      <c r="C79" s="273" t="s">
        <v>562</v>
      </c>
      <c r="D79" s="2" t="s">
        <v>2998</v>
      </c>
      <c r="E79" s="2">
        <v>810003316</v>
      </c>
      <c r="F79" s="2">
        <v>1</v>
      </c>
      <c r="G79" s="400">
        <v>8.1999999999999993</v>
      </c>
      <c r="H79" s="400">
        <v>2.9</v>
      </c>
      <c r="I79" s="234" t="s">
        <v>490</v>
      </c>
      <c r="J79" s="235">
        <f t="shared" si="0"/>
        <v>182.15520750239011</v>
      </c>
      <c r="K79" s="236">
        <v>227.69400937798761</v>
      </c>
      <c r="L79" s="555">
        <f t="shared" si="2"/>
        <v>0</v>
      </c>
    </row>
    <row r="80" spans="1:13">
      <c r="A80" s="95" t="s">
        <v>9417</v>
      </c>
      <c r="B80" s="35" t="s">
        <v>4330</v>
      </c>
      <c r="C80" s="240">
        <v>300134</v>
      </c>
      <c r="D80" s="2" t="s">
        <v>2465</v>
      </c>
      <c r="E80" s="2">
        <v>810003317</v>
      </c>
      <c r="F80" s="2">
        <v>1</v>
      </c>
      <c r="G80" s="402">
        <v>5.6</v>
      </c>
      <c r="H80" s="400">
        <v>2.5352715386284723</v>
      </c>
      <c r="I80" s="234" t="s">
        <v>490</v>
      </c>
      <c r="J80" s="235">
        <f t="shared" si="0"/>
        <v>138.49620500654109</v>
      </c>
      <c r="K80" s="236">
        <v>173.12025625817634</v>
      </c>
      <c r="L80" s="555">
        <f t="shared" si="2"/>
        <v>0</v>
      </c>
    </row>
    <row r="81" spans="1:13">
      <c r="A81" s="95" t="s">
        <v>9418</v>
      </c>
      <c r="B81" s="35" t="s">
        <v>3113</v>
      </c>
      <c r="C81" s="2">
        <v>300654</v>
      </c>
      <c r="D81" s="2" t="s">
        <v>2466</v>
      </c>
      <c r="E81" s="2">
        <v>810003318</v>
      </c>
      <c r="F81" s="2">
        <v>1</v>
      </c>
      <c r="G81" s="400">
        <v>3</v>
      </c>
      <c r="H81" s="400">
        <v>1.2742038302951388</v>
      </c>
      <c r="I81" s="234" t="s">
        <v>490</v>
      </c>
      <c r="J81" s="235">
        <f t="shared" ref="J81:J158" si="3">K81*$J$4</f>
        <v>128.23673656073055</v>
      </c>
      <c r="K81" s="236">
        <v>160.29592070091317</v>
      </c>
      <c r="L81" s="555">
        <f t="shared" si="2"/>
        <v>0</v>
      </c>
    </row>
    <row r="82" spans="1:13">
      <c r="A82" s="95" t="s">
        <v>9419</v>
      </c>
      <c r="B82" s="35" t="s">
        <v>3110</v>
      </c>
      <c r="C82" s="2">
        <v>300243</v>
      </c>
      <c r="D82" s="2" t="s">
        <v>2467</v>
      </c>
      <c r="E82" s="2">
        <v>810003319</v>
      </c>
      <c r="F82" s="2">
        <v>1</v>
      </c>
      <c r="G82" s="400">
        <v>3</v>
      </c>
      <c r="H82" s="400">
        <v>1.2742038302951388</v>
      </c>
      <c r="I82" s="234" t="s">
        <v>490</v>
      </c>
      <c r="J82" s="235">
        <f t="shared" si="3"/>
        <v>128.23673656073055</v>
      </c>
      <c r="K82" s="236">
        <v>160.29592070091317</v>
      </c>
      <c r="L82" s="555">
        <f t="shared" si="2"/>
        <v>0</v>
      </c>
    </row>
    <row r="83" spans="1:13">
      <c r="A83" s="95" t="s">
        <v>9420</v>
      </c>
      <c r="B83" s="35" t="s">
        <v>1386</v>
      </c>
      <c r="C83" s="2">
        <v>300179</v>
      </c>
      <c r="D83" s="2" t="s">
        <v>2468</v>
      </c>
      <c r="E83" s="2">
        <v>810003320</v>
      </c>
      <c r="F83" s="2">
        <v>1</v>
      </c>
      <c r="G83" s="400">
        <v>9.1999999999999993</v>
      </c>
      <c r="H83" s="400">
        <v>3.8122106481481484</v>
      </c>
      <c r="I83" s="234" t="s">
        <v>490</v>
      </c>
      <c r="J83" s="235">
        <f t="shared" si="3"/>
        <v>132.9627110577039</v>
      </c>
      <c r="K83" s="236">
        <v>166.20338882212988</v>
      </c>
      <c r="L83" s="555">
        <f t="shared" si="2"/>
        <v>0</v>
      </c>
    </row>
    <row r="84" spans="1:13">
      <c r="A84" s="64">
        <v>662492267882</v>
      </c>
      <c r="B84" s="35" t="s">
        <v>3290</v>
      </c>
      <c r="C84" s="234" t="s">
        <v>490</v>
      </c>
      <c r="D84" s="2" t="s">
        <v>6012</v>
      </c>
      <c r="E84" s="2">
        <v>810003321</v>
      </c>
      <c r="F84" s="2">
        <v>1</v>
      </c>
      <c r="G84" s="400"/>
      <c r="H84" s="400"/>
      <c r="I84" s="234" t="s">
        <v>490</v>
      </c>
      <c r="J84" s="235">
        <f t="shared" si="3"/>
        <v>222.02813519114002</v>
      </c>
      <c r="K84" s="236">
        <v>277.53516898892502</v>
      </c>
      <c r="L84" s="555">
        <f t="shared" si="2"/>
        <v>0</v>
      </c>
      <c r="M84" s="35"/>
    </row>
    <row r="85" spans="1:13">
      <c r="A85" s="95" t="s">
        <v>9421</v>
      </c>
      <c r="B85" s="35" t="s">
        <v>4163</v>
      </c>
      <c r="C85" s="2">
        <v>301032</v>
      </c>
      <c r="D85" s="2" t="s">
        <v>2469</v>
      </c>
      <c r="E85" s="2">
        <v>810003322</v>
      </c>
      <c r="F85" s="2">
        <v>1</v>
      </c>
      <c r="G85" s="400">
        <v>2.62</v>
      </c>
      <c r="H85" s="400">
        <v>1.9047376844618056</v>
      </c>
      <c r="I85" s="234" t="s">
        <v>490</v>
      </c>
      <c r="J85" s="235">
        <f t="shared" si="3"/>
        <v>266.43376222936809</v>
      </c>
      <c r="K85" s="236">
        <v>333.04220278671011</v>
      </c>
      <c r="L85" s="555">
        <f t="shared" si="2"/>
        <v>0</v>
      </c>
    </row>
    <row r="86" spans="1:13">
      <c r="A86" s="421">
        <v>662492311349</v>
      </c>
      <c r="B86" s="409" t="s">
        <v>7975</v>
      </c>
      <c r="C86" s="527">
        <v>303164</v>
      </c>
      <c r="D86" s="2" t="s">
        <v>7889</v>
      </c>
      <c r="E86" s="2">
        <v>810007017</v>
      </c>
      <c r="F86" s="2">
        <v>1</v>
      </c>
      <c r="G86" s="400">
        <v>3</v>
      </c>
      <c r="H86" s="400"/>
      <c r="I86" s="234"/>
      <c r="J86" s="235">
        <f t="shared" si="3"/>
        <v>302.43542672318978</v>
      </c>
      <c r="K86" s="236">
        <v>378.04428340398721</v>
      </c>
      <c r="L86" s="555">
        <f t="shared" si="2"/>
        <v>0</v>
      </c>
    </row>
    <row r="87" spans="1:13">
      <c r="A87" s="421">
        <v>662492913031</v>
      </c>
      <c r="B87" s="409" t="s">
        <v>10123</v>
      </c>
      <c r="C87" s="527" t="s">
        <v>10124</v>
      </c>
      <c r="D87" s="2" t="s">
        <v>10124</v>
      </c>
      <c r="E87" s="2">
        <v>810014767</v>
      </c>
      <c r="F87" s="2"/>
      <c r="G87" s="400"/>
      <c r="H87" s="400"/>
      <c r="I87" s="234"/>
      <c r="J87" s="235">
        <f t="shared" si="3"/>
        <v>568.54080541439998</v>
      </c>
      <c r="K87" s="236">
        <v>710.67600676799998</v>
      </c>
      <c r="L87" s="555">
        <f t="shared" si="2"/>
        <v>0</v>
      </c>
    </row>
    <row r="88" spans="1:13">
      <c r="A88" s="421">
        <v>662492913048</v>
      </c>
      <c r="B88" s="409" t="s">
        <v>10125</v>
      </c>
      <c r="C88" s="527" t="s">
        <v>10126</v>
      </c>
      <c r="D88" s="2" t="s">
        <v>10126</v>
      </c>
      <c r="E88" s="2">
        <v>810014768</v>
      </c>
      <c r="F88" s="2"/>
      <c r="G88" s="400"/>
      <c r="H88" s="400"/>
      <c r="I88" s="234"/>
      <c r="J88" s="235">
        <f t="shared" si="3"/>
        <v>600.50306534400011</v>
      </c>
      <c r="K88" s="236">
        <v>750.62883168000008</v>
      </c>
      <c r="L88" s="555">
        <f t="shared" si="2"/>
        <v>0</v>
      </c>
    </row>
    <row r="89" spans="1:13">
      <c r="A89" s="95" t="s">
        <v>9422</v>
      </c>
      <c r="B89" s="35" t="s">
        <v>1389</v>
      </c>
      <c r="C89" s="2">
        <v>300209</v>
      </c>
      <c r="D89" s="2" t="s">
        <v>2470</v>
      </c>
      <c r="E89" s="2">
        <v>810003323</v>
      </c>
      <c r="F89" s="2">
        <v>1</v>
      </c>
      <c r="G89" s="400">
        <v>4.5999999999999996</v>
      </c>
      <c r="H89" s="400">
        <v>1.2742038302951388</v>
      </c>
      <c r="I89" s="234" t="s">
        <v>490</v>
      </c>
      <c r="J89" s="235">
        <f t="shared" si="3"/>
        <v>51.125247919638859</v>
      </c>
      <c r="K89" s="236">
        <v>63.906559899548569</v>
      </c>
      <c r="L89" s="555">
        <f t="shared" si="2"/>
        <v>0</v>
      </c>
    </row>
    <row r="90" spans="1:13">
      <c r="A90" s="95" t="s">
        <v>9423</v>
      </c>
      <c r="B90" s="35" t="s">
        <v>4233</v>
      </c>
      <c r="C90" s="2">
        <v>300963</v>
      </c>
      <c r="D90" s="2" t="s">
        <v>2471</v>
      </c>
      <c r="E90" s="2">
        <v>810003324</v>
      </c>
      <c r="F90" s="2">
        <v>1</v>
      </c>
      <c r="G90" s="400">
        <v>4.3</v>
      </c>
      <c r="H90" s="400">
        <v>1.2742038302951388</v>
      </c>
      <c r="I90" s="234" t="s">
        <v>490</v>
      </c>
      <c r="J90" s="235">
        <f t="shared" si="3"/>
        <v>154.17002518697927</v>
      </c>
      <c r="K90" s="236">
        <v>192.71253148372409</v>
      </c>
      <c r="L90" s="555">
        <f t="shared" si="2"/>
        <v>0</v>
      </c>
    </row>
    <row r="91" spans="1:13">
      <c r="A91" s="95" t="s">
        <v>9424</v>
      </c>
      <c r="B91" s="35" t="s">
        <v>4237</v>
      </c>
      <c r="C91" s="2">
        <v>303819</v>
      </c>
      <c r="D91" s="2" t="s">
        <v>1471</v>
      </c>
      <c r="E91" s="2">
        <v>810003325</v>
      </c>
      <c r="F91" s="2">
        <v>1</v>
      </c>
      <c r="G91" s="400">
        <v>6.4</v>
      </c>
      <c r="H91" s="400">
        <v>1.1888631184895833</v>
      </c>
      <c r="I91" s="234" t="s">
        <v>490</v>
      </c>
      <c r="J91" s="235">
        <f t="shared" si="3"/>
        <v>130.60256052860322</v>
      </c>
      <c r="K91" s="236">
        <v>163.253200660754</v>
      </c>
      <c r="L91" s="555">
        <f t="shared" si="2"/>
        <v>0</v>
      </c>
    </row>
    <row r="92" spans="1:13">
      <c r="A92" s="64">
        <v>841211029653</v>
      </c>
      <c r="B92" s="35" t="s">
        <v>3922</v>
      </c>
      <c r="C92" s="2">
        <v>303838</v>
      </c>
      <c r="D92" s="2" t="s">
        <v>3927</v>
      </c>
      <c r="E92" s="2">
        <v>810003326</v>
      </c>
      <c r="F92" s="2">
        <v>1</v>
      </c>
      <c r="G92" s="400"/>
      <c r="H92" s="400"/>
      <c r="I92" s="234" t="s">
        <v>490</v>
      </c>
      <c r="J92" s="235">
        <f t="shared" si="3"/>
        <v>106.70310514475943</v>
      </c>
      <c r="K92" s="236">
        <v>133.37888143094929</v>
      </c>
      <c r="L92" s="555">
        <f t="shared" si="2"/>
        <v>0</v>
      </c>
    </row>
    <row r="93" spans="1:13">
      <c r="A93" s="95" t="s">
        <v>9425</v>
      </c>
      <c r="B93" s="35" t="s">
        <v>2932</v>
      </c>
      <c r="C93" s="2">
        <v>300190</v>
      </c>
      <c r="D93" s="2" t="s">
        <v>1472</v>
      </c>
      <c r="E93" s="2">
        <v>810003327</v>
      </c>
      <c r="F93" s="2">
        <v>1</v>
      </c>
      <c r="G93" s="400">
        <v>8</v>
      </c>
      <c r="H93" s="400">
        <v>1.9184027777777777</v>
      </c>
      <c r="I93" s="234" t="s">
        <v>490</v>
      </c>
      <c r="J93" s="235">
        <f t="shared" si="3"/>
        <v>79.044240116044421</v>
      </c>
      <c r="K93" s="236">
        <v>98.805300145055526</v>
      </c>
      <c r="L93" s="555">
        <f t="shared" si="2"/>
        <v>0</v>
      </c>
    </row>
    <row r="94" spans="1:13">
      <c r="A94" s="95" t="s">
        <v>9426</v>
      </c>
      <c r="B94" s="35" t="s">
        <v>3784</v>
      </c>
      <c r="C94" s="2">
        <v>300284</v>
      </c>
      <c r="D94" s="2" t="s">
        <v>1473</v>
      </c>
      <c r="E94" s="2">
        <v>810003328</v>
      </c>
      <c r="F94" s="2">
        <v>1</v>
      </c>
      <c r="G94" s="400">
        <v>13.4</v>
      </c>
      <c r="H94" s="400">
        <v>3.5072337962962963</v>
      </c>
      <c r="I94" s="234" t="s">
        <v>490</v>
      </c>
      <c r="J94" s="235">
        <f t="shared" si="3"/>
        <v>285.59712548376194</v>
      </c>
      <c r="K94" s="236">
        <v>356.9964068547024</v>
      </c>
      <c r="L94" s="555">
        <f t="shared" si="2"/>
        <v>0</v>
      </c>
    </row>
    <row r="95" spans="1:13">
      <c r="A95" s="95" t="s">
        <v>9427</v>
      </c>
      <c r="B95" s="35" t="s">
        <v>5238</v>
      </c>
      <c r="C95" s="2">
        <v>300604</v>
      </c>
      <c r="D95" s="2" t="s">
        <v>1474</v>
      </c>
      <c r="E95" s="2">
        <v>810003329</v>
      </c>
      <c r="F95" s="2">
        <v>1</v>
      </c>
      <c r="G95" s="400">
        <v>9.4</v>
      </c>
      <c r="H95" s="400">
        <v>1.1888631184895833</v>
      </c>
      <c r="I95" s="234" t="s">
        <v>490</v>
      </c>
      <c r="J95" s="235">
        <f t="shared" si="3"/>
        <v>141.62037862358792</v>
      </c>
      <c r="K95" s="236">
        <v>177.02547327948488</v>
      </c>
      <c r="L95" s="555">
        <f t="shared" si="2"/>
        <v>0</v>
      </c>
    </row>
    <row r="96" spans="1:13">
      <c r="A96" s="95" t="s">
        <v>9428</v>
      </c>
      <c r="B96" s="35" t="s">
        <v>3257</v>
      </c>
      <c r="C96" s="2">
        <v>300843</v>
      </c>
      <c r="D96" s="2" t="s">
        <v>1475</v>
      </c>
      <c r="E96" s="2">
        <v>810003330</v>
      </c>
      <c r="F96" s="2">
        <v>1</v>
      </c>
      <c r="G96" s="400">
        <v>2.6</v>
      </c>
      <c r="H96" s="400">
        <v>0.77360026041666663</v>
      </c>
      <c r="I96" s="234" t="s">
        <v>490</v>
      </c>
      <c r="J96" s="235">
        <f t="shared" si="3"/>
        <v>42.057201615922487</v>
      </c>
      <c r="K96" s="236">
        <v>52.571502019903107</v>
      </c>
      <c r="L96" s="555">
        <f t="shared" si="2"/>
        <v>0</v>
      </c>
    </row>
    <row r="97" spans="1:12">
      <c r="A97" s="95" t="s">
        <v>9429</v>
      </c>
      <c r="B97" s="35" t="s">
        <v>3259</v>
      </c>
      <c r="C97" s="2">
        <v>300299</v>
      </c>
      <c r="D97" s="2" t="s">
        <v>1476</v>
      </c>
      <c r="E97" s="2">
        <v>810003331</v>
      </c>
      <c r="F97" s="2">
        <v>1</v>
      </c>
      <c r="G97" s="400">
        <v>15.8</v>
      </c>
      <c r="H97" s="400">
        <v>1.3</v>
      </c>
      <c r="I97" s="234" t="s">
        <v>490</v>
      </c>
      <c r="J97" s="235">
        <f t="shared" si="3"/>
        <v>44.440045900110718</v>
      </c>
      <c r="K97" s="236">
        <v>55.550057375138394</v>
      </c>
      <c r="L97" s="555">
        <f t="shared" si="2"/>
        <v>0</v>
      </c>
    </row>
    <row r="98" spans="1:12">
      <c r="A98" s="95" t="s">
        <v>9430</v>
      </c>
      <c r="B98" s="35" t="s">
        <v>3261</v>
      </c>
      <c r="C98" s="2">
        <v>300364</v>
      </c>
      <c r="D98" s="2" t="s">
        <v>1477</v>
      </c>
      <c r="E98" s="2">
        <v>810003332</v>
      </c>
      <c r="F98" s="2">
        <v>1</v>
      </c>
      <c r="G98" s="400">
        <v>5.4</v>
      </c>
      <c r="H98" s="400">
        <v>0.40175374348958331</v>
      </c>
      <c r="I98" s="234" t="s">
        <v>490</v>
      </c>
      <c r="J98" s="235">
        <f t="shared" si="3"/>
        <v>32.247825979347546</v>
      </c>
      <c r="K98" s="236">
        <v>40.309782474184431</v>
      </c>
      <c r="L98" s="555">
        <f t="shared" si="2"/>
        <v>0</v>
      </c>
    </row>
    <row r="99" spans="1:12">
      <c r="A99" s="95" t="s">
        <v>9431</v>
      </c>
      <c r="B99" s="35" t="s">
        <v>3263</v>
      </c>
      <c r="C99" s="2">
        <v>300434</v>
      </c>
      <c r="D99" s="2" t="s">
        <v>1478</v>
      </c>
      <c r="E99" s="2">
        <v>810003333</v>
      </c>
      <c r="F99" s="2">
        <v>1</v>
      </c>
      <c r="G99" s="400">
        <v>30</v>
      </c>
      <c r="H99" s="400">
        <v>1.9047376844618056</v>
      </c>
      <c r="I99" s="234" t="s">
        <v>490</v>
      </c>
      <c r="J99" s="235">
        <f t="shared" si="3"/>
        <v>176.54228541074676</v>
      </c>
      <c r="K99" s="236">
        <v>220.67785676343343</v>
      </c>
      <c r="L99" s="555">
        <f t="shared" si="2"/>
        <v>0</v>
      </c>
    </row>
    <row r="100" spans="1:12">
      <c r="A100" s="95" t="s">
        <v>9432</v>
      </c>
      <c r="B100" s="35" t="s">
        <v>3267</v>
      </c>
      <c r="C100" s="2">
        <v>300329</v>
      </c>
      <c r="D100" s="2" t="s">
        <v>1479</v>
      </c>
      <c r="E100" s="2">
        <v>810003334</v>
      </c>
      <c r="F100" s="2">
        <v>1</v>
      </c>
      <c r="G100" s="400">
        <v>8.1999999999999993</v>
      </c>
      <c r="H100" s="400">
        <v>3.8122106481481484</v>
      </c>
      <c r="I100" s="234" t="s">
        <v>490</v>
      </c>
      <c r="J100" s="235">
        <f t="shared" si="3"/>
        <v>181.37416409812838</v>
      </c>
      <c r="K100" s="236">
        <v>226.71770512266045</v>
      </c>
      <c r="L100" s="555">
        <f t="shared" si="2"/>
        <v>0</v>
      </c>
    </row>
    <row r="101" spans="1:12">
      <c r="A101" s="95">
        <v>662492911327</v>
      </c>
      <c r="B101" s="35" t="s">
        <v>10059</v>
      </c>
      <c r="C101" s="2" t="s">
        <v>10060</v>
      </c>
      <c r="D101" s="2" t="s">
        <v>10060</v>
      </c>
      <c r="E101" s="2">
        <v>810013293</v>
      </c>
      <c r="F101" s="2"/>
      <c r="G101" s="400"/>
      <c r="H101" s="400"/>
      <c r="I101" s="234"/>
      <c r="J101" s="235">
        <f t="shared" si="3"/>
        <v>144.31444634880003</v>
      </c>
      <c r="K101" s="236">
        <v>180.39305793600002</v>
      </c>
      <c r="L101" s="555">
        <f t="shared" si="2"/>
        <v>0</v>
      </c>
    </row>
    <row r="102" spans="1:12">
      <c r="A102" s="95">
        <v>662492912157</v>
      </c>
      <c r="B102" s="35" t="s">
        <v>10069</v>
      </c>
      <c r="C102" s="2" t="s">
        <v>10070</v>
      </c>
      <c r="D102" s="2" t="s">
        <v>10070</v>
      </c>
      <c r="E102" s="2">
        <v>810013330</v>
      </c>
      <c r="F102" s="2"/>
      <c r="G102" s="400"/>
      <c r="H102" s="400"/>
      <c r="I102" s="234"/>
      <c r="J102" s="235">
        <f t="shared" si="3"/>
        <v>51.333326553600003</v>
      </c>
      <c r="K102" s="236">
        <v>64.166658192</v>
      </c>
      <c r="L102" s="555">
        <f t="shared" si="2"/>
        <v>0</v>
      </c>
    </row>
    <row r="103" spans="1:12">
      <c r="A103" s="95">
        <v>841211009587</v>
      </c>
      <c r="B103" s="35" t="s">
        <v>5732</v>
      </c>
      <c r="C103" s="2">
        <v>300617</v>
      </c>
      <c r="D103" s="2" t="s">
        <v>5733</v>
      </c>
      <c r="E103" s="2">
        <v>810003335</v>
      </c>
      <c r="F103" s="2">
        <v>1</v>
      </c>
      <c r="G103" s="400"/>
      <c r="H103" s="400"/>
      <c r="I103" s="234"/>
      <c r="J103" s="235">
        <f t="shared" si="3"/>
        <v>147.38750096522264</v>
      </c>
      <c r="K103" s="236">
        <v>184.23437620652828</v>
      </c>
      <c r="L103" s="555">
        <f t="shared" si="2"/>
        <v>0</v>
      </c>
    </row>
    <row r="104" spans="1:12">
      <c r="A104" s="95">
        <v>662492911693</v>
      </c>
      <c r="B104" s="35" t="s">
        <v>10087</v>
      </c>
      <c r="C104" s="2" t="s">
        <v>10088</v>
      </c>
      <c r="D104" s="2" t="s">
        <v>10088</v>
      </c>
      <c r="E104" s="2">
        <v>810012892</v>
      </c>
      <c r="F104" s="2"/>
      <c r="G104" s="400"/>
      <c r="H104" s="400"/>
      <c r="I104" s="234"/>
      <c r="J104" s="235">
        <f t="shared" si="3"/>
        <v>238.2641194752</v>
      </c>
      <c r="K104" s="236">
        <v>297.83014934400001</v>
      </c>
      <c r="L104" s="555">
        <f t="shared" si="2"/>
        <v>0</v>
      </c>
    </row>
    <row r="105" spans="1:12">
      <c r="A105" s="95" t="s">
        <v>9433</v>
      </c>
      <c r="B105" s="35" t="s">
        <v>4299</v>
      </c>
      <c r="C105" s="2">
        <v>300948</v>
      </c>
      <c r="D105" s="2" t="s">
        <v>1480</v>
      </c>
      <c r="E105" s="2">
        <v>810003336</v>
      </c>
      <c r="F105" s="2">
        <v>1</v>
      </c>
      <c r="G105" s="400">
        <v>7</v>
      </c>
      <c r="H105" s="400">
        <v>1.125</v>
      </c>
      <c r="I105" s="234" t="s">
        <v>490</v>
      </c>
      <c r="J105" s="235">
        <f t="shared" si="3"/>
        <v>39.263978593901811</v>
      </c>
      <c r="K105" s="236">
        <v>49.079973242377264</v>
      </c>
      <c r="L105" s="555">
        <f t="shared" si="2"/>
        <v>0</v>
      </c>
    </row>
    <row r="106" spans="1:12">
      <c r="A106" s="95" t="s">
        <v>9434</v>
      </c>
      <c r="B106" s="35" t="s">
        <v>3270</v>
      </c>
      <c r="C106" s="2">
        <v>300915</v>
      </c>
      <c r="D106" s="2" t="s">
        <v>3751</v>
      </c>
      <c r="E106" s="2">
        <v>810003337</v>
      </c>
      <c r="F106" s="2">
        <v>1</v>
      </c>
      <c r="G106" s="400">
        <v>8</v>
      </c>
      <c r="H106" s="400">
        <v>2.8888617621527777</v>
      </c>
      <c r="I106" s="234" t="s">
        <v>490</v>
      </c>
      <c r="J106" s="235">
        <f t="shared" si="3"/>
        <v>108.53855714477446</v>
      </c>
      <c r="K106" s="236">
        <v>135.67319643096806</v>
      </c>
      <c r="L106" s="555">
        <f t="shared" si="2"/>
        <v>0</v>
      </c>
    </row>
    <row r="107" spans="1:12">
      <c r="A107" s="421">
        <v>841211016011</v>
      </c>
      <c r="B107" s="409" t="s">
        <v>7938</v>
      </c>
      <c r="C107" s="527">
        <v>300387</v>
      </c>
      <c r="D107" s="2" t="s">
        <v>7916</v>
      </c>
      <c r="E107" s="2">
        <v>810007023</v>
      </c>
      <c r="F107" s="2">
        <v>1</v>
      </c>
      <c r="G107" s="400">
        <v>8</v>
      </c>
      <c r="H107" s="400"/>
      <c r="I107" s="234"/>
      <c r="J107" s="235">
        <f t="shared" si="3"/>
        <v>94.42417902599486</v>
      </c>
      <c r="K107" s="236">
        <v>118.03022378249356</v>
      </c>
      <c r="L107" s="555">
        <f t="shared" si="2"/>
        <v>0</v>
      </c>
    </row>
    <row r="108" spans="1:12">
      <c r="A108" s="421">
        <v>841211015960</v>
      </c>
      <c r="B108" s="409" t="s">
        <v>7939</v>
      </c>
      <c r="C108" s="527">
        <v>300307</v>
      </c>
      <c r="D108" s="2" t="s">
        <v>7900</v>
      </c>
      <c r="E108" s="2">
        <v>810005261</v>
      </c>
      <c r="F108" s="2">
        <v>1</v>
      </c>
      <c r="G108" s="400">
        <v>4</v>
      </c>
      <c r="H108" s="400"/>
      <c r="I108" s="234"/>
      <c r="J108" s="235">
        <f t="shared" si="3"/>
        <v>270.87424085382639</v>
      </c>
      <c r="K108" s="236">
        <v>338.59280106728301</v>
      </c>
      <c r="L108" s="555">
        <f t="shared" si="2"/>
        <v>0</v>
      </c>
    </row>
    <row r="109" spans="1:12">
      <c r="A109" s="95" t="s">
        <v>9435</v>
      </c>
      <c r="B109" s="35" t="s">
        <v>3272</v>
      </c>
      <c r="C109" s="2">
        <v>300926</v>
      </c>
      <c r="D109" s="2" t="s">
        <v>3752</v>
      </c>
      <c r="E109" s="2">
        <v>810003338</v>
      </c>
      <c r="F109" s="2">
        <v>1</v>
      </c>
      <c r="G109" s="400">
        <v>11.4</v>
      </c>
      <c r="H109" s="400">
        <v>9.8958333333333339</v>
      </c>
      <c r="I109" s="234" t="s">
        <v>490</v>
      </c>
      <c r="J109" s="235">
        <f t="shared" si="3"/>
        <v>140.79962114792306</v>
      </c>
      <c r="K109" s="236">
        <v>175.99952643490383</v>
      </c>
      <c r="L109" s="555">
        <f t="shared" si="2"/>
        <v>0</v>
      </c>
    </row>
    <row r="110" spans="1:12">
      <c r="A110" s="95">
        <v>662492910320</v>
      </c>
      <c r="B110" s="35" t="s">
        <v>9138</v>
      </c>
      <c r="C110" s="2" t="s">
        <v>9139</v>
      </c>
      <c r="D110" s="2" t="s">
        <v>9139</v>
      </c>
      <c r="E110" s="2">
        <v>810012817</v>
      </c>
      <c r="F110" s="2">
        <v>1</v>
      </c>
      <c r="G110" s="400"/>
      <c r="H110" s="400"/>
      <c r="I110" s="234"/>
      <c r="J110" s="235">
        <f t="shared" si="3"/>
        <v>110.17294142400002</v>
      </c>
      <c r="K110" s="236">
        <v>137.71617678000001</v>
      </c>
      <c r="L110" s="555">
        <f t="shared" si="2"/>
        <v>0</v>
      </c>
    </row>
    <row r="111" spans="1:12">
      <c r="A111" s="95" t="s">
        <v>9436</v>
      </c>
      <c r="B111" s="35" t="s">
        <v>3274</v>
      </c>
      <c r="C111" s="2">
        <v>300544</v>
      </c>
      <c r="D111" s="2" t="s">
        <v>7991</v>
      </c>
      <c r="E111" s="2">
        <v>810003339</v>
      </c>
      <c r="F111" s="2">
        <v>1</v>
      </c>
      <c r="G111" s="400">
        <v>8.1999999999999993</v>
      </c>
      <c r="H111" s="400">
        <v>1.9103190104166667</v>
      </c>
      <c r="I111" s="234" t="s">
        <v>490</v>
      </c>
      <c r="J111" s="235">
        <f t="shared" si="3"/>
        <v>139.23879510357116</v>
      </c>
      <c r="K111" s="236">
        <v>174.04849387946396</v>
      </c>
      <c r="L111" s="555">
        <f t="shared" si="2"/>
        <v>0</v>
      </c>
    </row>
    <row r="112" spans="1:12">
      <c r="A112" s="95" t="s">
        <v>9437</v>
      </c>
      <c r="B112" s="35" t="s">
        <v>4631</v>
      </c>
      <c r="C112" s="2">
        <v>100145</v>
      </c>
      <c r="D112" s="2" t="s">
        <v>3753</v>
      </c>
      <c r="E112" s="2">
        <v>810003340</v>
      </c>
      <c r="F112" s="2">
        <v>1</v>
      </c>
      <c r="G112" s="400">
        <v>3</v>
      </c>
      <c r="H112" s="400">
        <v>0.64366997612847221</v>
      </c>
      <c r="I112" s="234" t="s">
        <v>490</v>
      </c>
      <c r="J112" s="235">
        <f t="shared" si="3"/>
        <v>141.25601777801626</v>
      </c>
      <c r="K112" s="236">
        <v>176.57002222252032</v>
      </c>
      <c r="L112" s="555">
        <f t="shared" si="2"/>
        <v>0</v>
      </c>
    </row>
    <row r="113" spans="1:12">
      <c r="A113" s="95">
        <v>662492797372</v>
      </c>
      <c r="B113" s="35" t="s">
        <v>4633</v>
      </c>
      <c r="C113" s="2">
        <v>304107</v>
      </c>
      <c r="D113" s="2" t="s">
        <v>4281</v>
      </c>
      <c r="E113" s="2">
        <v>810003341</v>
      </c>
      <c r="F113" s="2">
        <v>1</v>
      </c>
      <c r="G113" s="400">
        <v>8.8000000000000007</v>
      </c>
      <c r="H113" s="400">
        <v>1.9</v>
      </c>
      <c r="I113" s="234" t="s">
        <v>490</v>
      </c>
      <c r="J113" s="235">
        <f t="shared" si="3"/>
        <v>154.16624289446469</v>
      </c>
      <c r="K113" s="236">
        <v>192.70780361808085</v>
      </c>
      <c r="L113" s="555">
        <f t="shared" si="2"/>
        <v>0</v>
      </c>
    </row>
    <row r="114" spans="1:12">
      <c r="A114" s="95">
        <v>662492446263</v>
      </c>
      <c r="B114" s="35" t="s">
        <v>3313</v>
      </c>
      <c r="C114" s="2">
        <v>304007</v>
      </c>
      <c r="D114" s="2" t="s">
        <v>4282</v>
      </c>
      <c r="E114" s="2">
        <v>810003342</v>
      </c>
      <c r="F114" s="2">
        <v>1</v>
      </c>
      <c r="G114" s="400">
        <v>8.8000000000000007</v>
      </c>
      <c r="H114" s="400">
        <v>1.9</v>
      </c>
      <c r="I114" s="234" t="s">
        <v>490</v>
      </c>
      <c r="J114" s="235">
        <f t="shared" si="3"/>
        <v>154.16624289446469</v>
      </c>
      <c r="K114" s="236">
        <v>192.70780361808085</v>
      </c>
      <c r="L114" s="555">
        <f t="shared" si="2"/>
        <v>0</v>
      </c>
    </row>
    <row r="115" spans="1:12">
      <c r="A115" s="95"/>
      <c r="B115" s="35"/>
      <c r="C115" s="309"/>
      <c r="D115" s="2" t="s">
        <v>8043</v>
      </c>
      <c r="E115" s="2" t="s">
        <v>8043</v>
      </c>
      <c r="F115" s="2"/>
      <c r="G115" s="400"/>
      <c r="H115" s="400"/>
      <c r="I115" s="234"/>
      <c r="J115" s="235"/>
      <c r="K115" s="236"/>
      <c r="L115" s="555"/>
    </row>
    <row r="116" spans="1:12">
      <c r="A116" s="95"/>
      <c r="B116" s="81" t="s">
        <v>3754</v>
      </c>
      <c r="C116" s="2"/>
      <c r="D116" s="2" t="s">
        <v>8043</v>
      </c>
      <c r="E116" s="2" t="s">
        <v>8043</v>
      </c>
      <c r="F116" s="2"/>
      <c r="G116" s="400"/>
      <c r="H116" s="400"/>
      <c r="I116" s="234"/>
      <c r="J116" s="235"/>
      <c r="K116" s="236"/>
      <c r="L116" s="555"/>
    </row>
    <row r="117" spans="1:12">
      <c r="A117" s="95" t="s">
        <v>9438</v>
      </c>
      <c r="B117" s="35" t="s">
        <v>3791</v>
      </c>
      <c r="C117" s="2">
        <v>300006</v>
      </c>
      <c r="D117" s="2" t="s">
        <v>3755</v>
      </c>
      <c r="E117" s="2">
        <v>810003343</v>
      </c>
      <c r="F117" s="2">
        <v>1</v>
      </c>
      <c r="G117" s="400">
        <v>2.4</v>
      </c>
      <c r="H117" s="400">
        <v>0.64366997612847221</v>
      </c>
      <c r="I117" s="234" t="s">
        <v>490</v>
      </c>
      <c r="J117" s="235">
        <f t="shared" si="3"/>
        <v>65.025172910736927</v>
      </c>
      <c r="K117" s="236">
        <v>81.281466138421152</v>
      </c>
      <c r="L117" s="555">
        <f t="shared" si="2"/>
        <v>0</v>
      </c>
    </row>
    <row r="118" spans="1:12">
      <c r="A118" s="95" t="s">
        <v>9439</v>
      </c>
      <c r="B118" s="35" t="s">
        <v>3745</v>
      </c>
      <c r="C118" s="2">
        <v>300020</v>
      </c>
      <c r="D118" s="2" t="s">
        <v>3756</v>
      </c>
      <c r="E118" s="2">
        <v>810003344</v>
      </c>
      <c r="F118" s="2">
        <v>1</v>
      </c>
      <c r="G118" s="400">
        <v>4.4000000000000004</v>
      </c>
      <c r="H118" s="400">
        <v>1.2742038302951388</v>
      </c>
      <c r="I118" s="234" t="s">
        <v>490</v>
      </c>
      <c r="J118" s="235">
        <f t="shared" si="3"/>
        <v>78.925097901834988</v>
      </c>
      <c r="K118" s="236">
        <v>98.656372377293735</v>
      </c>
      <c r="L118" s="555">
        <f t="shared" si="2"/>
        <v>0</v>
      </c>
    </row>
    <row r="119" spans="1:12">
      <c r="A119" s="95" t="s">
        <v>9440</v>
      </c>
      <c r="B119" s="35" t="s">
        <v>3747</v>
      </c>
      <c r="C119" s="2">
        <v>300050</v>
      </c>
      <c r="D119" s="2" t="s">
        <v>3757</v>
      </c>
      <c r="E119" s="2">
        <v>810003345</v>
      </c>
      <c r="F119" s="2">
        <v>1</v>
      </c>
      <c r="G119" s="400">
        <v>6.2</v>
      </c>
      <c r="H119" s="400">
        <v>1.9047376844618056</v>
      </c>
      <c r="I119" s="234" t="s">
        <v>490</v>
      </c>
      <c r="J119" s="235">
        <f t="shared" si="3"/>
        <v>119.04954804280479</v>
      </c>
      <c r="K119" s="236">
        <v>148.81193505350598</v>
      </c>
      <c r="L119" s="555">
        <f t="shared" si="2"/>
        <v>0</v>
      </c>
    </row>
    <row r="120" spans="1:12">
      <c r="A120" s="95" t="s">
        <v>9441</v>
      </c>
      <c r="B120" s="35" t="s">
        <v>5129</v>
      </c>
      <c r="C120" s="2">
        <v>300065</v>
      </c>
      <c r="D120" s="2" t="s">
        <v>3758</v>
      </c>
      <c r="E120" s="2">
        <v>810003346</v>
      </c>
      <c r="F120" s="2">
        <v>1</v>
      </c>
      <c r="G120" s="400">
        <v>8.1999999999999993</v>
      </c>
      <c r="H120" s="400">
        <v>2.5352715386284723</v>
      </c>
      <c r="I120" s="234" t="s">
        <v>490</v>
      </c>
      <c r="J120" s="235">
        <f t="shared" si="3"/>
        <v>130.84462724953661</v>
      </c>
      <c r="K120" s="236">
        <v>163.55578406192078</v>
      </c>
      <c r="L120" s="555">
        <f t="shared" si="2"/>
        <v>0</v>
      </c>
    </row>
    <row r="121" spans="1:12">
      <c r="A121" s="95" t="s">
        <v>9442</v>
      </c>
      <c r="B121" s="35" t="s">
        <v>5131</v>
      </c>
      <c r="C121" s="2">
        <v>300080</v>
      </c>
      <c r="D121" s="2" t="s">
        <v>3759</v>
      </c>
      <c r="E121" s="2">
        <v>810003347</v>
      </c>
      <c r="F121" s="2">
        <v>1</v>
      </c>
      <c r="G121" s="400">
        <v>6.4</v>
      </c>
      <c r="H121" s="400">
        <v>2.1888020833333335</v>
      </c>
      <c r="I121" s="234" t="s">
        <v>490</v>
      </c>
      <c r="J121" s="235">
        <f t="shared" si="3"/>
        <v>188.19174635566699</v>
      </c>
      <c r="K121" s="236">
        <v>235.23968294458373</v>
      </c>
      <c r="L121" s="555">
        <f t="shared" si="2"/>
        <v>0</v>
      </c>
    </row>
    <row r="122" spans="1:12">
      <c r="A122" s="95" t="s">
        <v>9443</v>
      </c>
      <c r="B122" s="35" t="s">
        <v>3033</v>
      </c>
      <c r="C122" s="240">
        <v>300255</v>
      </c>
      <c r="D122" s="2" t="s">
        <v>1582</v>
      </c>
      <c r="E122" s="2">
        <v>810003348</v>
      </c>
      <c r="F122" s="2">
        <v>1</v>
      </c>
      <c r="G122" s="402">
        <v>6.2</v>
      </c>
      <c r="H122" s="400">
        <v>1.9047376844618056</v>
      </c>
      <c r="I122" s="234" t="s">
        <v>490</v>
      </c>
      <c r="J122" s="235">
        <f t="shared" si="3"/>
        <v>113.39691187975825</v>
      </c>
      <c r="K122" s="236">
        <v>141.74613984969781</v>
      </c>
      <c r="L122" s="555">
        <f t="shared" si="2"/>
        <v>0</v>
      </c>
    </row>
    <row r="123" spans="1:12">
      <c r="A123" s="95" t="s">
        <v>9444</v>
      </c>
      <c r="B123" s="35" t="s">
        <v>3035</v>
      </c>
      <c r="C123" s="240">
        <v>303670</v>
      </c>
      <c r="D123" s="2" t="s">
        <v>8017</v>
      </c>
      <c r="E123" s="2">
        <v>810003349</v>
      </c>
      <c r="F123" s="2">
        <v>1</v>
      </c>
      <c r="G123" s="402">
        <v>6.4</v>
      </c>
      <c r="H123" s="400">
        <v>2.1888020833333335</v>
      </c>
      <c r="I123" s="234" t="s">
        <v>490</v>
      </c>
      <c r="J123" s="235">
        <f t="shared" si="3"/>
        <v>194.05619089953026</v>
      </c>
      <c r="K123" s="236">
        <v>242.57023862441281</v>
      </c>
      <c r="L123" s="555">
        <f t="shared" si="2"/>
        <v>0</v>
      </c>
    </row>
    <row r="124" spans="1:12">
      <c r="A124" s="64">
        <v>841211029318</v>
      </c>
      <c r="B124" s="35" t="s">
        <v>6287</v>
      </c>
      <c r="C124" s="240">
        <v>303145</v>
      </c>
      <c r="D124" s="2" t="s">
        <v>3284</v>
      </c>
      <c r="E124" s="2">
        <v>810003350</v>
      </c>
      <c r="F124" s="2">
        <v>1</v>
      </c>
      <c r="G124" s="402"/>
      <c r="H124" s="400"/>
      <c r="I124" s="234" t="s">
        <v>490</v>
      </c>
      <c r="J124" s="235">
        <f t="shared" si="3"/>
        <v>145.28245079385368</v>
      </c>
      <c r="K124" s="236">
        <v>181.60306349231709</v>
      </c>
      <c r="L124" s="555">
        <f t="shared" si="2"/>
        <v>0</v>
      </c>
    </row>
    <row r="125" spans="1:12">
      <c r="A125" s="95">
        <v>662492838242</v>
      </c>
      <c r="B125" s="4" t="s">
        <v>1246</v>
      </c>
      <c r="C125" s="12">
        <v>294506</v>
      </c>
      <c r="D125" s="2" t="s">
        <v>748</v>
      </c>
      <c r="E125" s="2">
        <v>810003351</v>
      </c>
      <c r="F125" s="2">
        <v>1</v>
      </c>
      <c r="G125" s="400">
        <v>28</v>
      </c>
      <c r="H125" s="35">
        <v>31.4</v>
      </c>
      <c r="I125" s="392" t="s">
        <v>490</v>
      </c>
      <c r="J125" s="235">
        <f t="shared" si="3"/>
        <v>1212.4545163574651</v>
      </c>
      <c r="K125" s="145">
        <v>1515.5681454468313</v>
      </c>
      <c r="L125" s="555">
        <f t="shared" si="2"/>
        <v>0</v>
      </c>
    </row>
    <row r="126" spans="1:12">
      <c r="A126" s="95">
        <v>662492628492</v>
      </c>
      <c r="B126" s="4" t="s">
        <v>1247</v>
      </c>
      <c r="C126" s="12">
        <v>294517</v>
      </c>
      <c r="D126" s="2" t="s">
        <v>749</v>
      </c>
      <c r="E126" s="2">
        <v>810003352</v>
      </c>
      <c r="F126" s="2">
        <v>1</v>
      </c>
      <c r="G126" s="400">
        <v>35</v>
      </c>
      <c r="H126" s="35">
        <v>31.4</v>
      </c>
      <c r="I126" s="392" t="s">
        <v>490</v>
      </c>
      <c r="J126" s="235">
        <f t="shared" si="3"/>
        <v>1472.8553405702924</v>
      </c>
      <c r="K126" s="145">
        <v>1841.0691757128654</v>
      </c>
      <c r="L126" s="555">
        <f t="shared" si="2"/>
        <v>0</v>
      </c>
    </row>
    <row r="127" spans="1:12">
      <c r="A127" s="95">
        <v>662492218723</v>
      </c>
      <c r="B127" s="4" t="s">
        <v>1248</v>
      </c>
      <c r="C127" s="12">
        <v>294528</v>
      </c>
      <c r="D127" s="2" t="s">
        <v>750</v>
      </c>
      <c r="E127" s="2">
        <v>810003353</v>
      </c>
      <c r="F127" s="2">
        <v>1</v>
      </c>
      <c r="G127" s="400">
        <v>42</v>
      </c>
      <c r="H127" s="35">
        <v>39.200000000000003</v>
      </c>
      <c r="I127" s="392" t="s">
        <v>490</v>
      </c>
      <c r="J127" s="235">
        <f t="shared" si="3"/>
        <v>1728.5430276932957</v>
      </c>
      <c r="K127" s="145">
        <v>2160.6787846166194</v>
      </c>
      <c r="L127" s="555">
        <f t="shared" si="2"/>
        <v>0</v>
      </c>
    </row>
    <row r="128" spans="1:12">
      <c r="A128" s="95">
        <v>662492876398</v>
      </c>
      <c r="B128" s="4" t="s">
        <v>1249</v>
      </c>
      <c r="C128" s="12">
        <v>294539</v>
      </c>
      <c r="D128" s="2" t="s">
        <v>751</v>
      </c>
      <c r="E128" s="2">
        <v>810003354</v>
      </c>
      <c r="F128" s="2">
        <v>1</v>
      </c>
      <c r="G128" s="400">
        <v>49</v>
      </c>
      <c r="H128" s="35">
        <v>39.200000000000003</v>
      </c>
      <c r="I128" s="392" t="s">
        <v>490</v>
      </c>
      <c r="J128" s="235">
        <f t="shared" si="3"/>
        <v>1998.3701260857733</v>
      </c>
      <c r="K128" s="145">
        <v>2497.9626576072164</v>
      </c>
      <c r="L128" s="555">
        <f t="shared" si="2"/>
        <v>0</v>
      </c>
    </row>
    <row r="129" spans="1:13">
      <c r="A129" s="95">
        <v>662492301128</v>
      </c>
      <c r="B129" s="4" t="s">
        <v>2378</v>
      </c>
      <c r="C129" s="12">
        <v>294642</v>
      </c>
      <c r="D129" s="2" t="s">
        <v>2377</v>
      </c>
      <c r="E129" s="2">
        <v>810003355</v>
      </c>
      <c r="F129" s="2">
        <v>1</v>
      </c>
      <c r="G129" s="400">
        <v>140</v>
      </c>
      <c r="H129" s="405" t="s">
        <v>490</v>
      </c>
      <c r="I129" s="392" t="s">
        <v>490</v>
      </c>
      <c r="J129" s="235">
        <f t="shared" si="3"/>
        <v>2843.1999494368929</v>
      </c>
      <c r="K129" s="145">
        <v>3553.9999367961159</v>
      </c>
      <c r="L129" s="555">
        <f t="shared" si="2"/>
        <v>0</v>
      </c>
    </row>
    <row r="130" spans="1:13">
      <c r="A130" s="95">
        <v>662492487167</v>
      </c>
      <c r="B130" s="4" t="s">
        <v>1250</v>
      </c>
      <c r="C130" s="12">
        <v>294596</v>
      </c>
      <c r="D130" s="2" t="s">
        <v>1713</v>
      </c>
      <c r="E130" s="2">
        <v>810003356</v>
      </c>
      <c r="F130" s="2">
        <v>1</v>
      </c>
      <c r="G130" s="400" t="s">
        <v>1251</v>
      </c>
      <c r="H130" s="405" t="s">
        <v>490</v>
      </c>
      <c r="I130" s="392" t="s">
        <v>490</v>
      </c>
      <c r="J130" s="235">
        <f t="shared" si="3"/>
        <v>75.41019343719897</v>
      </c>
      <c r="K130" s="145">
        <v>94.262741796498716</v>
      </c>
      <c r="L130" s="555">
        <f t="shared" si="2"/>
        <v>0</v>
      </c>
      <c r="M130" s="269" t="s">
        <v>1709</v>
      </c>
    </row>
    <row r="131" spans="1:13">
      <c r="A131" s="95" t="s">
        <v>9445</v>
      </c>
      <c r="B131" s="35" t="s">
        <v>2956</v>
      </c>
      <c r="C131" s="240">
        <v>300165</v>
      </c>
      <c r="D131" s="2" t="s">
        <v>1583</v>
      </c>
      <c r="E131" s="2">
        <v>810003357</v>
      </c>
      <c r="F131" s="2">
        <v>1</v>
      </c>
      <c r="G131" s="402">
        <v>6</v>
      </c>
      <c r="H131" s="400">
        <v>1.9184027777777777</v>
      </c>
      <c r="I131" s="234" t="s">
        <v>490</v>
      </c>
      <c r="J131" s="235">
        <f t="shared" si="3"/>
        <v>200.06625370520499</v>
      </c>
      <c r="K131" s="236">
        <v>250.08281713150623</v>
      </c>
      <c r="L131" s="555">
        <f t="shared" si="2"/>
        <v>0</v>
      </c>
    </row>
    <row r="132" spans="1:13">
      <c r="A132" s="95">
        <v>662492315774</v>
      </c>
      <c r="B132" s="35" t="s">
        <v>3037</v>
      </c>
      <c r="C132" s="273" t="s">
        <v>1585</v>
      </c>
      <c r="D132" s="2" t="s">
        <v>1584</v>
      </c>
      <c r="E132" s="2">
        <v>810003358</v>
      </c>
      <c r="F132" s="2">
        <v>1</v>
      </c>
      <c r="G132" s="400">
        <v>6</v>
      </c>
      <c r="H132" s="400">
        <v>1.9</v>
      </c>
      <c r="I132" s="234" t="s">
        <v>490</v>
      </c>
      <c r="J132" s="235">
        <f t="shared" si="3"/>
        <v>200.06625370520499</v>
      </c>
      <c r="K132" s="236">
        <v>250.08281713150623</v>
      </c>
      <c r="L132" s="555">
        <f t="shared" si="2"/>
        <v>0</v>
      </c>
    </row>
    <row r="133" spans="1:13">
      <c r="A133" s="95" t="s">
        <v>9446</v>
      </c>
      <c r="B133" s="35" t="s">
        <v>4330</v>
      </c>
      <c r="C133" s="240">
        <v>300135</v>
      </c>
      <c r="D133" s="2" t="s">
        <v>1586</v>
      </c>
      <c r="E133" s="2">
        <v>810003359</v>
      </c>
      <c r="F133" s="2">
        <v>1</v>
      </c>
      <c r="G133" s="402">
        <v>8.1999999999999993</v>
      </c>
      <c r="H133" s="400">
        <v>2.5352715386284723</v>
      </c>
      <c r="I133" s="234" t="s">
        <v>490</v>
      </c>
      <c r="J133" s="235">
        <f t="shared" si="3"/>
        <v>156.88382006619372</v>
      </c>
      <c r="K133" s="236">
        <v>196.10477508274212</v>
      </c>
      <c r="L133" s="555">
        <f t="shared" si="2"/>
        <v>0</v>
      </c>
    </row>
    <row r="134" spans="1:13">
      <c r="A134" s="95" t="s">
        <v>9447</v>
      </c>
      <c r="B134" s="35" t="s">
        <v>3113</v>
      </c>
      <c r="C134" s="2">
        <v>300655</v>
      </c>
      <c r="D134" s="2" t="s">
        <v>1587</v>
      </c>
      <c r="E134" s="2">
        <v>810003360</v>
      </c>
      <c r="F134" s="2">
        <v>1</v>
      </c>
      <c r="G134" s="400">
        <v>3.8</v>
      </c>
      <c r="H134" s="400">
        <v>1.2742038302951388</v>
      </c>
      <c r="I134" s="234" t="s">
        <v>490</v>
      </c>
      <c r="J134" s="235">
        <f t="shared" si="3"/>
        <v>145.26083516887545</v>
      </c>
      <c r="K134" s="236">
        <v>181.57604396109431</v>
      </c>
      <c r="L134" s="555">
        <f t="shared" si="2"/>
        <v>0</v>
      </c>
    </row>
    <row r="135" spans="1:13">
      <c r="A135" s="95" t="s">
        <v>9448</v>
      </c>
      <c r="B135" s="35" t="s">
        <v>3110</v>
      </c>
      <c r="C135" s="2">
        <v>300244</v>
      </c>
      <c r="D135" s="2" t="s">
        <v>1588</v>
      </c>
      <c r="E135" s="2">
        <v>810003361</v>
      </c>
      <c r="F135" s="2">
        <v>1</v>
      </c>
      <c r="G135" s="400">
        <v>3.8</v>
      </c>
      <c r="H135" s="400">
        <v>1.2742038302951388</v>
      </c>
      <c r="I135" s="234" t="s">
        <v>490</v>
      </c>
      <c r="J135" s="235">
        <f t="shared" si="3"/>
        <v>145.26083516887545</v>
      </c>
      <c r="K135" s="236">
        <v>181.57604396109431</v>
      </c>
      <c r="L135" s="555">
        <f t="shared" si="2"/>
        <v>0</v>
      </c>
    </row>
    <row r="136" spans="1:13">
      <c r="A136" s="95" t="s">
        <v>9449</v>
      </c>
      <c r="B136" s="35" t="s">
        <v>1386</v>
      </c>
      <c r="C136" s="2">
        <v>300180</v>
      </c>
      <c r="D136" s="2" t="s">
        <v>1589</v>
      </c>
      <c r="E136" s="2">
        <v>810003362</v>
      </c>
      <c r="F136" s="2">
        <v>1</v>
      </c>
      <c r="G136" s="400">
        <v>13</v>
      </c>
      <c r="H136" s="400">
        <v>3.8122106481481484</v>
      </c>
      <c r="I136" s="234" t="s">
        <v>490</v>
      </c>
      <c r="J136" s="235">
        <f t="shared" si="3"/>
        <v>167.54042922603549</v>
      </c>
      <c r="K136" s="236">
        <v>209.42553653254436</v>
      </c>
      <c r="L136" s="555">
        <f t="shared" si="2"/>
        <v>0</v>
      </c>
    </row>
    <row r="137" spans="1:13">
      <c r="A137" s="64">
        <v>662492149027</v>
      </c>
      <c r="B137" s="35" t="s">
        <v>3290</v>
      </c>
      <c r="C137" s="234" t="s">
        <v>490</v>
      </c>
      <c r="D137" s="2" t="s">
        <v>2779</v>
      </c>
      <c r="E137" s="2">
        <v>810003363</v>
      </c>
      <c r="F137" s="2">
        <v>1</v>
      </c>
      <c r="G137" s="400"/>
      <c r="H137" s="400"/>
      <c r="I137" s="234" t="s">
        <v>490</v>
      </c>
      <c r="J137" s="235">
        <f t="shared" si="3"/>
        <v>279.79887105890384</v>
      </c>
      <c r="K137" s="236">
        <v>349.7485888236298</v>
      </c>
      <c r="L137" s="555">
        <f t="shared" si="2"/>
        <v>0</v>
      </c>
      <c r="M137" s="35"/>
    </row>
    <row r="138" spans="1:13">
      <c r="A138" s="95" t="s">
        <v>9450</v>
      </c>
      <c r="B138" s="35" t="s">
        <v>4163</v>
      </c>
      <c r="C138" s="2">
        <v>301033</v>
      </c>
      <c r="D138" s="2" t="s">
        <v>8007</v>
      </c>
      <c r="E138" s="2">
        <v>810003364</v>
      </c>
      <c r="F138" s="2">
        <v>1</v>
      </c>
      <c r="G138" s="400">
        <v>5.8</v>
      </c>
      <c r="H138" s="400">
        <v>3.8122106481481484</v>
      </c>
      <c r="I138" s="234" t="s">
        <v>490</v>
      </c>
      <c r="J138" s="235">
        <f t="shared" si="3"/>
        <v>335.75864527068461</v>
      </c>
      <c r="K138" s="236">
        <v>419.69830658835571</v>
      </c>
      <c r="L138" s="555">
        <f t="shared" si="2"/>
        <v>0</v>
      </c>
    </row>
    <row r="139" spans="1:13">
      <c r="A139" s="421">
        <v>662492772560</v>
      </c>
      <c r="B139" s="409" t="s">
        <v>7975</v>
      </c>
      <c r="C139" s="527">
        <v>303165</v>
      </c>
      <c r="D139" s="2" t="s">
        <v>7890</v>
      </c>
      <c r="E139" s="2">
        <v>810005507</v>
      </c>
      <c r="F139" s="2">
        <v>1</v>
      </c>
      <c r="G139" s="400">
        <v>3</v>
      </c>
      <c r="H139" s="400"/>
      <c r="I139" s="234"/>
      <c r="J139" s="235">
        <f t="shared" si="3"/>
        <v>344.03975129128571</v>
      </c>
      <c r="K139" s="236">
        <v>430.04968911410708</v>
      </c>
      <c r="L139" s="555">
        <f t="shared" si="2"/>
        <v>0</v>
      </c>
    </row>
    <row r="140" spans="1:13">
      <c r="A140" s="421">
        <v>662492907597</v>
      </c>
      <c r="B140" s="409" t="s">
        <v>8816</v>
      </c>
      <c r="C140" s="527" t="s">
        <v>8817</v>
      </c>
      <c r="D140" s="527" t="s">
        <v>8817</v>
      </c>
      <c r="E140" s="2">
        <v>810012532</v>
      </c>
      <c r="F140" s="2">
        <v>1</v>
      </c>
      <c r="G140" s="400"/>
      <c r="H140" s="400"/>
      <c r="I140" s="234"/>
      <c r="J140" s="235">
        <f t="shared" si="3"/>
        <v>547.18420446144012</v>
      </c>
      <c r="K140" s="236">
        <v>683.98025557680012</v>
      </c>
      <c r="L140" s="555">
        <f t="shared" si="2"/>
        <v>0</v>
      </c>
    </row>
    <row r="141" spans="1:13">
      <c r="A141" s="421">
        <v>662492907603</v>
      </c>
      <c r="B141" s="409" t="s">
        <v>8818</v>
      </c>
      <c r="C141" s="527" t="s">
        <v>8820</v>
      </c>
      <c r="D141" s="527" t="s">
        <v>8820</v>
      </c>
      <c r="E141" s="2">
        <v>810012533</v>
      </c>
      <c r="F141" s="2">
        <v>1</v>
      </c>
      <c r="G141" s="400"/>
      <c r="H141" s="400"/>
      <c r="I141" s="234"/>
      <c r="J141" s="235">
        <f t="shared" si="3"/>
        <v>590.67224903232011</v>
      </c>
      <c r="K141" s="236">
        <v>738.34031129040011</v>
      </c>
      <c r="L141" s="555">
        <f t="shared" si="2"/>
        <v>0</v>
      </c>
    </row>
    <row r="142" spans="1:13">
      <c r="A142" s="421">
        <v>662492907610</v>
      </c>
      <c r="B142" s="409" t="s">
        <v>8819</v>
      </c>
      <c r="C142" s="527" t="s">
        <v>8821</v>
      </c>
      <c r="D142" s="527" t="s">
        <v>8821</v>
      </c>
      <c r="E142" s="2">
        <v>810012557</v>
      </c>
      <c r="F142" s="2">
        <v>1</v>
      </c>
      <c r="G142" s="400"/>
      <c r="H142" s="400"/>
      <c r="I142" s="234"/>
      <c r="J142" s="235">
        <f t="shared" si="3"/>
        <v>662.15148487488</v>
      </c>
      <c r="K142" s="236">
        <v>827.68935609359994</v>
      </c>
      <c r="L142" s="555">
        <f t="shared" si="2"/>
        <v>0</v>
      </c>
    </row>
    <row r="143" spans="1:13">
      <c r="A143" s="95" t="s">
        <v>9451</v>
      </c>
      <c r="B143" s="35" t="s">
        <v>1389</v>
      </c>
      <c r="C143" s="2">
        <v>300210</v>
      </c>
      <c r="D143" s="2" t="s">
        <v>1590</v>
      </c>
      <c r="E143" s="2">
        <v>810003365</v>
      </c>
      <c r="F143" s="2">
        <v>1</v>
      </c>
      <c r="G143" s="400">
        <v>6</v>
      </c>
      <c r="H143" s="400">
        <v>1.2742038302951388</v>
      </c>
      <c r="I143" s="234" t="s">
        <v>490</v>
      </c>
      <c r="J143" s="235">
        <f t="shared" si="3"/>
        <v>59.756439437920704</v>
      </c>
      <c r="K143" s="236">
        <v>74.695549297400873</v>
      </c>
      <c r="L143" s="555">
        <f t="shared" si="2"/>
        <v>0</v>
      </c>
    </row>
    <row r="144" spans="1:13">
      <c r="A144" s="95" t="s">
        <v>9452</v>
      </c>
      <c r="B144" s="35" t="s">
        <v>4233</v>
      </c>
      <c r="C144" s="2">
        <v>300964</v>
      </c>
      <c r="D144" s="2" t="s">
        <v>1591</v>
      </c>
      <c r="E144" s="2">
        <v>810003366</v>
      </c>
      <c r="F144" s="2">
        <v>1</v>
      </c>
      <c r="G144" s="400">
        <v>5</v>
      </c>
      <c r="H144" s="400">
        <v>1.2742038302951388</v>
      </c>
      <c r="I144" s="234" t="s">
        <v>490</v>
      </c>
      <c r="J144" s="235">
        <f t="shared" si="3"/>
        <v>180.87111919368866</v>
      </c>
      <c r="K144" s="236">
        <v>226.08889899211081</v>
      </c>
      <c r="L144" s="555">
        <f t="shared" si="2"/>
        <v>0</v>
      </c>
    </row>
    <row r="145" spans="1:12">
      <c r="A145" s="95" t="s">
        <v>9453</v>
      </c>
      <c r="B145" s="35" t="s">
        <v>4237</v>
      </c>
      <c r="C145" s="2">
        <v>303820</v>
      </c>
      <c r="D145" s="2" t="s">
        <v>1592</v>
      </c>
      <c r="E145" s="2">
        <v>810003367</v>
      </c>
      <c r="F145" s="2">
        <v>1</v>
      </c>
      <c r="G145" s="400">
        <v>7.2</v>
      </c>
      <c r="H145" s="400">
        <v>1.2742038302951388</v>
      </c>
      <c r="I145" s="234" t="s">
        <v>490</v>
      </c>
      <c r="J145" s="235">
        <f t="shared" si="3"/>
        <v>134.03183907515984</v>
      </c>
      <c r="K145" s="236">
        <v>167.5397988439498</v>
      </c>
      <c r="L145" s="555">
        <f t="shared" si="2"/>
        <v>0</v>
      </c>
    </row>
    <row r="146" spans="1:12">
      <c r="A146" s="64">
        <v>841211028892</v>
      </c>
      <c r="B146" s="35" t="s">
        <v>3922</v>
      </c>
      <c r="C146" s="2">
        <v>303839</v>
      </c>
      <c r="D146" s="2" t="s">
        <v>3928</v>
      </c>
      <c r="E146" s="2">
        <v>810003368</v>
      </c>
      <c r="F146" s="2">
        <v>1</v>
      </c>
      <c r="G146" s="400"/>
      <c r="H146" s="400"/>
      <c r="I146" s="234" t="s">
        <v>490</v>
      </c>
      <c r="J146" s="235">
        <f t="shared" si="3"/>
        <v>110.64605053390095</v>
      </c>
      <c r="K146" s="236">
        <v>138.30756316737617</v>
      </c>
      <c r="L146" s="555">
        <f t="shared" si="2"/>
        <v>0</v>
      </c>
    </row>
    <row r="147" spans="1:12">
      <c r="A147" s="95" t="s">
        <v>9454</v>
      </c>
      <c r="B147" s="35" t="s">
        <v>2932</v>
      </c>
      <c r="C147" s="2">
        <v>300191</v>
      </c>
      <c r="D147" s="2" t="s">
        <v>1593</v>
      </c>
      <c r="E147" s="2">
        <v>810003369</v>
      </c>
      <c r="F147" s="2">
        <v>1</v>
      </c>
      <c r="G147" s="400">
        <v>10</v>
      </c>
      <c r="H147" s="400">
        <v>2.8888617621527777</v>
      </c>
      <c r="I147" s="234" t="s">
        <v>490</v>
      </c>
      <c r="J147" s="235">
        <f t="shared" si="3"/>
        <v>95.446151605540138</v>
      </c>
      <c r="K147" s="236">
        <v>119.30768950692516</v>
      </c>
      <c r="L147" s="555">
        <f t="shared" si="2"/>
        <v>0</v>
      </c>
    </row>
    <row r="148" spans="1:12">
      <c r="A148" s="95">
        <v>662492229583</v>
      </c>
      <c r="B148" s="35" t="s">
        <v>376</v>
      </c>
      <c r="C148" s="2">
        <v>300815</v>
      </c>
      <c r="D148" s="2" t="s">
        <v>7988</v>
      </c>
      <c r="E148" s="2">
        <v>810003370</v>
      </c>
      <c r="F148" s="2">
        <v>1</v>
      </c>
      <c r="G148" s="400"/>
      <c r="H148" s="400"/>
      <c r="I148" s="234"/>
      <c r="J148" s="235">
        <f t="shared" si="3"/>
        <v>309.05218182254566</v>
      </c>
      <c r="K148" s="236">
        <v>386.31522727818208</v>
      </c>
      <c r="L148" s="555">
        <f t="shared" si="2"/>
        <v>0</v>
      </c>
    </row>
    <row r="149" spans="1:12">
      <c r="A149" s="95" t="s">
        <v>9455</v>
      </c>
      <c r="B149" s="35" t="s">
        <v>3784</v>
      </c>
      <c r="C149" s="2">
        <v>300285</v>
      </c>
      <c r="D149" s="2" t="s">
        <v>1594</v>
      </c>
      <c r="E149" s="2">
        <v>810003371</v>
      </c>
      <c r="F149" s="2">
        <v>1</v>
      </c>
      <c r="G149" s="400">
        <v>11.2</v>
      </c>
      <c r="H149" s="400">
        <v>3.5072337962962963</v>
      </c>
      <c r="I149" s="234" t="s">
        <v>490</v>
      </c>
      <c r="J149" s="235">
        <f t="shared" si="3"/>
        <v>318.86427929579003</v>
      </c>
      <c r="K149" s="236">
        <v>398.58034911973749</v>
      </c>
      <c r="L149" s="555">
        <f t="shared" si="2"/>
        <v>0</v>
      </c>
    </row>
    <row r="150" spans="1:12">
      <c r="A150" s="95" t="s">
        <v>9456</v>
      </c>
      <c r="B150" s="35" t="s">
        <v>5238</v>
      </c>
      <c r="C150" s="2">
        <v>300605</v>
      </c>
      <c r="D150" s="2" t="s">
        <v>1595</v>
      </c>
      <c r="E150" s="2">
        <v>810003372</v>
      </c>
      <c r="F150" s="2">
        <v>1</v>
      </c>
      <c r="G150" s="400">
        <v>10.7</v>
      </c>
      <c r="H150" s="400">
        <v>1.9184027777777777</v>
      </c>
      <c r="I150" s="234" t="s">
        <v>490</v>
      </c>
      <c r="J150" s="235">
        <f t="shared" si="3"/>
        <v>149.70881116602689</v>
      </c>
      <c r="K150" s="236">
        <v>187.13601395753361</v>
      </c>
      <c r="L150" s="555">
        <f t="shared" si="2"/>
        <v>0</v>
      </c>
    </row>
    <row r="151" spans="1:12">
      <c r="A151" s="95" t="s">
        <v>9457</v>
      </c>
      <c r="B151" s="35" t="s">
        <v>3257</v>
      </c>
      <c r="C151" s="2">
        <v>300844</v>
      </c>
      <c r="D151" s="2" t="s">
        <v>1596</v>
      </c>
      <c r="E151" s="2">
        <v>810003373</v>
      </c>
      <c r="F151" s="2">
        <v>1</v>
      </c>
      <c r="G151" s="400">
        <v>3.2</v>
      </c>
      <c r="H151" s="400">
        <v>0.77360026041666663</v>
      </c>
      <c r="I151" s="234" t="s">
        <v>490</v>
      </c>
      <c r="J151" s="235">
        <f t="shared" si="3"/>
        <v>47.354302282598098</v>
      </c>
      <c r="K151" s="236">
        <v>59.192877853247623</v>
      </c>
      <c r="L151" s="555">
        <f t="shared" ref="L151:L225" si="4">IF($L$4="(net)",0,(K151*$L$4))</f>
        <v>0</v>
      </c>
    </row>
    <row r="152" spans="1:12">
      <c r="A152" s="95" t="s">
        <v>9458</v>
      </c>
      <c r="B152" s="35" t="s">
        <v>3259</v>
      </c>
      <c r="C152" s="2">
        <v>300300</v>
      </c>
      <c r="D152" s="2" t="s">
        <v>1597</v>
      </c>
      <c r="E152" s="2">
        <v>810003374</v>
      </c>
      <c r="F152" s="2">
        <v>1</v>
      </c>
      <c r="G152" s="400">
        <v>15.6</v>
      </c>
      <c r="H152" s="400">
        <v>1.9103190104166667</v>
      </c>
      <c r="I152" s="234" t="s">
        <v>490</v>
      </c>
      <c r="J152" s="235">
        <f t="shared" si="3"/>
        <v>49.351352730298714</v>
      </c>
      <c r="K152" s="236">
        <v>61.689190912873386</v>
      </c>
      <c r="L152" s="555">
        <f t="shared" si="4"/>
        <v>0</v>
      </c>
    </row>
    <row r="153" spans="1:12">
      <c r="A153" s="95" t="s">
        <v>9459</v>
      </c>
      <c r="B153" s="35" t="s">
        <v>3261</v>
      </c>
      <c r="C153" s="2">
        <v>300365</v>
      </c>
      <c r="D153" s="2" t="s">
        <v>1598</v>
      </c>
      <c r="E153" s="2">
        <v>810003375</v>
      </c>
      <c r="F153" s="2">
        <v>1</v>
      </c>
      <c r="G153" s="400">
        <v>5.8</v>
      </c>
      <c r="H153" s="400">
        <v>0.64366997612847221</v>
      </c>
      <c r="I153" s="234" t="s">
        <v>490</v>
      </c>
      <c r="J153" s="235">
        <f t="shared" si="3"/>
        <v>37.119418738132403</v>
      </c>
      <c r="K153" s="236">
        <v>46.399273422665502</v>
      </c>
      <c r="L153" s="555">
        <f t="shared" si="4"/>
        <v>0</v>
      </c>
    </row>
    <row r="154" spans="1:12">
      <c r="A154" s="95" t="s">
        <v>9460</v>
      </c>
      <c r="B154" s="35" t="s">
        <v>3263</v>
      </c>
      <c r="C154" s="2">
        <v>300435</v>
      </c>
      <c r="D154" s="2" t="s">
        <v>1599</v>
      </c>
      <c r="E154" s="2">
        <v>810003376</v>
      </c>
      <c r="F154" s="2">
        <v>1</v>
      </c>
      <c r="G154" s="400">
        <v>33.200000000000003</v>
      </c>
      <c r="H154" s="400">
        <v>2.8888617621527777</v>
      </c>
      <c r="I154" s="234" t="s">
        <v>490</v>
      </c>
      <c r="J154" s="235">
        <f t="shared" si="3"/>
        <v>193.35457563807483</v>
      </c>
      <c r="K154" s="236">
        <v>241.69321954759351</v>
      </c>
      <c r="L154" s="555">
        <f t="shared" si="4"/>
        <v>0</v>
      </c>
    </row>
    <row r="155" spans="1:12">
      <c r="A155" s="95" t="s">
        <v>9461</v>
      </c>
      <c r="B155" s="35" t="s">
        <v>3267</v>
      </c>
      <c r="C155" s="2">
        <v>300330</v>
      </c>
      <c r="D155" s="2" t="s">
        <v>1600</v>
      </c>
      <c r="E155" s="2">
        <v>810003377</v>
      </c>
      <c r="F155" s="2">
        <v>1</v>
      </c>
      <c r="G155" s="400">
        <v>6.6</v>
      </c>
      <c r="H155" s="400">
        <v>2.3767361111111112</v>
      </c>
      <c r="I155" s="234" t="s">
        <v>490</v>
      </c>
      <c r="J155" s="235">
        <f t="shared" si="3"/>
        <v>200.83405908566573</v>
      </c>
      <c r="K155" s="236">
        <v>251.04257385708215</v>
      </c>
      <c r="L155" s="555">
        <f t="shared" si="4"/>
        <v>0</v>
      </c>
    </row>
    <row r="156" spans="1:12">
      <c r="A156" s="95">
        <v>662492911334</v>
      </c>
      <c r="B156" s="35" t="s">
        <v>10061</v>
      </c>
      <c r="C156" s="2" t="s">
        <v>10062</v>
      </c>
      <c r="D156" s="2" t="s">
        <v>10062</v>
      </c>
      <c r="E156" s="2">
        <v>810013294</v>
      </c>
      <c r="F156" s="2"/>
      <c r="G156" s="400"/>
      <c r="H156" s="400"/>
      <c r="I156" s="234"/>
      <c r="J156" s="235">
        <f t="shared" si="3"/>
        <v>150.12576633600003</v>
      </c>
      <c r="K156" s="236">
        <v>187.65720792000002</v>
      </c>
      <c r="L156" s="555">
        <f t="shared" si="4"/>
        <v>0</v>
      </c>
    </row>
    <row r="157" spans="1:12">
      <c r="A157" s="95">
        <v>662492912164</v>
      </c>
      <c r="B157" s="35" t="s">
        <v>10071</v>
      </c>
      <c r="C157" s="2" t="s">
        <v>10072</v>
      </c>
      <c r="D157" s="2" t="s">
        <v>10072</v>
      </c>
      <c r="E157" s="2">
        <v>810013331</v>
      </c>
      <c r="F157" s="2"/>
      <c r="G157" s="400"/>
      <c r="H157" s="400"/>
      <c r="I157" s="234"/>
      <c r="J157" s="235">
        <f t="shared" si="3"/>
        <v>49.396219891200012</v>
      </c>
      <c r="K157" s="236">
        <v>61.74527486400001</v>
      </c>
      <c r="L157" s="555">
        <f t="shared" si="4"/>
        <v>0</v>
      </c>
    </row>
    <row r="158" spans="1:12">
      <c r="A158" s="95">
        <v>662492911709</v>
      </c>
      <c r="B158" s="35" t="s">
        <v>10089</v>
      </c>
      <c r="C158" s="2" t="s">
        <v>10090</v>
      </c>
      <c r="D158" s="2" t="s">
        <v>10090</v>
      </c>
      <c r="E158" s="2">
        <v>810012893</v>
      </c>
      <c r="F158" s="2"/>
      <c r="G158" s="400"/>
      <c r="H158" s="400"/>
      <c r="I158" s="234"/>
      <c r="J158" s="235">
        <f t="shared" si="3"/>
        <v>260.54084609279994</v>
      </c>
      <c r="K158" s="236">
        <v>325.67605761599992</v>
      </c>
      <c r="L158" s="555">
        <f t="shared" si="4"/>
        <v>0</v>
      </c>
    </row>
    <row r="159" spans="1:12">
      <c r="A159" s="95">
        <v>841211016370</v>
      </c>
      <c r="B159" s="35" t="s">
        <v>5736</v>
      </c>
      <c r="C159" s="2">
        <v>300618</v>
      </c>
      <c r="D159" s="2" t="s">
        <v>5737</v>
      </c>
      <c r="E159" s="2">
        <v>810003378</v>
      </c>
      <c r="F159" s="2">
        <v>1</v>
      </c>
      <c r="G159" s="400"/>
      <c r="H159" s="400"/>
      <c r="I159" s="234"/>
      <c r="J159" s="235">
        <f t="shared" ref="J159:J221" si="5">K159*$J$4</f>
        <v>207.11744985358087</v>
      </c>
      <c r="K159" s="236">
        <v>258.89681231697608</v>
      </c>
      <c r="L159" s="555">
        <f t="shared" si="4"/>
        <v>0</v>
      </c>
    </row>
    <row r="160" spans="1:12">
      <c r="A160" s="95">
        <v>841211025365</v>
      </c>
      <c r="B160" s="35" t="s">
        <v>5735</v>
      </c>
      <c r="C160" s="2">
        <v>303774</v>
      </c>
      <c r="D160" s="2" t="s">
        <v>5734</v>
      </c>
      <c r="E160" s="2">
        <v>810003379</v>
      </c>
      <c r="F160" s="2">
        <v>1</v>
      </c>
      <c r="G160" s="400"/>
      <c r="H160" s="400"/>
      <c r="I160" s="234"/>
      <c r="J160" s="235">
        <f t="shared" si="5"/>
        <v>215.98857086640038</v>
      </c>
      <c r="K160" s="236">
        <v>269.98571358300046</v>
      </c>
      <c r="L160" s="555">
        <f t="shared" si="4"/>
        <v>0</v>
      </c>
    </row>
    <row r="161" spans="1:12">
      <c r="A161" s="95">
        <v>841211025358</v>
      </c>
      <c r="B161" s="35" t="s">
        <v>5738</v>
      </c>
      <c r="C161" s="2">
        <v>303750</v>
      </c>
      <c r="D161" s="2" t="s">
        <v>5739</v>
      </c>
      <c r="E161" s="2">
        <v>810003380</v>
      </c>
      <c r="F161" s="2">
        <v>1</v>
      </c>
      <c r="G161" s="400"/>
      <c r="H161" s="400"/>
      <c r="I161" s="234"/>
      <c r="J161" s="235">
        <f t="shared" si="5"/>
        <v>174.39740197998856</v>
      </c>
      <c r="K161" s="236">
        <v>217.9967524749857</v>
      </c>
      <c r="L161" s="555">
        <f t="shared" si="4"/>
        <v>0</v>
      </c>
    </row>
    <row r="162" spans="1:12">
      <c r="A162" s="95" t="s">
        <v>9462</v>
      </c>
      <c r="B162" s="35" t="s">
        <v>4299</v>
      </c>
      <c r="C162" s="2">
        <v>300949</v>
      </c>
      <c r="D162" s="2" t="s">
        <v>1601</v>
      </c>
      <c r="E162" s="2">
        <v>810003381</v>
      </c>
      <c r="F162" s="2">
        <v>1</v>
      </c>
      <c r="G162" s="400">
        <v>7.2</v>
      </c>
      <c r="H162" s="400">
        <v>1.2742038302951388</v>
      </c>
      <c r="I162" s="234" t="s">
        <v>490</v>
      </c>
      <c r="J162" s="235">
        <f t="shared" si="5"/>
        <v>39.263978593901811</v>
      </c>
      <c r="K162" s="236">
        <v>49.079973242377264</v>
      </c>
      <c r="L162" s="555">
        <f t="shared" si="4"/>
        <v>0</v>
      </c>
    </row>
    <row r="163" spans="1:12">
      <c r="A163" s="95" t="s">
        <v>9463</v>
      </c>
      <c r="B163" s="35" t="s">
        <v>3270</v>
      </c>
      <c r="C163" s="2">
        <v>300916</v>
      </c>
      <c r="D163" s="2" t="s">
        <v>1602</v>
      </c>
      <c r="E163" s="2">
        <v>810003382</v>
      </c>
      <c r="F163" s="2">
        <v>1</v>
      </c>
      <c r="G163" s="400">
        <v>11.4</v>
      </c>
      <c r="H163" s="400">
        <v>2.5352715386284723</v>
      </c>
      <c r="I163" s="234" t="s">
        <v>490</v>
      </c>
      <c r="J163" s="235">
        <f t="shared" si="5"/>
        <v>112.21872776146517</v>
      </c>
      <c r="K163" s="236">
        <v>140.27340970183147</v>
      </c>
      <c r="L163" s="555">
        <f t="shared" si="4"/>
        <v>0</v>
      </c>
    </row>
    <row r="164" spans="1:12">
      <c r="A164" s="421">
        <v>841211016394</v>
      </c>
      <c r="B164" s="409" t="s">
        <v>7938</v>
      </c>
      <c r="C164" s="527">
        <v>300898</v>
      </c>
      <c r="D164" s="2" t="s">
        <v>7917</v>
      </c>
      <c r="E164" s="2">
        <v>810005434</v>
      </c>
      <c r="F164" s="2">
        <v>1</v>
      </c>
      <c r="G164" s="400">
        <v>9</v>
      </c>
      <c r="H164" s="400"/>
      <c r="I164" s="234"/>
      <c r="J164" s="235">
        <f t="shared" si="5"/>
        <v>103.56468025903536</v>
      </c>
      <c r="K164" s="236">
        <v>129.45585032379418</v>
      </c>
      <c r="L164" s="555">
        <f t="shared" si="4"/>
        <v>0</v>
      </c>
    </row>
    <row r="165" spans="1:12">
      <c r="A165" s="95">
        <v>841211016240</v>
      </c>
      <c r="B165" s="35" t="s">
        <v>6349</v>
      </c>
      <c r="C165" s="2">
        <v>300308</v>
      </c>
      <c r="D165" s="2" t="s">
        <v>6350</v>
      </c>
      <c r="E165" s="2">
        <v>810005262</v>
      </c>
      <c r="F165" s="2">
        <v>1</v>
      </c>
      <c r="G165" s="400"/>
      <c r="H165" s="400"/>
      <c r="I165" s="234"/>
      <c r="J165" s="235">
        <f t="shared" si="5"/>
        <v>293.46092778269042</v>
      </c>
      <c r="K165" s="236">
        <v>366.826159728363</v>
      </c>
      <c r="L165" s="555">
        <f t="shared" si="4"/>
        <v>0</v>
      </c>
    </row>
    <row r="166" spans="1:12">
      <c r="A166" s="95" t="s">
        <v>9464</v>
      </c>
      <c r="B166" s="35" t="s">
        <v>3272</v>
      </c>
      <c r="C166" s="2">
        <v>300927</v>
      </c>
      <c r="D166" s="2" t="s">
        <v>1603</v>
      </c>
      <c r="E166" s="2">
        <v>810003383</v>
      </c>
      <c r="F166" s="2">
        <v>1</v>
      </c>
      <c r="G166" s="400">
        <v>11.8</v>
      </c>
      <c r="H166" s="400">
        <v>7.041666666666667</v>
      </c>
      <c r="I166" s="234" t="s">
        <v>490</v>
      </c>
      <c r="J166" s="235">
        <f t="shared" si="5"/>
        <v>154.76573625802644</v>
      </c>
      <c r="K166" s="236">
        <v>193.45717032253302</v>
      </c>
      <c r="L166" s="555">
        <f t="shared" si="4"/>
        <v>0</v>
      </c>
    </row>
    <row r="167" spans="1:12">
      <c r="A167" s="95">
        <v>662492909713</v>
      </c>
      <c r="B167" s="35" t="s">
        <v>9140</v>
      </c>
      <c r="C167" s="2" t="s">
        <v>9141</v>
      </c>
      <c r="D167" s="2" t="s">
        <v>9142</v>
      </c>
      <c r="E167" s="2">
        <v>810012564</v>
      </c>
      <c r="F167" s="2">
        <v>1</v>
      </c>
      <c r="G167" s="400"/>
      <c r="H167" s="400"/>
      <c r="I167" s="234"/>
      <c r="J167" s="235">
        <f t="shared" si="5"/>
        <v>117.14652540864002</v>
      </c>
      <c r="K167" s="236">
        <v>146.43315676080002</v>
      </c>
      <c r="L167" s="555">
        <f t="shared" si="4"/>
        <v>0</v>
      </c>
    </row>
    <row r="168" spans="1:12">
      <c r="A168" s="95" t="s">
        <v>9465</v>
      </c>
      <c r="B168" s="35" t="s">
        <v>3274</v>
      </c>
      <c r="C168" s="2">
        <v>300545</v>
      </c>
      <c r="D168" s="2" t="s">
        <v>7990</v>
      </c>
      <c r="E168" s="2">
        <v>810003384</v>
      </c>
      <c r="F168" s="2">
        <v>1</v>
      </c>
      <c r="G168" s="400">
        <v>9.4</v>
      </c>
      <c r="H168" s="400">
        <v>1.9103190104166667</v>
      </c>
      <c r="I168" s="234" t="s">
        <v>490</v>
      </c>
      <c r="J168" s="235">
        <f t="shared" si="5"/>
        <v>172.63706838943813</v>
      </c>
      <c r="K168" s="236">
        <v>215.79633548679766</v>
      </c>
      <c r="L168" s="555">
        <f t="shared" si="4"/>
        <v>0</v>
      </c>
    </row>
    <row r="169" spans="1:12">
      <c r="A169" s="95" t="s">
        <v>9466</v>
      </c>
      <c r="B169" s="35" t="s">
        <v>4631</v>
      </c>
      <c r="C169" s="2">
        <v>100146</v>
      </c>
      <c r="D169" s="2" t="s">
        <v>1604</v>
      </c>
      <c r="E169" s="2">
        <v>810003385</v>
      </c>
      <c r="F169" s="2">
        <v>1</v>
      </c>
      <c r="G169" s="400">
        <v>3.2</v>
      </c>
      <c r="H169" s="400">
        <v>0.64366997612847221</v>
      </c>
      <c r="I169" s="234" t="s">
        <v>490</v>
      </c>
      <c r="J169" s="235">
        <f t="shared" si="5"/>
        <v>147.93806788711552</v>
      </c>
      <c r="K169" s="236">
        <v>184.9225848588944</v>
      </c>
      <c r="L169" s="555">
        <f t="shared" si="4"/>
        <v>0</v>
      </c>
    </row>
    <row r="170" spans="1:12">
      <c r="A170" s="95">
        <v>662492607954</v>
      </c>
      <c r="B170" s="35" t="s">
        <v>4633</v>
      </c>
      <c r="C170" s="2">
        <v>304108</v>
      </c>
      <c r="D170" s="2" t="s">
        <v>4279</v>
      </c>
      <c r="E170" s="2">
        <v>810003386</v>
      </c>
      <c r="F170" s="2">
        <v>1</v>
      </c>
      <c r="G170" s="400">
        <v>2.4</v>
      </c>
      <c r="H170" s="400">
        <v>0.6</v>
      </c>
      <c r="I170" s="234" t="s">
        <v>490</v>
      </c>
      <c r="J170" s="235">
        <f t="shared" si="5"/>
        <v>180.86922804743136</v>
      </c>
      <c r="K170" s="236">
        <v>226.08653505928919</v>
      </c>
      <c r="L170" s="555">
        <f t="shared" si="4"/>
        <v>0</v>
      </c>
    </row>
    <row r="171" spans="1:12">
      <c r="A171" s="95">
        <v>662492451083</v>
      </c>
      <c r="B171" s="35" t="s">
        <v>3313</v>
      </c>
      <c r="C171" s="2">
        <v>304008</v>
      </c>
      <c r="D171" s="2" t="s">
        <v>4280</v>
      </c>
      <c r="E171" s="2">
        <v>810003387</v>
      </c>
      <c r="F171" s="2">
        <v>1</v>
      </c>
      <c r="G171" s="400">
        <v>2.4</v>
      </c>
      <c r="H171" s="400">
        <v>0.6</v>
      </c>
      <c r="I171" s="234" t="s">
        <v>490</v>
      </c>
      <c r="J171" s="235">
        <f t="shared" si="5"/>
        <v>180.86922804743136</v>
      </c>
      <c r="K171" s="236">
        <v>226.08653505928919</v>
      </c>
      <c r="L171" s="555">
        <f t="shared" si="4"/>
        <v>0</v>
      </c>
    </row>
    <row r="172" spans="1:12">
      <c r="A172" s="95">
        <v>662492900024</v>
      </c>
      <c r="B172" s="35" t="s">
        <v>8795</v>
      </c>
      <c r="C172" s="2" t="s">
        <v>8797</v>
      </c>
      <c r="D172" s="2" t="s">
        <v>8797</v>
      </c>
      <c r="E172" s="2">
        <v>810009497</v>
      </c>
      <c r="F172" s="2">
        <v>1</v>
      </c>
      <c r="G172" s="400"/>
      <c r="H172" s="400"/>
      <c r="I172" s="234"/>
      <c r="J172" s="235">
        <f t="shared" si="5"/>
        <v>724.74908667033606</v>
      </c>
      <c r="K172" s="236">
        <v>905.93635833792007</v>
      </c>
      <c r="L172" s="555">
        <f t="shared" si="4"/>
        <v>0</v>
      </c>
    </row>
    <row r="173" spans="1:12">
      <c r="A173" s="95"/>
      <c r="B173" s="35"/>
      <c r="C173" s="309"/>
      <c r="D173" s="2" t="s">
        <v>8043</v>
      </c>
      <c r="E173" s="2" t="s">
        <v>8043</v>
      </c>
      <c r="F173" s="2"/>
      <c r="G173" s="400"/>
      <c r="H173" s="400"/>
      <c r="I173" s="234"/>
      <c r="J173" s="235"/>
      <c r="K173" s="236"/>
      <c r="L173" s="555"/>
    </row>
    <row r="174" spans="1:12">
      <c r="A174" s="95"/>
      <c r="B174" s="81" t="s">
        <v>1605</v>
      </c>
      <c r="C174" s="2"/>
      <c r="D174" s="2" t="s">
        <v>8043</v>
      </c>
      <c r="E174" s="2" t="s">
        <v>8043</v>
      </c>
      <c r="F174" s="2"/>
      <c r="G174" s="400"/>
      <c r="H174" s="400"/>
      <c r="I174" s="234"/>
      <c r="J174" s="235"/>
      <c r="K174" s="236"/>
      <c r="L174" s="555"/>
    </row>
    <row r="175" spans="1:12">
      <c r="A175" s="95" t="s">
        <v>9467</v>
      </c>
      <c r="B175" s="35" t="s">
        <v>3791</v>
      </c>
      <c r="C175" s="2">
        <v>300007</v>
      </c>
      <c r="D175" s="2" t="s">
        <v>1606</v>
      </c>
      <c r="E175" s="2">
        <v>810003388</v>
      </c>
      <c r="F175" s="2">
        <v>1</v>
      </c>
      <c r="G175" s="400">
        <v>3</v>
      </c>
      <c r="H175" s="400">
        <v>0.64366997612847221</v>
      </c>
      <c r="I175" s="234" t="s">
        <v>490</v>
      </c>
      <c r="J175" s="235">
        <f t="shared" si="5"/>
        <v>68.05668036117639</v>
      </c>
      <c r="K175" s="236">
        <v>85.070850451470491</v>
      </c>
      <c r="L175" s="555">
        <f t="shared" si="4"/>
        <v>0</v>
      </c>
    </row>
    <row r="176" spans="1:12">
      <c r="A176" s="95" t="s">
        <v>9468</v>
      </c>
      <c r="B176" s="35" t="s">
        <v>3745</v>
      </c>
      <c r="C176" s="2">
        <v>300021</v>
      </c>
      <c r="D176" s="2" t="s">
        <v>1607</v>
      </c>
      <c r="E176" s="2">
        <v>810003389</v>
      </c>
      <c r="F176" s="2">
        <v>1</v>
      </c>
      <c r="G176" s="400">
        <v>4.5999999999999996</v>
      </c>
      <c r="H176" s="400">
        <v>1.2742038302951388</v>
      </c>
      <c r="I176" s="234" t="s">
        <v>490</v>
      </c>
      <c r="J176" s="235">
        <f t="shared" si="5"/>
        <v>108.27379666875352</v>
      </c>
      <c r="K176" s="236">
        <v>135.3422458359419</v>
      </c>
      <c r="L176" s="555">
        <f t="shared" si="4"/>
        <v>0</v>
      </c>
    </row>
    <row r="177" spans="1:13">
      <c r="A177" s="95" t="s">
        <v>9469</v>
      </c>
      <c r="B177" s="35" t="s">
        <v>3747</v>
      </c>
      <c r="C177" s="2">
        <v>300051</v>
      </c>
      <c r="D177" s="2" t="s">
        <v>1608</v>
      </c>
      <c r="E177" s="2">
        <v>810003390</v>
      </c>
      <c r="F177" s="2">
        <v>1</v>
      </c>
      <c r="G177" s="400">
        <v>7</v>
      </c>
      <c r="H177" s="400">
        <v>1.9047376844618056</v>
      </c>
      <c r="I177" s="234" t="s">
        <v>490</v>
      </c>
      <c r="J177" s="235">
        <f t="shared" si="5"/>
        <v>143.68551033655103</v>
      </c>
      <c r="K177" s="236">
        <v>179.60688792068879</v>
      </c>
      <c r="L177" s="555">
        <f t="shared" si="4"/>
        <v>0</v>
      </c>
    </row>
    <row r="178" spans="1:13">
      <c r="A178" s="95" t="s">
        <v>9470</v>
      </c>
      <c r="B178" s="35" t="s">
        <v>5129</v>
      </c>
      <c r="C178" s="2">
        <v>300066</v>
      </c>
      <c r="D178" s="2" t="s">
        <v>1609</v>
      </c>
      <c r="E178" s="2">
        <v>810003391</v>
      </c>
      <c r="F178" s="2">
        <v>1</v>
      </c>
      <c r="G178" s="400">
        <v>8.8000000000000007</v>
      </c>
      <c r="H178" s="400">
        <v>2.5352715386284723</v>
      </c>
      <c r="I178" s="234" t="s">
        <v>490</v>
      </c>
      <c r="J178" s="235">
        <f t="shared" si="5"/>
        <v>182.5920622878246</v>
      </c>
      <c r="K178" s="236">
        <v>228.24007785978074</v>
      </c>
      <c r="L178" s="555">
        <f t="shared" si="4"/>
        <v>0</v>
      </c>
    </row>
    <row r="179" spans="1:13">
      <c r="A179" s="95" t="s">
        <v>9471</v>
      </c>
      <c r="B179" s="35" t="s">
        <v>5131</v>
      </c>
      <c r="C179" s="2">
        <v>300081</v>
      </c>
      <c r="D179" s="2" t="s">
        <v>1610</v>
      </c>
      <c r="E179" s="2">
        <v>810003392</v>
      </c>
      <c r="F179" s="2">
        <v>1</v>
      </c>
      <c r="G179" s="400">
        <v>7.2</v>
      </c>
      <c r="H179" s="400">
        <v>2.1888020833333335</v>
      </c>
      <c r="I179" s="234" t="s">
        <v>490</v>
      </c>
      <c r="J179" s="235">
        <f t="shared" si="5"/>
        <v>256.07633240742973</v>
      </c>
      <c r="K179" s="236">
        <v>320.09541550928714</v>
      </c>
      <c r="L179" s="555">
        <f t="shared" si="4"/>
        <v>0</v>
      </c>
    </row>
    <row r="180" spans="1:13">
      <c r="A180" s="95" t="s">
        <v>9472</v>
      </c>
      <c r="B180" s="35" t="s">
        <v>3033</v>
      </c>
      <c r="C180" s="240">
        <v>300256</v>
      </c>
      <c r="D180" s="2" t="s">
        <v>1611</v>
      </c>
      <c r="E180" s="2">
        <v>810003393</v>
      </c>
      <c r="F180" s="2">
        <v>1</v>
      </c>
      <c r="G180" s="402">
        <v>7</v>
      </c>
      <c r="H180" s="400">
        <v>1.9047376844618056</v>
      </c>
      <c r="I180" s="234" t="s">
        <v>490</v>
      </c>
      <c r="J180" s="235">
        <f t="shared" si="5"/>
        <v>143.56636812234163</v>
      </c>
      <c r="K180" s="236">
        <v>179.45796015292703</v>
      </c>
      <c r="L180" s="555">
        <f t="shared" si="4"/>
        <v>0</v>
      </c>
    </row>
    <row r="181" spans="1:13">
      <c r="A181" s="95" t="s">
        <v>9473</v>
      </c>
      <c r="B181" s="35" t="s">
        <v>3035</v>
      </c>
      <c r="C181" s="240">
        <v>303671</v>
      </c>
      <c r="D181" s="2" t="s">
        <v>8016</v>
      </c>
      <c r="E181" s="2">
        <v>810003394</v>
      </c>
      <c r="F181" s="2">
        <v>1</v>
      </c>
      <c r="G181" s="402">
        <v>7.2</v>
      </c>
      <c r="H181" s="400">
        <v>0</v>
      </c>
      <c r="I181" s="234" t="s">
        <v>490</v>
      </c>
      <c r="J181" s="235">
        <f t="shared" si="5"/>
        <v>264.07209878326148</v>
      </c>
      <c r="K181" s="236">
        <v>330.09012347907685</v>
      </c>
      <c r="L181" s="555">
        <f t="shared" si="4"/>
        <v>0</v>
      </c>
    </row>
    <row r="182" spans="1:13">
      <c r="A182" s="144">
        <v>841211029493</v>
      </c>
      <c r="B182" s="35" t="s">
        <v>6287</v>
      </c>
      <c r="C182" s="240">
        <v>303146</v>
      </c>
      <c r="D182" s="2" t="s">
        <v>3285</v>
      </c>
      <c r="E182" s="2">
        <v>810003395</v>
      </c>
      <c r="F182" s="2">
        <v>1</v>
      </c>
      <c r="G182" s="402"/>
      <c r="H182" s="400"/>
      <c r="I182" s="234" t="s">
        <v>490</v>
      </c>
      <c r="J182" s="235">
        <f t="shared" si="5"/>
        <v>167.31636668878525</v>
      </c>
      <c r="K182" s="236">
        <v>209.14545836098154</v>
      </c>
      <c r="L182" s="555">
        <f t="shared" si="4"/>
        <v>0</v>
      </c>
    </row>
    <row r="183" spans="1:13">
      <c r="A183" s="95">
        <v>662492492963</v>
      </c>
      <c r="B183" s="4" t="s">
        <v>1240</v>
      </c>
      <c r="C183" s="12">
        <v>294597</v>
      </c>
      <c r="D183" s="2" t="s">
        <v>6379</v>
      </c>
      <c r="E183" s="2">
        <v>810003396</v>
      </c>
      <c r="F183" s="2">
        <v>1</v>
      </c>
      <c r="G183" s="403" t="s">
        <v>1252</v>
      </c>
      <c r="H183" s="405" t="s">
        <v>490</v>
      </c>
      <c r="I183" s="234" t="s">
        <v>490</v>
      </c>
      <c r="J183" s="235">
        <f t="shared" si="5"/>
        <v>84.836467616848836</v>
      </c>
      <c r="K183" s="145">
        <v>106.04558452106103</v>
      </c>
      <c r="L183" s="555">
        <f t="shared" si="4"/>
        <v>0</v>
      </c>
      <c r="M183" s="269" t="s">
        <v>1709</v>
      </c>
    </row>
    <row r="184" spans="1:13">
      <c r="A184" s="95" t="s">
        <v>9474</v>
      </c>
      <c r="B184" s="35" t="s">
        <v>2956</v>
      </c>
      <c r="C184" s="240">
        <v>300166</v>
      </c>
      <c r="D184" s="2" t="s">
        <v>1612</v>
      </c>
      <c r="E184" s="2">
        <v>810003397</v>
      </c>
      <c r="F184" s="2">
        <v>1</v>
      </c>
      <c r="G184" s="402">
        <v>7</v>
      </c>
      <c r="H184" s="400">
        <v>2.8888617621527777</v>
      </c>
      <c r="I184" s="234" t="s">
        <v>490</v>
      </c>
      <c r="J184" s="235">
        <f t="shared" si="5"/>
        <v>219.22167414531827</v>
      </c>
      <c r="K184" s="236">
        <v>274.02709268164784</v>
      </c>
      <c r="L184" s="555">
        <f t="shared" si="4"/>
        <v>0</v>
      </c>
    </row>
    <row r="185" spans="1:13">
      <c r="A185" s="95">
        <v>662492440193</v>
      </c>
      <c r="B185" s="35" t="s">
        <v>3037</v>
      </c>
      <c r="C185" s="273" t="s">
        <v>1614</v>
      </c>
      <c r="D185" s="2" t="s">
        <v>1613</v>
      </c>
      <c r="E185" s="2">
        <v>810003398</v>
      </c>
      <c r="F185" s="2">
        <v>1</v>
      </c>
      <c r="G185" s="400">
        <v>7</v>
      </c>
      <c r="H185" s="400">
        <v>2.9</v>
      </c>
      <c r="I185" s="234" t="s">
        <v>490</v>
      </c>
      <c r="J185" s="235">
        <f t="shared" si="5"/>
        <v>219.22167414531827</v>
      </c>
      <c r="K185" s="236">
        <v>274.02709268164784</v>
      </c>
      <c r="L185" s="555">
        <f t="shared" si="4"/>
        <v>0</v>
      </c>
    </row>
    <row r="186" spans="1:13">
      <c r="A186" s="95" t="s">
        <v>9475</v>
      </c>
      <c r="B186" s="35" t="s">
        <v>4330</v>
      </c>
      <c r="C186" s="240">
        <v>300136</v>
      </c>
      <c r="D186" s="2" t="s">
        <v>1615</v>
      </c>
      <c r="E186" s="2">
        <v>810003399</v>
      </c>
      <c r="F186" s="2">
        <v>1</v>
      </c>
      <c r="G186" s="402">
        <v>5</v>
      </c>
      <c r="H186" s="400">
        <v>1.9047376844618056</v>
      </c>
      <c r="I186" s="234" t="s">
        <v>490</v>
      </c>
      <c r="J186" s="235">
        <f t="shared" si="5"/>
        <v>166.65348163136545</v>
      </c>
      <c r="K186" s="236">
        <v>208.31685203920679</v>
      </c>
      <c r="L186" s="555">
        <f t="shared" si="4"/>
        <v>0</v>
      </c>
    </row>
    <row r="187" spans="1:13">
      <c r="A187" s="95" t="s">
        <v>9476</v>
      </c>
      <c r="B187" s="35" t="s">
        <v>3113</v>
      </c>
      <c r="C187" s="2">
        <v>300656</v>
      </c>
      <c r="D187" s="2" t="s">
        <v>1616</v>
      </c>
      <c r="E187" s="2">
        <v>810003400</v>
      </c>
      <c r="F187" s="2">
        <v>1</v>
      </c>
      <c r="G187" s="400">
        <v>4.0999999999999996</v>
      </c>
      <c r="H187" s="400">
        <v>1.2742038302951388</v>
      </c>
      <c r="I187" s="234" t="s">
        <v>490</v>
      </c>
      <c r="J187" s="235">
        <f t="shared" si="5"/>
        <v>154.31564344879078</v>
      </c>
      <c r="K187" s="236">
        <v>192.89455431098847</v>
      </c>
      <c r="L187" s="555">
        <f t="shared" si="4"/>
        <v>0</v>
      </c>
    </row>
    <row r="188" spans="1:13">
      <c r="A188" s="95" t="s">
        <v>9477</v>
      </c>
      <c r="B188" s="35" t="s">
        <v>3110</v>
      </c>
      <c r="C188" s="2">
        <v>300245</v>
      </c>
      <c r="D188" s="2" t="s">
        <v>1617</v>
      </c>
      <c r="E188" s="2">
        <v>810003401</v>
      </c>
      <c r="F188" s="2">
        <v>1</v>
      </c>
      <c r="G188" s="400">
        <v>4.0999999999999996</v>
      </c>
      <c r="H188" s="400">
        <v>1.9047376844618056</v>
      </c>
      <c r="I188" s="234" t="s">
        <v>490</v>
      </c>
      <c r="J188" s="235">
        <f t="shared" si="5"/>
        <v>154.31564344879078</v>
      </c>
      <c r="K188" s="236">
        <v>192.89455431098847</v>
      </c>
      <c r="L188" s="555">
        <f t="shared" si="4"/>
        <v>0</v>
      </c>
    </row>
    <row r="189" spans="1:13">
      <c r="A189" s="95" t="s">
        <v>9478</v>
      </c>
      <c r="B189" s="35" t="s">
        <v>1386</v>
      </c>
      <c r="C189" s="2">
        <v>300181</v>
      </c>
      <c r="D189" s="2" t="s">
        <v>1618</v>
      </c>
      <c r="E189" s="2">
        <v>810003402</v>
      </c>
      <c r="F189" s="2">
        <v>1</v>
      </c>
      <c r="G189" s="400">
        <v>8.5</v>
      </c>
      <c r="H189" s="400">
        <v>3.8122106481481484</v>
      </c>
      <c r="I189" s="234" t="s">
        <v>490</v>
      </c>
      <c r="J189" s="235">
        <f t="shared" si="5"/>
        <v>201.78719679934102</v>
      </c>
      <c r="K189" s="236">
        <v>252.23399599917627</v>
      </c>
      <c r="L189" s="555">
        <f t="shared" si="4"/>
        <v>0</v>
      </c>
    </row>
    <row r="190" spans="1:13">
      <c r="A190" s="64">
        <v>662492777176</v>
      </c>
      <c r="B190" s="35" t="s">
        <v>3290</v>
      </c>
      <c r="C190" s="234" t="s">
        <v>490</v>
      </c>
      <c r="D190" s="2" t="s">
        <v>2780</v>
      </c>
      <c r="E190" s="2">
        <v>810003403</v>
      </c>
      <c r="F190" s="2">
        <v>1</v>
      </c>
      <c r="G190" s="400"/>
      <c r="H190" s="400"/>
      <c r="I190" s="234" t="s">
        <v>490</v>
      </c>
      <c r="J190" s="235">
        <f t="shared" si="5"/>
        <v>336.9606578318195</v>
      </c>
      <c r="K190" s="236">
        <v>421.20082228977435</v>
      </c>
      <c r="L190" s="555">
        <f t="shared" si="4"/>
        <v>0</v>
      </c>
      <c r="M190" s="35"/>
    </row>
    <row r="191" spans="1:13">
      <c r="A191" s="95" t="s">
        <v>9479</v>
      </c>
      <c r="B191" s="35" t="s">
        <v>4163</v>
      </c>
      <c r="C191" s="2">
        <v>301034</v>
      </c>
      <c r="D191" s="2" t="s">
        <v>8006</v>
      </c>
      <c r="E191" s="2">
        <v>810003404</v>
      </c>
      <c r="F191" s="2">
        <v>1</v>
      </c>
      <c r="G191" s="400">
        <v>6.5</v>
      </c>
      <c r="H191" s="400">
        <v>1.9047376844618056</v>
      </c>
      <c r="I191" s="234" t="s">
        <v>490</v>
      </c>
      <c r="J191" s="235">
        <f t="shared" si="5"/>
        <v>404.3527893981834</v>
      </c>
      <c r="K191" s="236">
        <v>505.44098674772926</v>
      </c>
      <c r="L191" s="555">
        <f t="shared" si="4"/>
        <v>0</v>
      </c>
    </row>
    <row r="192" spans="1:13">
      <c r="A192" s="421">
        <v>662492462256</v>
      </c>
      <c r="B192" s="409" t="s">
        <v>7975</v>
      </c>
      <c r="C192" s="527">
        <v>303166</v>
      </c>
      <c r="D192" s="2" t="s">
        <v>7891</v>
      </c>
      <c r="E192" s="2">
        <v>810005508</v>
      </c>
      <c r="F192" s="2">
        <v>1</v>
      </c>
      <c r="G192" s="400">
        <v>3</v>
      </c>
      <c r="H192" s="400"/>
      <c r="I192" s="234"/>
      <c r="J192" s="235">
        <f t="shared" si="5"/>
        <v>521.97345860870246</v>
      </c>
      <c r="K192" s="236">
        <v>652.46682326087807</v>
      </c>
      <c r="L192" s="555">
        <f t="shared" si="4"/>
        <v>0</v>
      </c>
    </row>
    <row r="193" spans="1:12">
      <c r="A193" s="421">
        <v>662492907627</v>
      </c>
      <c r="B193" s="409" t="s">
        <v>8823</v>
      </c>
      <c r="C193" s="527" t="s">
        <v>8822</v>
      </c>
      <c r="D193" s="527" t="s">
        <v>8822</v>
      </c>
      <c r="E193" s="2">
        <v>810012585</v>
      </c>
      <c r="F193" s="2">
        <v>1</v>
      </c>
      <c r="G193" s="400"/>
      <c r="H193" s="400"/>
      <c r="I193" s="234"/>
      <c r="J193" s="235">
        <f t="shared" si="5"/>
        <v>676.58292950976011</v>
      </c>
      <c r="K193" s="236">
        <v>845.72866188720002</v>
      </c>
      <c r="L193" s="555">
        <f t="shared" si="4"/>
        <v>0</v>
      </c>
    </row>
    <row r="194" spans="1:12">
      <c r="A194" s="95" t="s">
        <v>9480</v>
      </c>
      <c r="B194" s="35" t="s">
        <v>1389</v>
      </c>
      <c r="C194" s="2">
        <v>300211</v>
      </c>
      <c r="D194" s="2" t="s">
        <v>1619</v>
      </c>
      <c r="E194" s="2">
        <v>810003405</v>
      </c>
      <c r="F194" s="2">
        <v>1</v>
      </c>
      <c r="G194" s="400">
        <v>2.6</v>
      </c>
      <c r="H194" s="400">
        <v>0.64366997612847221</v>
      </c>
      <c r="I194" s="234" t="s">
        <v>490</v>
      </c>
      <c r="J194" s="235">
        <f t="shared" si="5"/>
        <v>75.734734165782982</v>
      </c>
      <c r="K194" s="236">
        <v>94.668417707228727</v>
      </c>
      <c r="L194" s="555">
        <f t="shared" si="4"/>
        <v>0</v>
      </c>
    </row>
    <row r="195" spans="1:12">
      <c r="A195" s="95" t="s">
        <v>9481</v>
      </c>
      <c r="B195" s="35" t="s">
        <v>4233</v>
      </c>
      <c r="C195" s="2">
        <v>300965</v>
      </c>
      <c r="D195" s="2" t="s">
        <v>2369</v>
      </c>
      <c r="E195" s="2">
        <v>810003406</v>
      </c>
      <c r="F195" s="2">
        <v>1</v>
      </c>
      <c r="G195" s="400">
        <v>6</v>
      </c>
      <c r="H195" s="400">
        <v>1.2742038302951388</v>
      </c>
      <c r="I195" s="234" t="s">
        <v>490</v>
      </c>
      <c r="J195" s="235">
        <f t="shared" si="5"/>
        <v>193.52666994748847</v>
      </c>
      <c r="K195" s="236">
        <v>241.90833743436056</v>
      </c>
      <c r="L195" s="555">
        <f t="shared" si="4"/>
        <v>0</v>
      </c>
    </row>
    <row r="196" spans="1:12">
      <c r="A196" s="95">
        <v>841211031229</v>
      </c>
      <c r="B196" s="35" t="s">
        <v>4237</v>
      </c>
      <c r="C196" s="2">
        <v>303821</v>
      </c>
      <c r="D196" s="2" t="s">
        <v>2370</v>
      </c>
      <c r="E196" s="2">
        <v>810003407</v>
      </c>
      <c r="F196" s="2">
        <v>1</v>
      </c>
      <c r="G196" s="400">
        <v>8.1</v>
      </c>
      <c r="H196" s="400">
        <v>2</v>
      </c>
      <c r="I196" s="234" t="s">
        <v>490</v>
      </c>
      <c r="J196" s="235">
        <f t="shared" si="5"/>
        <v>140.19697587393256</v>
      </c>
      <c r="K196" s="236">
        <v>175.24621984241568</v>
      </c>
      <c r="L196" s="555">
        <f t="shared" si="4"/>
        <v>0</v>
      </c>
    </row>
    <row r="197" spans="1:12">
      <c r="A197" s="64">
        <v>662492782484</v>
      </c>
      <c r="B197" s="35" t="s">
        <v>3922</v>
      </c>
      <c r="C197" s="2">
        <v>303840</v>
      </c>
      <c r="D197" s="2" t="s">
        <v>3929</v>
      </c>
      <c r="E197" s="2">
        <v>810003408</v>
      </c>
      <c r="F197" s="2">
        <v>1</v>
      </c>
      <c r="G197" s="400"/>
      <c r="H197" s="400"/>
      <c r="I197" s="234" t="s">
        <v>490</v>
      </c>
      <c r="J197" s="235">
        <f t="shared" si="5"/>
        <v>117.72508376151013</v>
      </c>
      <c r="K197" s="236">
        <v>147.15635470188766</v>
      </c>
      <c r="L197" s="555">
        <f t="shared" si="4"/>
        <v>0</v>
      </c>
    </row>
    <row r="198" spans="1:12">
      <c r="A198" s="95" t="s">
        <v>9482</v>
      </c>
      <c r="B198" s="35" t="s">
        <v>2932</v>
      </c>
      <c r="C198" s="2">
        <v>300192</v>
      </c>
      <c r="D198" s="2" t="s">
        <v>2371</v>
      </c>
      <c r="E198" s="2">
        <v>810003409</v>
      </c>
      <c r="F198" s="2">
        <v>1</v>
      </c>
      <c r="G198" s="400">
        <v>14</v>
      </c>
      <c r="H198" s="400">
        <v>5.750651041666667</v>
      </c>
      <c r="I198" s="234" t="s">
        <v>490</v>
      </c>
      <c r="J198" s="235">
        <f t="shared" si="5"/>
        <v>101.4032623160108</v>
      </c>
      <c r="K198" s="236">
        <v>126.75407789501348</v>
      </c>
      <c r="L198" s="555">
        <f t="shared" si="4"/>
        <v>0</v>
      </c>
    </row>
    <row r="199" spans="1:12">
      <c r="A199" s="95" t="s">
        <v>9483</v>
      </c>
      <c r="B199" s="35" t="s">
        <v>3784</v>
      </c>
      <c r="C199" s="2">
        <v>300286</v>
      </c>
      <c r="D199" s="2" t="s">
        <v>2372</v>
      </c>
      <c r="E199" s="2">
        <v>810003410</v>
      </c>
      <c r="F199" s="2">
        <v>1</v>
      </c>
      <c r="G199" s="400">
        <v>12</v>
      </c>
      <c r="H199" s="400">
        <v>3.5072337962962963</v>
      </c>
      <c r="I199" s="234" t="s">
        <v>490</v>
      </c>
      <c r="J199" s="235">
        <f t="shared" si="5"/>
        <v>348.19974003890746</v>
      </c>
      <c r="K199" s="236">
        <v>435.24967504863429</v>
      </c>
      <c r="L199" s="555">
        <f t="shared" si="4"/>
        <v>0</v>
      </c>
    </row>
    <row r="200" spans="1:12">
      <c r="A200" s="95" t="s">
        <v>9484</v>
      </c>
      <c r="B200" s="35" t="s">
        <v>5238</v>
      </c>
      <c r="C200" s="2">
        <v>300606</v>
      </c>
      <c r="D200" s="2" t="s">
        <v>1943</v>
      </c>
      <c r="E200" s="2">
        <v>810003411</v>
      </c>
      <c r="F200" s="2">
        <v>1</v>
      </c>
      <c r="G200" s="400">
        <v>16.600000000000001</v>
      </c>
      <c r="H200" s="400">
        <v>1.9103190104166667</v>
      </c>
      <c r="I200" s="234" t="s">
        <v>490</v>
      </c>
      <c r="J200" s="235">
        <f t="shared" si="5"/>
        <v>153.36250573511546</v>
      </c>
      <c r="K200" s="236">
        <v>191.70313216889431</v>
      </c>
      <c r="L200" s="555">
        <f t="shared" si="4"/>
        <v>0</v>
      </c>
    </row>
    <row r="201" spans="1:12">
      <c r="A201" s="95" t="s">
        <v>9485</v>
      </c>
      <c r="B201" s="35" t="s">
        <v>3257</v>
      </c>
      <c r="C201" s="2">
        <v>300845</v>
      </c>
      <c r="D201" s="2" t="s">
        <v>1944</v>
      </c>
      <c r="E201" s="2">
        <v>810003412</v>
      </c>
      <c r="F201" s="2">
        <v>1</v>
      </c>
      <c r="G201" s="400">
        <v>3.6</v>
      </c>
      <c r="H201" s="400">
        <v>1.125</v>
      </c>
      <c r="I201" s="234" t="s">
        <v>490</v>
      </c>
      <c r="J201" s="235">
        <f t="shared" si="5"/>
        <v>51.05905780063361</v>
      </c>
      <c r="K201" s="236">
        <v>63.823822250792013</v>
      </c>
      <c r="L201" s="555">
        <f t="shared" si="4"/>
        <v>0</v>
      </c>
    </row>
    <row r="202" spans="1:12">
      <c r="A202" s="95" t="s">
        <v>9486</v>
      </c>
      <c r="B202" s="35" t="s">
        <v>3259</v>
      </c>
      <c r="C202" s="2">
        <v>300301</v>
      </c>
      <c r="D202" s="2" t="s">
        <v>1945</v>
      </c>
      <c r="E202" s="2">
        <v>810003413</v>
      </c>
      <c r="F202" s="2">
        <v>1</v>
      </c>
      <c r="G202" s="400">
        <v>18</v>
      </c>
      <c r="H202" s="400">
        <v>5.1817129629629628</v>
      </c>
      <c r="I202" s="234" t="s">
        <v>490</v>
      </c>
      <c r="J202" s="235">
        <f t="shared" si="5"/>
        <v>54.461229917502401</v>
      </c>
      <c r="K202" s="236">
        <v>68.076537396877995</v>
      </c>
      <c r="L202" s="555">
        <f t="shared" si="4"/>
        <v>0</v>
      </c>
    </row>
    <row r="203" spans="1:12">
      <c r="A203" s="95" t="s">
        <v>9487</v>
      </c>
      <c r="B203" s="35" t="s">
        <v>3261</v>
      </c>
      <c r="C203" s="2">
        <v>300366</v>
      </c>
      <c r="D203" s="2" t="s">
        <v>1946</v>
      </c>
      <c r="E203" s="2">
        <v>810003414</v>
      </c>
      <c r="F203" s="2">
        <v>1</v>
      </c>
      <c r="G203" s="400">
        <v>6.4</v>
      </c>
      <c r="H203" s="400">
        <v>0.40175374348958331</v>
      </c>
      <c r="I203" s="234" t="s">
        <v>490</v>
      </c>
      <c r="J203" s="235">
        <f t="shared" si="5"/>
        <v>43.764906686257376</v>
      </c>
      <c r="K203" s="236">
        <v>54.70613335782172</v>
      </c>
      <c r="L203" s="555">
        <f t="shared" si="4"/>
        <v>0</v>
      </c>
    </row>
    <row r="204" spans="1:12">
      <c r="A204" s="95" t="s">
        <v>9488</v>
      </c>
      <c r="B204" s="35" t="s">
        <v>3263</v>
      </c>
      <c r="C204" s="2">
        <v>300436</v>
      </c>
      <c r="D204" s="2" t="s">
        <v>1947</v>
      </c>
      <c r="E204" s="2">
        <v>810003415</v>
      </c>
      <c r="F204" s="2">
        <v>1</v>
      </c>
      <c r="G204" s="400">
        <v>37</v>
      </c>
      <c r="H204" s="400">
        <v>2.8888617621527777</v>
      </c>
      <c r="I204" s="234" t="s">
        <v>490</v>
      </c>
      <c r="J204" s="235">
        <f t="shared" si="5"/>
        <v>205.12317879720456</v>
      </c>
      <c r="K204" s="236">
        <v>256.40397349650567</v>
      </c>
      <c r="L204" s="555">
        <f t="shared" si="4"/>
        <v>0</v>
      </c>
    </row>
    <row r="205" spans="1:12">
      <c r="A205" s="95" t="s">
        <v>9489</v>
      </c>
      <c r="B205" s="35" t="s">
        <v>3267</v>
      </c>
      <c r="C205" s="2">
        <v>300331</v>
      </c>
      <c r="D205" s="2" t="s">
        <v>4108</v>
      </c>
      <c r="E205" s="2">
        <v>810003416</v>
      </c>
      <c r="F205" s="2">
        <v>1</v>
      </c>
      <c r="G205" s="400">
        <v>8.1</v>
      </c>
      <c r="H205" s="400">
        <v>5.1817129629629628</v>
      </c>
      <c r="I205" s="234" t="s">
        <v>490</v>
      </c>
      <c r="J205" s="235">
        <f t="shared" si="5"/>
        <v>225.04640461777842</v>
      </c>
      <c r="K205" s="236">
        <v>281.308005772223</v>
      </c>
      <c r="L205" s="555">
        <f t="shared" si="4"/>
        <v>0</v>
      </c>
    </row>
    <row r="206" spans="1:12">
      <c r="A206" s="95">
        <v>662492911341</v>
      </c>
      <c r="B206" s="35" t="s">
        <v>10063</v>
      </c>
      <c r="C206" s="2" t="s">
        <v>10064</v>
      </c>
      <c r="D206" s="2" t="s">
        <v>10064</v>
      </c>
      <c r="E206" s="2">
        <v>810013295</v>
      </c>
      <c r="F206" s="2"/>
      <c r="G206" s="400"/>
      <c r="H206" s="400"/>
      <c r="I206" s="234"/>
      <c r="J206" s="235">
        <f t="shared" si="5"/>
        <v>151.09431966719998</v>
      </c>
      <c r="K206" s="236">
        <v>188.86789958399999</v>
      </c>
      <c r="L206" s="555">
        <f t="shared" si="4"/>
        <v>0</v>
      </c>
    </row>
    <row r="207" spans="1:12">
      <c r="A207" s="95">
        <v>662492912171</v>
      </c>
      <c r="B207" s="35" t="s">
        <v>10073</v>
      </c>
      <c r="C207" s="2" t="s">
        <v>10074</v>
      </c>
      <c r="D207" s="2" t="s">
        <v>10074</v>
      </c>
      <c r="E207" s="2">
        <v>810013332</v>
      </c>
      <c r="F207" s="2"/>
      <c r="G207" s="400"/>
      <c r="H207" s="400"/>
      <c r="I207" s="234"/>
      <c r="J207" s="235">
        <f t="shared" si="5"/>
        <v>119.1320597376</v>
      </c>
      <c r="K207" s="236">
        <v>148.915074672</v>
      </c>
      <c r="L207" s="555">
        <f t="shared" si="4"/>
        <v>0</v>
      </c>
    </row>
    <row r="208" spans="1:12">
      <c r="A208" s="95">
        <v>662492911716</v>
      </c>
      <c r="B208" s="35" t="s">
        <v>10091</v>
      </c>
      <c r="C208" s="2" t="s">
        <v>10092</v>
      </c>
      <c r="D208" s="2" t="s">
        <v>10092</v>
      </c>
      <c r="E208" s="2">
        <v>810012894</v>
      </c>
      <c r="F208" s="2"/>
      <c r="G208" s="400"/>
      <c r="H208" s="400"/>
      <c r="I208" s="234"/>
      <c r="J208" s="235">
        <f t="shared" si="5"/>
        <v>310.90561931520006</v>
      </c>
      <c r="K208" s="236">
        <v>388.63202414400007</v>
      </c>
      <c r="L208" s="555">
        <f t="shared" si="4"/>
        <v>0</v>
      </c>
    </row>
    <row r="209" spans="1:12">
      <c r="A209" s="95">
        <v>662492472231</v>
      </c>
      <c r="B209" s="35" t="s">
        <v>5740</v>
      </c>
      <c r="C209" s="2">
        <v>300619</v>
      </c>
      <c r="D209" s="2" t="s">
        <v>5741</v>
      </c>
      <c r="E209" s="2">
        <v>810003417</v>
      </c>
      <c r="F209" s="2">
        <v>1</v>
      </c>
      <c r="G209" s="400"/>
      <c r="H209" s="400"/>
      <c r="I209" s="234"/>
      <c r="J209" s="235">
        <f t="shared" si="5"/>
        <v>222.11791501446606</v>
      </c>
      <c r="K209" s="236">
        <v>277.64739376808257</v>
      </c>
      <c r="L209" s="555">
        <f t="shared" si="4"/>
        <v>0</v>
      </c>
    </row>
    <row r="210" spans="1:12">
      <c r="A210" s="95">
        <v>841211027697</v>
      </c>
      <c r="B210" s="35" t="s">
        <v>5742</v>
      </c>
      <c r="C210" s="2">
        <v>303777</v>
      </c>
      <c r="D210" s="2" t="s">
        <v>5743</v>
      </c>
      <c r="E210" s="2">
        <v>810003418</v>
      </c>
      <c r="F210" s="2">
        <v>1</v>
      </c>
      <c r="G210" s="400"/>
      <c r="H210" s="400"/>
      <c r="I210" s="234"/>
      <c r="J210" s="235">
        <f t="shared" si="5"/>
        <v>193.8390924755164</v>
      </c>
      <c r="K210" s="236">
        <v>242.29886559439549</v>
      </c>
      <c r="L210" s="555">
        <f t="shared" si="4"/>
        <v>0</v>
      </c>
    </row>
    <row r="211" spans="1:12">
      <c r="A211" s="95" t="s">
        <v>9490</v>
      </c>
      <c r="B211" s="35" t="s">
        <v>4299</v>
      </c>
      <c r="C211" s="2">
        <v>300950</v>
      </c>
      <c r="D211" s="2" t="s">
        <v>4109</v>
      </c>
      <c r="E211" s="2">
        <v>810003419</v>
      </c>
      <c r="F211" s="2">
        <v>1</v>
      </c>
      <c r="G211" s="400">
        <v>7.4</v>
      </c>
      <c r="H211" s="400">
        <v>0.76748770254629628</v>
      </c>
      <c r="I211" s="234" t="s">
        <v>490</v>
      </c>
      <c r="J211" s="235">
        <f t="shared" si="5"/>
        <v>51.045819776832587</v>
      </c>
      <c r="K211" s="236">
        <v>63.807274721040727</v>
      </c>
      <c r="L211" s="555">
        <f t="shared" si="4"/>
        <v>0</v>
      </c>
    </row>
    <row r="212" spans="1:12">
      <c r="A212" s="95" t="s">
        <v>9491</v>
      </c>
      <c r="B212" s="35" t="s">
        <v>3270</v>
      </c>
      <c r="C212" s="2">
        <v>300917</v>
      </c>
      <c r="D212" s="2" t="s">
        <v>4110</v>
      </c>
      <c r="E212" s="2">
        <v>810003420</v>
      </c>
      <c r="F212" s="2">
        <v>1</v>
      </c>
      <c r="G212" s="400">
        <v>12.8</v>
      </c>
      <c r="H212" s="400">
        <v>2.296875</v>
      </c>
      <c r="I212" s="234" t="s">
        <v>490</v>
      </c>
      <c r="J212" s="235">
        <f t="shared" si="5"/>
        <v>114.82661845027121</v>
      </c>
      <c r="K212" s="236">
        <v>143.53327306283902</v>
      </c>
      <c r="L212" s="555">
        <f t="shared" si="4"/>
        <v>0</v>
      </c>
    </row>
    <row r="213" spans="1:12">
      <c r="A213" s="421">
        <v>841211016615</v>
      </c>
      <c r="B213" s="409" t="s">
        <v>7938</v>
      </c>
      <c r="C213" s="527">
        <v>300389</v>
      </c>
      <c r="D213" s="2" t="s">
        <v>7918</v>
      </c>
      <c r="E213" s="2">
        <v>810005290</v>
      </c>
      <c r="F213" s="2">
        <v>1</v>
      </c>
      <c r="G213" s="400">
        <v>10</v>
      </c>
      <c r="H213" s="400"/>
      <c r="I213" s="234"/>
      <c r="J213" s="235">
        <f t="shared" si="5"/>
        <v>108.89750390691596</v>
      </c>
      <c r="K213" s="236">
        <v>136.12187988364494</v>
      </c>
      <c r="L213" s="555">
        <f t="shared" si="4"/>
        <v>0</v>
      </c>
    </row>
    <row r="214" spans="1:12">
      <c r="A214" s="421">
        <v>841211016561</v>
      </c>
      <c r="B214" s="409" t="s">
        <v>7939</v>
      </c>
      <c r="C214" s="527">
        <v>300309</v>
      </c>
      <c r="D214" s="2" t="s">
        <v>7901</v>
      </c>
      <c r="E214" s="2">
        <v>810005263</v>
      </c>
      <c r="F214" s="2">
        <v>1</v>
      </c>
      <c r="G214" s="400">
        <v>5</v>
      </c>
      <c r="H214" s="400"/>
      <c r="I214" s="234"/>
      <c r="J214" s="235">
        <f t="shared" si="5"/>
        <v>314.79222237421277</v>
      </c>
      <c r="K214" s="236">
        <v>393.49027796776596</v>
      </c>
      <c r="L214" s="555">
        <f t="shared" si="4"/>
        <v>0</v>
      </c>
    </row>
    <row r="215" spans="1:12">
      <c r="A215" s="95" t="s">
        <v>9492</v>
      </c>
      <c r="B215" s="35" t="s">
        <v>3272</v>
      </c>
      <c r="C215" s="2">
        <v>300928</v>
      </c>
      <c r="D215" s="2" t="s">
        <v>4111</v>
      </c>
      <c r="E215" s="2">
        <v>810003421</v>
      </c>
      <c r="F215" s="2">
        <v>1</v>
      </c>
      <c r="G215" s="400">
        <v>12.6</v>
      </c>
      <c r="H215" s="400">
        <v>9.8958333333333339</v>
      </c>
      <c r="I215" s="234" t="s">
        <v>490</v>
      </c>
      <c r="J215" s="235">
        <f t="shared" si="5"/>
        <v>164.05882896636047</v>
      </c>
      <c r="K215" s="236">
        <v>205.07353620795058</v>
      </c>
      <c r="L215" s="555">
        <f t="shared" si="4"/>
        <v>0</v>
      </c>
    </row>
    <row r="216" spans="1:12">
      <c r="A216" s="95">
        <v>662492908815</v>
      </c>
      <c r="B216" s="35" t="s">
        <v>9143</v>
      </c>
      <c r="C216" s="2" t="s">
        <v>9144</v>
      </c>
      <c r="D216" s="2" t="s">
        <v>9144</v>
      </c>
      <c r="E216" s="2">
        <v>810012565</v>
      </c>
      <c r="F216" s="2">
        <v>1</v>
      </c>
      <c r="G216" s="400"/>
      <c r="H216" s="400"/>
      <c r="I216" s="234"/>
      <c r="J216" s="235">
        <f t="shared" si="5"/>
        <v>125.66979472320003</v>
      </c>
      <c r="K216" s="236">
        <v>157.08724340400002</v>
      </c>
      <c r="L216" s="555">
        <f t="shared" si="4"/>
        <v>0</v>
      </c>
    </row>
    <row r="217" spans="1:12">
      <c r="A217" s="95" t="s">
        <v>9493</v>
      </c>
      <c r="B217" s="35" t="s">
        <v>3274</v>
      </c>
      <c r="C217" s="2">
        <v>300546</v>
      </c>
      <c r="D217" s="2" t="s">
        <v>7989</v>
      </c>
      <c r="E217" s="2">
        <v>810003422</v>
      </c>
      <c r="F217" s="2">
        <v>1</v>
      </c>
      <c r="G217" s="400">
        <v>13</v>
      </c>
      <c r="H217" s="400">
        <v>2.5352715386284723</v>
      </c>
      <c r="I217" s="234" t="s">
        <v>490</v>
      </c>
      <c r="J217" s="235">
        <f t="shared" si="5"/>
        <v>179.74588717059976</v>
      </c>
      <c r="K217" s="236">
        <v>224.6823589632497</v>
      </c>
      <c r="L217" s="555">
        <f t="shared" si="4"/>
        <v>0</v>
      </c>
    </row>
    <row r="218" spans="1:12">
      <c r="A218" s="95" t="s">
        <v>9494</v>
      </c>
      <c r="B218" s="35" t="s">
        <v>4631</v>
      </c>
      <c r="C218" s="2">
        <v>100147</v>
      </c>
      <c r="D218" s="2" t="s">
        <v>4112</v>
      </c>
      <c r="E218" s="2">
        <v>810003423</v>
      </c>
      <c r="F218" s="2">
        <v>1</v>
      </c>
      <c r="G218" s="400">
        <v>7.2</v>
      </c>
      <c r="H218" s="400">
        <v>1.2742038302951388</v>
      </c>
      <c r="I218" s="234" t="s">
        <v>490</v>
      </c>
      <c r="J218" s="235">
        <f t="shared" si="5"/>
        <v>161.41563688075172</v>
      </c>
      <c r="K218" s="236">
        <v>201.76954610093964</v>
      </c>
      <c r="L218" s="555">
        <f t="shared" si="4"/>
        <v>0</v>
      </c>
    </row>
    <row r="219" spans="1:12">
      <c r="A219" s="95">
        <v>662492318065</v>
      </c>
      <c r="B219" s="35" t="s">
        <v>4633</v>
      </c>
      <c r="C219" s="2">
        <v>304109</v>
      </c>
      <c r="D219" s="2" t="s">
        <v>4277</v>
      </c>
      <c r="E219" s="2">
        <v>810003424</v>
      </c>
      <c r="F219" s="2">
        <v>1</v>
      </c>
      <c r="G219" s="400">
        <v>2.8</v>
      </c>
      <c r="H219" s="400">
        <v>0.6</v>
      </c>
      <c r="I219" s="234" t="s">
        <v>490</v>
      </c>
      <c r="J219" s="235">
        <f t="shared" si="5"/>
        <v>193.52730032957416</v>
      </c>
      <c r="K219" s="236">
        <v>241.90912541196769</v>
      </c>
      <c r="L219" s="555">
        <f t="shared" si="4"/>
        <v>0</v>
      </c>
    </row>
    <row r="220" spans="1:12">
      <c r="A220" s="95">
        <v>662492687116</v>
      </c>
      <c r="B220" s="35" t="s">
        <v>3313</v>
      </c>
      <c r="C220" s="2">
        <v>304009</v>
      </c>
      <c r="D220" s="2" t="s">
        <v>4278</v>
      </c>
      <c r="E220" s="2">
        <v>810003425</v>
      </c>
      <c r="F220" s="2">
        <v>1</v>
      </c>
      <c r="G220" s="400">
        <v>2.8</v>
      </c>
      <c r="H220" s="400">
        <v>0.6</v>
      </c>
      <c r="I220" s="234" t="s">
        <v>490</v>
      </c>
      <c r="J220" s="235">
        <f t="shared" si="5"/>
        <v>193.52730032957416</v>
      </c>
      <c r="K220" s="236">
        <v>241.90912541196769</v>
      </c>
      <c r="L220" s="555">
        <f t="shared" si="4"/>
        <v>0</v>
      </c>
    </row>
    <row r="221" spans="1:12">
      <c r="A221" s="95">
        <v>662492904510</v>
      </c>
      <c r="B221" s="35" t="s">
        <v>8785</v>
      </c>
      <c r="C221" s="2" t="s">
        <v>8786</v>
      </c>
      <c r="D221" s="2" t="s">
        <v>8786</v>
      </c>
      <c r="E221" s="2">
        <v>810012512</v>
      </c>
      <c r="F221" s="2">
        <v>1</v>
      </c>
      <c r="G221" s="400"/>
      <c r="H221" s="400"/>
      <c r="I221" s="234"/>
      <c r="J221" s="235">
        <f t="shared" si="5"/>
        <v>516.63603239539214</v>
      </c>
      <c r="K221" s="236">
        <v>645.79504049424008</v>
      </c>
      <c r="L221" s="555">
        <f t="shared" si="4"/>
        <v>0</v>
      </c>
    </row>
    <row r="222" spans="1:12">
      <c r="A222" s="95"/>
      <c r="B222" s="35"/>
      <c r="C222" s="2"/>
      <c r="D222" s="2" t="s">
        <v>8043</v>
      </c>
      <c r="E222" s="2" t="s">
        <v>8043</v>
      </c>
      <c r="F222" s="2"/>
      <c r="G222" s="400"/>
      <c r="H222" s="400"/>
      <c r="I222" s="234"/>
      <c r="J222" s="235"/>
      <c r="K222" s="236"/>
      <c r="L222" s="555"/>
    </row>
    <row r="223" spans="1:12">
      <c r="A223" s="95"/>
      <c r="B223" s="81" t="s">
        <v>4113</v>
      </c>
      <c r="C223" s="2"/>
      <c r="D223" s="2" t="s">
        <v>8043</v>
      </c>
      <c r="E223" s="2" t="s">
        <v>8043</v>
      </c>
      <c r="F223" s="2"/>
      <c r="G223" s="400"/>
      <c r="H223" s="400"/>
      <c r="I223" s="234"/>
      <c r="J223" s="235"/>
      <c r="K223" s="236"/>
      <c r="L223" s="555"/>
    </row>
    <row r="224" spans="1:12">
      <c r="A224" s="95" t="s">
        <v>9495</v>
      </c>
      <c r="B224" s="35" t="s">
        <v>3791</v>
      </c>
      <c r="C224" s="2">
        <v>300008</v>
      </c>
      <c r="D224" s="2" t="s">
        <v>4114</v>
      </c>
      <c r="E224" s="2">
        <v>810003426</v>
      </c>
      <c r="F224" s="2">
        <v>1</v>
      </c>
      <c r="G224" s="400">
        <v>3.2</v>
      </c>
      <c r="H224" s="400">
        <v>1.0833333333333333</v>
      </c>
      <c r="I224" s="234" t="s">
        <v>490</v>
      </c>
      <c r="J224" s="235">
        <f t="shared" ref="J224:J303" si="6">K224*$J$4</f>
        <v>74.768358428306598</v>
      </c>
      <c r="K224" s="236">
        <v>93.460448035383251</v>
      </c>
      <c r="L224" s="555">
        <f t="shared" si="4"/>
        <v>0</v>
      </c>
    </row>
    <row r="225" spans="1:13">
      <c r="A225" s="95" t="s">
        <v>9496</v>
      </c>
      <c r="B225" s="35" t="s">
        <v>3745</v>
      </c>
      <c r="C225" s="2">
        <v>300022</v>
      </c>
      <c r="D225" s="2" t="s">
        <v>4115</v>
      </c>
      <c r="E225" s="2">
        <v>810003427</v>
      </c>
      <c r="F225" s="2">
        <v>1</v>
      </c>
      <c r="G225" s="400">
        <v>3</v>
      </c>
      <c r="H225" s="400">
        <v>1.0833333333333333</v>
      </c>
      <c r="I225" s="234" t="s">
        <v>490</v>
      </c>
      <c r="J225" s="235">
        <f t="shared" si="6"/>
        <v>112.85415290391539</v>
      </c>
      <c r="K225" s="236">
        <v>141.06769112989423</v>
      </c>
      <c r="L225" s="555">
        <f t="shared" si="4"/>
        <v>0</v>
      </c>
    </row>
    <row r="226" spans="1:13">
      <c r="A226" s="95" t="s">
        <v>9497</v>
      </c>
      <c r="B226" s="35" t="s">
        <v>3747</v>
      </c>
      <c r="C226" s="2">
        <v>300052</v>
      </c>
      <c r="D226" s="2" t="s">
        <v>4116</v>
      </c>
      <c r="E226" s="2">
        <v>810003428</v>
      </c>
      <c r="F226" s="2">
        <v>1</v>
      </c>
      <c r="G226" s="400">
        <v>4.2</v>
      </c>
      <c r="H226" s="400">
        <v>1.1564127604166667</v>
      </c>
      <c r="I226" s="234" t="s">
        <v>490</v>
      </c>
      <c r="J226" s="235">
        <f t="shared" si="6"/>
        <v>146.61111359658207</v>
      </c>
      <c r="K226" s="236">
        <v>183.26389199572759</v>
      </c>
      <c r="L226" s="555">
        <f t="shared" ref="L226:L300" si="7">IF($L$4="(net)",0,(K226*$L$4))</f>
        <v>0</v>
      </c>
    </row>
    <row r="227" spans="1:13">
      <c r="A227" s="95" t="s">
        <v>9498</v>
      </c>
      <c r="B227" s="35" t="s">
        <v>5129</v>
      </c>
      <c r="C227" s="2">
        <v>300067</v>
      </c>
      <c r="D227" s="2" t="s">
        <v>4117</v>
      </c>
      <c r="E227" s="2">
        <v>810003429</v>
      </c>
      <c r="F227" s="2">
        <v>1</v>
      </c>
      <c r="G227" s="400">
        <v>5.4</v>
      </c>
      <c r="H227" s="400">
        <v>1.5392252604166667</v>
      </c>
      <c r="I227" s="234" t="s">
        <v>490</v>
      </c>
      <c r="J227" s="235">
        <f t="shared" si="6"/>
        <v>185.19995297663064</v>
      </c>
      <c r="K227" s="236">
        <v>231.49994122078829</v>
      </c>
      <c r="L227" s="555">
        <f t="shared" si="7"/>
        <v>0</v>
      </c>
    </row>
    <row r="228" spans="1:13">
      <c r="A228" s="95" t="s">
        <v>9499</v>
      </c>
      <c r="B228" s="35" t="s">
        <v>5131</v>
      </c>
      <c r="C228" s="2">
        <v>300082</v>
      </c>
      <c r="D228" s="2" t="s">
        <v>4118</v>
      </c>
      <c r="E228" s="2">
        <v>810003430</v>
      </c>
      <c r="F228" s="2">
        <v>1</v>
      </c>
      <c r="G228" s="400">
        <v>7.6</v>
      </c>
      <c r="H228" s="400">
        <v>2.1888020833333335</v>
      </c>
      <c r="I228" s="234" t="s">
        <v>490</v>
      </c>
      <c r="J228" s="235">
        <f t="shared" si="6"/>
        <v>295.48592926314313</v>
      </c>
      <c r="K228" s="236">
        <v>369.35741157892892</v>
      </c>
      <c r="L228" s="555">
        <f t="shared" si="7"/>
        <v>0</v>
      </c>
    </row>
    <row r="229" spans="1:13">
      <c r="A229" s="95" t="s">
        <v>9500</v>
      </c>
      <c r="B229" s="35" t="s">
        <v>3033</v>
      </c>
      <c r="C229" s="240">
        <v>300257</v>
      </c>
      <c r="D229" s="2" t="s">
        <v>4119</v>
      </c>
      <c r="E229" s="2">
        <v>810003431</v>
      </c>
      <c r="F229" s="2">
        <v>1</v>
      </c>
      <c r="G229" s="402">
        <v>4.2</v>
      </c>
      <c r="H229" s="400">
        <v>1.1564127604166667</v>
      </c>
      <c r="I229" s="234" t="s">
        <v>490</v>
      </c>
      <c r="J229" s="235">
        <f t="shared" si="6"/>
        <v>147.96139202428878</v>
      </c>
      <c r="K229" s="236">
        <v>184.95174003036098</v>
      </c>
      <c r="L229" s="555">
        <f t="shared" si="7"/>
        <v>0</v>
      </c>
    </row>
    <row r="230" spans="1:13">
      <c r="A230" s="95" t="s">
        <v>9501</v>
      </c>
      <c r="B230" s="35" t="s">
        <v>3035</v>
      </c>
      <c r="C230" s="240">
        <v>303672</v>
      </c>
      <c r="D230" s="2" t="s">
        <v>8015</v>
      </c>
      <c r="E230" s="2">
        <v>810003432</v>
      </c>
      <c r="F230" s="2">
        <v>1</v>
      </c>
      <c r="G230" s="402">
        <v>7.6</v>
      </c>
      <c r="H230" s="400">
        <v>2.1888020833333335</v>
      </c>
      <c r="I230" s="234" t="s">
        <v>490</v>
      </c>
      <c r="J230" s="235">
        <f t="shared" si="6"/>
        <v>304.71283185247194</v>
      </c>
      <c r="K230" s="236">
        <v>380.89103981558992</v>
      </c>
      <c r="L230" s="555">
        <f t="shared" si="7"/>
        <v>0</v>
      </c>
    </row>
    <row r="231" spans="1:13">
      <c r="A231" s="64">
        <v>841211028540</v>
      </c>
      <c r="B231" s="35" t="s">
        <v>6287</v>
      </c>
      <c r="C231" s="240">
        <v>303147</v>
      </c>
      <c r="D231" s="2" t="s">
        <v>3286</v>
      </c>
      <c r="E231" s="2">
        <v>810003433</v>
      </c>
      <c r="F231" s="2">
        <v>1</v>
      </c>
      <c r="G231" s="402"/>
      <c r="H231" s="400"/>
      <c r="I231" s="234" t="s">
        <v>490</v>
      </c>
      <c r="J231" s="235">
        <f t="shared" si="6"/>
        <v>385.16934582321846</v>
      </c>
      <c r="K231" s="236">
        <v>481.46168227902302</v>
      </c>
      <c r="L231" s="555">
        <f t="shared" si="7"/>
        <v>0</v>
      </c>
    </row>
    <row r="232" spans="1:13">
      <c r="A232" s="95">
        <v>662492754047</v>
      </c>
      <c r="B232" s="4" t="s">
        <v>1240</v>
      </c>
      <c r="C232" s="12">
        <v>294598</v>
      </c>
      <c r="D232" s="2" t="s">
        <v>1714</v>
      </c>
      <c r="E232" s="2">
        <v>810003434</v>
      </c>
      <c r="F232" s="2">
        <v>1</v>
      </c>
      <c r="G232" s="403" t="s">
        <v>1253</v>
      </c>
      <c r="H232" s="405" t="s">
        <v>490</v>
      </c>
      <c r="I232" s="392" t="s">
        <v>490</v>
      </c>
      <c r="J232" s="235">
        <f t="shared" si="6"/>
        <v>94.262741796498744</v>
      </c>
      <c r="K232" s="145">
        <v>117.82842724562342</v>
      </c>
      <c r="L232" s="555">
        <f t="shared" si="7"/>
        <v>0</v>
      </c>
      <c r="M232" s="269" t="s">
        <v>1709</v>
      </c>
    </row>
    <row r="233" spans="1:13">
      <c r="A233" s="95" t="s">
        <v>9502</v>
      </c>
      <c r="B233" s="35" t="s">
        <v>2956</v>
      </c>
      <c r="C233" s="240">
        <v>300167</v>
      </c>
      <c r="D233" s="2" t="s">
        <v>4120</v>
      </c>
      <c r="E233" s="2">
        <v>810003435</v>
      </c>
      <c r="F233" s="2">
        <v>1</v>
      </c>
      <c r="G233" s="402">
        <v>4.5999999999999996</v>
      </c>
      <c r="H233" s="400">
        <v>1.9184027777777777</v>
      </c>
      <c r="I233" s="234" t="s">
        <v>490</v>
      </c>
      <c r="J233" s="235">
        <f t="shared" si="6"/>
        <v>223.19308128563199</v>
      </c>
      <c r="K233" s="236">
        <v>278.99135160703997</v>
      </c>
      <c r="L233" s="555">
        <f t="shared" si="7"/>
        <v>0</v>
      </c>
    </row>
    <row r="234" spans="1:13">
      <c r="A234" s="95">
        <v>841211028328</v>
      </c>
      <c r="B234" s="35" t="s">
        <v>3037</v>
      </c>
      <c r="C234" s="273" t="s">
        <v>4122</v>
      </c>
      <c r="D234" s="2" t="s">
        <v>4121</v>
      </c>
      <c r="E234" s="2">
        <v>810003436</v>
      </c>
      <c r="F234" s="2">
        <v>1</v>
      </c>
      <c r="G234" s="400">
        <v>4.5999999999999996</v>
      </c>
      <c r="H234" s="400">
        <v>1.9</v>
      </c>
      <c r="I234" s="234" t="s">
        <v>490</v>
      </c>
      <c r="J234" s="235">
        <f t="shared" si="6"/>
        <v>223.19308128563199</v>
      </c>
      <c r="K234" s="236">
        <v>278.99135160703997</v>
      </c>
      <c r="L234" s="555">
        <f t="shared" si="7"/>
        <v>0</v>
      </c>
    </row>
    <row r="235" spans="1:13">
      <c r="A235" s="95" t="s">
        <v>9503</v>
      </c>
      <c r="B235" s="35" t="s">
        <v>4330</v>
      </c>
      <c r="C235" s="240">
        <v>300137</v>
      </c>
      <c r="D235" s="2" t="s">
        <v>4123</v>
      </c>
      <c r="E235" s="2">
        <v>810003437</v>
      </c>
      <c r="F235" s="2">
        <v>1</v>
      </c>
      <c r="G235" s="402">
        <v>6.6</v>
      </c>
      <c r="H235" s="400">
        <v>2.8888617621527777</v>
      </c>
      <c r="I235" s="234" t="s">
        <v>490</v>
      </c>
      <c r="J235" s="235">
        <f t="shared" si="6"/>
        <v>167.3418588690198</v>
      </c>
      <c r="K235" s="236">
        <v>209.17732358627475</v>
      </c>
      <c r="L235" s="555">
        <f t="shared" si="7"/>
        <v>0</v>
      </c>
    </row>
    <row r="236" spans="1:13">
      <c r="A236" s="95" t="s">
        <v>9504</v>
      </c>
      <c r="B236" s="35" t="s">
        <v>3113</v>
      </c>
      <c r="C236" s="2">
        <v>300657</v>
      </c>
      <c r="D236" s="2" t="s">
        <v>4124</v>
      </c>
      <c r="E236" s="2">
        <v>810003438</v>
      </c>
      <c r="F236" s="2">
        <v>1</v>
      </c>
      <c r="G236" s="400">
        <v>4.4000000000000004</v>
      </c>
      <c r="H236" s="400">
        <v>1.2742038302951388</v>
      </c>
      <c r="I236" s="234" t="s">
        <v>490</v>
      </c>
      <c r="J236" s="235">
        <f t="shared" si="6"/>
        <v>175.13905488783578</v>
      </c>
      <c r="K236" s="236">
        <v>218.92381860979472</v>
      </c>
      <c r="L236" s="555">
        <f t="shared" si="7"/>
        <v>0</v>
      </c>
    </row>
    <row r="237" spans="1:13">
      <c r="A237" s="95" t="s">
        <v>9505</v>
      </c>
      <c r="B237" s="35" t="s">
        <v>3110</v>
      </c>
      <c r="C237" s="2">
        <v>300246</v>
      </c>
      <c r="D237" s="2" t="s">
        <v>4125</v>
      </c>
      <c r="E237" s="2">
        <v>810003439</v>
      </c>
      <c r="F237" s="2">
        <v>1</v>
      </c>
      <c r="G237" s="400">
        <v>4.4000000000000004</v>
      </c>
      <c r="H237" s="400">
        <v>1.2742038302951388</v>
      </c>
      <c r="I237" s="234" t="s">
        <v>490</v>
      </c>
      <c r="J237" s="235">
        <f t="shared" si="6"/>
        <v>175.13905488783578</v>
      </c>
      <c r="K237" s="236">
        <v>218.92381860979472</v>
      </c>
      <c r="L237" s="555">
        <f t="shared" si="7"/>
        <v>0</v>
      </c>
    </row>
    <row r="238" spans="1:13">
      <c r="A238" s="95" t="s">
        <v>9506</v>
      </c>
      <c r="B238" s="35" t="s">
        <v>1386</v>
      </c>
      <c r="C238" s="2">
        <v>300182</v>
      </c>
      <c r="D238" s="2" t="s">
        <v>4126</v>
      </c>
      <c r="E238" s="2">
        <v>810003440</v>
      </c>
      <c r="F238" s="2">
        <v>1</v>
      </c>
      <c r="G238" s="400">
        <v>10</v>
      </c>
      <c r="H238" s="400">
        <v>3.8122106481481484</v>
      </c>
      <c r="I238" s="234" t="s">
        <v>490</v>
      </c>
      <c r="J238" s="235">
        <f t="shared" si="6"/>
        <v>243.11630710620599</v>
      </c>
      <c r="K238" s="236">
        <v>303.89538388275747</v>
      </c>
      <c r="L238" s="555">
        <f t="shared" si="7"/>
        <v>0</v>
      </c>
    </row>
    <row r="239" spans="1:13">
      <c r="A239" s="64">
        <v>662192762745</v>
      </c>
      <c r="B239" s="35" t="s">
        <v>3290</v>
      </c>
      <c r="C239" s="234" t="s">
        <v>490</v>
      </c>
      <c r="D239" s="2" t="s">
        <v>2781</v>
      </c>
      <c r="E239" s="2">
        <v>810003441</v>
      </c>
      <c r="F239" s="2">
        <v>1</v>
      </c>
      <c r="G239" s="400"/>
      <c r="H239" s="400"/>
      <c r="I239" s="234" t="s">
        <v>490</v>
      </c>
      <c r="J239" s="235">
        <f t="shared" si="6"/>
        <v>405.9969519542733</v>
      </c>
      <c r="K239" s="236">
        <v>507.49618994284162</v>
      </c>
      <c r="L239" s="555">
        <f t="shared" si="7"/>
        <v>0</v>
      </c>
      <c r="M239" s="35"/>
    </row>
    <row r="240" spans="1:13">
      <c r="A240" s="95" t="s">
        <v>9507</v>
      </c>
      <c r="B240" s="35" t="s">
        <v>4163</v>
      </c>
      <c r="C240" s="2">
        <v>301035</v>
      </c>
      <c r="D240" s="2" t="s">
        <v>4127</v>
      </c>
      <c r="E240" s="2">
        <v>810003442</v>
      </c>
      <c r="F240" s="2">
        <v>1</v>
      </c>
      <c r="G240" s="400">
        <v>7.2</v>
      </c>
      <c r="H240" s="400">
        <v>3.5072337962962963</v>
      </c>
      <c r="I240" s="234" t="s">
        <v>490</v>
      </c>
      <c r="J240" s="235">
        <f t="shared" si="6"/>
        <v>487.19634234512796</v>
      </c>
      <c r="K240" s="236">
        <v>608.99542793140995</v>
      </c>
      <c r="L240" s="555">
        <f t="shared" si="7"/>
        <v>0</v>
      </c>
    </row>
    <row r="241" spans="1:12">
      <c r="A241" s="421">
        <v>662492693612</v>
      </c>
      <c r="B241" s="409" t="s">
        <v>7975</v>
      </c>
      <c r="C241" s="527">
        <v>303167</v>
      </c>
      <c r="D241" s="2" t="s">
        <v>7892</v>
      </c>
      <c r="E241" s="2">
        <v>810005509</v>
      </c>
      <c r="F241" s="2">
        <v>1</v>
      </c>
      <c r="G241" s="400">
        <v>3</v>
      </c>
      <c r="H241" s="400"/>
      <c r="I241" s="234"/>
      <c r="J241" s="235">
        <f t="shared" si="6"/>
        <v>567.29208447240387</v>
      </c>
      <c r="K241" s="236">
        <v>709.11510559050487</v>
      </c>
      <c r="L241" s="555">
        <f t="shared" si="7"/>
        <v>0</v>
      </c>
    </row>
    <row r="242" spans="1:12">
      <c r="A242" s="421">
        <v>662492903391</v>
      </c>
      <c r="B242" s="409" t="s">
        <v>8824</v>
      </c>
      <c r="C242" s="527" t="s">
        <v>8825</v>
      </c>
      <c r="D242" s="527" t="s">
        <v>8825</v>
      </c>
      <c r="E242" s="2">
        <v>810010236</v>
      </c>
      <c r="F242" s="2">
        <v>1</v>
      </c>
      <c r="G242" s="400"/>
      <c r="H242" s="400"/>
      <c r="I242" s="234"/>
      <c r="J242" s="235">
        <f t="shared" si="6"/>
        <v>622.15023229632016</v>
      </c>
      <c r="K242" s="236">
        <v>777.68779037040019</v>
      </c>
      <c r="L242" s="555">
        <f t="shared" si="7"/>
        <v>0</v>
      </c>
    </row>
    <row r="243" spans="1:12">
      <c r="A243" s="421">
        <v>662492907634</v>
      </c>
      <c r="B243" s="409" t="s">
        <v>8826</v>
      </c>
      <c r="C243" s="527" t="s">
        <v>8828</v>
      </c>
      <c r="D243" s="527" t="s">
        <v>8828</v>
      </c>
      <c r="E243" s="2">
        <v>810012534</v>
      </c>
      <c r="F243" s="2">
        <v>1</v>
      </c>
      <c r="G243" s="400"/>
      <c r="H243" s="400"/>
      <c r="I243" s="234"/>
      <c r="J243" s="235">
        <f t="shared" si="6"/>
        <v>688.59299081664017</v>
      </c>
      <c r="K243" s="236">
        <v>860.74123852080015</v>
      </c>
      <c r="L243" s="555">
        <f t="shared" si="7"/>
        <v>0</v>
      </c>
    </row>
    <row r="244" spans="1:12">
      <c r="A244" s="421">
        <v>662492903995</v>
      </c>
      <c r="B244" s="409" t="s">
        <v>8827</v>
      </c>
      <c r="C244" s="527" t="s">
        <v>8829</v>
      </c>
      <c r="D244" s="527" t="s">
        <v>8829</v>
      </c>
      <c r="E244" s="2">
        <v>810010311</v>
      </c>
      <c r="F244" s="2">
        <v>1</v>
      </c>
      <c r="G244" s="400"/>
      <c r="H244" s="400"/>
      <c r="I244" s="234"/>
      <c r="J244" s="235">
        <f t="shared" si="6"/>
        <v>829.90492183872016</v>
      </c>
      <c r="K244" s="236">
        <v>1037.3811522984001</v>
      </c>
      <c r="L244" s="555">
        <f t="shared" si="7"/>
        <v>0</v>
      </c>
    </row>
    <row r="245" spans="1:12">
      <c r="A245" s="95" t="s">
        <v>9508</v>
      </c>
      <c r="B245" s="35" t="s">
        <v>1389</v>
      </c>
      <c r="C245" s="2">
        <v>300212</v>
      </c>
      <c r="D245" s="2" t="s">
        <v>1897</v>
      </c>
      <c r="E245" s="2">
        <v>810003443</v>
      </c>
      <c r="F245" s="2">
        <v>1</v>
      </c>
      <c r="G245" s="400">
        <v>7.8</v>
      </c>
      <c r="H245" s="400">
        <v>1.9047376844618056</v>
      </c>
      <c r="I245" s="234" t="s">
        <v>490</v>
      </c>
      <c r="J245" s="235">
        <f t="shared" si="6"/>
        <v>91.487982489027445</v>
      </c>
      <c r="K245" s="236">
        <v>114.35997811128431</v>
      </c>
      <c r="L245" s="555">
        <f t="shared" si="7"/>
        <v>0</v>
      </c>
    </row>
    <row r="246" spans="1:12">
      <c r="A246" s="95" t="s">
        <v>9509</v>
      </c>
      <c r="B246" s="35" t="s">
        <v>4233</v>
      </c>
      <c r="C246" s="2">
        <v>300966</v>
      </c>
      <c r="D246" s="2" t="s">
        <v>1898</v>
      </c>
      <c r="E246" s="2">
        <v>810003444</v>
      </c>
      <c r="F246" s="2">
        <v>1</v>
      </c>
      <c r="G246" s="400">
        <v>3.1</v>
      </c>
      <c r="H246" s="400">
        <v>0.77360026041666663</v>
      </c>
      <c r="I246" s="234" t="s">
        <v>490</v>
      </c>
      <c r="J246" s="235">
        <f t="shared" si="6"/>
        <v>207.34716679578028</v>
      </c>
      <c r="K246" s="236">
        <v>259.18395849472535</v>
      </c>
      <c r="L246" s="555">
        <f t="shared" si="7"/>
        <v>0</v>
      </c>
    </row>
    <row r="247" spans="1:12">
      <c r="A247" s="95" t="s">
        <v>9510</v>
      </c>
      <c r="B247" s="35" t="s">
        <v>4237</v>
      </c>
      <c r="C247" s="2">
        <v>303822</v>
      </c>
      <c r="D247" s="2" t="s">
        <v>1899</v>
      </c>
      <c r="E247" s="2">
        <v>810003445</v>
      </c>
      <c r="F247" s="2">
        <v>1</v>
      </c>
      <c r="G247" s="400">
        <v>9</v>
      </c>
      <c r="H247" s="400">
        <v>1.9047376844618056</v>
      </c>
      <c r="I247" s="234" t="s">
        <v>490</v>
      </c>
      <c r="J247" s="235">
        <f t="shared" si="6"/>
        <v>148.0515366625531</v>
      </c>
      <c r="K247" s="236">
        <v>185.06442082819137</v>
      </c>
      <c r="L247" s="555">
        <f t="shared" si="7"/>
        <v>0</v>
      </c>
    </row>
    <row r="248" spans="1:12">
      <c r="A248" s="64">
        <v>841211028983</v>
      </c>
      <c r="B248" s="35" t="s">
        <v>3922</v>
      </c>
      <c r="C248" s="2">
        <v>303841</v>
      </c>
      <c r="D248" s="2" t="s">
        <v>3930</v>
      </c>
      <c r="E248" s="2">
        <v>810003446</v>
      </c>
      <c r="F248" s="2">
        <v>1</v>
      </c>
      <c r="G248" s="400"/>
      <c r="H248" s="400"/>
      <c r="I248" s="234" t="s">
        <v>490</v>
      </c>
      <c r="J248" s="235">
        <f t="shared" si="6"/>
        <v>126.76797782000452</v>
      </c>
      <c r="K248" s="236">
        <v>158.45997227500564</v>
      </c>
      <c r="L248" s="555">
        <f t="shared" si="7"/>
        <v>0</v>
      </c>
    </row>
    <row r="249" spans="1:12">
      <c r="A249" s="95" t="s">
        <v>9511</v>
      </c>
      <c r="B249" s="35" t="s">
        <v>2932</v>
      </c>
      <c r="C249" s="2">
        <v>300193</v>
      </c>
      <c r="D249" s="2" t="s">
        <v>1900</v>
      </c>
      <c r="E249" s="2">
        <v>810003447</v>
      </c>
      <c r="F249" s="2">
        <v>1</v>
      </c>
      <c r="G249" s="400">
        <v>6</v>
      </c>
      <c r="H249" s="400">
        <v>2.8888617621527777</v>
      </c>
      <c r="I249" s="234" t="s">
        <v>490</v>
      </c>
      <c r="J249" s="235">
        <f t="shared" si="6"/>
        <v>118.09641032912951</v>
      </c>
      <c r="K249" s="236">
        <v>147.62051291141188</v>
      </c>
      <c r="L249" s="555">
        <f t="shared" si="7"/>
        <v>0</v>
      </c>
    </row>
    <row r="250" spans="1:12">
      <c r="A250" s="95" t="s">
        <v>9512</v>
      </c>
      <c r="B250" s="35" t="s">
        <v>3784</v>
      </c>
      <c r="C250" s="2">
        <v>300287</v>
      </c>
      <c r="D250" s="2" t="s">
        <v>1901</v>
      </c>
      <c r="E250" s="2">
        <v>810003448</v>
      </c>
      <c r="F250" s="2">
        <v>1</v>
      </c>
      <c r="G250" s="400">
        <v>13</v>
      </c>
      <c r="H250" s="400">
        <v>3.8122106481481484</v>
      </c>
      <c r="I250" s="234" t="s">
        <v>490</v>
      </c>
      <c r="J250" s="235">
        <f t="shared" si="6"/>
        <v>377.20425018699888</v>
      </c>
      <c r="K250" s="236">
        <v>471.50531273374855</v>
      </c>
      <c r="L250" s="555">
        <f t="shared" si="7"/>
        <v>0</v>
      </c>
    </row>
    <row r="251" spans="1:12">
      <c r="A251" s="95" t="s">
        <v>9513</v>
      </c>
      <c r="B251" s="35" t="s">
        <v>5238</v>
      </c>
      <c r="C251" s="2">
        <v>300607</v>
      </c>
      <c r="D251" s="2" t="s">
        <v>1902</v>
      </c>
      <c r="E251" s="2">
        <v>810003449</v>
      </c>
      <c r="F251" s="2">
        <v>1</v>
      </c>
      <c r="G251" s="400">
        <v>18</v>
      </c>
      <c r="H251" s="400">
        <v>1.9103190104166667</v>
      </c>
      <c r="I251" s="234" t="s">
        <v>490</v>
      </c>
      <c r="J251" s="235">
        <f t="shared" si="6"/>
        <v>164.94577656103056</v>
      </c>
      <c r="K251" s="236">
        <v>206.18222070128817</v>
      </c>
      <c r="L251" s="555">
        <f t="shared" si="7"/>
        <v>0</v>
      </c>
    </row>
    <row r="252" spans="1:12">
      <c r="A252" s="95" t="s">
        <v>9514</v>
      </c>
      <c r="B252" s="35" t="s">
        <v>3257</v>
      </c>
      <c r="C252" s="2">
        <v>300846</v>
      </c>
      <c r="D252" s="2" t="s">
        <v>1903</v>
      </c>
      <c r="E252" s="2">
        <v>810003450</v>
      </c>
      <c r="F252" s="2">
        <v>1</v>
      </c>
      <c r="G252" s="400">
        <v>4.2</v>
      </c>
      <c r="H252" s="400">
        <v>1.9103190104166667</v>
      </c>
      <c r="I252" s="234" t="s">
        <v>490</v>
      </c>
      <c r="J252" s="235">
        <f t="shared" si="6"/>
        <v>55.639414035795454</v>
      </c>
      <c r="K252" s="236">
        <v>69.54926754474431</v>
      </c>
      <c r="L252" s="555">
        <f t="shared" si="7"/>
        <v>0</v>
      </c>
    </row>
    <row r="253" spans="1:12">
      <c r="A253" s="95" t="s">
        <v>9515</v>
      </c>
      <c r="B253" s="35" t="s">
        <v>3259</v>
      </c>
      <c r="C253" s="2">
        <v>300302</v>
      </c>
      <c r="D253" s="2" t="s">
        <v>1904</v>
      </c>
      <c r="E253" s="2">
        <v>810003451</v>
      </c>
      <c r="F253" s="2">
        <v>1</v>
      </c>
      <c r="G253" s="400">
        <v>18.2</v>
      </c>
      <c r="H253" s="400">
        <v>1.5</v>
      </c>
      <c r="I253" s="234" t="s">
        <v>490</v>
      </c>
      <c r="J253" s="235">
        <f t="shared" si="6"/>
        <v>59.504916985700845</v>
      </c>
      <c r="K253" s="236">
        <v>74.381146232126056</v>
      </c>
      <c r="L253" s="555">
        <f t="shared" si="7"/>
        <v>0</v>
      </c>
    </row>
    <row r="254" spans="1:12">
      <c r="A254" s="95" t="s">
        <v>9516</v>
      </c>
      <c r="B254" s="35" t="s">
        <v>3261</v>
      </c>
      <c r="C254" s="2">
        <v>300367</v>
      </c>
      <c r="D254" s="2" t="s">
        <v>1905</v>
      </c>
      <c r="E254" s="2">
        <v>810003452</v>
      </c>
      <c r="F254" s="2">
        <v>1</v>
      </c>
      <c r="G254" s="400">
        <v>7</v>
      </c>
      <c r="H254" s="400">
        <v>0.64366997612847221</v>
      </c>
      <c r="I254" s="234" t="s">
        <v>490</v>
      </c>
      <c r="J254" s="235">
        <f t="shared" si="6"/>
        <v>43.764906686257376</v>
      </c>
      <c r="K254" s="236">
        <v>54.70613335782172</v>
      </c>
      <c r="L254" s="555">
        <f t="shared" si="7"/>
        <v>0</v>
      </c>
    </row>
    <row r="255" spans="1:12">
      <c r="A255" s="95" t="s">
        <v>9517</v>
      </c>
      <c r="B255" s="35" t="s">
        <v>3263</v>
      </c>
      <c r="C255" s="2">
        <v>300437</v>
      </c>
      <c r="D255" s="2" t="s">
        <v>1906</v>
      </c>
      <c r="E255" s="2">
        <v>810003453</v>
      </c>
      <c r="F255" s="2">
        <v>1</v>
      </c>
      <c r="G255" s="400">
        <v>6.8</v>
      </c>
      <c r="H255" s="400">
        <v>0.79530843098958337</v>
      </c>
      <c r="I255" s="234" t="s">
        <v>490</v>
      </c>
      <c r="J255" s="235">
        <f t="shared" si="6"/>
        <v>218.57301097906713</v>
      </c>
      <c r="K255" s="236">
        <v>273.21626372383389</v>
      </c>
      <c r="L255" s="555">
        <f t="shared" si="7"/>
        <v>0</v>
      </c>
    </row>
    <row r="256" spans="1:12">
      <c r="A256" s="95">
        <v>662492908570</v>
      </c>
      <c r="B256" s="35" t="s">
        <v>3267</v>
      </c>
      <c r="C256" s="2">
        <v>300332</v>
      </c>
      <c r="D256" s="2" t="s">
        <v>1907</v>
      </c>
      <c r="E256" s="2">
        <v>810012600</v>
      </c>
      <c r="F256" s="2">
        <v>1</v>
      </c>
      <c r="G256" s="400">
        <v>9.5</v>
      </c>
      <c r="H256" s="400">
        <v>5.1817129629629628</v>
      </c>
      <c r="I256" s="234" t="s">
        <v>490</v>
      </c>
      <c r="J256" s="235">
        <f t="shared" si="6"/>
        <v>454.97792733119996</v>
      </c>
      <c r="K256" s="236">
        <v>568.72240916399994</v>
      </c>
      <c r="L256" s="555">
        <f t="shared" si="7"/>
        <v>0</v>
      </c>
    </row>
    <row r="257" spans="1:12">
      <c r="A257" s="95">
        <v>662492911358</v>
      </c>
      <c r="B257" s="35" t="s">
        <v>10065</v>
      </c>
      <c r="C257" s="2" t="s">
        <v>10066</v>
      </c>
      <c r="D257" s="2" t="s">
        <v>10066</v>
      </c>
      <c r="E257" s="2">
        <v>810013296</v>
      </c>
      <c r="F257" s="2"/>
      <c r="G257" s="400"/>
      <c r="H257" s="400"/>
      <c r="I257" s="234"/>
      <c r="J257" s="235">
        <f t="shared" si="6"/>
        <v>183.05657959680002</v>
      </c>
      <c r="K257" s="236">
        <v>228.82072449600003</v>
      </c>
      <c r="L257" s="555">
        <f t="shared" si="7"/>
        <v>0</v>
      </c>
    </row>
    <row r="258" spans="1:12">
      <c r="A258" s="95">
        <v>662492912188</v>
      </c>
      <c r="B258" s="35" t="s">
        <v>10075</v>
      </c>
      <c r="C258" s="2" t="s">
        <v>10076</v>
      </c>
      <c r="D258" s="2" t="s">
        <v>10076</v>
      </c>
      <c r="E258" s="2">
        <v>810013333</v>
      </c>
      <c r="F258" s="2"/>
      <c r="G258" s="400"/>
      <c r="H258" s="400"/>
      <c r="I258" s="234"/>
      <c r="J258" s="235">
        <f t="shared" si="6"/>
        <v>119.1320597376</v>
      </c>
      <c r="K258" s="236">
        <v>148.915074672</v>
      </c>
      <c r="L258" s="555">
        <f t="shared" si="7"/>
        <v>0</v>
      </c>
    </row>
    <row r="259" spans="1:12">
      <c r="A259" s="95">
        <v>662492911686</v>
      </c>
      <c r="B259" s="35" t="s">
        <v>10093</v>
      </c>
      <c r="C259" s="2" t="s">
        <v>10094</v>
      </c>
      <c r="D259" s="2" t="s">
        <v>10094</v>
      </c>
      <c r="E259" s="2">
        <v>810012895</v>
      </c>
      <c r="F259" s="2"/>
      <c r="G259" s="400"/>
      <c r="H259" s="400"/>
      <c r="I259" s="234"/>
      <c r="J259" s="235">
        <f t="shared" si="6"/>
        <v>331.24523927040008</v>
      </c>
      <c r="K259" s="236">
        <v>414.05654908800005</v>
      </c>
      <c r="L259" s="555">
        <f t="shared" si="7"/>
        <v>0</v>
      </c>
    </row>
    <row r="260" spans="1:12">
      <c r="A260" s="95">
        <v>841211016998</v>
      </c>
      <c r="B260" s="35" t="s">
        <v>5744</v>
      </c>
      <c r="C260" s="2">
        <v>300620</v>
      </c>
      <c r="D260" s="2" t="s">
        <v>5745</v>
      </c>
      <c r="E260" s="2">
        <v>810003455</v>
      </c>
      <c r="F260" s="2">
        <v>1</v>
      </c>
      <c r="G260" s="400"/>
      <c r="H260" s="400"/>
      <c r="I260" s="234"/>
      <c r="J260" s="235">
        <f t="shared" si="6"/>
        <v>241.75220966991461</v>
      </c>
      <c r="K260" s="236">
        <v>302.19026208739325</v>
      </c>
      <c r="L260" s="555">
        <f t="shared" si="7"/>
        <v>0</v>
      </c>
    </row>
    <row r="261" spans="1:12">
      <c r="A261" s="95">
        <v>841211026997</v>
      </c>
      <c r="B261" s="35" t="s">
        <v>5746</v>
      </c>
      <c r="C261" s="2">
        <v>300863</v>
      </c>
      <c r="D261" s="2" t="s">
        <v>5747</v>
      </c>
      <c r="E261" s="2">
        <v>810003456</v>
      </c>
      <c r="F261" s="2">
        <v>1</v>
      </c>
      <c r="G261" s="400"/>
      <c r="H261" s="400"/>
      <c r="I261" s="234"/>
      <c r="J261" s="235">
        <f t="shared" si="6"/>
        <v>323.09914309525851</v>
      </c>
      <c r="K261" s="236">
        <v>403.8739288690731</v>
      </c>
      <c r="L261" s="555">
        <f t="shared" si="7"/>
        <v>0</v>
      </c>
    </row>
    <row r="262" spans="1:12">
      <c r="A262" s="95">
        <v>841211026522</v>
      </c>
      <c r="B262" s="35" t="s">
        <v>5748</v>
      </c>
      <c r="C262" s="2">
        <v>300642</v>
      </c>
      <c r="D262" s="2" t="s">
        <v>5749</v>
      </c>
      <c r="E262" s="2">
        <v>810003457</v>
      </c>
      <c r="F262" s="2">
        <v>1</v>
      </c>
      <c r="G262" s="400"/>
      <c r="H262" s="400"/>
      <c r="I262" s="234"/>
      <c r="J262" s="235">
        <f t="shared" si="6"/>
        <v>305.98003217524536</v>
      </c>
      <c r="K262" s="236">
        <v>382.47504021905667</v>
      </c>
      <c r="L262" s="555">
        <f t="shared" si="7"/>
        <v>0</v>
      </c>
    </row>
    <row r="263" spans="1:12">
      <c r="A263" s="95">
        <v>841211027000</v>
      </c>
      <c r="B263" s="35" t="s">
        <v>5750</v>
      </c>
      <c r="C263" s="2">
        <v>300865</v>
      </c>
      <c r="D263" s="2" t="s">
        <v>5751</v>
      </c>
      <c r="E263" s="2">
        <v>810003458</v>
      </c>
      <c r="F263" s="2">
        <v>1</v>
      </c>
      <c r="G263" s="400"/>
      <c r="H263" s="400"/>
      <c r="I263" s="234"/>
      <c r="J263" s="235">
        <f t="shared" si="6"/>
        <v>283.98916897488419</v>
      </c>
      <c r="K263" s="236">
        <v>354.98646121860526</v>
      </c>
      <c r="L263" s="555">
        <f t="shared" si="7"/>
        <v>0</v>
      </c>
    </row>
    <row r="264" spans="1:12">
      <c r="A264" s="95">
        <v>841211024214</v>
      </c>
      <c r="B264" s="35" t="s">
        <v>5752</v>
      </c>
      <c r="C264" s="2">
        <v>303751</v>
      </c>
      <c r="D264" s="2" t="s">
        <v>5753</v>
      </c>
      <c r="E264" s="2">
        <v>810003459</v>
      </c>
      <c r="F264" s="2">
        <v>1</v>
      </c>
      <c r="G264" s="400"/>
      <c r="H264" s="400"/>
      <c r="I264" s="234"/>
      <c r="J264" s="235">
        <f t="shared" si="6"/>
        <v>204.54561783581588</v>
      </c>
      <c r="K264" s="236">
        <v>255.68202229476984</v>
      </c>
      <c r="L264" s="555">
        <f t="shared" si="7"/>
        <v>0</v>
      </c>
    </row>
    <row r="265" spans="1:12">
      <c r="A265" s="95" t="s">
        <v>9518</v>
      </c>
      <c r="B265" s="35" t="s">
        <v>4299</v>
      </c>
      <c r="C265" s="2">
        <v>300952</v>
      </c>
      <c r="D265" s="2" t="s">
        <v>1908</v>
      </c>
      <c r="E265" s="2">
        <v>810003460</v>
      </c>
      <c r="F265" s="2">
        <v>1</v>
      </c>
      <c r="G265" s="400">
        <v>7.6</v>
      </c>
      <c r="H265" s="400">
        <v>1.9103190104166667</v>
      </c>
      <c r="I265" s="234" t="s">
        <v>490</v>
      </c>
      <c r="J265" s="235">
        <f t="shared" si="6"/>
        <v>59.200442438276781</v>
      </c>
      <c r="K265" s="236">
        <v>74.000553047845969</v>
      </c>
      <c r="L265" s="555">
        <f t="shared" si="7"/>
        <v>0</v>
      </c>
    </row>
    <row r="266" spans="1:12">
      <c r="A266" s="95" t="s">
        <v>9519</v>
      </c>
      <c r="B266" s="35" t="s">
        <v>3270</v>
      </c>
      <c r="C266" s="2">
        <v>300918</v>
      </c>
      <c r="D266" s="2" t="s">
        <v>1909</v>
      </c>
      <c r="E266" s="2">
        <v>810003461</v>
      </c>
      <c r="F266" s="2">
        <v>1</v>
      </c>
      <c r="G266" s="400">
        <v>14.2</v>
      </c>
      <c r="H266" s="400">
        <v>3.0416666666666665</v>
      </c>
      <c r="I266" s="234" t="s">
        <v>490</v>
      </c>
      <c r="J266" s="235">
        <f t="shared" si="6"/>
        <v>120.62487287512926</v>
      </c>
      <c r="K266" s="236">
        <v>150.78109109391156</v>
      </c>
      <c r="L266" s="555">
        <f t="shared" si="7"/>
        <v>0</v>
      </c>
    </row>
    <row r="267" spans="1:12">
      <c r="A267" s="421">
        <v>841211016905</v>
      </c>
      <c r="B267" s="409" t="s">
        <v>7938</v>
      </c>
      <c r="C267" s="527">
        <v>300390</v>
      </c>
      <c r="D267" s="2" t="s">
        <v>7919</v>
      </c>
      <c r="E267" s="2">
        <v>810005291</v>
      </c>
      <c r="F267" s="2">
        <v>1</v>
      </c>
      <c r="G267" s="400">
        <v>6.2</v>
      </c>
      <c r="H267" s="400"/>
      <c r="I267" s="234"/>
      <c r="J267" s="235">
        <f t="shared" si="6"/>
        <v>116.17047934886985</v>
      </c>
      <c r="K267" s="236">
        <v>145.21309918608731</v>
      </c>
      <c r="L267" s="555">
        <f t="shared" si="7"/>
        <v>0</v>
      </c>
    </row>
    <row r="268" spans="1:12">
      <c r="A268" s="421">
        <v>841211016851</v>
      </c>
      <c r="B268" s="409" t="s">
        <v>7939</v>
      </c>
      <c r="C268" s="527">
        <v>300310</v>
      </c>
      <c r="D268" s="2" t="s">
        <v>7902</v>
      </c>
      <c r="E268" s="2">
        <v>810005264</v>
      </c>
      <c r="F268" s="2">
        <v>1</v>
      </c>
      <c r="G268" s="400">
        <v>5.4</v>
      </c>
      <c r="H268" s="400"/>
      <c r="I268" s="234"/>
      <c r="J268" s="235">
        <f t="shared" si="6"/>
        <v>337.19215672396808</v>
      </c>
      <c r="K268" s="236">
        <v>421.49019590496005</v>
      </c>
      <c r="L268" s="555">
        <f t="shared" si="7"/>
        <v>0</v>
      </c>
    </row>
    <row r="269" spans="1:12">
      <c r="A269" s="95" t="s">
        <v>9520</v>
      </c>
      <c r="B269" s="35" t="s">
        <v>3272</v>
      </c>
      <c r="C269" s="2">
        <v>300929</v>
      </c>
      <c r="D269" s="2" t="s">
        <v>1910</v>
      </c>
      <c r="E269" s="2">
        <v>810003462</v>
      </c>
      <c r="F269" s="2">
        <v>1</v>
      </c>
      <c r="G269" s="400">
        <v>13</v>
      </c>
      <c r="H269" s="400">
        <v>7.041666666666667</v>
      </c>
      <c r="I269" s="234" t="s">
        <v>490</v>
      </c>
      <c r="J269" s="235">
        <f t="shared" si="6"/>
        <v>197.73636151622094</v>
      </c>
      <c r="K269" s="236">
        <v>247.17045189527616</v>
      </c>
      <c r="L269" s="555">
        <f t="shared" si="7"/>
        <v>0</v>
      </c>
    </row>
    <row r="270" spans="1:12">
      <c r="A270" s="95">
        <v>662492909775</v>
      </c>
      <c r="B270" s="35" t="s">
        <v>9145</v>
      </c>
      <c r="C270" s="2" t="s">
        <v>9146</v>
      </c>
      <c r="D270" s="2" t="s">
        <v>9146</v>
      </c>
      <c r="E270" s="2">
        <v>810012566</v>
      </c>
      <c r="F270" s="2">
        <v>1</v>
      </c>
      <c r="G270" s="400"/>
      <c r="H270" s="400"/>
      <c r="I270" s="234"/>
      <c r="J270" s="235">
        <f t="shared" si="6"/>
        <v>132.35281270848003</v>
      </c>
      <c r="K270" s="236">
        <v>165.44101588560002</v>
      </c>
      <c r="L270" s="555">
        <f t="shared" si="7"/>
        <v>0</v>
      </c>
    </row>
    <row r="271" spans="1:12">
      <c r="A271" s="95" t="s">
        <v>9521</v>
      </c>
      <c r="B271" s="35" t="s">
        <v>3274</v>
      </c>
      <c r="C271" s="2">
        <v>300547</v>
      </c>
      <c r="D271" s="2" t="s">
        <v>1911</v>
      </c>
      <c r="E271" s="2">
        <v>810003463</v>
      </c>
      <c r="F271" s="2">
        <v>1</v>
      </c>
      <c r="G271" s="400">
        <v>3.6</v>
      </c>
      <c r="H271" s="400">
        <v>0.77360026041666663</v>
      </c>
      <c r="I271" s="234" t="s">
        <v>490</v>
      </c>
      <c r="J271" s="235">
        <f t="shared" si="6"/>
        <v>203.46842582207384</v>
      </c>
      <c r="K271" s="236">
        <v>254.33553227759228</v>
      </c>
      <c r="L271" s="555">
        <f t="shared" si="7"/>
        <v>0</v>
      </c>
    </row>
    <row r="272" spans="1:12">
      <c r="A272" s="95" t="s">
        <v>9522</v>
      </c>
      <c r="B272" s="35" t="s">
        <v>4631</v>
      </c>
      <c r="C272" s="2">
        <v>100148</v>
      </c>
      <c r="D272" s="2" t="s">
        <v>1912</v>
      </c>
      <c r="E272" s="2">
        <v>810003464</v>
      </c>
      <c r="F272" s="2">
        <v>1</v>
      </c>
      <c r="G272" s="400">
        <v>6</v>
      </c>
      <c r="H272" s="400">
        <v>1.125</v>
      </c>
      <c r="I272" s="234" t="s">
        <v>490</v>
      </c>
      <c r="J272" s="235">
        <f t="shared" si="6"/>
        <v>166.47130120857966</v>
      </c>
      <c r="K272" s="236">
        <v>208.08912651072455</v>
      </c>
      <c r="L272" s="555">
        <f t="shared" si="7"/>
        <v>0</v>
      </c>
    </row>
    <row r="273" spans="1:13">
      <c r="A273" s="95">
        <v>662492814192</v>
      </c>
      <c r="B273" s="35" t="s">
        <v>4633</v>
      </c>
      <c r="C273" s="2">
        <v>304110</v>
      </c>
      <c r="D273" s="2" t="s">
        <v>4275</v>
      </c>
      <c r="E273" s="2">
        <v>810003465</v>
      </c>
      <c r="F273" s="2">
        <v>1</v>
      </c>
      <c r="G273" s="400">
        <v>3.4</v>
      </c>
      <c r="H273" s="400">
        <v>1.1000000000000001</v>
      </c>
      <c r="I273" s="234" t="s">
        <v>490</v>
      </c>
      <c r="J273" s="235">
        <f t="shared" si="6"/>
        <v>207.34527564952293</v>
      </c>
      <c r="K273" s="236">
        <v>259.18159456190364</v>
      </c>
      <c r="L273" s="555">
        <f t="shared" si="7"/>
        <v>0</v>
      </c>
    </row>
    <row r="274" spans="1:13">
      <c r="A274" s="95">
        <v>662492168189</v>
      </c>
      <c r="B274" s="35" t="s">
        <v>3313</v>
      </c>
      <c r="C274" s="2">
        <v>304010</v>
      </c>
      <c r="D274" s="2" t="s">
        <v>4276</v>
      </c>
      <c r="E274" s="2">
        <v>810003466</v>
      </c>
      <c r="F274" s="2">
        <v>1</v>
      </c>
      <c r="G274" s="400">
        <v>3.4</v>
      </c>
      <c r="H274" s="400">
        <v>1.1000000000000001</v>
      </c>
      <c r="I274" s="234" t="s">
        <v>490</v>
      </c>
      <c r="J274" s="235">
        <f t="shared" si="6"/>
        <v>207.34527564952293</v>
      </c>
      <c r="K274" s="236">
        <v>259.18159456190364</v>
      </c>
      <c r="L274" s="555">
        <f t="shared" si="7"/>
        <v>0</v>
      </c>
    </row>
    <row r="275" spans="1:13">
      <c r="A275" s="95">
        <v>662492900031</v>
      </c>
      <c r="B275" s="35" t="s">
        <v>8795</v>
      </c>
      <c r="C275" s="2" t="s">
        <v>8798</v>
      </c>
      <c r="D275" s="2" t="s">
        <v>8798</v>
      </c>
      <c r="E275" s="2">
        <v>810009499</v>
      </c>
      <c r="F275" s="2">
        <v>1</v>
      </c>
      <c r="G275" s="400"/>
      <c r="H275" s="400"/>
      <c r="I275" s="234"/>
      <c r="J275" s="235">
        <f t="shared" si="6"/>
        <v>824.97498538291222</v>
      </c>
      <c r="K275" s="236">
        <v>1031.2187317286403</v>
      </c>
      <c r="L275" s="555">
        <f t="shared" si="7"/>
        <v>0</v>
      </c>
    </row>
    <row r="276" spans="1:13" s="839" customFormat="1">
      <c r="A276" s="95">
        <v>662492944882</v>
      </c>
      <c r="B276" s="35" t="s">
        <v>12505</v>
      </c>
      <c r="C276" s="2" t="s">
        <v>12506</v>
      </c>
      <c r="D276" s="2" t="s">
        <v>12506</v>
      </c>
      <c r="E276" s="2">
        <v>810014503</v>
      </c>
      <c r="F276" s="2"/>
      <c r="G276" s="400"/>
      <c r="H276" s="400"/>
      <c r="I276" s="234"/>
      <c r="J276" s="235">
        <f t="shared" si="6"/>
        <v>297.17376000000007</v>
      </c>
      <c r="K276" s="236">
        <v>371.46720000000005</v>
      </c>
      <c r="L276" s="555">
        <f t="shared" si="7"/>
        <v>0</v>
      </c>
    </row>
    <row r="277" spans="1:13">
      <c r="A277" s="95">
        <v>662492908280</v>
      </c>
      <c r="B277" s="35" t="s">
        <v>9106</v>
      </c>
      <c r="C277" s="2" t="s">
        <v>9107</v>
      </c>
      <c r="D277" s="2" t="s">
        <v>9107</v>
      </c>
      <c r="E277" s="2">
        <v>810012863</v>
      </c>
      <c r="F277" s="2"/>
      <c r="G277" s="400"/>
      <c r="H277" s="400"/>
      <c r="I277" s="234"/>
      <c r="J277" s="235">
        <f t="shared" si="6"/>
        <v>174.00060595008003</v>
      </c>
      <c r="K277" s="236">
        <v>217.50075743760002</v>
      </c>
      <c r="L277" s="555">
        <f t="shared" si="7"/>
        <v>0</v>
      </c>
    </row>
    <row r="278" spans="1:13">
      <c r="A278" s="95"/>
      <c r="B278" s="35"/>
      <c r="C278" s="309"/>
      <c r="D278" s="2" t="s">
        <v>8043</v>
      </c>
      <c r="E278" s="2" t="s">
        <v>8043</v>
      </c>
      <c r="F278" s="2"/>
      <c r="G278" s="400"/>
      <c r="H278" s="400"/>
      <c r="I278" s="234"/>
      <c r="J278" s="235"/>
      <c r="K278" s="236"/>
      <c r="L278" s="555"/>
    </row>
    <row r="279" spans="1:13">
      <c r="A279" s="95"/>
      <c r="B279" s="81" t="s">
        <v>1917</v>
      </c>
      <c r="C279" s="2"/>
      <c r="D279" s="2" t="s">
        <v>8043</v>
      </c>
      <c r="E279" s="2" t="s">
        <v>8043</v>
      </c>
      <c r="F279" s="2"/>
      <c r="G279" s="400"/>
      <c r="H279" s="400"/>
      <c r="I279" s="234"/>
      <c r="J279" s="235"/>
      <c r="K279" s="236"/>
      <c r="L279" s="555"/>
    </row>
    <row r="280" spans="1:13">
      <c r="A280" s="95" t="s">
        <v>9523</v>
      </c>
      <c r="B280" s="35" t="s">
        <v>3791</v>
      </c>
      <c r="C280" s="2">
        <v>300009</v>
      </c>
      <c r="D280" s="2" t="s">
        <v>1918</v>
      </c>
      <c r="E280" s="2">
        <v>810003467</v>
      </c>
      <c r="F280" s="2">
        <v>1</v>
      </c>
      <c r="G280" s="400">
        <v>3.6</v>
      </c>
      <c r="H280" s="400">
        <v>1.0833333333333333</v>
      </c>
      <c r="I280" s="234" t="s">
        <v>490</v>
      </c>
      <c r="J280" s="235">
        <f t="shared" si="6"/>
        <v>81.413846376431621</v>
      </c>
      <c r="K280" s="236">
        <v>101.76730797053952</v>
      </c>
      <c r="L280" s="555">
        <f t="shared" si="7"/>
        <v>0</v>
      </c>
    </row>
    <row r="281" spans="1:13">
      <c r="A281" s="95" t="s">
        <v>9524</v>
      </c>
      <c r="B281" s="35" t="s">
        <v>3745</v>
      </c>
      <c r="C281" s="2">
        <v>300023</v>
      </c>
      <c r="D281" s="2" t="s">
        <v>1919</v>
      </c>
      <c r="E281" s="2">
        <v>810003468</v>
      </c>
      <c r="F281" s="2">
        <v>1</v>
      </c>
      <c r="G281" s="400">
        <v>3.6</v>
      </c>
      <c r="H281" s="400">
        <v>1.0833333333333333</v>
      </c>
      <c r="I281" s="234" t="s">
        <v>490</v>
      </c>
      <c r="J281" s="235">
        <f t="shared" si="6"/>
        <v>134.1673712235991</v>
      </c>
      <c r="K281" s="236">
        <v>167.70921402949887</v>
      </c>
      <c r="L281" s="555">
        <f t="shared" si="7"/>
        <v>0</v>
      </c>
    </row>
    <row r="282" spans="1:13">
      <c r="A282" s="95" t="s">
        <v>9525</v>
      </c>
      <c r="B282" s="35" t="s">
        <v>3747</v>
      </c>
      <c r="C282" s="2">
        <v>300053</v>
      </c>
      <c r="D282" s="2" t="s">
        <v>1920</v>
      </c>
      <c r="E282" s="2">
        <v>810003469</v>
      </c>
      <c r="F282" s="2">
        <v>1</v>
      </c>
      <c r="G282" s="400">
        <v>5.4</v>
      </c>
      <c r="H282" s="400">
        <v>2.3472222222222223</v>
      </c>
      <c r="I282" s="234" t="s">
        <v>490</v>
      </c>
      <c r="J282" s="235">
        <f t="shared" si="6"/>
        <v>168.37442472550143</v>
      </c>
      <c r="K282" s="236">
        <v>210.46803090687678</v>
      </c>
      <c r="L282" s="555">
        <f t="shared" si="7"/>
        <v>0</v>
      </c>
    </row>
    <row r="283" spans="1:13">
      <c r="A283" s="95" t="s">
        <v>9526</v>
      </c>
      <c r="B283" s="35" t="s">
        <v>5129</v>
      </c>
      <c r="C283" s="2">
        <v>300068</v>
      </c>
      <c r="D283" s="2" t="s">
        <v>2785</v>
      </c>
      <c r="E283" s="2">
        <v>810003470</v>
      </c>
      <c r="F283" s="2">
        <v>1</v>
      </c>
      <c r="G283" s="400">
        <v>6.6</v>
      </c>
      <c r="H283" s="400">
        <v>2.3472222222222223</v>
      </c>
      <c r="I283" s="234" t="s">
        <v>490</v>
      </c>
      <c r="J283" s="235">
        <f t="shared" si="6"/>
        <v>213.17189726824037</v>
      </c>
      <c r="K283" s="236">
        <v>266.46487158530044</v>
      </c>
      <c r="L283" s="555">
        <f t="shared" si="7"/>
        <v>0</v>
      </c>
    </row>
    <row r="284" spans="1:13">
      <c r="A284" s="95" t="s">
        <v>9527</v>
      </c>
      <c r="B284" s="35" t="s">
        <v>5131</v>
      </c>
      <c r="C284" s="2">
        <v>300083</v>
      </c>
      <c r="D284" s="2" t="s">
        <v>2786</v>
      </c>
      <c r="E284" s="2">
        <v>810003471</v>
      </c>
      <c r="F284" s="2">
        <v>1</v>
      </c>
      <c r="G284" s="400">
        <v>10.4</v>
      </c>
      <c r="H284" s="400">
        <v>3.5697337962962963</v>
      </c>
      <c r="I284" s="234" t="s">
        <v>490</v>
      </c>
      <c r="J284" s="235">
        <f t="shared" si="6"/>
        <v>303.69350401979148</v>
      </c>
      <c r="K284" s="236">
        <v>379.61688002473932</v>
      </c>
      <c r="L284" s="555">
        <f t="shared" si="7"/>
        <v>0</v>
      </c>
    </row>
    <row r="285" spans="1:13">
      <c r="A285" s="95" t="s">
        <v>9528</v>
      </c>
      <c r="B285" s="35" t="s">
        <v>3033</v>
      </c>
      <c r="C285" s="240">
        <v>300258</v>
      </c>
      <c r="D285" s="2" t="s">
        <v>2787</v>
      </c>
      <c r="E285" s="2">
        <v>810003472</v>
      </c>
      <c r="F285" s="2">
        <v>1</v>
      </c>
      <c r="G285" s="402">
        <v>5.4</v>
      </c>
      <c r="H285" s="400">
        <v>2.3472222222222223</v>
      </c>
      <c r="I285" s="234" t="s">
        <v>490</v>
      </c>
      <c r="J285" s="235">
        <f t="shared" si="6"/>
        <v>160.0741838022457</v>
      </c>
      <c r="K285" s="236">
        <v>200.09272975280712</v>
      </c>
      <c r="L285" s="555">
        <f t="shared" si="7"/>
        <v>0</v>
      </c>
    </row>
    <row r="286" spans="1:13">
      <c r="A286" s="95" t="s">
        <v>9529</v>
      </c>
      <c r="B286" s="35" t="s">
        <v>3035</v>
      </c>
      <c r="C286" s="240">
        <v>303673</v>
      </c>
      <c r="D286" s="2" t="s">
        <v>8014</v>
      </c>
      <c r="E286" s="2">
        <v>810003473</v>
      </c>
      <c r="F286" s="2">
        <v>1</v>
      </c>
      <c r="G286" s="402">
        <v>10.4</v>
      </c>
      <c r="H286" s="400">
        <v>3</v>
      </c>
      <c r="I286" s="234" t="s">
        <v>490</v>
      </c>
      <c r="J286" s="235">
        <f t="shared" si="6"/>
        <v>313.18516708514142</v>
      </c>
      <c r="K286" s="236">
        <v>391.48145885642674</v>
      </c>
      <c r="L286" s="555">
        <f t="shared" si="7"/>
        <v>0</v>
      </c>
    </row>
    <row r="287" spans="1:13">
      <c r="A287" s="64">
        <v>841211029530</v>
      </c>
      <c r="B287" s="35" t="s">
        <v>6287</v>
      </c>
      <c r="C287" s="240">
        <v>303148</v>
      </c>
      <c r="D287" s="2" t="s">
        <v>3287</v>
      </c>
      <c r="E287" s="2">
        <v>810003474</v>
      </c>
      <c r="F287" s="2">
        <v>1</v>
      </c>
      <c r="G287" s="402"/>
      <c r="H287" s="400"/>
      <c r="I287" s="234" t="s">
        <v>490</v>
      </c>
      <c r="J287" s="235">
        <f t="shared" si="6"/>
        <v>195.94867450947177</v>
      </c>
      <c r="K287" s="236">
        <v>244.93584313683971</v>
      </c>
      <c r="L287" s="555">
        <f t="shared" si="7"/>
        <v>0</v>
      </c>
    </row>
    <row r="288" spans="1:13">
      <c r="A288" s="95">
        <v>662492670330</v>
      </c>
      <c r="B288" s="4" t="s">
        <v>1240</v>
      </c>
      <c r="C288" s="12">
        <v>294600</v>
      </c>
      <c r="D288" s="2" t="s">
        <v>1715</v>
      </c>
      <c r="E288" s="2">
        <v>810003475</v>
      </c>
      <c r="F288" s="2">
        <v>1</v>
      </c>
      <c r="G288" s="403" t="s">
        <v>1254</v>
      </c>
      <c r="H288" s="405" t="s">
        <v>490</v>
      </c>
      <c r="I288" s="392" t="s">
        <v>490</v>
      </c>
      <c r="J288" s="235">
        <f t="shared" si="6"/>
        <v>113.1152901557985</v>
      </c>
      <c r="K288" s="277">
        <v>141.39411269474812</v>
      </c>
      <c r="L288" s="555">
        <f t="shared" si="7"/>
        <v>0</v>
      </c>
      <c r="M288" s="269" t="s">
        <v>1709</v>
      </c>
    </row>
    <row r="289" spans="1:13">
      <c r="A289" s="95" t="s">
        <v>9530</v>
      </c>
      <c r="B289" s="35" t="s">
        <v>2956</v>
      </c>
      <c r="C289" s="240">
        <v>300168</v>
      </c>
      <c r="D289" s="2" t="s">
        <v>2788</v>
      </c>
      <c r="E289" s="2">
        <v>810003476</v>
      </c>
      <c r="F289" s="2">
        <v>1</v>
      </c>
      <c r="G289" s="402">
        <v>5.6</v>
      </c>
      <c r="H289" s="400">
        <v>2.8432481553819446</v>
      </c>
      <c r="I289" s="234" t="s">
        <v>490</v>
      </c>
      <c r="J289" s="235">
        <f t="shared" si="6"/>
        <v>260.9479251662147</v>
      </c>
      <c r="K289" s="236">
        <v>326.18490645776836</v>
      </c>
      <c r="L289" s="555">
        <f t="shared" si="7"/>
        <v>0</v>
      </c>
    </row>
    <row r="290" spans="1:13">
      <c r="A290" s="95">
        <v>841211028373</v>
      </c>
      <c r="B290" s="35" t="s">
        <v>3037</v>
      </c>
      <c r="C290" s="273" t="s">
        <v>2790</v>
      </c>
      <c r="D290" s="2" t="s">
        <v>2789</v>
      </c>
      <c r="E290" s="2">
        <v>810003477</v>
      </c>
      <c r="F290" s="2">
        <v>1</v>
      </c>
      <c r="G290" s="400">
        <v>5.6</v>
      </c>
      <c r="H290" s="400">
        <v>2.8</v>
      </c>
      <c r="I290" s="234" t="s">
        <v>490</v>
      </c>
      <c r="J290" s="235">
        <f t="shared" si="6"/>
        <v>260.95296822290067</v>
      </c>
      <c r="K290" s="236">
        <v>326.19121027862582</v>
      </c>
      <c r="L290" s="555">
        <f t="shared" si="7"/>
        <v>0</v>
      </c>
    </row>
    <row r="291" spans="1:13">
      <c r="A291" s="95" t="s">
        <v>9531</v>
      </c>
      <c r="B291" s="35" t="s">
        <v>4330</v>
      </c>
      <c r="C291" s="240">
        <v>300138</v>
      </c>
      <c r="D291" s="2" t="s">
        <v>2791</v>
      </c>
      <c r="E291" s="2">
        <v>810003478</v>
      </c>
      <c r="F291" s="2">
        <v>1</v>
      </c>
      <c r="G291" s="402">
        <v>4</v>
      </c>
      <c r="H291" s="400">
        <v>1.9184027777777777</v>
      </c>
      <c r="I291" s="234" t="s">
        <v>490</v>
      </c>
      <c r="J291" s="235">
        <f t="shared" si="6"/>
        <v>211.63628650731914</v>
      </c>
      <c r="K291" s="236">
        <v>264.5453581341489</v>
      </c>
      <c r="L291" s="555">
        <f t="shared" si="7"/>
        <v>0</v>
      </c>
    </row>
    <row r="292" spans="1:13">
      <c r="A292" s="95" t="s">
        <v>9532</v>
      </c>
      <c r="B292" s="35" t="s">
        <v>3113</v>
      </c>
      <c r="C292" s="2">
        <v>300658</v>
      </c>
      <c r="D292" s="2" t="s">
        <v>2792</v>
      </c>
      <c r="E292" s="2">
        <v>810003479</v>
      </c>
      <c r="F292" s="2">
        <v>1</v>
      </c>
      <c r="G292" s="400">
        <v>3.6</v>
      </c>
      <c r="H292" s="400">
        <v>1.9184027777777777</v>
      </c>
      <c r="I292" s="234" t="s">
        <v>490</v>
      </c>
      <c r="J292" s="235">
        <f t="shared" si="6"/>
        <v>195.94922830307985</v>
      </c>
      <c r="K292" s="236">
        <v>244.93653537884978</v>
      </c>
      <c r="L292" s="555">
        <f t="shared" si="7"/>
        <v>0</v>
      </c>
    </row>
    <row r="293" spans="1:13">
      <c r="A293" s="95" t="s">
        <v>9533</v>
      </c>
      <c r="B293" s="35" t="s">
        <v>3110</v>
      </c>
      <c r="C293" s="2">
        <v>300247</v>
      </c>
      <c r="D293" s="2" t="s">
        <v>2793</v>
      </c>
      <c r="E293" s="2">
        <v>810003480</v>
      </c>
      <c r="F293" s="2">
        <v>1</v>
      </c>
      <c r="G293" s="400">
        <v>3.6</v>
      </c>
      <c r="H293" s="400">
        <v>1.9184027777777777</v>
      </c>
      <c r="I293" s="234" t="s">
        <v>490</v>
      </c>
      <c r="J293" s="235">
        <f t="shared" si="6"/>
        <v>195.94922830307985</v>
      </c>
      <c r="K293" s="236">
        <v>244.93653537884978</v>
      </c>
      <c r="L293" s="555">
        <f t="shared" si="7"/>
        <v>0</v>
      </c>
    </row>
    <row r="294" spans="1:13">
      <c r="A294" s="95" t="s">
        <v>9534</v>
      </c>
      <c r="B294" s="35" t="s">
        <v>1386</v>
      </c>
      <c r="C294" s="2">
        <v>300183</v>
      </c>
      <c r="D294" s="2" t="s">
        <v>2794</v>
      </c>
      <c r="E294" s="2">
        <v>810003481</v>
      </c>
      <c r="F294" s="2">
        <v>1</v>
      </c>
      <c r="G294" s="400">
        <v>5.8</v>
      </c>
      <c r="H294" s="400">
        <v>2.8888617621527777</v>
      </c>
      <c r="I294" s="234" t="s">
        <v>490</v>
      </c>
      <c r="J294" s="235">
        <f t="shared" si="6"/>
        <v>274.84785015731279</v>
      </c>
      <c r="K294" s="236">
        <v>343.55981269664096</v>
      </c>
      <c r="L294" s="555">
        <f t="shared" si="7"/>
        <v>0</v>
      </c>
    </row>
    <row r="295" spans="1:13">
      <c r="A295" s="64">
        <v>662492455944</v>
      </c>
      <c r="B295" s="35" t="s">
        <v>3290</v>
      </c>
      <c r="C295" s="234" t="s">
        <v>490</v>
      </c>
      <c r="D295" s="2" t="s">
        <v>2782</v>
      </c>
      <c r="E295" s="2">
        <v>810003482</v>
      </c>
      <c r="F295" s="2">
        <v>1</v>
      </c>
      <c r="G295" s="400"/>
      <c r="H295" s="400"/>
      <c r="I295" s="234" t="s">
        <v>490</v>
      </c>
      <c r="J295" s="235">
        <f t="shared" si="6"/>
        <v>458.98876122985968</v>
      </c>
      <c r="K295" s="236">
        <v>573.73595153732458</v>
      </c>
      <c r="L295" s="555">
        <f t="shared" si="7"/>
        <v>0</v>
      </c>
      <c r="M295" s="35"/>
    </row>
    <row r="296" spans="1:13">
      <c r="A296" s="95" t="s">
        <v>9535</v>
      </c>
      <c r="B296" s="35" t="s">
        <v>4163</v>
      </c>
      <c r="C296" s="2">
        <v>301036</v>
      </c>
      <c r="D296" s="2" t="s">
        <v>2795</v>
      </c>
      <c r="E296" s="2">
        <v>810003483</v>
      </c>
      <c r="F296" s="2">
        <v>1</v>
      </c>
      <c r="G296" s="400">
        <v>9.6</v>
      </c>
      <c r="H296" s="400">
        <v>5.1817129629629628</v>
      </c>
      <c r="I296" s="234" t="s">
        <v>490</v>
      </c>
      <c r="J296" s="235">
        <f t="shared" si="6"/>
        <v>550.78651347583161</v>
      </c>
      <c r="K296" s="236">
        <v>688.48314184478943</v>
      </c>
      <c r="L296" s="555">
        <f t="shared" si="7"/>
        <v>0</v>
      </c>
    </row>
    <row r="297" spans="1:13">
      <c r="A297" s="421">
        <v>662492424568</v>
      </c>
      <c r="B297" s="409" t="s">
        <v>7975</v>
      </c>
      <c r="C297" s="527">
        <v>303168</v>
      </c>
      <c r="D297" s="2" t="s">
        <v>7893</v>
      </c>
      <c r="E297" s="2">
        <v>810005510</v>
      </c>
      <c r="F297" s="2">
        <v>1</v>
      </c>
      <c r="G297" s="400">
        <v>3</v>
      </c>
      <c r="H297" s="400"/>
      <c r="I297" s="234"/>
      <c r="J297" s="235">
        <f t="shared" si="6"/>
        <v>660.84475146255841</v>
      </c>
      <c r="K297" s="236">
        <v>826.05593932819795</v>
      </c>
      <c r="L297" s="555">
        <f t="shared" si="7"/>
        <v>0</v>
      </c>
    </row>
    <row r="298" spans="1:13">
      <c r="A298" s="421">
        <v>662492903384</v>
      </c>
      <c r="B298" s="409" t="s">
        <v>8830</v>
      </c>
      <c r="C298" s="527" t="s">
        <v>8831</v>
      </c>
      <c r="D298" s="527" t="s">
        <v>8831</v>
      </c>
      <c r="E298" s="2">
        <v>810010055</v>
      </c>
      <c r="F298" s="2">
        <v>1</v>
      </c>
      <c r="G298" s="400"/>
      <c r="H298" s="400"/>
      <c r="I298" s="234"/>
      <c r="J298" s="235">
        <f t="shared" si="6"/>
        <v>796.10241057984024</v>
      </c>
      <c r="K298" s="236">
        <v>995.12801322480027</v>
      </c>
      <c r="L298" s="555">
        <f t="shared" si="7"/>
        <v>0</v>
      </c>
    </row>
    <row r="299" spans="1:13">
      <c r="A299" s="95" t="s">
        <v>9536</v>
      </c>
      <c r="B299" s="35" t="s">
        <v>1389</v>
      </c>
      <c r="C299" s="2">
        <v>300213</v>
      </c>
      <c r="D299" s="2" t="s">
        <v>2796</v>
      </c>
      <c r="E299" s="2">
        <v>810003484</v>
      </c>
      <c r="F299" s="2">
        <v>1</v>
      </c>
      <c r="G299" s="400">
        <v>3</v>
      </c>
      <c r="H299" s="400">
        <v>0.79530843098958337</v>
      </c>
      <c r="I299" s="234" t="s">
        <v>490</v>
      </c>
      <c r="J299" s="235">
        <f t="shared" si="6"/>
        <v>109.71674126306749</v>
      </c>
      <c r="K299" s="236">
        <v>137.14592657883435</v>
      </c>
      <c r="L299" s="555">
        <f t="shared" si="7"/>
        <v>0</v>
      </c>
    </row>
    <row r="300" spans="1:13">
      <c r="A300" s="95" t="s">
        <v>9537</v>
      </c>
      <c r="B300" s="35" t="s">
        <v>4233</v>
      </c>
      <c r="C300" s="2">
        <v>300967</v>
      </c>
      <c r="D300" s="2" t="s">
        <v>2797</v>
      </c>
      <c r="E300" s="2">
        <v>810003485</v>
      </c>
      <c r="F300" s="2">
        <v>1</v>
      </c>
      <c r="G300" s="400">
        <v>4.8</v>
      </c>
      <c r="H300" s="400">
        <v>1.9103190104166667</v>
      </c>
      <c r="I300" s="234" t="s">
        <v>490</v>
      </c>
      <c r="J300" s="235">
        <f t="shared" si="6"/>
        <v>231.16237161386158</v>
      </c>
      <c r="K300" s="236">
        <v>288.95296451732696</v>
      </c>
      <c r="L300" s="555">
        <f t="shared" si="7"/>
        <v>0</v>
      </c>
    </row>
    <row r="301" spans="1:13">
      <c r="A301" s="95" t="s">
        <v>9538</v>
      </c>
      <c r="B301" s="35" t="s">
        <v>4237</v>
      </c>
      <c r="C301" s="2">
        <v>303823</v>
      </c>
      <c r="D301" s="2" t="s">
        <v>2798</v>
      </c>
      <c r="E301" s="2">
        <v>810003486</v>
      </c>
      <c r="F301" s="2">
        <v>1</v>
      </c>
      <c r="G301" s="400">
        <v>3.6</v>
      </c>
      <c r="H301" s="400">
        <v>0.79550520833333338</v>
      </c>
      <c r="I301" s="234" t="s">
        <v>490</v>
      </c>
      <c r="J301" s="235">
        <f t="shared" si="6"/>
        <v>156.38518783635425</v>
      </c>
      <c r="K301" s="236">
        <v>195.48148479544281</v>
      </c>
      <c r="L301" s="555">
        <f t="shared" ref="L301:L374" si="8">IF($L$4="(net)",0,(K301*$L$4))</f>
        <v>0</v>
      </c>
    </row>
    <row r="302" spans="1:13">
      <c r="A302" s="64">
        <v>66249359389</v>
      </c>
      <c r="B302" s="35" t="s">
        <v>3922</v>
      </c>
      <c r="C302" s="2">
        <v>303842</v>
      </c>
      <c r="D302" s="2" t="s">
        <v>3931</v>
      </c>
      <c r="E302" s="2">
        <v>810003487</v>
      </c>
      <c r="F302" s="2">
        <v>1</v>
      </c>
      <c r="G302" s="400"/>
      <c r="H302" s="400"/>
      <c r="I302" s="234" t="s">
        <v>490</v>
      </c>
      <c r="J302" s="235">
        <f t="shared" si="6"/>
        <v>136.34370233649105</v>
      </c>
      <c r="K302" s="236">
        <v>170.4296279206138</v>
      </c>
      <c r="L302" s="555">
        <f t="shared" si="8"/>
        <v>0</v>
      </c>
    </row>
    <row r="303" spans="1:13">
      <c r="A303" s="95" t="s">
        <v>9539</v>
      </c>
      <c r="B303" s="35" t="s">
        <v>2932</v>
      </c>
      <c r="C303" s="2">
        <v>300194</v>
      </c>
      <c r="D303" s="2" t="s">
        <v>2799</v>
      </c>
      <c r="E303" s="2">
        <v>810003488</v>
      </c>
      <c r="F303" s="2">
        <v>1</v>
      </c>
      <c r="G303" s="400">
        <v>3.6</v>
      </c>
      <c r="H303" s="400">
        <v>1.9184027777777777</v>
      </c>
      <c r="I303" s="234" t="s">
        <v>490</v>
      </c>
      <c r="J303" s="235">
        <f t="shared" si="6"/>
        <v>150.72813899870738</v>
      </c>
      <c r="K303" s="236">
        <v>188.41017374838421</v>
      </c>
      <c r="L303" s="555">
        <f t="shared" si="8"/>
        <v>0</v>
      </c>
    </row>
    <row r="304" spans="1:13">
      <c r="A304" s="95" t="s">
        <v>9540</v>
      </c>
      <c r="B304" s="35" t="s">
        <v>3784</v>
      </c>
      <c r="C304" s="2">
        <v>300289</v>
      </c>
      <c r="D304" s="2" t="s">
        <v>2800</v>
      </c>
      <c r="E304" s="2">
        <v>810003489</v>
      </c>
      <c r="F304" s="2">
        <v>1</v>
      </c>
      <c r="G304" s="400">
        <v>14</v>
      </c>
      <c r="H304" s="400">
        <v>6.75</v>
      </c>
      <c r="I304" s="234" t="s">
        <v>490</v>
      </c>
      <c r="J304" s="235">
        <f t="shared" ref="J304:J387" si="9">K304*$J$4</f>
        <v>452.81984213857231</v>
      </c>
      <c r="K304" s="236">
        <v>566.02480267321539</v>
      </c>
      <c r="L304" s="555">
        <f t="shared" si="8"/>
        <v>0</v>
      </c>
    </row>
    <row r="305" spans="1:12">
      <c r="A305" s="95" t="s">
        <v>9541</v>
      </c>
      <c r="B305" s="35" t="s">
        <v>5238</v>
      </c>
      <c r="C305" s="2">
        <v>300608</v>
      </c>
      <c r="D305" s="2" t="s">
        <v>2801</v>
      </c>
      <c r="E305" s="2">
        <v>810003490</v>
      </c>
      <c r="F305" s="2">
        <v>1</v>
      </c>
      <c r="G305" s="400">
        <v>9.6</v>
      </c>
      <c r="H305" s="400">
        <v>1.9047376844618056</v>
      </c>
      <c r="I305" s="234" t="s">
        <v>490</v>
      </c>
      <c r="J305" s="235">
        <f t="shared" si="9"/>
        <v>211.76866674532954</v>
      </c>
      <c r="K305" s="236">
        <v>264.71083343166191</v>
      </c>
      <c r="L305" s="555">
        <f t="shared" si="8"/>
        <v>0</v>
      </c>
    </row>
    <row r="306" spans="1:12">
      <c r="A306" s="95" t="s">
        <v>9542</v>
      </c>
      <c r="B306" s="35" t="s">
        <v>3257</v>
      </c>
      <c r="C306" s="2">
        <v>300847</v>
      </c>
      <c r="D306" s="2" t="s">
        <v>2802</v>
      </c>
      <c r="E306" s="2">
        <v>810003491</v>
      </c>
      <c r="F306" s="2">
        <v>1</v>
      </c>
      <c r="G306" s="400">
        <v>4.5999999999999996</v>
      </c>
      <c r="H306" s="400">
        <v>1.9103190104166667</v>
      </c>
      <c r="I306" s="234" t="s">
        <v>490</v>
      </c>
      <c r="J306" s="235">
        <f t="shared" si="9"/>
        <v>64.072035197061624</v>
      </c>
      <c r="K306" s="236">
        <v>80.090043996327026</v>
      </c>
      <c r="L306" s="555">
        <f t="shared" si="8"/>
        <v>0</v>
      </c>
    </row>
    <row r="307" spans="1:12">
      <c r="A307" s="95" t="s">
        <v>9543</v>
      </c>
      <c r="B307" s="35" t="s">
        <v>3259</v>
      </c>
      <c r="C307" s="2">
        <v>300322</v>
      </c>
      <c r="D307" s="2" t="s">
        <v>2803</v>
      </c>
      <c r="E307" s="2">
        <v>810003492</v>
      </c>
      <c r="F307" s="2">
        <v>1</v>
      </c>
      <c r="G307" s="400">
        <v>20.2</v>
      </c>
      <c r="H307" s="400">
        <v>1.5</v>
      </c>
      <c r="I307" s="234" t="s">
        <v>490</v>
      </c>
      <c r="J307" s="235">
        <f t="shared" si="9"/>
        <v>67.209446837909468</v>
      </c>
      <c r="K307" s="236">
        <v>84.011808547386835</v>
      </c>
      <c r="L307" s="555">
        <f t="shared" si="8"/>
        <v>0</v>
      </c>
    </row>
    <row r="308" spans="1:12">
      <c r="A308" s="95" t="s">
        <v>9544</v>
      </c>
      <c r="B308" s="35" t="s">
        <v>3261</v>
      </c>
      <c r="C308" s="2">
        <v>300368</v>
      </c>
      <c r="D308" s="2" t="s">
        <v>2804</v>
      </c>
      <c r="E308" s="2">
        <v>810003493</v>
      </c>
      <c r="F308" s="2">
        <v>1</v>
      </c>
      <c r="G308" s="400">
        <v>8</v>
      </c>
      <c r="H308" s="400">
        <v>0.64366997612847221</v>
      </c>
      <c r="I308" s="234" t="s">
        <v>490</v>
      </c>
      <c r="J308" s="235">
        <f t="shared" si="9"/>
        <v>67.14325671890424</v>
      </c>
      <c r="K308" s="236">
        <v>83.9290708986303</v>
      </c>
      <c r="L308" s="555">
        <f t="shared" si="8"/>
        <v>0</v>
      </c>
    </row>
    <row r="309" spans="1:12">
      <c r="A309" s="95" t="s">
        <v>9545</v>
      </c>
      <c r="B309" s="35" t="s">
        <v>3263</v>
      </c>
      <c r="C309" s="2">
        <v>300438</v>
      </c>
      <c r="D309" s="2" t="s">
        <v>2805</v>
      </c>
      <c r="E309" s="2">
        <v>810003494</v>
      </c>
      <c r="F309" s="2">
        <v>1</v>
      </c>
      <c r="G309" s="400">
        <v>8.8000000000000007</v>
      </c>
      <c r="H309" s="400">
        <v>1.9184027777777777</v>
      </c>
      <c r="I309" s="234" t="s">
        <v>490</v>
      </c>
      <c r="J309" s="235">
        <f t="shared" si="9"/>
        <v>269.00988166105157</v>
      </c>
      <c r="K309" s="236">
        <v>336.26235207631447</v>
      </c>
      <c r="L309" s="555">
        <f t="shared" si="8"/>
        <v>0</v>
      </c>
    </row>
    <row r="310" spans="1:12">
      <c r="A310" s="95">
        <v>662492908945</v>
      </c>
      <c r="B310" s="35" t="s">
        <v>3267</v>
      </c>
      <c r="C310" s="2">
        <v>300333</v>
      </c>
      <c r="D310" s="2" t="s">
        <v>2806</v>
      </c>
      <c r="E310" s="2">
        <v>810009873</v>
      </c>
      <c r="F310" s="2">
        <v>1</v>
      </c>
      <c r="G310" s="400">
        <v>17</v>
      </c>
      <c r="H310" s="400">
        <v>9.8958333333333339</v>
      </c>
      <c r="I310" s="234" t="s">
        <v>490</v>
      </c>
      <c r="J310" s="235">
        <f t="shared" si="9"/>
        <v>514.05968053440017</v>
      </c>
      <c r="K310" s="236">
        <v>642.57460066800013</v>
      </c>
      <c r="L310" s="555">
        <f t="shared" si="8"/>
        <v>0</v>
      </c>
    </row>
    <row r="311" spans="1:12">
      <c r="A311" s="95">
        <v>662492911365</v>
      </c>
      <c r="B311" s="35" t="s">
        <v>10067</v>
      </c>
      <c r="C311" s="2" t="s">
        <v>10068</v>
      </c>
      <c r="D311" s="2" t="s">
        <v>10068</v>
      </c>
      <c r="E311" s="2">
        <v>810013297</v>
      </c>
      <c r="F311" s="2"/>
      <c r="G311" s="400"/>
      <c r="H311" s="400"/>
      <c r="I311" s="234"/>
      <c r="J311" s="235">
        <f t="shared" si="9"/>
        <v>193.71066623999999</v>
      </c>
      <c r="K311" s="236">
        <v>242.13833279999997</v>
      </c>
      <c r="L311" s="555">
        <f t="shared" si="8"/>
        <v>0</v>
      </c>
    </row>
    <row r="312" spans="1:12">
      <c r="A312" s="95">
        <v>662492912195</v>
      </c>
      <c r="B312" s="35" t="s">
        <v>10077</v>
      </c>
      <c r="C312" s="2" t="s">
        <v>10078</v>
      </c>
      <c r="D312" s="2" t="s">
        <v>10078</v>
      </c>
      <c r="E312" s="2">
        <v>810013334</v>
      </c>
      <c r="F312" s="2"/>
      <c r="G312" s="400"/>
      <c r="H312" s="400"/>
      <c r="I312" s="234"/>
      <c r="J312" s="235">
        <f t="shared" si="9"/>
        <v>119.1320597376</v>
      </c>
      <c r="K312" s="236">
        <v>148.915074672</v>
      </c>
      <c r="L312" s="555">
        <f t="shared" si="8"/>
        <v>0</v>
      </c>
    </row>
    <row r="313" spans="1:12">
      <c r="A313" s="95">
        <v>662492911723</v>
      </c>
      <c r="B313" s="35" t="s">
        <v>10095</v>
      </c>
      <c r="C313" s="2" t="s">
        <v>10096</v>
      </c>
      <c r="D313" s="2" t="s">
        <v>10096</v>
      </c>
      <c r="E313" s="2">
        <v>810012896</v>
      </c>
      <c r="F313" s="2"/>
      <c r="G313" s="400"/>
      <c r="H313" s="400"/>
      <c r="I313" s="234"/>
      <c r="J313" s="235">
        <f t="shared" si="9"/>
        <v>365.14460586240006</v>
      </c>
      <c r="K313" s="236">
        <v>456.43075732800003</v>
      </c>
      <c r="L313" s="555">
        <f t="shared" si="8"/>
        <v>0</v>
      </c>
    </row>
    <row r="314" spans="1:12">
      <c r="A314" s="95">
        <v>662492750650</v>
      </c>
      <c r="B314" s="35" t="s">
        <v>3344</v>
      </c>
      <c r="C314" s="2">
        <v>300868</v>
      </c>
      <c r="D314" s="2" t="s">
        <v>3942</v>
      </c>
      <c r="E314" s="2">
        <v>810003496</v>
      </c>
      <c r="F314" s="2">
        <v>1</v>
      </c>
      <c r="G314" s="400"/>
      <c r="H314" s="400"/>
      <c r="I314" s="234" t="s">
        <v>490</v>
      </c>
      <c r="J314" s="235">
        <f t="shared" si="9"/>
        <v>281.22110730712939</v>
      </c>
      <c r="K314" s="236">
        <v>351.52638413391173</v>
      </c>
      <c r="L314" s="555">
        <f t="shared" si="8"/>
        <v>0</v>
      </c>
    </row>
    <row r="315" spans="1:12">
      <c r="A315" s="95">
        <v>841211008627</v>
      </c>
      <c r="B315" s="35" t="s">
        <v>5754</v>
      </c>
      <c r="C315" s="2">
        <v>300644</v>
      </c>
      <c r="D315" s="2" t="s">
        <v>5755</v>
      </c>
      <c r="E315" s="2">
        <v>810003497</v>
      </c>
      <c r="F315" s="2">
        <v>1</v>
      </c>
      <c r="G315" s="400"/>
      <c r="H315" s="400"/>
      <c r="I315" s="234"/>
      <c r="J315" s="235">
        <f t="shared" si="9"/>
        <v>431.81852654227788</v>
      </c>
      <c r="K315" s="236">
        <v>539.77315817784734</v>
      </c>
      <c r="L315" s="555">
        <f t="shared" si="8"/>
        <v>0</v>
      </c>
    </row>
    <row r="316" spans="1:12">
      <c r="A316" s="95">
        <v>662492399750</v>
      </c>
      <c r="B316" s="35" t="s">
        <v>5756</v>
      </c>
      <c r="C316" s="2">
        <v>300866</v>
      </c>
      <c r="D316" s="2" t="s">
        <v>5757</v>
      </c>
      <c r="E316" s="2">
        <v>810003498</v>
      </c>
      <c r="F316" s="2">
        <v>1</v>
      </c>
      <c r="G316" s="400"/>
      <c r="H316" s="400"/>
      <c r="I316" s="234"/>
      <c r="J316" s="235">
        <f t="shared" si="9"/>
        <v>412.85268161831891</v>
      </c>
      <c r="K316" s="236">
        <v>516.06585202289864</v>
      </c>
      <c r="L316" s="555">
        <f t="shared" si="8"/>
        <v>0</v>
      </c>
    </row>
    <row r="317" spans="1:12">
      <c r="A317" s="95">
        <v>841211025273</v>
      </c>
      <c r="B317" s="35" t="s">
        <v>5758</v>
      </c>
      <c r="C317" s="2">
        <v>300869</v>
      </c>
      <c r="D317" s="2" t="s">
        <v>5759</v>
      </c>
      <c r="E317" s="2">
        <v>810003499</v>
      </c>
      <c r="F317" s="2">
        <v>1</v>
      </c>
      <c r="G317" s="400"/>
      <c r="H317" s="400"/>
      <c r="I317" s="234"/>
      <c r="J317" s="235">
        <f t="shared" si="9"/>
        <v>395.65426310304429</v>
      </c>
      <c r="K317" s="236">
        <v>494.5678288788053</v>
      </c>
      <c r="L317" s="555">
        <f t="shared" si="8"/>
        <v>0</v>
      </c>
    </row>
    <row r="318" spans="1:12">
      <c r="A318" s="95">
        <v>841211027703</v>
      </c>
      <c r="B318" s="35" t="s">
        <v>5760</v>
      </c>
      <c r="C318" s="2">
        <v>303778</v>
      </c>
      <c r="D318" s="2" t="s">
        <v>5761</v>
      </c>
      <c r="E318" s="2">
        <v>810003500</v>
      </c>
      <c r="F318" s="2">
        <v>1</v>
      </c>
      <c r="G318" s="400"/>
      <c r="H318" s="400"/>
      <c r="I318" s="234"/>
      <c r="J318" s="235">
        <f t="shared" si="9"/>
        <v>281.2247327971985</v>
      </c>
      <c r="K318" s="236">
        <v>351.53091599649809</v>
      </c>
      <c r="L318" s="555">
        <f t="shared" si="8"/>
        <v>0</v>
      </c>
    </row>
    <row r="319" spans="1:12">
      <c r="A319" s="95" t="s">
        <v>9546</v>
      </c>
      <c r="B319" s="35" t="s">
        <v>4299</v>
      </c>
      <c r="C319" s="2">
        <v>300954</v>
      </c>
      <c r="D319" s="2" t="s">
        <v>2807</v>
      </c>
      <c r="E319" s="2">
        <v>810003501</v>
      </c>
      <c r="F319" s="2">
        <v>1</v>
      </c>
      <c r="G319" s="400">
        <v>6.8</v>
      </c>
      <c r="H319" s="400">
        <v>0.76748770254629628</v>
      </c>
      <c r="I319" s="234" t="s">
        <v>490</v>
      </c>
      <c r="J319" s="235">
        <f t="shared" si="9"/>
        <v>66.057738767218524</v>
      </c>
      <c r="K319" s="236">
        <v>82.572173459023148</v>
      </c>
      <c r="L319" s="555">
        <f t="shared" si="8"/>
        <v>0</v>
      </c>
    </row>
    <row r="320" spans="1:12">
      <c r="A320" s="95" t="s">
        <v>9547</v>
      </c>
      <c r="B320" s="35" t="s">
        <v>3270</v>
      </c>
      <c r="C320" s="2">
        <v>300919</v>
      </c>
      <c r="D320" s="2" t="s">
        <v>2808</v>
      </c>
      <c r="E320" s="2">
        <v>810003502</v>
      </c>
      <c r="F320" s="2">
        <v>1</v>
      </c>
      <c r="G320" s="400">
        <v>7</v>
      </c>
      <c r="H320" s="400">
        <v>2.8888617621527777</v>
      </c>
      <c r="I320" s="234" t="s">
        <v>490</v>
      </c>
      <c r="J320" s="235">
        <f t="shared" si="9"/>
        <v>145.07550283566087</v>
      </c>
      <c r="K320" s="236">
        <v>181.34437854457607</v>
      </c>
      <c r="L320" s="555">
        <f t="shared" si="8"/>
        <v>0</v>
      </c>
    </row>
    <row r="321" spans="1:12">
      <c r="A321" s="421">
        <v>841211017216</v>
      </c>
      <c r="B321" s="409" t="s">
        <v>7938</v>
      </c>
      <c r="C321" s="527">
        <v>300391</v>
      </c>
      <c r="D321" s="2" t="s">
        <v>7920</v>
      </c>
      <c r="E321" s="2">
        <v>810005292</v>
      </c>
      <c r="F321" s="2">
        <v>1</v>
      </c>
      <c r="G321" s="400">
        <v>6.5</v>
      </c>
      <c r="H321" s="400"/>
      <c r="I321" s="234"/>
      <c r="J321" s="235">
        <f t="shared" si="9"/>
        <v>145.05487825100917</v>
      </c>
      <c r="K321" s="236">
        <v>181.31859781376144</v>
      </c>
      <c r="L321" s="555">
        <f t="shared" si="8"/>
        <v>0</v>
      </c>
    </row>
    <row r="322" spans="1:12">
      <c r="A322" s="421">
        <v>841211017186</v>
      </c>
      <c r="B322" s="409" t="s">
        <v>7939</v>
      </c>
      <c r="C322" s="527">
        <v>300336</v>
      </c>
      <c r="D322" s="2" t="s">
        <v>7903</v>
      </c>
      <c r="E322" s="2">
        <v>810005269</v>
      </c>
      <c r="F322" s="2">
        <v>1</v>
      </c>
      <c r="G322" s="400">
        <v>6.6</v>
      </c>
      <c r="H322" s="400"/>
      <c r="I322" s="234"/>
      <c r="J322" s="235">
        <f t="shared" si="9"/>
        <v>404.73433950159983</v>
      </c>
      <c r="K322" s="236">
        <v>505.91792437699979</v>
      </c>
      <c r="L322" s="555">
        <f t="shared" si="8"/>
        <v>0</v>
      </c>
    </row>
    <row r="323" spans="1:12">
      <c r="A323" s="95" t="s">
        <v>9548</v>
      </c>
      <c r="B323" s="35" t="s">
        <v>3272</v>
      </c>
      <c r="C323" s="2">
        <v>300930</v>
      </c>
      <c r="D323" s="2" t="s">
        <v>2809</v>
      </c>
      <c r="E323" s="2">
        <v>810003503</v>
      </c>
      <c r="F323" s="2">
        <v>1</v>
      </c>
      <c r="G323" s="400">
        <v>9.1999999999999993</v>
      </c>
      <c r="H323" s="400">
        <v>9.8958333333333339</v>
      </c>
      <c r="I323" s="234" t="s">
        <v>490</v>
      </c>
      <c r="J323" s="235">
        <f t="shared" si="9"/>
        <v>210.57724460323539</v>
      </c>
      <c r="K323" s="236">
        <v>263.22155575404423</v>
      </c>
      <c r="L323" s="555">
        <f t="shared" si="8"/>
        <v>0</v>
      </c>
    </row>
    <row r="324" spans="1:12">
      <c r="A324" s="95">
        <v>662492910337</v>
      </c>
      <c r="B324" s="35" t="s">
        <v>9240</v>
      </c>
      <c r="C324" s="2" t="s">
        <v>9241</v>
      </c>
      <c r="D324" s="2" t="s">
        <v>9241</v>
      </c>
      <c r="E324" s="2">
        <v>810012567</v>
      </c>
      <c r="F324" s="2">
        <v>1</v>
      </c>
      <c r="G324" s="400"/>
      <c r="H324" s="400"/>
      <c r="I324" s="234"/>
      <c r="J324" s="235">
        <f t="shared" si="9"/>
        <v>167.07544963200002</v>
      </c>
      <c r="K324" s="236">
        <v>208.84431204000001</v>
      </c>
      <c r="L324" s="555">
        <f t="shared" si="8"/>
        <v>0</v>
      </c>
    </row>
    <row r="325" spans="1:12">
      <c r="A325" s="95" t="s">
        <v>9549</v>
      </c>
      <c r="B325" s="35" t="s">
        <v>3274</v>
      </c>
      <c r="C325" s="2">
        <v>300548</v>
      </c>
      <c r="D325" s="2" t="s">
        <v>2810</v>
      </c>
      <c r="E325" s="2">
        <v>810003504</v>
      </c>
      <c r="F325" s="2">
        <v>1</v>
      </c>
      <c r="G325" s="400">
        <v>6</v>
      </c>
      <c r="H325" s="400">
        <v>1.125</v>
      </c>
      <c r="I325" s="234" t="s">
        <v>490</v>
      </c>
      <c r="J325" s="235">
        <f t="shared" si="9"/>
        <v>210.34589437775995</v>
      </c>
      <c r="K325" s="236">
        <v>262.93236797219993</v>
      </c>
      <c r="L325" s="555">
        <f t="shared" si="8"/>
        <v>0</v>
      </c>
    </row>
    <row r="326" spans="1:12">
      <c r="A326" s="95">
        <v>662492908495</v>
      </c>
      <c r="B326" s="35" t="s">
        <v>9218</v>
      </c>
      <c r="C326" s="2" t="s">
        <v>9217</v>
      </c>
      <c r="D326" s="2" t="s">
        <v>9217</v>
      </c>
      <c r="E326" s="2">
        <v>810012860</v>
      </c>
      <c r="F326" s="2">
        <v>1</v>
      </c>
      <c r="G326" s="400"/>
      <c r="H326" s="400"/>
      <c r="I326" s="234"/>
      <c r="J326" s="235">
        <f t="shared" si="9"/>
        <v>231.62952915648009</v>
      </c>
      <c r="K326" s="236">
        <v>289.53691144560008</v>
      </c>
      <c r="L326" s="555">
        <f t="shared" si="8"/>
        <v>0</v>
      </c>
    </row>
    <row r="327" spans="1:12">
      <c r="A327" s="95" t="s">
        <v>9550</v>
      </c>
      <c r="B327" s="35" t="s">
        <v>4631</v>
      </c>
      <c r="C327" s="2">
        <v>100149</v>
      </c>
      <c r="D327" s="2" t="s">
        <v>2811</v>
      </c>
      <c r="E327" s="2">
        <v>810003505</v>
      </c>
      <c r="F327" s="2">
        <v>1</v>
      </c>
      <c r="G327" s="400">
        <v>8.4</v>
      </c>
      <c r="H327" s="400">
        <v>1.9184027777777777</v>
      </c>
      <c r="I327" s="234" t="s">
        <v>490</v>
      </c>
      <c r="J327" s="235">
        <f t="shared" si="9"/>
        <v>191.68658463914306</v>
      </c>
      <c r="K327" s="236">
        <v>239.60823079892882</v>
      </c>
      <c r="L327" s="555">
        <f t="shared" si="8"/>
        <v>0</v>
      </c>
    </row>
    <row r="328" spans="1:12">
      <c r="A328" s="95">
        <v>662492776995</v>
      </c>
      <c r="B328" s="35" t="s">
        <v>4633</v>
      </c>
      <c r="C328" s="2">
        <v>304112</v>
      </c>
      <c r="D328" s="2" t="s">
        <v>4273</v>
      </c>
      <c r="E328" s="2">
        <v>810003506</v>
      </c>
      <c r="F328" s="2">
        <v>1</v>
      </c>
      <c r="G328" s="400">
        <v>2.4</v>
      </c>
      <c r="H328" s="400">
        <v>1.1000000000000001</v>
      </c>
      <c r="I328" s="234" t="s">
        <v>490</v>
      </c>
      <c r="J328" s="235">
        <f t="shared" si="9"/>
        <v>231.16111084969012</v>
      </c>
      <c r="K328" s="236">
        <v>288.95138856211264</v>
      </c>
      <c r="L328" s="555">
        <f t="shared" si="8"/>
        <v>0</v>
      </c>
    </row>
    <row r="329" spans="1:12">
      <c r="A329" s="95">
        <v>662492468142</v>
      </c>
      <c r="B329" s="35" t="s">
        <v>3313</v>
      </c>
      <c r="C329" s="2">
        <v>304012</v>
      </c>
      <c r="D329" s="2" t="s">
        <v>4274</v>
      </c>
      <c r="E329" s="2">
        <v>810003507</v>
      </c>
      <c r="F329" s="2">
        <v>1</v>
      </c>
      <c r="G329" s="400">
        <v>2.4</v>
      </c>
      <c r="H329" s="400">
        <v>1.1000000000000001</v>
      </c>
      <c r="I329" s="234" t="s">
        <v>490</v>
      </c>
      <c r="J329" s="235">
        <f t="shared" si="9"/>
        <v>231.16111084969012</v>
      </c>
      <c r="K329" s="236">
        <v>288.95138856211264</v>
      </c>
      <c r="L329" s="555">
        <f t="shared" si="8"/>
        <v>0</v>
      </c>
    </row>
    <row r="330" spans="1:12">
      <c r="A330" s="95">
        <v>662492900048</v>
      </c>
      <c r="B330" s="35" t="s">
        <v>8795</v>
      </c>
      <c r="C330" s="2" t="s">
        <v>8799</v>
      </c>
      <c r="D330" s="2" t="s">
        <v>8799</v>
      </c>
      <c r="E330" s="2">
        <v>810009500</v>
      </c>
      <c r="F330" s="2">
        <v>1</v>
      </c>
      <c r="G330" s="400"/>
      <c r="H330" s="400"/>
      <c r="I330" s="234"/>
      <c r="J330" s="235">
        <f t="shared" si="9"/>
        <v>943.42905778867225</v>
      </c>
      <c r="K330" s="236">
        <v>1179.2863222358403</v>
      </c>
      <c r="L330" s="555">
        <f t="shared" si="8"/>
        <v>0</v>
      </c>
    </row>
    <row r="331" spans="1:12">
      <c r="A331" s="95"/>
      <c r="B331" s="35"/>
      <c r="C331" s="309"/>
      <c r="D331" s="2" t="s">
        <v>8043</v>
      </c>
      <c r="E331" s="2" t="s">
        <v>8043</v>
      </c>
      <c r="F331" s="2"/>
      <c r="G331" s="400"/>
      <c r="H331" s="400"/>
      <c r="I331" s="234"/>
      <c r="J331" s="235"/>
      <c r="K331" s="236"/>
      <c r="L331" s="555"/>
    </row>
    <row r="332" spans="1:12">
      <c r="A332" s="95"/>
      <c r="B332" s="81" t="s">
        <v>3061</v>
      </c>
      <c r="C332" s="2"/>
      <c r="D332" s="2" t="s">
        <v>8043</v>
      </c>
      <c r="E332" s="2" t="s">
        <v>8043</v>
      </c>
      <c r="F332" s="2"/>
      <c r="G332" s="400"/>
      <c r="H332" s="400"/>
      <c r="I332" s="234"/>
      <c r="J332" s="235"/>
      <c r="K332" s="236"/>
      <c r="L332" s="555"/>
    </row>
    <row r="333" spans="1:12">
      <c r="A333" s="95" t="s">
        <v>9551</v>
      </c>
      <c r="B333" s="35" t="s">
        <v>3791</v>
      </c>
      <c r="C333" s="2">
        <v>300010</v>
      </c>
      <c r="D333" s="2" t="s">
        <v>3062</v>
      </c>
      <c r="E333" s="2">
        <v>810003508</v>
      </c>
      <c r="F333" s="2">
        <v>1</v>
      </c>
      <c r="G333" s="400">
        <v>4.8</v>
      </c>
      <c r="H333" s="400">
        <v>1.9184027777777777</v>
      </c>
      <c r="I333" s="234" t="s">
        <v>490</v>
      </c>
      <c r="J333" s="235">
        <f t="shared" si="9"/>
        <v>101.73421291103692</v>
      </c>
      <c r="K333" s="236">
        <v>127.16776613879614</v>
      </c>
      <c r="L333" s="555">
        <f t="shared" si="8"/>
        <v>0</v>
      </c>
    </row>
    <row r="334" spans="1:12">
      <c r="A334" s="95" t="s">
        <v>9552</v>
      </c>
      <c r="B334" s="35" t="s">
        <v>3745</v>
      </c>
      <c r="C334" s="2">
        <v>300024</v>
      </c>
      <c r="D334" s="2" t="s">
        <v>3063</v>
      </c>
      <c r="E334" s="2">
        <v>810003509</v>
      </c>
      <c r="F334" s="2">
        <v>1</v>
      </c>
      <c r="G334" s="400">
        <v>9.6</v>
      </c>
      <c r="H334" s="400">
        <v>3.8122106481481484</v>
      </c>
      <c r="I334" s="234" t="s">
        <v>490</v>
      </c>
      <c r="J334" s="235">
        <f t="shared" si="9"/>
        <v>144.79750433583885</v>
      </c>
      <c r="K334" s="236">
        <v>180.99688041979854</v>
      </c>
      <c r="L334" s="555">
        <f t="shared" si="8"/>
        <v>0</v>
      </c>
    </row>
    <row r="335" spans="1:12">
      <c r="A335" s="95" t="s">
        <v>9553</v>
      </c>
      <c r="B335" s="35" t="s">
        <v>3747</v>
      </c>
      <c r="C335" s="2">
        <v>300054</v>
      </c>
      <c r="D335" s="2" t="s">
        <v>3064</v>
      </c>
      <c r="E335" s="2">
        <v>810003510</v>
      </c>
      <c r="F335" s="2">
        <v>1</v>
      </c>
      <c r="G335" s="400">
        <v>7.2</v>
      </c>
      <c r="H335" s="400">
        <v>2.8888617621527777</v>
      </c>
      <c r="I335" s="234" t="s">
        <v>490</v>
      </c>
      <c r="J335" s="235">
        <f t="shared" si="9"/>
        <v>199.6823510149747</v>
      </c>
      <c r="K335" s="236">
        <v>249.60293876871836</v>
      </c>
      <c r="L335" s="555">
        <f t="shared" si="8"/>
        <v>0</v>
      </c>
    </row>
    <row r="336" spans="1:12">
      <c r="A336" s="95" t="s">
        <v>9554</v>
      </c>
      <c r="B336" s="35" t="s">
        <v>5129</v>
      </c>
      <c r="C336" s="2">
        <v>300069</v>
      </c>
      <c r="D336" s="2" t="s">
        <v>3065</v>
      </c>
      <c r="E336" s="2">
        <v>810003511</v>
      </c>
      <c r="F336" s="2">
        <v>1</v>
      </c>
      <c r="G336" s="400">
        <v>9.6</v>
      </c>
      <c r="H336" s="400">
        <v>3.8122106481481484</v>
      </c>
      <c r="I336" s="234" t="s">
        <v>490</v>
      </c>
      <c r="J336" s="235">
        <f t="shared" si="9"/>
        <v>232.98921889840597</v>
      </c>
      <c r="K336" s="236">
        <v>291.23652362300743</v>
      </c>
      <c r="L336" s="555">
        <f t="shared" si="8"/>
        <v>0</v>
      </c>
    </row>
    <row r="337" spans="1:13">
      <c r="A337" s="95" t="s">
        <v>9555</v>
      </c>
      <c r="B337" s="35" t="s">
        <v>5131</v>
      </c>
      <c r="C337" s="2">
        <v>300084</v>
      </c>
      <c r="D337" s="2" t="s">
        <v>3066</v>
      </c>
      <c r="E337" s="2">
        <v>810003512</v>
      </c>
      <c r="F337" s="2">
        <v>1</v>
      </c>
      <c r="G337" s="400">
        <v>13.8</v>
      </c>
      <c r="H337" s="400">
        <v>5.829427083333333</v>
      </c>
      <c r="I337" s="234" t="s">
        <v>490</v>
      </c>
      <c r="J337" s="235">
        <f t="shared" si="9"/>
        <v>343.01043470889761</v>
      </c>
      <c r="K337" s="236">
        <v>428.76304338612198</v>
      </c>
      <c r="L337" s="555">
        <f t="shared" si="8"/>
        <v>0</v>
      </c>
    </row>
    <row r="338" spans="1:13">
      <c r="A338" s="95" t="s">
        <v>9556</v>
      </c>
      <c r="B338" s="35" t="s">
        <v>3033</v>
      </c>
      <c r="C338" s="240">
        <v>300259</v>
      </c>
      <c r="D338" s="2" t="s">
        <v>3067</v>
      </c>
      <c r="E338" s="2">
        <v>810003513</v>
      </c>
      <c r="F338" s="2">
        <v>1</v>
      </c>
      <c r="G338" s="402">
        <v>7.2</v>
      </c>
      <c r="H338" s="400">
        <v>2.8888617621527777</v>
      </c>
      <c r="I338" s="234" t="s">
        <v>490</v>
      </c>
      <c r="J338" s="235">
        <f t="shared" si="9"/>
        <v>189.25078825975066</v>
      </c>
      <c r="K338" s="236">
        <v>236.56348532468832</v>
      </c>
      <c r="L338" s="555">
        <f t="shared" si="8"/>
        <v>0</v>
      </c>
    </row>
    <row r="339" spans="1:13">
      <c r="A339" s="95" t="s">
        <v>9557</v>
      </c>
      <c r="B339" s="35" t="s">
        <v>3035</v>
      </c>
      <c r="C339" s="240">
        <v>303674</v>
      </c>
      <c r="D339" s="2" t="s">
        <v>8013</v>
      </c>
      <c r="E339" s="2">
        <v>810003514</v>
      </c>
      <c r="F339" s="2">
        <v>1</v>
      </c>
      <c r="G339" s="402">
        <v>13.8</v>
      </c>
      <c r="H339" s="400">
        <v>5.8</v>
      </c>
      <c r="I339" s="234" t="s">
        <v>490</v>
      </c>
      <c r="J339" s="235">
        <f t="shared" si="9"/>
        <v>353.7067579401425</v>
      </c>
      <c r="K339" s="236">
        <v>442.13344742517808</v>
      </c>
      <c r="L339" s="555">
        <f t="shared" si="8"/>
        <v>0</v>
      </c>
    </row>
    <row r="340" spans="1:13">
      <c r="A340" s="64">
        <v>841211029325</v>
      </c>
      <c r="B340" s="35" t="s">
        <v>6287</v>
      </c>
      <c r="C340" s="240">
        <v>303149</v>
      </c>
      <c r="D340" s="2" t="s">
        <v>3288</v>
      </c>
      <c r="E340" s="2">
        <v>810003515</v>
      </c>
      <c r="F340" s="2">
        <v>1</v>
      </c>
      <c r="G340" s="402"/>
      <c r="H340" s="400"/>
      <c r="I340" s="234" t="s">
        <v>490</v>
      </c>
      <c r="J340" s="235">
        <f t="shared" si="9"/>
        <v>258.77479191683813</v>
      </c>
      <c r="K340" s="236">
        <v>323.46848989604763</v>
      </c>
      <c r="L340" s="555">
        <f t="shared" si="8"/>
        <v>0</v>
      </c>
    </row>
    <row r="341" spans="1:13">
      <c r="A341" s="95" t="s">
        <v>9558</v>
      </c>
      <c r="B341" s="35" t="s">
        <v>2956</v>
      </c>
      <c r="C341" s="240">
        <v>300169</v>
      </c>
      <c r="D341" s="2" t="s">
        <v>1542</v>
      </c>
      <c r="E341" s="2">
        <v>810003516</v>
      </c>
      <c r="F341" s="2">
        <v>1</v>
      </c>
      <c r="G341" s="402">
        <v>8.4</v>
      </c>
      <c r="H341" s="400">
        <v>2.8888617621527777</v>
      </c>
      <c r="I341" s="234" t="s">
        <v>490</v>
      </c>
      <c r="J341" s="235">
        <f t="shared" si="9"/>
        <v>278.14411808377315</v>
      </c>
      <c r="K341" s="236">
        <v>347.68014760471641</v>
      </c>
      <c r="L341" s="555">
        <f t="shared" si="8"/>
        <v>0</v>
      </c>
    </row>
    <row r="342" spans="1:13">
      <c r="A342" s="95">
        <v>662492461037</v>
      </c>
      <c r="B342" s="35" t="s">
        <v>3037</v>
      </c>
      <c r="C342" s="273" t="s">
        <v>1544</v>
      </c>
      <c r="D342" s="2" t="s">
        <v>1543</v>
      </c>
      <c r="E342" s="2">
        <v>810003517</v>
      </c>
      <c r="F342" s="2">
        <v>1</v>
      </c>
      <c r="G342" s="400">
        <v>8.4</v>
      </c>
      <c r="H342" s="400">
        <v>2.9</v>
      </c>
      <c r="I342" s="234" t="s">
        <v>490</v>
      </c>
      <c r="J342" s="235">
        <f t="shared" si="9"/>
        <v>278.149791522545</v>
      </c>
      <c r="K342" s="236">
        <v>347.68723940318125</v>
      </c>
      <c r="L342" s="555">
        <f t="shared" si="8"/>
        <v>0</v>
      </c>
    </row>
    <row r="343" spans="1:13">
      <c r="A343" s="95" t="s">
        <v>9559</v>
      </c>
      <c r="B343" s="35" t="s">
        <v>4330</v>
      </c>
      <c r="C343" s="240">
        <v>300139</v>
      </c>
      <c r="D343" s="2" t="s">
        <v>1545</v>
      </c>
      <c r="E343" s="2">
        <v>810003518</v>
      </c>
      <c r="F343" s="2">
        <v>1</v>
      </c>
      <c r="G343" s="402">
        <v>6</v>
      </c>
      <c r="H343" s="400">
        <v>2.8888617621527777</v>
      </c>
      <c r="I343" s="234" t="s">
        <v>490</v>
      </c>
      <c r="J343" s="235">
        <f t="shared" si="9"/>
        <v>244.47982355771376</v>
      </c>
      <c r="K343" s="236">
        <v>305.59977944714217</v>
      </c>
      <c r="L343" s="555">
        <f t="shared" si="8"/>
        <v>0</v>
      </c>
    </row>
    <row r="344" spans="1:13">
      <c r="A344" s="95" t="s">
        <v>9560</v>
      </c>
      <c r="B344" s="35" t="s">
        <v>3113</v>
      </c>
      <c r="C344" s="2">
        <v>300659</v>
      </c>
      <c r="D344" s="2" t="s">
        <v>1546</v>
      </c>
      <c r="E344" s="2">
        <v>810003519</v>
      </c>
      <c r="F344" s="2">
        <v>1</v>
      </c>
      <c r="G344" s="400">
        <v>4.4000000000000004</v>
      </c>
      <c r="H344" s="400">
        <v>1.9184027777777777</v>
      </c>
      <c r="I344" s="234" t="s">
        <v>490</v>
      </c>
      <c r="J344" s="235">
        <f t="shared" si="9"/>
        <v>226.37020699788306</v>
      </c>
      <c r="K344" s="236">
        <v>282.9627587473538</v>
      </c>
      <c r="L344" s="555">
        <f t="shared" si="8"/>
        <v>0</v>
      </c>
    </row>
    <row r="345" spans="1:13">
      <c r="A345" s="95" t="s">
        <v>9561</v>
      </c>
      <c r="B345" s="35" t="s">
        <v>3110</v>
      </c>
      <c r="C345" s="2">
        <v>300248</v>
      </c>
      <c r="D345" s="2" t="s">
        <v>1547</v>
      </c>
      <c r="E345" s="2">
        <v>810003520</v>
      </c>
      <c r="F345" s="2">
        <v>1</v>
      </c>
      <c r="G345" s="400">
        <v>4.4000000000000004</v>
      </c>
      <c r="H345" s="400">
        <v>1.9184027777777777</v>
      </c>
      <c r="I345" s="234" t="s">
        <v>490</v>
      </c>
      <c r="J345" s="235">
        <f t="shared" si="9"/>
        <v>226.37020699788306</v>
      </c>
      <c r="K345" s="236">
        <v>282.9627587473538</v>
      </c>
      <c r="L345" s="555">
        <f t="shared" si="8"/>
        <v>0</v>
      </c>
    </row>
    <row r="346" spans="1:13">
      <c r="A346" s="95" t="s">
        <v>9562</v>
      </c>
      <c r="B346" s="35" t="s">
        <v>1386</v>
      </c>
      <c r="C346" s="2">
        <v>300184</v>
      </c>
      <c r="D346" s="2" t="s">
        <v>1548</v>
      </c>
      <c r="E346" s="2">
        <v>810003521</v>
      </c>
      <c r="F346" s="2">
        <v>1</v>
      </c>
      <c r="G346" s="400">
        <v>9.8000000000000007</v>
      </c>
      <c r="H346" s="400">
        <v>3.8122106481481484</v>
      </c>
      <c r="I346" s="234" t="s">
        <v>490</v>
      </c>
      <c r="J346" s="235">
        <f t="shared" si="9"/>
        <v>390.54817817845287</v>
      </c>
      <c r="K346" s="236">
        <v>488.18522272306609</v>
      </c>
      <c r="L346" s="555">
        <f t="shared" si="8"/>
        <v>0</v>
      </c>
    </row>
    <row r="347" spans="1:13">
      <c r="A347" s="64">
        <v>662492572641</v>
      </c>
      <c r="B347" s="35" t="s">
        <v>3290</v>
      </c>
      <c r="C347" s="234" t="s">
        <v>490</v>
      </c>
      <c r="D347" s="2" t="s">
        <v>2783</v>
      </c>
      <c r="E347" s="2">
        <v>810003522</v>
      </c>
      <c r="F347" s="2">
        <v>1</v>
      </c>
      <c r="G347" s="400"/>
      <c r="H347" s="400"/>
      <c r="I347" s="234" t="s">
        <v>490</v>
      </c>
      <c r="J347" s="235">
        <f t="shared" si="9"/>
        <v>652.21095662992411</v>
      </c>
      <c r="K347" s="236">
        <v>815.26369578740503</v>
      </c>
      <c r="L347" s="555">
        <f t="shared" si="8"/>
        <v>0</v>
      </c>
      <c r="M347" s="35"/>
    </row>
    <row r="348" spans="1:13">
      <c r="A348" s="95" t="s">
        <v>9563</v>
      </c>
      <c r="B348" s="35" t="s">
        <v>4163</v>
      </c>
      <c r="C348" s="2">
        <v>301037</v>
      </c>
      <c r="D348" s="2" t="s">
        <v>1549</v>
      </c>
      <c r="E348" s="2">
        <v>810003523</v>
      </c>
      <c r="F348" s="2">
        <v>1</v>
      </c>
      <c r="G348" s="400">
        <v>13.8</v>
      </c>
      <c r="H348" s="400">
        <v>9.8958333333333339</v>
      </c>
      <c r="I348" s="234" t="s">
        <v>490</v>
      </c>
      <c r="J348" s="235">
        <f t="shared" si="9"/>
        <v>782.65314795590893</v>
      </c>
      <c r="K348" s="236">
        <v>978.31643494488617</v>
      </c>
      <c r="L348" s="555">
        <f t="shared" si="8"/>
        <v>0</v>
      </c>
    </row>
    <row r="349" spans="1:13">
      <c r="A349" s="421">
        <v>662492450871</v>
      </c>
      <c r="B349" s="409" t="s">
        <v>7975</v>
      </c>
      <c r="C349" s="527">
        <v>303169</v>
      </c>
      <c r="D349" s="2" t="s">
        <v>7894</v>
      </c>
      <c r="E349" s="2">
        <v>810007018</v>
      </c>
      <c r="F349" s="2">
        <v>1</v>
      </c>
      <c r="G349" s="400">
        <v>3</v>
      </c>
      <c r="H349" s="400"/>
      <c r="I349" s="234"/>
      <c r="J349" s="235">
        <f t="shared" si="9"/>
        <v>893.37246273940661</v>
      </c>
      <c r="K349" s="236">
        <v>1116.7155784242582</v>
      </c>
      <c r="L349" s="555">
        <f t="shared" si="8"/>
        <v>0</v>
      </c>
    </row>
    <row r="350" spans="1:13">
      <c r="A350" s="421"/>
      <c r="B350" s="409" t="s">
        <v>9189</v>
      </c>
      <c r="C350" s="527" t="s">
        <v>9190</v>
      </c>
      <c r="D350" s="2" t="s">
        <v>9190</v>
      </c>
      <c r="E350" s="2">
        <v>810013216</v>
      </c>
      <c r="F350" s="2">
        <v>1</v>
      </c>
      <c r="G350" s="400"/>
      <c r="H350" s="400"/>
      <c r="I350" s="234"/>
      <c r="J350" s="235">
        <f t="shared" si="9"/>
        <v>1179.7754416680962</v>
      </c>
      <c r="K350" s="236">
        <v>1474.71930208512</v>
      </c>
      <c r="L350" s="555">
        <f t="shared" si="8"/>
        <v>0</v>
      </c>
    </row>
    <row r="351" spans="1:13">
      <c r="A351" s="95" t="s">
        <v>9564</v>
      </c>
      <c r="B351" s="35" t="s">
        <v>1389</v>
      </c>
      <c r="C351" s="2">
        <v>300214</v>
      </c>
      <c r="D351" s="2" t="s">
        <v>1550</v>
      </c>
      <c r="E351" s="2">
        <v>810003524</v>
      </c>
      <c r="F351" s="2">
        <v>1</v>
      </c>
      <c r="G351" s="400">
        <v>3.6</v>
      </c>
      <c r="H351" s="400">
        <v>1.2742038302951388</v>
      </c>
      <c r="I351" s="234" t="s">
        <v>490</v>
      </c>
      <c r="J351" s="235">
        <f t="shared" si="9"/>
        <v>127.56159734687725</v>
      </c>
      <c r="K351" s="236">
        <v>159.45199668359655</v>
      </c>
      <c r="L351" s="555">
        <f t="shared" si="8"/>
        <v>0</v>
      </c>
    </row>
    <row r="352" spans="1:13">
      <c r="A352" s="95" t="s">
        <v>9565</v>
      </c>
      <c r="B352" s="35" t="s">
        <v>4233</v>
      </c>
      <c r="C352" s="2">
        <v>300968</v>
      </c>
      <c r="D352" s="2" t="s">
        <v>1551</v>
      </c>
      <c r="E352" s="2">
        <v>810003525</v>
      </c>
      <c r="F352" s="2">
        <v>1</v>
      </c>
      <c r="G352" s="400">
        <v>6.2</v>
      </c>
      <c r="H352" s="400">
        <v>1.9103190104166667</v>
      </c>
      <c r="I352" s="234" t="s">
        <v>490</v>
      </c>
      <c r="J352" s="235">
        <f t="shared" si="9"/>
        <v>280.96381715339589</v>
      </c>
      <c r="K352" s="236">
        <v>351.20477144174487</v>
      </c>
      <c r="L352" s="555">
        <f t="shared" si="8"/>
        <v>0</v>
      </c>
    </row>
    <row r="353" spans="1:12">
      <c r="A353" s="95">
        <v>662492534281</v>
      </c>
      <c r="B353" s="35" t="s">
        <v>4237</v>
      </c>
      <c r="C353" s="2">
        <v>303824</v>
      </c>
      <c r="D353" s="2" t="s">
        <v>1552</v>
      </c>
      <c r="E353" s="2">
        <v>810003526</v>
      </c>
      <c r="F353" s="2">
        <v>1</v>
      </c>
      <c r="G353" s="400">
        <v>4</v>
      </c>
      <c r="H353" s="400">
        <v>1.3</v>
      </c>
      <c r="I353" s="234" t="s">
        <v>490</v>
      </c>
      <c r="J353" s="235">
        <f t="shared" si="9"/>
        <v>173.22899716797065</v>
      </c>
      <c r="K353" s="236">
        <v>216.53624645996328</v>
      </c>
      <c r="L353" s="555">
        <f t="shared" si="8"/>
        <v>0</v>
      </c>
    </row>
    <row r="354" spans="1:12">
      <c r="A354" s="64">
        <v>662492359389</v>
      </c>
      <c r="B354" s="35" t="s">
        <v>3922</v>
      </c>
      <c r="C354" s="2">
        <v>303843</v>
      </c>
      <c r="D354" s="2" t="s">
        <v>3932</v>
      </c>
      <c r="E354" s="2">
        <v>810003527</v>
      </c>
      <c r="F354" s="2">
        <v>1</v>
      </c>
      <c r="G354" s="400"/>
      <c r="H354" s="400"/>
      <c r="I354" s="234" t="s">
        <v>490</v>
      </c>
      <c r="J354" s="235">
        <f t="shared" si="9"/>
        <v>155.72350728003195</v>
      </c>
      <c r="K354" s="236">
        <v>194.65438410003992</v>
      </c>
      <c r="L354" s="555">
        <f t="shared" si="8"/>
        <v>0</v>
      </c>
    </row>
    <row r="355" spans="1:12">
      <c r="A355" s="95" t="s">
        <v>9566</v>
      </c>
      <c r="B355" s="35" t="s">
        <v>2932</v>
      </c>
      <c r="C355" s="2">
        <v>300195</v>
      </c>
      <c r="D355" s="2" t="s">
        <v>1553</v>
      </c>
      <c r="E355" s="2">
        <v>810003528</v>
      </c>
      <c r="F355" s="2">
        <v>1</v>
      </c>
      <c r="G355" s="400">
        <v>5</v>
      </c>
      <c r="H355" s="400">
        <v>1.9184027777777777</v>
      </c>
      <c r="I355" s="234" t="s">
        <v>490</v>
      </c>
      <c r="J355" s="235">
        <f t="shared" si="9"/>
        <v>211.46419219790548</v>
      </c>
      <c r="K355" s="236">
        <v>264.33024024738182</v>
      </c>
      <c r="L355" s="555">
        <f t="shared" si="8"/>
        <v>0</v>
      </c>
    </row>
    <row r="356" spans="1:12">
      <c r="A356" s="95" t="s">
        <v>9567</v>
      </c>
      <c r="B356" s="35" t="s">
        <v>3784</v>
      </c>
      <c r="C356" s="2">
        <v>300290</v>
      </c>
      <c r="D356" s="2" t="s">
        <v>1554</v>
      </c>
      <c r="E356" s="2">
        <v>810003529</v>
      </c>
      <c r="F356" s="2">
        <v>1</v>
      </c>
      <c r="G356" s="400">
        <v>18.2</v>
      </c>
      <c r="H356" s="400">
        <v>5.1817129629629628</v>
      </c>
      <c r="I356" s="234" t="s">
        <v>490</v>
      </c>
      <c r="J356" s="235">
        <f t="shared" si="9"/>
        <v>573.04757429967026</v>
      </c>
      <c r="K356" s="236">
        <v>716.30946787458777</v>
      </c>
      <c r="L356" s="555">
        <f t="shared" si="8"/>
        <v>0</v>
      </c>
    </row>
    <row r="357" spans="1:12">
      <c r="A357" s="95" t="s">
        <v>9568</v>
      </c>
      <c r="B357" s="35" t="s">
        <v>5238</v>
      </c>
      <c r="C357" s="2">
        <v>300609</v>
      </c>
      <c r="D357" s="2" t="s">
        <v>1555</v>
      </c>
      <c r="E357" s="2">
        <v>810003530</v>
      </c>
      <c r="F357" s="2">
        <v>1</v>
      </c>
      <c r="G357" s="400">
        <v>12.8</v>
      </c>
      <c r="H357" s="400">
        <v>2.8888617621527777</v>
      </c>
      <c r="I357" s="234" t="s">
        <v>490</v>
      </c>
      <c r="J357" s="235">
        <f t="shared" si="9"/>
        <v>320.86322088974794</v>
      </c>
      <c r="K357" s="236">
        <v>401.07902611218486</v>
      </c>
      <c r="L357" s="555">
        <f t="shared" si="8"/>
        <v>0</v>
      </c>
    </row>
    <row r="358" spans="1:12">
      <c r="A358" s="95" t="s">
        <v>9569</v>
      </c>
      <c r="B358" s="35" t="s">
        <v>3257</v>
      </c>
      <c r="C358" s="2">
        <v>300848</v>
      </c>
      <c r="D358" s="2" t="s">
        <v>1556</v>
      </c>
      <c r="E358" s="2">
        <v>810003531</v>
      </c>
      <c r="F358" s="2">
        <v>1</v>
      </c>
      <c r="G358" s="400">
        <v>10</v>
      </c>
      <c r="H358" s="400">
        <v>1.9103190104166667</v>
      </c>
      <c r="I358" s="234" t="s">
        <v>490</v>
      </c>
      <c r="J358" s="235">
        <f t="shared" si="9"/>
        <v>72.584084501134086</v>
      </c>
      <c r="K358" s="236">
        <v>90.730105626417597</v>
      </c>
      <c r="L358" s="555">
        <f t="shared" si="8"/>
        <v>0</v>
      </c>
    </row>
    <row r="359" spans="1:12">
      <c r="A359" s="95" t="s">
        <v>9570</v>
      </c>
      <c r="B359" s="35" t="s">
        <v>3259</v>
      </c>
      <c r="C359" s="2">
        <v>300323</v>
      </c>
      <c r="D359" s="2" t="s">
        <v>1557</v>
      </c>
      <c r="E359" s="2">
        <v>810003532</v>
      </c>
      <c r="F359" s="2">
        <v>1</v>
      </c>
      <c r="G359" s="400">
        <v>22.6</v>
      </c>
      <c r="H359" s="400">
        <v>1.6</v>
      </c>
      <c r="I359" s="234" t="s">
        <v>490</v>
      </c>
      <c r="J359" s="235">
        <f t="shared" si="9"/>
        <v>77.204154807699084</v>
      </c>
      <c r="K359" s="236">
        <v>96.505193509623851</v>
      </c>
      <c r="L359" s="555">
        <f t="shared" si="8"/>
        <v>0</v>
      </c>
    </row>
    <row r="360" spans="1:12">
      <c r="A360" s="95" t="s">
        <v>9571</v>
      </c>
      <c r="B360" s="35" t="s">
        <v>3261</v>
      </c>
      <c r="C360" s="2">
        <v>300369</v>
      </c>
      <c r="D360" s="2" t="s">
        <v>1558</v>
      </c>
      <c r="E360" s="2">
        <v>810003533</v>
      </c>
      <c r="F360" s="2">
        <v>1</v>
      </c>
      <c r="G360" s="400">
        <v>8.4</v>
      </c>
      <c r="H360" s="400">
        <v>0.64366997612847221</v>
      </c>
      <c r="I360" s="234" t="s">
        <v>490</v>
      </c>
      <c r="J360" s="235">
        <f t="shared" si="9"/>
        <v>76.052446737008054</v>
      </c>
      <c r="K360" s="236">
        <v>95.065558421260064</v>
      </c>
      <c r="L360" s="555">
        <f t="shared" si="8"/>
        <v>0</v>
      </c>
    </row>
    <row r="361" spans="1:12">
      <c r="A361" s="95" t="s">
        <v>9572</v>
      </c>
      <c r="B361" s="35" t="s">
        <v>3263</v>
      </c>
      <c r="C361" s="2">
        <v>300439</v>
      </c>
      <c r="D361" s="2" t="s">
        <v>1559</v>
      </c>
      <c r="E361" s="2">
        <v>810003534</v>
      </c>
      <c r="F361" s="2">
        <v>1</v>
      </c>
      <c r="G361" s="400">
        <v>10</v>
      </c>
      <c r="H361" s="400">
        <v>1.9184027777777777</v>
      </c>
      <c r="I361" s="234" t="s">
        <v>490</v>
      </c>
      <c r="J361" s="235">
        <f t="shared" si="9"/>
        <v>294.2283170020437</v>
      </c>
      <c r="K361" s="236">
        <v>367.78539625255462</v>
      </c>
      <c r="L361" s="555">
        <f t="shared" si="8"/>
        <v>0</v>
      </c>
    </row>
    <row r="362" spans="1:12">
      <c r="A362" s="95">
        <v>662492909072</v>
      </c>
      <c r="B362" s="35" t="s">
        <v>3267</v>
      </c>
      <c r="C362" s="2" t="s">
        <v>9147</v>
      </c>
      <c r="D362" s="2" t="s">
        <v>9147</v>
      </c>
      <c r="E362" s="2">
        <v>810009874</v>
      </c>
      <c r="F362" s="2">
        <v>1</v>
      </c>
      <c r="G362" s="400"/>
      <c r="H362" s="400"/>
      <c r="I362" s="234"/>
      <c r="J362" s="235">
        <f t="shared" si="9"/>
        <v>822.0596398560001</v>
      </c>
      <c r="K362" s="236">
        <v>1027.5745498200001</v>
      </c>
      <c r="L362" s="555">
        <f t="shared" si="8"/>
        <v>0</v>
      </c>
    </row>
    <row r="363" spans="1:12">
      <c r="A363" s="95">
        <v>841211017551</v>
      </c>
      <c r="B363" s="35" t="s">
        <v>3344</v>
      </c>
      <c r="C363" s="2">
        <v>300622</v>
      </c>
      <c r="D363" s="2" t="s">
        <v>3943</v>
      </c>
      <c r="E363" s="2">
        <v>810003535</v>
      </c>
      <c r="F363" s="2">
        <v>1</v>
      </c>
      <c r="G363" s="400"/>
      <c r="H363" s="400"/>
      <c r="I363" s="234" t="s">
        <v>490</v>
      </c>
      <c r="J363" s="235">
        <f t="shared" si="9"/>
        <v>453.94534562023011</v>
      </c>
      <c r="K363" s="236">
        <v>567.43168202528761</v>
      </c>
      <c r="L363" s="555">
        <f t="shared" si="8"/>
        <v>0</v>
      </c>
    </row>
    <row r="364" spans="1:12">
      <c r="A364" s="95">
        <v>841211027666</v>
      </c>
      <c r="B364" s="35" t="s">
        <v>5764</v>
      </c>
      <c r="C364" s="2">
        <v>303498</v>
      </c>
      <c r="D364" s="2" t="s">
        <v>5762</v>
      </c>
      <c r="E364" s="2">
        <v>810003536</v>
      </c>
      <c r="F364" s="2">
        <v>1</v>
      </c>
      <c r="G364" s="400"/>
      <c r="H364" s="400"/>
      <c r="I364" s="234"/>
      <c r="J364" s="235">
        <f t="shared" si="9"/>
        <v>640.48813933169083</v>
      </c>
      <c r="K364" s="236">
        <v>800.61017416461345</v>
      </c>
      <c r="L364" s="555">
        <f t="shared" si="8"/>
        <v>0</v>
      </c>
    </row>
    <row r="365" spans="1:12">
      <c r="A365" s="95">
        <v>841211027710</v>
      </c>
      <c r="B365" s="35" t="s">
        <v>5765</v>
      </c>
      <c r="C365" s="2">
        <v>303779</v>
      </c>
      <c r="D365" s="2" t="s">
        <v>5763</v>
      </c>
      <c r="E365" s="2">
        <v>810003537</v>
      </c>
      <c r="F365" s="2">
        <v>1</v>
      </c>
      <c r="G365" s="400"/>
      <c r="H365" s="400"/>
      <c r="I365" s="234"/>
      <c r="J365" s="235">
        <f t="shared" si="9"/>
        <v>453.94534562023011</v>
      </c>
      <c r="K365" s="236">
        <v>567.43168202528761</v>
      </c>
      <c r="L365" s="555">
        <f t="shared" si="8"/>
        <v>0</v>
      </c>
    </row>
    <row r="366" spans="1:12">
      <c r="A366" s="95">
        <v>662492911730</v>
      </c>
      <c r="B366" s="35" t="s">
        <v>10097</v>
      </c>
      <c r="C366" s="2" t="s">
        <v>10098</v>
      </c>
      <c r="D366" s="2" t="s">
        <v>10098</v>
      </c>
      <c r="E366" s="2">
        <v>810012897</v>
      </c>
      <c r="F366" s="2"/>
      <c r="G366" s="400"/>
      <c r="H366" s="400"/>
      <c r="I366" s="234"/>
      <c r="J366" s="235">
        <f t="shared" si="9"/>
        <v>406.79239910400003</v>
      </c>
      <c r="K366" s="236">
        <v>508.49049888000002</v>
      </c>
      <c r="L366" s="555">
        <f t="shared" si="8"/>
        <v>0</v>
      </c>
    </row>
    <row r="367" spans="1:12">
      <c r="A367" s="95" t="s">
        <v>9573</v>
      </c>
      <c r="B367" s="35" t="s">
        <v>4299</v>
      </c>
      <c r="C367" s="2">
        <v>300956</v>
      </c>
      <c r="D367" s="2" t="s">
        <v>1560</v>
      </c>
      <c r="E367" s="2">
        <v>810003538</v>
      </c>
      <c r="F367" s="2">
        <v>1</v>
      </c>
      <c r="G367" s="400">
        <v>7.4</v>
      </c>
      <c r="H367" s="400">
        <v>0.76748770254629628</v>
      </c>
      <c r="I367" s="234" t="s">
        <v>490</v>
      </c>
      <c r="J367" s="235">
        <f t="shared" si="9"/>
        <v>75.443497642159997</v>
      </c>
      <c r="K367" s="236">
        <v>94.304372052699989</v>
      </c>
      <c r="L367" s="555">
        <f t="shared" si="8"/>
        <v>0</v>
      </c>
    </row>
    <row r="368" spans="1:12">
      <c r="A368" s="95" t="s">
        <v>9574</v>
      </c>
      <c r="B368" s="35" t="s">
        <v>3270</v>
      </c>
      <c r="C368" s="2">
        <v>300920</v>
      </c>
      <c r="D368" s="2" t="s">
        <v>1561</v>
      </c>
      <c r="E368" s="2">
        <v>810003539</v>
      </c>
      <c r="F368" s="2">
        <v>1</v>
      </c>
      <c r="G368" s="400">
        <v>10.3</v>
      </c>
      <c r="H368" s="400">
        <v>3.5072337962962963</v>
      </c>
      <c r="I368" s="234" t="s">
        <v>490</v>
      </c>
      <c r="J368" s="235">
        <f t="shared" si="9"/>
        <v>159.51818680260175</v>
      </c>
      <c r="K368" s="236">
        <v>199.39773350325217</v>
      </c>
      <c r="L368" s="555">
        <f t="shared" si="8"/>
        <v>0</v>
      </c>
    </row>
    <row r="369" spans="1:12">
      <c r="A369" s="421">
        <v>841211017506</v>
      </c>
      <c r="B369" s="409" t="s">
        <v>7938</v>
      </c>
      <c r="C369" s="527">
        <v>300392</v>
      </c>
      <c r="D369" s="2" t="s">
        <v>7921</v>
      </c>
      <c r="E369" s="2">
        <v>810005293</v>
      </c>
      <c r="F369" s="2">
        <v>1</v>
      </c>
      <c r="G369" s="400">
        <v>7.4</v>
      </c>
      <c r="H369" s="400"/>
      <c r="I369" s="234"/>
      <c r="J369" s="235">
        <f t="shared" si="9"/>
        <v>159.52820313193024</v>
      </c>
      <c r="K369" s="236">
        <v>199.41025391491277</v>
      </c>
      <c r="L369" s="555">
        <f t="shared" si="8"/>
        <v>0</v>
      </c>
    </row>
    <row r="370" spans="1:12">
      <c r="A370" s="421">
        <v>841211017476</v>
      </c>
      <c r="B370" s="409" t="s">
        <v>7939</v>
      </c>
      <c r="C370" s="527">
        <v>300337</v>
      </c>
      <c r="D370" s="2" t="s">
        <v>7904</v>
      </c>
      <c r="E370" s="2">
        <v>810005270</v>
      </c>
      <c r="F370" s="2">
        <v>1</v>
      </c>
      <c r="G370" s="400">
        <v>7.4</v>
      </c>
      <c r="H370" s="400"/>
      <c r="I370" s="234"/>
      <c r="J370" s="235">
        <f t="shared" si="9"/>
        <v>472.06901941355528</v>
      </c>
      <c r="K370" s="236">
        <v>590.08627426694409</v>
      </c>
      <c r="L370" s="555">
        <f t="shared" si="8"/>
        <v>0</v>
      </c>
    </row>
    <row r="371" spans="1:12">
      <c r="A371" s="95" t="s">
        <v>9575</v>
      </c>
      <c r="B371" s="35" t="s">
        <v>3272</v>
      </c>
      <c r="C371" s="2">
        <v>300931</v>
      </c>
      <c r="D371" s="2" t="s">
        <v>1562</v>
      </c>
      <c r="E371" s="2">
        <v>810003540</v>
      </c>
      <c r="F371" s="2">
        <v>1</v>
      </c>
      <c r="G371" s="400">
        <v>10</v>
      </c>
      <c r="H371" s="400">
        <v>9.8958333333333339</v>
      </c>
      <c r="I371" s="234" t="s">
        <v>490</v>
      </c>
      <c r="J371" s="235">
        <f t="shared" si="9"/>
        <v>233.99530870728537</v>
      </c>
      <c r="K371" s="236">
        <v>292.4941358841067</v>
      </c>
      <c r="L371" s="555">
        <f t="shared" si="8"/>
        <v>0</v>
      </c>
    </row>
    <row r="372" spans="1:12">
      <c r="A372" s="95" t="s">
        <v>9576</v>
      </c>
      <c r="B372" s="35" t="s">
        <v>3274</v>
      </c>
      <c r="C372" s="2">
        <v>300549</v>
      </c>
      <c r="D372" s="2" t="s">
        <v>1563</v>
      </c>
      <c r="E372" s="2">
        <v>810003541</v>
      </c>
      <c r="F372" s="2">
        <v>1</v>
      </c>
      <c r="G372" s="400">
        <v>7</v>
      </c>
      <c r="H372" s="400">
        <v>1.9103190104166667</v>
      </c>
      <c r="I372" s="234" t="s">
        <v>490</v>
      </c>
      <c r="J372" s="235">
        <f t="shared" si="9"/>
        <v>281.59924229584612</v>
      </c>
      <c r="K372" s="236">
        <v>351.99905286980766</v>
      </c>
      <c r="L372" s="555">
        <f t="shared" si="8"/>
        <v>0</v>
      </c>
    </row>
    <row r="373" spans="1:12">
      <c r="A373" s="95" t="s">
        <v>9577</v>
      </c>
      <c r="B373" s="35" t="s">
        <v>4631</v>
      </c>
      <c r="C373" s="2">
        <v>100150</v>
      </c>
      <c r="D373" s="2" t="s">
        <v>1564</v>
      </c>
      <c r="E373" s="2">
        <v>810003542</v>
      </c>
      <c r="F373" s="2">
        <v>1</v>
      </c>
      <c r="G373" s="400">
        <v>4.5</v>
      </c>
      <c r="H373" s="400">
        <v>1.1888631184895833</v>
      </c>
      <c r="I373" s="234" t="s">
        <v>490</v>
      </c>
      <c r="J373" s="235">
        <f t="shared" si="9"/>
        <v>216.90186806970647</v>
      </c>
      <c r="K373" s="236">
        <v>271.12733508713308</v>
      </c>
      <c r="L373" s="555">
        <f t="shared" si="8"/>
        <v>0</v>
      </c>
    </row>
    <row r="374" spans="1:12">
      <c r="A374" s="95">
        <v>662492900055</v>
      </c>
      <c r="B374" s="35" t="s">
        <v>8795</v>
      </c>
      <c r="C374" s="2" t="s">
        <v>8800</v>
      </c>
      <c r="D374" s="2" t="s">
        <v>8800</v>
      </c>
      <c r="E374" s="2">
        <v>810009501</v>
      </c>
      <c r="F374" s="2">
        <v>1</v>
      </c>
      <c r="G374" s="400"/>
      <c r="H374" s="400"/>
      <c r="I374" s="234"/>
      <c r="J374" s="235">
        <f t="shared" si="9"/>
        <v>1081.021744018944</v>
      </c>
      <c r="K374" s="236">
        <v>1351.2771800236799</v>
      </c>
      <c r="L374" s="555">
        <f t="shared" si="8"/>
        <v>0</v>
      </c>
    </row>
    <row r="375" spans="1:12">
      <c r="A375" s="95"/>
      <c r="B375" s="35"/>
      <c r="C375" s="2"/>
      <c r="D375" s="2" t="s">
        <v>8043</v>
      </c>
      <c r="E375" s="2" t="s">
        <v>8043</v>
      </c>
      <c r="F375" s="2"/>
      <c r="G375" s="400"/>
      <c r="H375" s="400"/>
      <c r="I375" s="234"/>
      <c r="J375" s="235"/>
      <c r="K375" s="236"/>
      <c r="L375" s="555"/>
    </row>
    <row r="376" spans="1:12">
      <c r="A376" s="95"/>
      <c r="B376" s="81" t="s">
        <v>1569</v>
      </c>
      <c r="C376" s="2"/>
      <c r="D376" s="2" t="s">
        <v>8043</v>
      </c>
      <c r="E376" s="2" t="s">
        <v>8043</v>
      </c>
      <c r="F376" s="2"/>
      <c r="G376" s="400"/>
      <c r="H376" s="400"/>
      <c r="I376" s="234"/>
      <c r="J376" s="235"/>
      <c r="K376" s="236"/>
      <c r="L376" s="555"/>
    </row>
    <row r="377" spans="1:12">
      <c r="A377" s="95" t="s">
        <v>9578</v>
      </c>
      <c r="B377" s="35" t="s">
        <v>3791</v>
      </c>
      <c r="C377" s="2">
        <v>300011</v>
      </c>
      <c r="D377" s="2" t="s">
        <v>1570</v>
      </c>
      <c r="E377" s="2">
        <v>810003543</v>
      </c>
      <c r="F377" s="2">
        <v>1</v>
      </c>
      <c r="G377" s="400">
        <v>6.8</v>
      </c>
      <c r="H377" s="400">
        <v>1.9047376844618056</v>
      </c>
      <c r="I377" s="234" t="s">
        <v>490</v>
      </c>
      <c r="J377" s="235">
        <f t="shared" si="9"/>
        <v>121.8692471124276</v>
      </c>
      <c r="K377" s="236">
        <v>152.33655889053449</v>
      </c>
      <c r="L377" s="555">
        <f t="shared" ref="L377:L416" si="10">IF($L$4="(net)",0,(K377*$L$4))</f>
        <v>0</v>
      </c>
    </row>
    <row r="378" spans="1:12">
      <c r="A378" s="95" t="s">
        <v>9579</v>
      </c>
      <c r="B378" s="35" t="s">
        <v>3745</v>
      </c>
      <c r="C378" s="2">
        <v>300025</v>
      </c>
      <c r="D378" s="2" t="s">
        <v>1571</v>
      </c>
      <c r="E378" s="2">
        <v>810003544</v>
      </c>
      <c r="F378" s="2">
        <v>1</v>
      </c>
      <c r="G378" s="400">
        <v>6</v>
      </c>
      <c r="H378" s="400">
        <v>1.9103190104166667</v>
      </c>
      <c r="I378" s="234" t="s">
        <v>490</v>
      </c>
      <c r="J378" s="235">
        <f t="shared" si="9"/>
        <v>152.27698778342969</v>
      </c>
      <c r="K378" s="236">
        <v>190.34623472928709</v>
      </c>
      <c r="L378" s="555">
        <f t="shared" si="10"/>
        <v>0</v>
      </c>
    </row>
    <row r="379" spans="1:12">
      <c r="A379" s="95" t="s">
        <v>9580</v>
      </c>
      <c r="B379" s="35" t="s">
        <v>3747</v>
      </c>
      <c r="C379" s="2">
        <v>300055</v>
      </c>
      <c r="D379" s="2" t="s">
        <v>1572</v>
      </c>
      <c r="E379" s="2">
        <v>810003545</v>
      </c>
      <c r="F379" s="2">
        <v>1</v>
      </c>
      <c r="G379" s="400">
        <v>8.1999999999999993</v>
      </c>
      <c r="H379" s="400">
        <v>2.8556315104166665</v>
      </c>
      <c r="I379" s="234" t="s">
        <v>490</v>
      </c>
      <c r="J379" s="235">
        <f t="shared" si="9"/>
        <v>219.60557683554867</v>
      </c>
      <c r="K379" s="236">
        <v>274.50697104443583</v>
      </c>
      <c r="L379" s="555">
        <f t="shared" si="10"/>
        <v>0</v>
      </c>
    </row>
    <row r="380" spans="1:12">
      <c r="A380" s="95" t="s">
        <v>9581</v>
      </c>
      <c r="B380" s="35" t="s">
        <v>5129</v>
      </c>
      <c r="C380" s="2">
        <v>300070</v>
      </c>
      <c r="D380" s="2" t="s">
        <v>1573</v>
      </c>
      <c r="E380" s="2">
        <v>810003546</v>
      </c>
      <c r="F380" s="2">
        <v>1</v>
      </c>
      <c r="G380" s="400">
        <v>10.8</v>
      </c>
      <c r="H380" s="400">
        <v>3.8009440104166665</v>
      </c>
      <c r="I380" s="234" t="s">
        <v>490</v>
      </c>
      <c r="J380" s="235">
        <f t="shared" si="9"/>
        <v>253.69348812324154</v>
      </c>
      <c r="K380" s="236">
        <v>317.11686015405189</v>
      </c>
      <c r="L380" s="555">
        <f t="shared" si="10"/>
        <v>0</v>
      </c>
    </row>
    <row r="381" spans="1:12">
      <c r="A381" s="95" t="s">
        <v>9582</v>
      </c>
      <c r="B381" s="35" t="s">
        <v>5131</v>
      </c>
      <c r="C381" s="2">
        <v>300085</v>
      </c>
      <c r="D381" s="2" t="s">
        <v>1574</v>
      </c>
      <c r="E381" s="2">
        <v>810003547</v>
      </c>
      <c r="F381" s="2">
        <v>1</v>
      </c>
      <c r="G381" s="400">
        <v>15.8</v>
      </c>
      <c r="H381" s="400">
        <v>5.829427083333333</v>
      </c>
      <c r="I381" s="234" t="s">
        <v>490</v>
      </c>
      <c r="J381" s="235">
        <f t="shared" si="9"/>
        <v>383.66440580190914</v>
      </c>
      <c r="K381" s="236">
        <v>479.58050725238638</v>
      </c>
      <c r="L381" s="555">
        <f t="shared" si="10"/>
        <v>0</v>
      </c>
    </row>
    <row r="382" spans="1:12">
      <c r="A382" s="95" t="s">
        <v>9583</v>
      </c>
      <c r="B382" s="35" t="s">
        <v>3033</v>
      </c>
      <c r="C382" s="240">
        <v>300260</v>
      </c>
      <c r="D382" s="2" t="s">
        <v>1575</v>
      </c>
      <c r="E382" s="2">
        <v>810003548</v>
      </c>
      <c r="F382" s="2">
        <v>1</v>
      </c>
      <c r="G382" s="402">
        <v>8.1999999999999993</v>
      </c>
      <c r="H382" s="400">
        <v>2.8556315104166665</v>
      </c>
      <c r="I382" s="234" t="s">
        <v>490</v>
      </c>
      <c r="J382" s="235">
        <f t="shared" si="9"/>
        <v>220.95585526325527</v>
      </c>
      <c r="K382" s="236">
        <v>276.19481907906908</v>
      </c>
      <c r="L382" s="555">
        <f t="shared" si="10"/>
        <v>0</v>
      </c>
    </row>
    <row r="383" spans="1:12">
      <c r="A383" s="95" t="s">
        <v>9584</v>
      </c>
      <c r="B383" s="35" t="s">
        <v>3035</v>
      </c>
      <c r="C383" s="240">
        <v>303675</v>
      </c>
      <c r="D383" s="2" t="s">
        <v>8012</v>
      </c>
      <c r="E383" s="2">
        <v>810003549</v>
      </c>
      <c r="F383" s="2">
        <v>1</v>
      </c>
      <c r="G383" s="402">
        <v>15.8</v>
      </c>
      <c r="H383" s="400">
        <v>5.8</v>
      </c>
      <c r="I383" s="234" t="s">
        <v>490</v>
      </c>
      <c r="J383" s="235">
        <f t="shared" si="9"/>
        <v>395.63157931805472</v>
      </c>
      <c r="K383" s="236">
        <v>494.53947414756834</v>
      </c>
      <c r="L383" s="555">
        <f t="shared" si="10"/>
        <v>0</v>
      </c>
    </row>
    <row r="384" spans="1:12">
      <c r="A384" s="144">
        <v>841211029547</v>
      </c>
      <c r="B384" s="35" t="s">
        <v>6287</v>
      </c>
      <c r="C384" s="240">
        <v>303150</v>
      </c>
      <c r="D384" s="2" t="s">
        <v>3289</v>
      </c>
      <c r="E384" s="2">
        <v>810003550</v>
      </c>
      <c r="F384" s="2">
        <v>1</v>
      </c>
      <c r="G384" s="402"/>
      <c r="H384" s="400"/>
      <c r="I384" s="234" t="s">
        <v>490</v>
      </c>
      <c r="J384" s="235">
        <f t="shared" si="9"/>
        <v>312.24533220090211</v>
      </c>
      <c r="K384" s="236">
        <v>390.30666525112758</v>
      </c>
      <c r="L384" s="555">
        <f t="shared" si="10"/>
        <v>0</v>
      </c>
    </row>
    <row r="385" spans="1:13">
      <c r="A385" s="95" t="s">
        <v>9585</v>
      </c>
      <c r="B385" s="35" t="s">
        <v>2956</v>
      </c>
      <c r="C385" s="240">
        <v>300170</v>
      </c>
      <c r="D385" s="2" t="s">
        <v>1576</v>
      </c>
      <c r="E385" s="2">
        <v>810003551</v>
      </c>
      <c r="F385" s="2">
        <v>1</v>
      </c>
      <c r="G385" s="402">
        <v>10.4</v>
      </c>
      <c r="H385" s="400">
        <v>3.8122106481481484</v>
      </c>
      <c r="I385" s="234" t="s">
        <v>490</v>
      </c>
      <c r="J385" s="235">
        <f t="shared" si="9"/>
        <v>491.96467851826486</v>
      </c>
      <c r="K385" s="236">
        <v>614.95584814783103</v>
      </c>
      <c r="L385" s="555">
        <f t="shared" si="10"/>
        <v>0</v>
      </c>
    </row>
    <row r="386" spans="1:13">
      <c r="A386" s="95">
        <v>662492661024</v>
      </c>
      <c r="B386" s="35" t="s">
        <v>3037</v>
      </c>
      <c r="C386" s="273" t="s">
        <v>1578</v>
      </c>
      <c r="D386" s="2" t="s">
        <v>1577</v>
      </c>
      <c r="E386" s="2">
        <v>810003552</v>
      </c>
      <c r="F386" s="2">
        <v>1</v>
      </c>
      <c r="G386" s="400">
        <v>10.4</v>
      </c>
      <c r="H386" s="400">
        <v>3.8</v>
      </c>
      <c r="I386" s="234" t="s">
        <v>490</v>
      </c>
      <c r="J386" s="235">
        <f t="shared" si="9"/>
        <v>491.96467851826486</v>
      </c>
      <c r="K386" s="236">
        <v>614.95584814783103</v>
      </c>
      <c r="L386" s="555">
        <f t="shared" si="10"/>
        <v>0</v>
      </c>
    </row>
    <row r="387" spans="1:13">
      <c r="A387" s="95" t="s">
        <v>9586</v>
      </c>
      <c r="B387" s="35" t="s">
        <v>4330</v>
      </c>
      <c r="C387" s="240">
        <v>300140</v>
      </c>
      <c r="D387" s="2" t="s">
        <v>1579</v>
      </c>
      <c r="E387" s="2">
        <v>810003553</v>
      </c>
      <c r="F387" s="2">
        <v>1</v>
      </c>
      <c r="G387" s="402">
        <v>6.8</v>
      </c>
      <c r="H387" s="400">
        <v>3.8122106481481484</v>
      </c>
      <c r="I387" s="234" t="s">
        <v>490</v>
      </c>
      <c r="J387" s="235">
        <f t="shared" si="9"/>
        <v>350.17220558526316</v>
      </c>
      <c r="K387" s="236">
        <v>437.71525698157893</v>
      </c>
      <c r="L387" s="555">
        <f t="shared" si="10"/>
        <v>0</v>
      </c>
    </row>
    <row r="388" spans="1:13">
      <c r="A388" s="95" t="s">
        <v>9587</v>
      </c>
      <c r="B388" s="35" t="s">
        <v>3113</v>
      </c>
      <c r="C388" s="2">
        <v>300660</v>
      </c>
      <c r="D388" s="2" t="s">
        <v>1580</v>
      </c>
      <c r="E388" s="2">
        <v>810003554</v>
      </c>
      <c r="F388" s="2">
        <v>1</v>
      </c>
      <c r="G388" s="400">
        <v>5</v>
      </c>
      <c r="H388" s="400">
        <v>1.9184027777777777</v>
      </c>
      <c r="I388" s="234" t="s">
        <v>490</v>
      </c>
      <c r="J388" s="235">
        <f t="shared" ref="J388:J416" si="11">K388*$J$4</f>
        <v>324.22567893521352</v>
      </c>
      <c r="K388" s="236">
        <v>405.28209866901688</v>
      </c>
      <c r="L388" s="555">
        <f t="shared" si="10"/>
        <v>0</v>
      </c>
    </row>
    <row r="389" spans="1:13">
      <c r="A389" s="95" t="s">
        <v>9588</v>
      </c>
      <c r="B389" s="35" t="s">
        <v>3110</v>
      </c>
      <c r="C389" s="2">
        <v>300249</v>
      </c>
      <c r="D389" s="2" t="s">
        <v>998</v>
      </c>
      <c r="E389" s="2">
        <v>810003555</v>
      </c>
      <c r="F389" s="2">
        <v>1</v>
      </c>
      <c r="G389" s="400">
        <v>5</v>
      </c>
      <c r="H389" s="400">
        <v>1.9184027777777777</v>
      </c>
      <c r="I389" s="234" t="s">
        <v>490</v>
      </c>
      <c r="J389" s="235">
        <f t="shared" si="11"/>
        <v>324.22567893521352</v>
      </c>
      <c r="K389" s="236">
        <v>405.28209866901688</v>
      </c>
      <c r="L389" s="555">
        <f t="shared" si="10"/>
        <v>0</v>
      </c>
    </row>
    <row r="390" spans="1:13">
      <c r="A390" s="95" t="s">
        <v>9589</v>
      </c>
      <c r="B390" s="35" t="s">
        <v>1386</v>
      </c>
      <c r="C390" s="2">
        <v>300185</v>
      </c>
      <c r="D390" s="2" t="s">
        <v>999</v>
      </c>
      <c r="E390" s="2">
        <v>810003556</v>
      </c>
      <c r="F390" s="2">
        <v>1</v>
      </c>
      <c r="G390" s="400">
        <v>13.4</v>
      </c>
      <c r="H390" s="400">
        <v>9.8958333333333339</v>
      </c>
      <c r="I390" s="234" t="s">
        <v>490</v>
      </c>
      <c r="J390" s="235">
        <f t="shared" si="11"/>
        <v>537.99328727450086</v>
      </c>
      <c r="K390" s="236">
        <v>672.49160909312604</v>
      </c>
      <c r="L390" s="555">
        <f t="shared" si="10"/>
        <v>0</v>
      </c>
    </row>
    <row r="391" spans="1:13">
      <c r="A391" s="95">
        <v>662492357675</v>
      </c>
      <c r="B391" s="35" t="s">
        <v>3290</v>
      </c>
      <c r="C391" s="234" t="s">
        <v>490</v>
      </c>
      <c r="D391" s="2" t="s">
        <v>2784</v>
      </c>
      <c r="E391" s="2">
        <v>810003557</v>
      </c>
      <c r="F391" s="2">
        <v>1</v>
      </c>
      <c r="G391" s="400"/>
      <c r="H391" s="400"/>
      <c r="I391" s="234" t="s">
        <v>490</v>
      </c>
      <c r="J391" s="235">
        <f t="shared" si="11"/>
        <v>898.43819932937572</v>
      </c>
      <c r="K391" s="236">
        <v>1123.0477491617196</v>
      </c>
      <c r="L391" s="555">
        <f t="shared" si="10"/>
        <v>0</v>
      </c>
      <c r="M391" s="35"/>
    </row>
    <row r="392" spans="1:13">
      <c r="A392" s="95" t="s">
        <v>9590</v>
      </c>
      <c r="B392" s="35" t="s">
        <v>4163</v>
      </c>
      <c r="C392" s="2">
        <v>301038</v>
      </c>
      <c r="D392" s="2" t="s">
        <v>1000</v>
      </c>
      <c r="E392" s="2">
        <v>810003558</v>
      </c>
      <c r="F392" s="2">
        <v>1</v>
      </c>
      <c r="G392" s="400">
        <v>16</v>
      </c>
      <c r="H392" s="400">
        <v>9.8958333333333339</v>
      </c>
      <c r="I392" s="234" t="s">
        <v>490</v>
      </c>
      <c r="J392" s="235">
        <f t="shared" si="11"/>
        <v>1078.1258391952513</v>
      </c>
      <c r="K392" s="236">
        <v>1347.6572989940639</v>
      </c>
      <c r="L392" s="555">
        <f t="shared" si="10"/>
        <v>0</v>
      </c>
    </row>
    <row r="393" spans="1:13">
      <c r="A393" s="95">
        <v>662492747728</v>
      </c>
      <c r="B393" s="409" t="s">
        <v>7975</v>
      </c>
      <c r="C393" s="2">
        <v>303170</v>
      </c>
      <c r="D393" s="2" t="s">
        <v>8382</v>
      </c>
      <c r="E393" s="2">
        <v>810009330</v>
      </c>
      <c r="F393" s="2">
        <v>1</v>
      </c>
      <c r="G393" s="400"/>
      <c r="H393" s="400"/>
      <c r="I393" s="234"/>
      <c r="J393" s="235">
        <f t="shared" si="11"/>
        <v>928.72641822105618</v>
      </c>
      <c r="K393" s="236">
        <v>1160.9080227763202</v>
      </c>
      <c r="L393" s="555">
        <f t="shared" si="10"/>
        <v>0</v>
      </c>
    </row>
    <row r="394" spans="1:13">
      <c r="A394" s="95" t="s">
        <v>9591</v>
      </c>
      <c r="B394" s="35" t="s">
        <v>1389</v>
      </c>
      <c r="C394" s="2">
        <v>300215</v>
      </c>
      <c r="D394" s="2" t="s">
        <v>1001</v>
      </c>
      <c r="E394" s="2">
        <v>810003559</v>
      </c>
      <c r="F394" s="2">
        <v>1</v>
      </c>
      <c r="G394" s="400">
        <v>4</v>
      </c>
      <c r="H394" s="400">
        <v>1.9047376844618056</v>
      </c>
      <c r="I394" s="234" t="s">
        <v>490</v>
      </c>
      <c r="J394" s="235">
        <f t="shared" si="11"/>
        <v>143.77817650315839</v>
      </c>
      <c r="K394" s="236">
        <v>179.72272062894797</v>
      </c>
      <c r="L394" s="555">
        <f t="shared" si="10"/>
        <v>0</v>
      </c>
    </row>
    <row r="395" spans="1:13">
      <c r="A395" s="95" t="s">
        <v>9592</v>
      </c>
      <c r="B395" s="35" t="s">
        <v>4233</v>
      </c>
      <c r="C395" s="2">
        <v>300969</v>
      </c>
      <c r="D395" s="2" t="s">
        <v>1002</v>
      </c>
      <c r="E395" s="2">
        <v>810003560</v>
      </c>
      <c r="F395" s="2">
        <v>1</v>
      </c>
      <c r="G395" s="400">
        <v>7</v>
      </c>
      <c r="H395" s="400">
        <v>1.9103190104166667</v>
      </c>
      <c r="I395" s="234" t="s">
        <v>490</v>
      </c>
      <c r="J395" s="235">
        <f t="shared" si="11"/>
        <v>310.48461022972805</v>
      </c>
      <c r="K395" s="236">
        <v>388.10576278716002</v>
      </c>
      <c r="L395" s="555">
        <f t="shared" si="10"/>
        <v>0</v>
      </c>
    </row>
    <row r="396" spans="1:13">
      <c r="A396" s="95">
        <v>662492235966</v>
      </c>
      <c r="B396" s="35" t="s">
        <v>4237</v>
      </c>
      <c r="C396" s="2">
        <v>303825</v>
      </c>
      <c r="D396" s="2" t="s">
        <v>1263</v>
      </c>
      <c r="E396" s="2">
        <v>810003561</v>
      </c>
      <c r="F396" s="2">
        <v>1</v>
      </c>
      <c r="G396" s="400">
        <v>4.5</v>
      </c>
      <c r="H396" s="400">
        <v>1.9</v>
      </c>
      <c r="I396" s="234" t="s">
        <v>490</v>
      </c>
      <c r="J396" s="235">
        <f t="shared" si="11"/>
        <v>190.13584470816335</v>
      </c>
      <c r="K396" s="236">
        <v>237.66980588520417</v>
      </c>
      <c r="L396" s="555">
        <f t="shared" si="10"/>
        <v>0</v>
      </c>
    </row>
    <row r="397" spans="1:13">
      <c r="A397" s="64">
        <v>662492525067</v>
      </c>
      <c r="B397" s="35" t="s">
        <v>3922</v>
      </c>
      <c r="C397" s="2">
        <v>303844</v>
      </c>
      <c r="D397" s="2" t="s">
        <v>3933</v>
      </c>
      <c r="E397" s="2">
        <v>810003562</v>
      </c>
      <c r="F397" s="2">
        <v>1</v>
      </c>
      <c r="G397" s="400"/>
      <c r="H397" s="400"/>
      <c r="I397" s="234" t="s">
        <v>490</v>
      </c>
      <c r="J397" s="235">
        <f t="shared" si="11"/>
        <v>175.1642071330578</v>
      </c>
      <c r="K397" s="236">
        <v>218.95525891632224</v>
      </c>
      <c r="L397" s="555">
        <f t="shared" si="10"/>
        <v>0</v>
      </c>
    </row>
    <row r="398" spans="1:13">
      <c r="A398" s="95" t="s">
        <v>9593</v>
      </c>
      <c r="B398" s="35" t="s">
        <v>2932</v>
      </c>
      <c r="C398" s="2">
        <v>300196</v>
      </c>
      <c r="D398" s="2" t="s">
        <v>1264</v>
      </c>
      <c r="E398" s="2">
        <v>810003563</v>
      </c>
      <c r="F398" s="2">
        <v>1</v>
      </c>
      <c r="G398" s="400">
        <v>6</v>
      </c>
      <c r="H398" s="400">
        <v>3.8122106481481484</v>
      </c>
      <c r="I398" s="234" t="s">
        <v>490</v>
      </c>
      <c r="J398" s="235">
        <f t="shared" si="11"/>
        <v>278.14411808377315</v>
      </c>
      <c r="K398" s="236">
        <v>347.68014760471641</v>
      </c>
      <c r="L398" s="555">
        <f t="shared" si="10"/>
        <v>0</v>
      </c>
    </row>
    <row r="399" spans="1:13">
      <c r="A399" s="95" t="s">
        <v>9594</v>
      </c>
      <c r="B399" s="35" t="s">
        <v>3784</v>
      </c>
      <c r="C399" s="2">
        <v>300291</v>
      </c>
      <c r="D399" s="2" t="s">
        <v>1265</v>
      </c>
      <c r="E399" s="2">
        <v>810003564</v>
      </c>
      <c r="F399" s="2">
        <v>1</v>
      </c>
      <c r="G399" s="400">
        <v>22.4</v>
      </c>
      <c r="H399" s="400">
        <v>9.8958333333333339</v>
      </c>
      <c r="I399" s="234" t="s">
        <v>490</v>
      </c>
      <c r="J399" s="235">
        <f t="shared" si="11"/>
        <v>689.70104003448546</v>
      </c>
      <c r="K399" s="236">
        <v>862.12630004310677</v>
      </c>
      <c r="L399" s="555">
        <f t="shared" si="10"/>
        <v>0</v>
      </c>
    </row>
    <row r="400" spans="1:13">
      <c r="A400" s="95" t="s">
        <v>9595</v>
      </c>
      <c r="B400" s="35" t="s">
        <v>5238</v>
      </c>
      <c r="C400" s="2">
        <v>300610</v>
      </c>
      <c r="D400" s="2" t="s">
        <v>1266</v>
      </c>
      <c r="E400" s="2">
        <v>810003565</v>
      </c>
      <c r="F400" s="2">
        <v>1</v>
      </c>
      <c r="G400" s="400">
        <v>16</v>
      </c>
      <c r="H400" s="400">
        <v>5.1817129629629628</v>
      </c>
      <c r="I400" s="234" t="s">
        <v>490</v>
      </c>
      <c r="J400" s="235">
        <f t="shared" si="11"/>
        <v>333.55848571495085</v>
      </c>
      <c r="K400" s="236">
        <v>416.9481071436885</v>
      </c>
      <c r="L400" s="555">
        <f t="shared" si="10"/>
        <v>0</v>
      </c>
    </row>
    <row r="401" spans="1:12">
      <c r="A401" s="95" t="s">
        <v>9596</v>
      </c>
      <c r="B401" s="35" t="s">
        <v>3257</v>
      </c>
      <c r="C401" s="2">
        <v>300849</v>
      </c>
      <c r="D401" s="2" t="s">
        <v>1267</v>
      </c>
      <c r="E401" s="2">
        <v>810003566</v>
      </c>
      <c r="F401" s="2">
        <v>1</v>
      </c>
      <c r="G401" s="400">
        <v>11</v>
      </c>
      <c r="H401" s="400">
        <v>1.9103190104166667</v>
      </c>
      <c r="I401" s="234" t="s">
        <v>490</v>
      </c>
      <c r="J401" s="235">
        <f t="shared" si="11"/>
        <v>81.122609852808608</v>
      </c>
      <c r="K401" s="236">
        <v>101.40326231601075</v>
      </c>
      <c r="L401" s="555">
        <f t="shared" si="10"/>
        <v>0</v>
      </c>
    </row>
    <row r="402" spans="1:12">
      <c r="A402" s="95" t="s">
        <v>9597</v>
      </c>
      <c r="B402" s="35" t="s">
        <v>3259</v>
      </c>
      <c r="C402" s="2">
        <v>300324</v>
      </c>
      <c r="D402" s="2" t="s">
        <v>1268</v>
      </c>
      <c r="E402" s="2">
        <v>810003567</v>
      </c>
      <c r="F402" s="2">
        <v>1</v>
      </c>
      <c r="G402" s="400">
        <v>25.2</v>
      </c>
      <c r="H402" s="400">
        <v>1.8</v>
      </c>
      <c r="I402" s="234" t="s">
        <v>490</v>
      </c>
      <c r="J402" s="235">
        <f t="shared" si="11"/>
        <v>80.487184710358406</v>
      </c>
      <c r="K402" s="236">
        <v>100.60898088794799</v>
      </c>
      <c r="L402" s="555">
        <f t="shared" si="10"/>
        <v>0</v>
      </c>
    </row>
    <row r="403" spans="1:12">
      <c r="A403" s="95" t="s">
        <v>9598</v>
      </c>
      <c r="B403" s="35" t="s">
        <v>3261</v>
      </c>
      <c r="C403" s="2">
        <v>300293</v>
      </c>
      <c r="D403" s="2" t="s">
        <v>3959</v>
      </c>
      <c r="E403" s="2">
        <v>810003568</v>
      </c>
      <c r="F403" s="2">
        <v>1</v>
      </c>
      <c r="G403" s="400">
        <v>10</v>
      </c>
      <c r="H403" s="400">
        <v>0.64366997612847221</v>
      </c>
      <c r="I403" s="234" t="s">
        <v>490</v>
      </c>
      <c r="J403" s="235">
        <f t="shared" si="11"/>
        <v>88.297618752975438</v>
      </c>
      <c r="K403" s="236">
        <v>110.37202344121928</v>
      </c>
      <c r="L403" s="555">
        <f t="shared" si="10"/>
        <v>0</v>
      </c>
    </row>
    <row r="404" spans="1:12">
      <c r="A404" s="95" t="s">
        <v>9599</v>
      </c>
      <c r="B404" s="35" t="s">
        <v>3263</v>
      </c>
      <c r="C404" s="2">
        <v>300440</v>
      </c>
      <c r="D404" s="2" t="s">
        <v>3960</v>
      </c>
      <c r="E404" s="2">
        <v>810003569</v>
      </c>
      <c r="F404" s="2">
        <v>1</v>
      </c>
      <c r="G404" s="400">
        <v>12</v>
      </c>
      <c r="H404" s="400">
        <v>3.8122106481481484</v>
      </c>
      <c r="I404" s="234" t="s">
        <v>490</v>
      </c>
      <c r="J404" s="235">
        <f t="shared" si="11"/>
        <v>311.04060722937197</v>
      </c>
      <c r="K404" s="236">
        <v>388.80075903671496</v>
      </c>
      <c r="L404" s="555">
        <f t="shared" si="10"/>
        <v>0</v>
      </c>
    </row>
    <row r="405" spans="1:12">
      <c r="A405" s="95">
        <v>662492909102</v>
      </c>
      <c r="B405" s="35" t="s">
        <v>3267</v>
      </c>
      <c r="C405" s="2" t="s">
        <v>9148</v>
      </c>
      <c r="D405" s="2" t="s">
        <v>9148</v>
      </c>
      <c r="E405" s="2">
        <v>810009875</v>
      </c>
      <c r="F405" s="2">
        <v>1</v>
      </c>
      <c r="G405" s="400"/>
      <c r="H405" s="400"/>
      <c r="I405" s="234"/>
      <c r="J405" s="235">
        <f t="shared" si="11"/>
        <v>1133.9338125024003</v>
      </c>
      <c r="K405" s="236">
        <v>1417.4172656280002</v>
      </c>
      <c r="L405" s="555">
        <f t="shared" si="10"/>
        <v>0</v>
      </c>
    </row>
    <row r="406" spans="1:12">
      <c r="A406" s="95">
        <v>841211017827</v>
      </c>
      <c r="B406" s="35" t="s">
        <v>3344</v>
      </c>
      <c r="C406" s="2">
        <v>300623</v>
      </c>
      <c r="D406" s="2" t="s">
        <v>3345</v>
      </c>
      <c r="E406" s="2">
        <v>810003570</v>
      </c>
      <c r="F406" s="2">
        <v>1</v>
      </c>
      <c r="G406" s="400"/>
      <c r="H406" s="400"/>
      <c r="I406" s="234" t="s">
        <v>490</v>
      </c>
      <c r="J406" s="235">
        <f t="shared" si="11"/>
        <v>558.81309905509352</v>
      </c>
      <c r="K406" s="236">
        <v>698.5163738188669</v>
      </c>
      <c r="L406" s="555">
        <f t="shared" si="10"/>
        <v>0</v>
      </c>
    </row>
    <row r="407" spans="1:12">
      <c r="A407" s="95">
        <v>841211027727</v>
      </c>
      <c r="B407" s="35" t="s">
        <v>5766</v>
      </c>
      <c r="C407" s="2">
        <v>303780</v>
      </c>
      <c r="D407" s="2" t="s">
        <v>5767</v>
      </c>
      <c r="E407" s="2">
        <v>810003571</v>
      </c>
      <c r="F407" s="2">
        <v>1</v>
      </c>
      <c r="G407" s="400"/>
      <c r="H407" s="400"/>
      <c r="I407" s="234"/>
      <c r="J407" s="235">
        <f t="shared" si="11"/>
        <v>558.81264586883503</v>
      </c>
      <c r="K407" s="236">
        <v>698.51580733604374</v>
      </c>
      <c r="L407" s="555">
        <f t="shared" si="10"/>
        <v>0</v>
      </c>
    </row>
    <row r="408" spans="1:12">
      <c r="A408" s="95">
        <v>662492911747</v>
      </c>
      <c r="B408" s="35" t="s">
        <v>10099</v>
      </c>
      <c r="C408" s="2" t="s">
        <v>10100</v>
      </c>
      <c r="D408" s="2" t="s">
        <v>10100</v>
      </c>
      <c r="E408" s="2">
        <v>810012898</v>
      </c>
      <c r="F408" s="2"/>
      <c r="G408" s="400"/>
      <c r="H408" s="400"/>
      <c r="I408" s="234"/>
      <c r="J408" s="235">
        <f t="shared" si="11"/>
        <v>474.5911322880001</v>
      </c>
      <c r="K408" s="236">
        <v>593.23891536000008</v>
      </c>
      <c r="L408" s="555">
        <f t="shared" si="10"/>
        <v>0</v>
      </c>
    </row>
    <row r="409" spans="1:12">
      <c r="A409" s="95" t="s">
        <v>9600</v>
      </c>
      <c r="B409" s="35" t="s">
        <v>4299</v>
      </c>
      <c r="C409" s="2">
        <v>300958</v>
      </c>
      <c r="D409" s="2" t="s">
        <v>3961</v>
      </c>
      <c r="E409" s="2">
        <v>810003572</v>
      </c>
      <c r="F409" s="2">
        <v>1</v>
      </c>
      <c r="G409" s="400">
        <v>7.6</v>
      </c>
      <c r="H409" s="400">
        <v>5.1817129629629628</v>
      </c>
      <c r="I409" s="234" t="s">
        <v>490</v>
      </c>
      <c r="J409" s="235">
        <f t="shared" si="11"/>
        <v>88.138762467362881</v>
      </c>
      <c r="K409" s="236">
        <v>110.17345308420359</v>
      </c>
      <c r="L409" s="555">
        <f t="shared" si="10"/>
        <v>0</v>
      </c>
    </row>
    <row r="410" spans="1:12">
      <c r="A410" s="95" t="s">
        <v>9601</v>
      </c>
      <c r="B410" s="35" t="s">
        <v>3270</v>
      </c>
      <c r="C410" s="2">
        <v>300921</v>
      </c>
      <c r="D410" s="2" t="s">
        <v>3962</v>
      </c>
      <c r="E410" s="2">
        <v>810003573</v>
      </c>
      <c r="F410" s="2">
        <v>1</v>
      </c>
      <c r="G410" s="400">
        <v>11.7</v>
      </c>
      <c r="H410" s="400">
        <v>9.8958333333333339</v>
      </c>
      <c r="I410" s="234" t="s">
        <v>490</v>
      </c>
      <c r="J410" s="235">
        <f t="shared" si="11"/>
        <v>173.98734681714487</v>
      </c>
      <c r="K410" s="236">
        <v>217.48418352143108</v>
      </c>
      <c r="L410" s="555">
        <f t="shared" si="10"/>
        <v>0</v>
      </c>
    </row>
    <row r="411" spans="1:12">
      <c r="A411" s="421">
        <v>841211017773</v>
      </c>
      <c r="B411" s="409" t="s">
        <v>7938</v>
      </c>
      <c r="C411" s="529">
        <v>300393</v>
      </c>
      <c r="D411" s="2" t="s">
        <v>7922</v>
      </c>
      <c r="E411" s="2">
        <v>810005294</v>
      </c>
      <c r="F411" s="2">
        <v>1</v>
      </c>
      <c r="G411" s="400"/>
      <c r="H411" s="400"/>
      <c r="I411" s="234"/>
      <c r="J411" s="235">
        <f t="shared" si="11"/>
        <v>173.99115286956751</v>
      </c>
      <c r="K411" s="236">
        <v>217.48894108695939</v>
      </c>
      <c r="L411" s="555">
        <f t="shared" si="10"/>
        <v>0</v>
      </c>
    </row>
    <row r="412" spans="1:12">
      <c r="A412" s="421">
        <v>841211017766</v>
      </c>
      <c r="B412" s="409" t="s">
        <v>7939</v>
      </c>
      <c r="C412" s="527">
        <v>300338</v>
      </c>
      <c r="D412" s="2" t="s">
        <v>7905</v>
      </c>
      <c r="E412" s="2">
        <v>810005271</v>
      </c>
      <c r="F412" s="2">
        <v>1</v>
      </c>
      <c r="G412" s="400">
        <v>8.4</v>
      </c>
      <c r="H412" s="400"/>
      <c r="I412" s="234"/>
      <c r="J412" s="235">
        <f t="shared" si="11"/>
        <v>539.497075615065</v>
      </c>
      <c r="K412" s="235">
        <v>674.37134451883117</v>
      </c>
      <c r="L412" s="555">
        <f t="shared" si="10"/>
        <v>0</v>
      </c>
    </row>
    <row r="413" spans="1:12">
      <c r="A413" s="95" t="s">
        <v>9602</v>
      </c>
      <c r="B413" s="35" t="s">
        <v>3272</v>
      </c>
      <c r="C413" s="2">
        <v>300932</v>
      </c>
      <c r="D413" s="2" t="s">
        <v>3963</v>
      </c>
      <c r="E413" s="2">
        <v>810003574</v>
      </c>
      <c r="F413" s="2">
        <v>1</v>
      </c>
      <c r="G413" s="400">
        <v>10.8</v>
      </c>
      <c r="H413" s="400">
        <v>10.633680555555555</v>
      </c>
      <c r="I413" s="234" t="s">
        <v>490</v>
      </c>
      <c r="J413" s="235">
        <f t="shared" si="11"/>
        <v>257.12213628771241</v>
      </c>
      <c r="K413" s="236">
        <v>321.40267035964047</v>
      </c>
      <c r="L413" s="555">
        <f t="shared" si="10"/>
        <v>0</v>
      </c>
    </row>
    <row r="414" spans="1:12">
      <c r="A414" s="95" t="s">
        <v>9603</v>
      </c>
      <c r="B414" s="35" t="s">
        <v>3274</v>
      </c>
      <c r="C414" s="2">
        <v>300550</v>
      </c>
      <c r="D414" s="2" t="s">
        <v>3964</v>
      </c>
      <c r="E414" s="2">
        <v>810003575</v>
      </c>
      <c r="F414" s="2">
        <v>1</v>
      </c>
      <c r="G414" s="400">
        <v>7.8</v>
      </c>
      <c r="H414" s="400">
        <v>1.9103190104166667</v>
      </c>
      <c r="I414" s="234" t="s">
        <v>490</v>
      </c>
      <c r="J414" s="235">
        <f t="shared" si="11"/>
        <v>325.56713201371957</v>
      </c>
      <c r="K414" s="236">
        <v>406.95891501714942</v>
      </c>
      <c r="L414" s="555">
        <f t="shared" si="10"/>
        <v>0</v>
      </c>
    </row>
    <row r="415" spans="1:12">
      <c r="A415" s="95" t="s">
        <v>9604</v>
      </c>
      <c r="B415" s="35" t="s">
        <v>4631</v>
      </c>
      <c r="C415" s="2">
        <v>100151</v>
      </c>
      <c r="D415" s="2" t="s">
        <v>3343</v>
      </c>
      <c r="E415" s="2">
        <v>810003576</v>
      </c>
      <c r="F415" s="2">
        <v>1</v>
      </c>
      <c r="G415" s="400">
        <v>5</v>
      </c>
      <c r="H415" s="400">
        <v>1.9047376844618056</v>
      </c>
      <c r="I415" s="234" t="s">
        <v>490</v>
      </c>
      <c r="J415" s="235">
        <f t="shared" si="11"/>
        <v>237.06148717244193</v>
      </c>
      <c r="K415" s="236">
        <v>296.32685896555239</v>
      </c>
      <c r="L415" s="555">
        <f t="shared" si="10"/>
        <v>0</v>
      </c>
    </row>
    <row r="416" spans="1:12">
      <c r="A416" s="95">
        <v>662492900062</v>
      </c>
      <c r="B416" s="35" t="s">
        <v>8795</v>
      </c>
      <c r="C416" s="2" t="s">
        <v>8801</v>
      </c>
      <c r="D416" s="2" t="s">
        <v>8801</v>
      </c>
      <c r="E416" s="2">
        <v>810009502</v>
      </c>
      <c r="F416" s="2">
        <v>1</v>
      </c>
      <c r="G416" s="400"/>
      <c r="H416" s="400"/>
      <c r="I416" s="234"/>
      <c r="J416" s="235">
        <f t="shared" si="11"/>
        <v>1306.2588211895043</v>
      </c>
      <c r="K416" s="236">
        <v>1632.8235264868802</v>
      </c>
      <c r="L416" s="555">
        <f t="shared" si="10"/>
        <v>0</v>
      </c>
    </row>
    <row r="417" spans="1:12">
      <c r="A417" s="95"/>
      <c r="B417" s="35"/>
      <c r="C417" s="2"/>
      <c r="D417" s="2" t="s">
        <v>8043</v>
      </c>
      <c r="E417" s="2" t="s">
        <v>8043</v>
      </c>
      <c r="F417" s="2"/>
      <c r="G417" s="400"/>
      <c r="H417" s="400"/>
      <c r="I417" s="234"/>
      <c r="J417" s="235"/>
      <c r="K417" s="236"/>
      <c r="L417" s="555"/>
    </row>
  </sheetData>
  <mergeCells count="1">
    <mergeCell ref="A1:I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transitionEvaluation="1" codeName="Sheet1"/>
  <dimension ref="A1:L351"/>
  <sheetViews>
    <sheetView tabSelected="1" defaultGridColor="0" colorId="22" zoomScaleNormal="100" workbookViewId="0">
      <pane ySplit="5" topLeftCell="A6" activePane="bottomLeft" state="frozen"/>
      <selection activeCell="L7" sqref="L7"/>
      <selection pane="bottomLeft" activeCell="L4" sqref="L4"/>
    </sheetView>
  </sheetViews>
  <sheetFormatPr defaultColWidth="7.44140625" defaultRowHeight="12.75"/>
  <cols>
    <col min="1" max="1" width="10.109375" style="707" bestFit="1" customWidth="1"/>
    <col min="2" max="2" width="40.5546875" style="660" bestFit="1" customWidth="1"/>
    <col min="3" max="3" width="9.21875" style="708" customWidth="1"/>
    <col min="4" max="4" width="8.21875" style="708" bestFit="1" customWidth="1"/>
    <col min="5" max="5" width="7.88671875" style="708" customWidth="1"/>
    <col min="6" max="6" width="3.33203125" style="663" bestFit="1" customWidth="1"/>
    <col min="7" max="7" width="3.44140625" style="664" bestFit="1" customWidth="1"/>
    <col min="8" max="8" width="4" style="706" bestFit="1" customWidth="1"/>
    <col min="9" max="9" width="4.21875" style="704" bestFit="1" customWidth="1"/>
    <col min="10" max="10" width="5.109375" style="709" customWidth="1"/>
    <col min="11" max="11" width="6.88671875" style="696" bestFit="1" customWidth="1"/>
    <col min="12" max="16384" width="7.44140625" style="660"/>
  </cols>
  <sheetData>
    <row r="1" spans="1:12" ht="18">
      <c r="A1" s="864" t="s">
        <v>4303</v>
      </c>
      <c r="B1" s="865"/>
      <c r="C1" s="865"/>
      <c r="D1" s="865"/>
      <c r="E1" s="865"/>
      <c r="F1" s="865"/>
      <c r="G1" s="865"/>
      <c r="H1" s="865"/>
      <c r="I1" s="865"/>
      <c r="J1" s="865"/>
      <c r="K1" s="865"/>
    </row>
    <row r="2" spans="1:12" ht="11.25">
      <c r="A2" s="661"/>
      <c r="C2" s="662"/>
      <c r="D2" s="662"/>
      <c r="E2" s="662"/>
      <c r="H2" s="664"/>
      <c r="I2" s="663"/>
      <c r="J2" s="665"/>
      <c r="K2" s="666"/>
    </row>
    <row r="3" spans="1:12" s="673" customFormat="1" ht="45.75" thickBot="1">
      <c r="A3" s="667" t="s">
        <v>1073</v>
      </c>
      <c r="B3" s="668" t="s">
        <v>489</v>
      </c>
      <c r="C3" s="669" t="s">
        <v>8255</v>
      </c>
      <c r="D3" s="669" t="s">
        <v>8038</v>
      </c>
      <c r="E3" s="669" t="s">
        <v>8253</v>
      </c>
      <c r="F3" s="670" t="s">
        <v>1074</v>
      </c>
      <c r="G3" s="671" t="s">
        <v>1075</v>
      </c>
      <c r="H3" s="671" t="s">
        <v>1076</v>
      </c>
      <c r="I3" s="670" t="s">
        <v>3069</v>
      </c>
      <c r="J3" s="672" t="s">
        <v>1840</v>
      </c>
      <c r="K3" s="566" t="s">
        <v>12523</v>
      </c>
      <c r="L3" s="765" t="s">
        <v>8039</v>
      </c>
    </row>
    <row r="4" spans="1:12" s="673" customFormat="1" ht="12" thickTop="1">
      <c r="A4" s="674"/>
      <c r="C4" s="675"/>
      <c r="D4" s="675"/>
      <c r="E4" s="675"/>
      <c r="F4" s="676"/>
      <c r="G4" s="677"/>
      <c r="H4" s="677"/>
      <c r="I4" s="678"/>
      <c r="J4" s="679">
        <v>0.9</v>
      </c>
      <c r="K4" s="680"/>
      <c r="L4" s="681"/>
    </row>
    <row r="5" spans="1:12" s="673" customFormat="1" ht="12.75" customHeight="1">
      <c r="A5" s="674"/>
      <c r="B5" s="673" t="s">
        <v>2073</v>
      </c>
      <c r="C5" s="675"/>
      <c r="D5" s="675"/>
      <c r="E5" s="675"/>
      <c r="F5" s="676"/>
      <c r="G5" s="677"/>
      <c r="H5" s="677"/>
      <c r="I5" s="663"/>
      <c r="J5" s="665"/>
      <c r="K5" s="680"/>
    </row>
    <row r="6" spans="1:12" ht="12.75" customHeight="1">
      <c r="A6" s="682">
        <v>662492351901</v>
      </c>
      <c r="B6" s="683" t="s">
        <v>2263</v>
      </c>
      <c r="C6" s="684" t="s">
        <v>1077</v>
      </c>
      <c r="D6" s="685" t="s">
        <v>6397</v>
      </c>
      <c r="E6" s="685">
        <v>810000001</v>
      </c>
      <c r="F6" s="663">
        <v>1</v>
      </c>
      <c r="G6" s="664">
        <v>2.2999999999999998</v>
      </c>
      <c r="H6" s="664">
        <v>0.21970000000000001</v>
      </c>
      <c r="I6" s="663">
        <v>240</v>
      </c>
      <c r="J6" s="665">
        <f t="shared" ref="J6:J69" si="0">K6*$J$4</f>
        <v>68.780198581860063</v>
      </c>
      <c r="K6" s="686">
        <v>76.422442868733398</v>
      </c>
      <c r="L6" s="660">
        <f>IF($L$4="(net)",0,(K6*$L$4))</f>
        <v>0</v>
      </c>
    </row>
    <row r="7" spans="1:12" ht="12.75" customHeight="1">
      <c r="A7" s="682">
        <v>662492850206</v>
      </c>
      <c r="B7" s="683" t="s">
        <v>1723</v>
      </c>
      <c r="C7" s="684" t="s">
        <v>1078</v>
      </c>
      <c r="D7" s="685" t="s">
        <v>6398</v>
      </c>
      <c r="E7" s="685">
        <v>810000002</v>
      </c>
      <c r="F7" s="663">
        <v>1</v>
      </c>
      <c r="G7" s="664">
        <v>2.2599999999999998</v>
      </c>
      <c r="H7" s="664">
        <v>0.31</v>
      </c>
      <c r="I7" s="687">
        <v>150</v>
      </c>
      <c r="J7" s="665">
        <f t="shared" si="0"/>
        <v>96.566143591703167</v>
      </c>
      <c r="K7" s="686">
        <v>107.2957151018924</v>
      </c>
      <c r="L7" s="660">
        <f t="shared" ref="L7:L81" si="1">IF($L$4="(net)",0,(K7*$L$4))</f>
        <v>0</v>
      </c>
    </row>
    <row r="8" spans="1:12" ht="12.75" customHeight="1">
      <c r="A8" s="682">
        <v>662492879306</v>
      </c>
      <c r="B8" s="683" t="s">
        <v>2265</v>
      </c>
      <c r="C8" s="684" t="s">
        <v>3574</v>
      </c>
      <c r="D8" s="685" t="s">
        <v>6399</v>
      </c>
      <c r="E8" s="685">
        <v>810000003</v>
      </c>
      <c r="F8" s="663">
        <v>1</v>
      </c>
      <c r="G8" s="664">
        <v>2.2599999999999998</v>
      </c>
      <c r="H8" s="664">
        <v>0.32550000000000001</v>
      </c>
      <c r="I8" s="663">
        <v>150</v>
      </c>
      <c r="J8" s="665">
        <f t="shared" si="0"/>
        <v>76.026225309272959</v>
      </c>
      <c r="K8" s="686">
        <v>84.473583676969952</v>
      </c>
      <c r="L8" s="660">
        <f t="shared" si="1"/>
        <v>0</v>
      </c>
    </row>
    <row r="9" spans="1:12" ht="12.75" customHeight="1">
      <c r="A9" s="682">
        <v>662492327500</v>
      </c>
      <c r="B9" s="683" t="s">
        <v>1724</v>
      </c>
      <c r="C9" s="684" t="s">
        <v>1079</v>
      </c>
      <c r="D9" s="685" t="s">
        <v>6400</v>
      </c>
      <c r="E9" s="685">
        <v>810000004</v>
      </c>
      <c r="F9" s="663">
        <v>1</v>
      </c>
      <c r="G9" s="664">
        <v>4.3499999999999996</v>
      </c>
      <c r="H9" s="664">
        <v>0.42</v>
      </c>
      <c r="I9" s="663">
        <v>150</v>
      </c>
      <c r="J9" s="665">
        <f t="shared" si="0"/>
        <v>110.97261405368549</v>
      </c>
      <c r="K9" s="686">
        <v>123.30290450409498</v>
      </c>
      <c r="L9" s="660">
        <f t="shared" si="1"/>
        <v>0</v>
      </c>
    </row>
    <row r="10" spans="1:12" ht="12.75" customHeight="1">
      <c r="A10" s="682">
        <v>662492662007</v>
      </c>
      <c r="B10" s="683" t="s">
        <v>4734</v>
      </c>
      <c r="C10" s="684" t="s">
        <v>3420</v>
      </c>
      <c r="D10" s="685" t="s">
        <v>6401</v>
      </c>
      <c r="E10" s="685">
        <v>810000005</v>
      </c>
      <c r="F10" s="663">
        <v>1</v>
      </c>
      <c r="G10" s="664">
        <v>4.3</v>
      </c>
      <c r="H10" s="664">
        <v>0.41499999999999998</v>
      </c>
      <c r="I10" s="663">
        <v>150</v>
      </c>
      <c r="J10" s="665">
        <f t="shared" si="0"/>
        <v>117.99024624317384</v>
      </c>
      <c r="K10" s="686">
        <v>131.10027360352649</v>
      </c>
      <c r="L10" s="660">
        <f t="shared" si="1"/>
        <v>0</v>
      </c>
    </row>
    <row r="11" spans="1:12" ht="12.75" customHeight="1">
      <c r="A11" s="682">
        <v>662492257609</v>
      </c>
      <c r="B11" s="683" t="s">
        <v>5163</v>
      </c>
      <c r="C11" s="684" t="s">
        <v>3575</v>
      </c>
      <c r="D11" s="685" t="s">
        <v>6402</v>
      </c>
      <c r="E11" s="685">
        <v>810000006</v>
      </c>
      <c r="F11" s="663">
        <v>1</v>
      </c>
      <c r="G11" s="664">
        <v>6.6</v>
      </c>
      <c r="H11" s="664">
        <v>0.61029999999999995</v>
      </c>
      <c r="I11" s="687">
        <v>100</v>
      </c>
      <c r="J11" s="665">
        <f t="shared" si="0"/>
        <v>168.56223516450046</v>
      </c>
      <c r="K11" s="686">
        <v>187.29137240500052</v>
      </c>
      <c r="L11" s="660">
        <f t="shared" si="1"/>
        <v>0</v>
      </c>
    </row>
    <row r="12" spans="1:12" ht="12.75" customHeight="1">
      <c r="A12" s="682">
        <v>662492645505</v>
      </c>
      <c r="B12" s="683" t="s">
        <v>5165</v>
      </c>
      <c r="C12" s="684" t="s">
        <v>3576</v>
      </c>
      <c r="D12" s="685" t="s">
        <v>6404</v>
      </c>
      <c r="E12" s="685">
        <v>810000008</v>
      </c>
      <c r="F12" s="663">
        <v>1</v>
      </c>
      <c r="G12" s="664">
        <v>8.8000000000000007</v>
      </c>
      <c r="H12" s="664">
        <v>0.80559999999999998</v>
      </c>
      <c r="I12" s="687">
        <v>60</v>
      </c>
      <c r="J12" s="665">
        <f t="shared" si="0"/>
        <v>219.13422408582707</v>
      </c>
      <c r="K12" s="686">
        <v>243.48247120647451</v>
      </c>
      <c r="L12" s="660">
        <f t="shared" si="1"/>
        <v>0</v>
      </c>
    </row>
    <row r="13" spans="1:12" ht="12.75" customHeight="1">
      <c r="A13" s="688">
        <v>662492153208</v>
      </c>
      <c r="B13" s="683" t="s">
        <v>5166</v>
      </c>
      <c r="C13" s="684" t="s">
        <v>2858</v>
      </c>
      <c r="D13" s="685" t="s">
        <v>6405</v>
      </c>
      <c r="E13" s="685">
        <v>810000009</v>
      </c>
      <c r="F13" s="663">
        <v>1</v>
      </c>
      <c r="G13" s="664">
        <v>8.8000000000000007</v>
      </c>
      <c r="H13" s="689">
        <v>2.1496</v>
      </c>
      <c r="I13" s="687" t="s">
        <v>490</v>
      </c>
      <c r="J13" s="665">
        <f t="shared" si="0"/>
        <v>154.97653620736415</v>
      </c>
      <c r="K13" s="686">
        <v>172.1961513415157</v>
      </c>
      <c r="L13" s="660">
        <f t="shared" si="1"/>
        <v>0</v>
      </c>
    </row>
    <row r="14" spans="1:12" ht="12.75" customHeight="1">
      <c r="A14" s="682">
        <v>662492694008</v>
      </c>
      <c r="B14" s="683" t="s">
        <v>5169</v>
      </c>
      <c r="C14" s="684" t="s">
        <v>3577</v>
      </c>
      <c r="D14" s="685" t="s">
        <v>6406</v>
      </c>
      <c r="E14" s="685">
        <v>810000010</v>
      </c>
      <c r="F14" s="663">
        <v>1</v>
      </c>
      <c r="G14" s="664">
        <v>11.64</v>
      </c>
      <c r="H14" s="664">
        <v>1.1961999999999999</v>
      </c>
      <c r="I14" s="663">
        <v>30</v>
      </c>
      <c r="J14" s="665">
        <f t="shared" si="0"/>
        <v>184.6453070597633</v>
      </c>
      <c r="K14" s="686">
        <v>205.16145228862587</v>
      </c>
      <c r="L14" s="660">
        <f t="shared" si="1"/>
        <v>0</v>
      </c>
    </row>
    <row r="15" spans="1:12" ht="12.75" customHeight="1">
      <c r="A15" s="688">
        <v>662492536100</v>
      </c>
      <c r="B15" s="683" t="s">
        <v>5170</v>
      </c>
      <c r="C15" s="684" t="s">
        <v>2866</v>
      </c>
      <c r="D15" s="685" t="s">
        <v>6407</v>
      </c>
      <c r="E15" s="685">
        <v>810000011</v>
      </c>
      <c r="F15" s="663">
        <v>1</v>
      </c>
      <c r="G15" s="664">
        <v>12.9</v>
      </c>
      <c r="H15" s="664">
        <v>1.137</v>
      </c>
      <c r="I15" s="663">
        <v>60</v>
      </c>
      <c r="J15" s="665">
        <f t="shared" si="0"/>
        <v>197.56833897912563</v>
      </c>
      <c r="K15" s="686">
        <v>219.52037664347293</v>
      </c>
      <c r="L15" s="660">
        <f t="shared" si="1"/>
        <v>0</v>
      </c>
    </row>
    <row r="16" spans="1:12" ht="12.75" customHeight="1">
      <c r="A16" s="682">
        <v>662492735107</v>
      </c>
      <c r="B16" s="683" t="s">
        <v>1718</v>
      </c>
      <c r="C16" s="684" t="s">
        <v>3578</v>
      </c>
      <c r="D16" s="685" t="s">
        <v>6408</v>
      </c>
      <c r="E16" s="685">
        <v>810000012</v>
      </c>
      <c r="F16" s="663">
        <v>1</v>
      </c>
      <c r="G16" s="664">
        <v>15.74</v>
      </c>
      <c r="H16" s="664">
        <v>1.5869</v>
      </c>
      <c r="I16" s="663">
        <v>30</v>
      </c>
      <c r="J16" s="665">
        <f t="shared" si="0"/>
        <v>242.57072938264469</v>
      </c>
      <c r="K16" s="686">
        <v>269.52303264738299</v>
      </c>
      <c r="L16" s="660">
        <f t="shared" si="1"/>
        <v>0</v>
      </c>
    </row>
    <row r="17" spans="1:12" ht="12.75" customHeight="1">
      <c r="A17" s="688">
        <v>662492573006</v>
      </c>
      <c r="B17" s="683" t="s">
        <v>1719</v>
      </c>
      <c r="C17" s="684" t="s">
        <v>1011</v>
      </c>
      <c r="D17" s="685" t="s">
        <v>6409</v>
      </c>
      <c r="E17" s="685">
        <v>810000013</v>
      </c>
      <c r="F17" s="663">
        <v>1</v>
      </c>
      <c r="G17" s="664">
        <v>19.22</v>
      </c>
      <c r="H17" s="664">
        <v>2.4845999999999999</v>
      </c>
      <c r="I17" s="663">
        <v>30</v>
      </c>
      <c r="J17" s="665">
        <f t="shared" si="0"/>
        <v>259.55895346207143</v>
      </c>
      <c r="K17" s="686">
        <v>288.39883718007934</v>
      </c>
      <c r="L17" s="660">
        <f t="shared" si="1"/>
        <v>0</v>
      </c>
    </row>
    <row r="18" spans="1:12" ht="12.75" customHeight="1">
      <c r="A18" s="688">
        <v>662492140536</v>
      </c>
      <c r="B18" s="690" t="s">
        <v>3734</v>
      </c>
      <c r="C18" s="662" t="s">
        <v>3735</v>
      </c>
      <c r="D18" s="685" t="s">
        <v>6410</v>
      </c>
      <c r="E18" s="685">
        <v>810000014</v>
      </c>
      <c r="F18" s="663">
        <v>1</v>
      </c>
      <c r="G18" s="664">
        <v>15.74</v>
      </c>
      <c r="H18" s="664">
        <v>3.0514000000000001</v>
      </c>
      <c r="I18" s="687">
        <v>30</v>
      </c>
      <c r="J18" s="665">
        <f t="shared" si="0"/>
        <v>301.5374114517881</v>
      </c>
      <c r="K18" s="686">
        <v>335.04156827976453</v>
      </c>
      <c r="L18" s="660">
        <f t="shared" si="1"/>
        <v>0</v>
      </c>
    </row>
    <row r="19" spans="1:12" ht="12.75" customHeight="1">
      <c r="A19" s="682">
        <v>662492166239</v>
      </c>
      <c r="B19" s="683" t="s">
        <v>10579</v>
      </c>
      <c r="C19" s="684" t="s">
        <v>1965</v>
      </c>
      <c r="D19" s="685" t="s">
        <v>6411</v>
      </c>
      <c r="E19" s="685">
        <v>810000015</v>
      </c>
      <c r="F19" s="663">
        <v>1</v>
      </c>
      <c r="G19" s="689">
        <v>8.5</v>
      </c>
      <c r="H19" s="689">
        <v>1.1962999999999999</v>
      </c>
      <c r="I19" s="687" t="s">
        <v>490</v>
      </c>
      <c r="J19" s="665">
        <f t="shared" si="0"/>
        <v>441.12012090989066</v>
      </c>
      <c r="K19" s="686">
        <v>490.13346767765626</v>
      </c>
      <c r="L19" s="660">
        <f t="shared" si="1"/>
        <v>0</v>
      </c>
    </row>
    <row r="20" spans="1:12" ht="12.75" customHeight="1">
      <c r="A20" s="682">
        <v>662492251379</v>
      </c>
      <c r="B20" s="683" t="s">
        <v>10580</v>
      </c>
      <c r="C20" s="684" t="s">
        <v>2957</v>
      </c>
      <c r="D20" s="685" t="s">
        <v>6412</v>
      </c>
      <c r="E20" s="685">
        <v>810000016</v>
      </c>
      <c r="F20" s="663">
        <v>1</v>
      </c>
      <c r="G20" s="689">
        <v>6.67</v>
      </c>
      <c r="H20" s="689">
        <v>1.1962999999999999</v>
      </c>
      <c r="I20" s="687">
        <v>48</v>
      </c>
      <c r="J20" s="665">
        <f t="shared" si="0"/>
        <v>544.53605579865007</v>
      </c>
      <c r="K20" s="686">
        <v>605.04006199850005</v>
      </c>
      <c r="L20" s="660">
        <f t="shared" si="1"/>
        <v>0</v>
      </c>
    </row>
    <row r="21" spans="1:12" ht="12.75" customHeight="1">
      <c r="A21" s="682">
        <v>662492484807</v>
      </c>
      <c r="B21" s="690" t="s">
        <v>8146</v>
      </c>
      <c r="C21" s="662" t="s">
        <v>4375</v>
      </c>
      <c r="D21" s="685" t="s">
        <v>6413</v>
      </c>
      <c r="E21" s="685">
        <v>810000017</v>
      </c>
      <c r="F21" s="663">
        <v>1</v>
      </c>
      <c r="G21" s="689">
        <v>1.43</v>
      </c>
      <c r="H21" s="689">
        <v>0.55000000000000004</v>
      </c>
      <c r="I21" s="687">
        <v>50</v>
      </c>
      <c r="J21" s="665">
        <f t="shared" si="0"/>
        <v>75.127334755508315</v>
      </c>
      <c r="K21" s="686">
        <v>83.474816395009242</v>
      </c>
      <c r="L21" s="660">
        <f t="shared" si="1"/>
        <v>0</v>
      </c>
    </row>
    <row r="22" spans="1:12" ht="12.75" customHeight="1">
      <c r="A22" s="682">
        <v>662492108796</v>
      </c>
      <c r="B22" s="690" t="s">
        <v>8137</v>
      </c>
      <c r="C22" s="685" t="s">
        <v>8131</v>
      </c>
      <c r="D22" s="685" t="s">
        <v>8131</v>
      </c>
      <c r="E22" s="685">
        <v>810007985</v>
      </c>
      <c r="F22" s="663">
        <v>1</v>
      </c>
      <c r="G22" s="689"/>
      <c r="H22" s="689">
        <v>0.43469999999999998</v>
      </c>
      <c r="I22" s="687"/>
      <c r="J22" s="665">
        <f>K22*$J$4</f>
        <v>52.594868478179663</v>
      </c>
      <c r="K22" s="686">
        <v>58.438742753532956</v>
      </c>
      <c r="L22" s="660">
        <f>IF($L$4="(net)",0,(K22*$L$4))</f>
        <v>0</v>
      </c>
    </row>
    <row r="23" spans="1:12" ht="12.75" customHeight="1">
      <c r="A23" s="682">
        <v>662492471807</v>
      </c>
      <c r="B23" s="690" t="s">
        <v>4376</v>
      </c>
      <c r="C23" s="662" t="s">
        <v>4377</v>
      </c>
      <c r="D23" s="685" t="s">
        <v>6414</v>
      </c>
      <c r="E23" s="685">
        <v>810000018</v>
      </c>
      <c r="F23" s="663">
        <v>1</v>
      </c>
      <c r="G23" s="689">
        <v>8.3800000000000008</v>
      </c>
      <c r="H23" s="689">
        <v>1.1499999999999999</v>
      </c>
      <c r="I23" s="687">
        <v>60</v>
      </c>
      <c r="J23" s="665">
        <f t="shared" si="0"/>
        <v>301.73786209074365</v>
      </c>
      <c r="K23" s="686">
        <v>335.2642912119374</v>
      </c>
      <c r="L23" s="660">
        <f t="shared" si="1"/>
        <v>0</v>
      </c>
    </row>
    <row r="24" spans="1:12" ht="12.75" customHeight="1">
      <c r="A24" s="682">
        <v>662492367704</v>
      </c>
      <c r="B24" s="683" t="s">
        <v>992</v>
      </c>
      <c r="C24" s="662" t="s">
        <v>3565</v>
      </c>
      <c r="D24" s="685" t="s">
        <v>6415</v>
      </c>
      <c r="E24" s="685">
        <v>810000019</v>
      </c>
      <c r="F24" s="663">
        <v>1</v>
      </c>
      <c r="G24" s="664">
        <v>12.6</v>
      </c>
      <c r="H24" s="664">
        <v>2.1505999999999998</v>
      </c>
      <c r="I24" s="663">
        <v>36</v>
      </c>
      <c r="J24" s="665">
        <f t="shared" si="0"/>
        <v>324.39213231468744</v>
      </c>
      <c r="K24" s="686">
        <v>360.43570257187491</v>
      </c>
      <c r="L24" s="660">
        <f t="shared" si="1"/>
        <v>0</v>
      </c>
    </row>
    <row r="25" spans="1:12" ht="12.75" customHeight="1">
      <c r="A25" s="682">
        <v>662492482001</v>
      </c>
      <c r="B25" s="660" t="s">
        <v>993</v>
      </c>
      <c r="C25" s="662" t="s">
        <v>4326</v>
      </c>
      <c r="D25" s="685" t="s">
        <v>6416</v>
      </c>
      <c r="E25" s="685">
        <v>810000020</v>
      </c>
      <c r="F25" s="663">
        <v>1</v>
      </c>
      <c r="G25" s="664">
        <v>17</v>
      </c>
      <c r="H25" s="664">
        <v>3.0891000000000002</v>
      </c>
      <c r="I25" s="663">
        <v>18</v>
      </c>
      <c r="J25" s="665">
        <f t="shared" si="0"/>
        <v>208.18063009171459</v>
      </c>
      <c r="K25" s="686">
        <v>231.3118112130162</v>
      </c>
      <c r="L25" s="660">
        <f t="shared" si="1"/>
        <v>0</v>
      </c>
    </row>
    <row r="26" spans="1:12" ht="12.75" customHeight="1">
      <c r="A26" s="682">
        <v>662492482100</v>
      </c>
      <c r="B26" s="660" t="s">
        <v>1730</v>
      </c>
      <c r="C26" s="684" t="s">
        <v>3579</v>
      </c>
      <c r="D26" s="685" t="s">
        <v>6417</v>
      </c>
      <c r="E26" s="685">
        <v>810000021</v>
      </c>
      <c r="F26" s="663">
        <v>1</v>
      </c>
      <c r="G26" s="664">
        <v>4.0599999999999996</v>
      </c>
      <c r="H26" s="664">
        <v>0.4773</v>
      </c>
      <c r="I26" s="663">
        <v>120</v>
      </c>
      <c r="J26" s="665">
        <f t="shared" si="0"/>
        <v>197.826021673875</v>
      </c>
      <c r="K26" s="686">
        <v>219.80669074875001</v>
      </c>
      <c r="L26" s="660">
        <f t="shared" si="1"/>
        <v>0</v>
      </c>
    </row>
    <row r="27" spans="1:12" ht="12.75" customHeight="1">
      <c r="A27" s="682">
        <v>662492571903</v>
      </c>
      <c r="B27" s="683" t="s">
        <v>2093</v>
      </c>
      <c r="C27" s="662" t="s">
        <v>4956</v>
      </c>
      <c r="D27" s="685" t="s">
        <v>6418</v>
      </c>
      <c r="E27" s="685">
        <v>810000022</v>
      </c>
      <c r="F27" s="663">
        <v>1</v>
      </c>
      <c r="G27" s="664">
        <v>1.9</v>
      </c>
      <c r="H27" s="664">
        <v>0.57289999999999996</v>
      </c>
      <c r="I27" s="663">
        <v>100</v>
      </c>
      <c r="J27" s="665">
        <f t="shared" si="0"/>
        <v>54.288145127034326</v>
      </c>
      <c r="K27" s="686">
        <v>60.320161252260363</v>
      </c>
      <c r="L27" s="660">
        <f t="shared" si="1"/>
        <v>0</v>
      </c>
    </row>
    <row r="28" spans="1:12" ht="12.75" customHeight="1">
      <c r="A28" s="682">
        <v>662492510001</v>
      </c>
      <c r="B28" s="683" t="s">
        <v>1271</v>
      </c>
      <c r="C28" s="662" t="s">
        <v>4955</v>
      </c>
      <c r="D28" s="685" t="s">
        <v>6419</v>
      </c>
      <c r="E28" s="685">
        <v>810000023</v>
      </c>
      <c r="F28" s="663">
        <v>1</v>
      </c>
      <c r="G28" s="664">
        <v>1.94</v>
      </c>
      <c r="H28" s="664">
        <v>0.57289999999999996</v>
      </c>
      <c r="I28" s="663">
        <v>100</v>
      </c>
      <c r="J28" s="665">
        <f t="shared" si="0"/>
        <v>56.998273233743866</v>
      </c>
      <c r="K28" s="686">
        <v>63.331414704159847</v>
      </c>
      <c r="L28" s="660">
        <f t="shared" si="1"/>
        <v>0</v>
      </c>
    </row>
    <row r="29" spans="1:12" ht="12.75" customHeight="1">
      <c r="A29" s="688">
        <v>662492342800</v>
      </c>
      <c r="B29" s="660" t="s">
        <v>1363</v>
      </c>
      <c r="C29" s="662" t="s">
        <v>2938</v>
      </c>
      <c r="D29" s="685" t="s">
        <v>6420</v>
      </c>
      <c r="E29" s="685">
        <v>810000024</v>
      </c>
      <c r="F29" s="663">
        <v>1</v>
      </c>
      <c r="G29" s="689">
        <v>6</v>
      </c>
      <c r="H29" s="664">
        <v>1.2202</v>
      </c>
      <c r="I29" s="663">
        <v>60</v>
      </c>
      <c r="J29" s="665">
        <f t="shared" si="0"/>
        <v>465.84837361912497</v>
      </c>
      <c r="K29" s="686">
        <v>517.60930402124995</v>
      </c>
      <c r="L29" s="660">
        <f t="shared" si="1"/>
        <v>0</v>
      </c>
    </row>
    <row r="30" spans="1:12" ht="12.75" customHeight="1">
      <c r="A30" s="682">
        <v>662492316900</v>
      </c>
      <c r="B30" s="683" t="s">
        <v>1364</v>
      </c>
      <c r="C30" s="684" t="s">
        <v>2383</v>
      </c>
      <c r="D30" s="685" t="s">
        <v>6421</v>
      </c>
      <c r="E30" s="685">
        <v>810000025</v>
      </c>
      <c r="F30" s="663">
        <v>1</v>
      </c>
      <c r="G30" s="664">
        <v>6.2</v>
      </c>
      <c r="H30" s="664">
        <v>0.2031</v>
      </c>
      <c r="I30" s="663">
        <v>240</v>
      </c>
      <c r="J30" s="665">
        <f t="shared" si="0"/>
        <v>81.446481522692068</v>
      </c>
      <c r="K30" s="686">
        <v>90.496090580768964</v>
      </c>
      <c r="L30" s="660">
        <f t="shared" si="1"/>
        <v>0</v>
      </c>
    </row>
    <row r="31" spans="1:12" ht="12.75" customHeight="1">
      <c r="A31" s="682">
        <v>662492237731</v>
      </c>
      <c r="B31" s="690" t="s">
        <v>8138</v>
      </c>
      <c r="C31" s="685" t="s">
        <v>8130</v>
      </c>
      <c r="D31" s="685" t="s">
        <v>8130</v>
      </c>
      <c r="E31" s="685">
        <v>810007991</v>
      </c>
      <c r="F31" s="663">
        <v>1</v>
      </c>
      <c r="G31" s="664">
        <v>6.2</v>
      </c>
      <c r="H31" s="664">
        <v>0.2031</v>
      </c>
      <c r="I31" s="663"/>
      <c r="J31" s="665">
        <f t="shared" si="0"/>
        <v>87.658114130299438</v>
      </c>
      <c r="K31" s="686">
        <v>97.397904589221596</v>
      </c>
      <c r="L31" s="660">
        <f t="shared" si="1"/>
        <v>0</v>
      </c>
    </row>
    <row r="32" spans="1:12" ht="12.75" customHeight="1">
      <c r="A32" s="682">
        <v>662492668207</v>
      </c>
      <c r="B32" s="683" t="s">
        <v>515</v>
      </c>
      <c r="C32" s="662" t="s">
        <v>2934</v>
      </c>
      <c r="D32" s="685" t="s">
        <v>6422</v>
      </c>
      <c r="E32" s="685">
        <v>810000026</v>
      </c>
      <c r="F32" s="663">
        <v>1</v>
      </c>
      <c r="G32" s="664">
        <v>2.3199999999999998</v>
      </c>
      <c r="H32" s="664">
        <v>0.57289999999999996</v>
      </c>
      <c r="I32" s="663">
        <v>100</v>
      </c>
      <c r="J32" s="665">
        <f t="shared" si="0"/>
        <v>84.286648202211012</v>
      </c>
      <c r="K32" s="686">
        <v>93.651831335790007</v>
      </c>
      <c r="L32" s="660">
        <f t="shared" si="1"/>
        <v>0</v>
      </c>
    </row>
    <row r="33" spans="1:12" ht="12.75" customHeight="1">
      <c r="A33" s="682">
        <v>662492765104</v>
      </c>
      <c r="B33" s="683" t="s">
        <v>516</v>
      </c>
      <c r="C33" s="684" t="s">
        <v>2933</v>
      </c>
      <c r="D33" s="685" t="s">
        <v>6423</v>
      </c>
      <c r="E33" s="685">
        <v>810000027</v>
      </c>
      <c r="F33" s="663">
        <v>1</v>
      </c>
      <c r="G33" s="664">
        <v>2.2999999999999998</v>
      </c>
      <c r="H33" s="664">
        <v>0.57289999999999996</v>
      </c>
      <c r="I33" s="663">
        <v>100</v>
      </c>
      <c r="J33" s="665">
        <f t="shared" si="0"/>
        <v>70.591705263713294</v>
      </c>
      <c r="K33" s="686">
        <v>78.435228070792547</v>
      </c>
      <c r="L33" s="660">
        <f t="shared" si="1"/>
        <v>0</v>
      </c>
    </row>
    <row r="34" spans="1:12" ht="12.75" customHeight="1">
      <c r="A34" s="682">
        <v>662492792001</v>
      </c>
      <c r="B34" s="683" t="s">
        <v>517</v>
      </c>
      <c r="C34" s="662" t="s">
        <v>4958</v>
      </c>
      <c r="D34" s="685" t="s">
        <v>6424</v>
      </c>
      <c r="E34" s="685">
        <v>810000028</v>
      </c>
      <c r="F34" s="663">
        <v>1</v>
      </c>
      <c r="G34" s="664">
        <v>2.2599999999999998</v>
      </c>
      <c r="H34" s="664">
        <v>0.57289999999999996</v>
      </c>
      <c r="I34" s="663">
        <v>100</v>
      </c>
      <c r="J34" s="665">
        <f t="shared" si="0"/>
        <v>70.591705263713294</v>
      </c>
      <c r="K34" s="686">
        <v>78.435228070792547</v>
      </c>
      <c r="L34" s="660">
        <f t="shared" si="1"/>
        <v>0</v>
      </c>
    </row>
    <row r="35" spans="1:12" ht="12.75" customHeight="1">
      <c r="A35" s="682">
        <v>662492324103</v>
      </c>
      <c r="B35" s="683" t="s">
        <v>518</v>
      </c>
      <c r="C35" s="662" t="s">
        <v>4957</v>
      </c>
      <c r="D35" s="685" t="s">
        <v>6425</v>
      </c>
      <c r="E35" s="685">
        <v>810000029</v>
      </c>
      <c r="F35" s="663">
        <v>1</v>
      </c>
      <c r="G35" s="664">
        <v>2.2400000000000002</v>
      </c>
      <c r="H35" s="664">
        <v>0.57289999999999996</v>
      </c>
      <c r="I35" s="663">
        <v>100</v>
      </c>
      <c r="J35" s="665">
        <f t="shared" si="0"/>
        <v>70.591705263713294</v>
      </c>
      <c r="K35" s="686">
        <v>78.435228070792547</v>
      </c>
      <c r="L35" s="660">
        <f t="shared" si="1"/>
        <v>0</v>
      </c>
    </row>
    <row r="36" spans="1:12" ht="12.75" customHeight="1">
      <c r="A36" s="682">
        <v>662492509203</v>
      </c>
      <c r="B36" s="660" t="s">
        <v>4302</v>
      </c>
      <c r="C36" s="684" t="s">
        <v>2384</v>
      </c>
      <c r="D36" s="685" t="s">
        <v>6426</v>
      </c>
      <c r="E36" s="685">
        <v>810000030</v>
      </c>
      <c r="F36" s="663">
        <v>1</v>
      </c>
      <c r="G36" s="664">
        <v>5.44</v>
      </c>
      <c r="H36" s="664">
        <v>1.0049999999999999</v>
      </c>
      <c r="I36" s="663">
        <v>54</v>
      </c>
      <c r="J36" s="665">
        <f t="shared" si="0"/>
        <v>134.847575883616</v>
      </c>
      <c r="K36" s="686">
        <v>149.83063987068445</v>
      </c>
      <c r="L36" s="660">
        <f t="shared" si="1"/>
        <v>0</v>
      </c>
    </row>
    <row r="37" spans="1:12" ht="12.75" customHeight="1">
      <c r="A37" s="682">
        <v>662492927687</v>
      </c>
      <c r="B37" s="660" t="s">
        <v>10984</v>
      </c>
      <c r="C37" s="684" t="s">
        <v>10985</v>
      </c>
      <c r="D37" s="685" t="s">
        <v>10985</v>
      </c>
      <c r="E37" s="685">
        <v>810014831</v>
      </c>
      <c r="F37" s="663">
        <v>1</v>
      </c>
      <c r="H37" s="664"/>
      <c r="I37" s="663">
        <v>54</v>
      </c>
      <c r="J37" s="665">
        <f t="shared" si="0"/>
        <v>160.05480029999998</v>
      </c>
      <c r="K37" s="686">
        <v>177.83866699999999</v>
      </c>
      <c r="L37" s="660">
        <f t="shared" si="1"/>
        <v>0</v>
      </c>
    </row>
    <row r="38" spans="1:12" ht="12.75" customHeight="1">
      <c r="A38" s="682">
        <v>662492857748</v>
      </c>
      <c r="B38" s="683" t="s">
        <v>1727</v>
      </c>
      <c r="C38" s="684" t="s">
        <v>616</v>
      </c>
      <c r="D38" s="685" t="s">
        <v>6428</v>
      </c>
      <c r="E38" s="685">
        <v>810000032</v>
      </c>
      <c r="F38" s="663">
        <v>1</v>
      </c>
      <c r="G38" s="664">
        <v>5.84</v>
      </c>
      <c r="H38" s="664">
        <v>0.71179999999999999</v>
      </c>
      <c r="I38" s="663">
        <v>60</v>
      </c>
      <c r="J38" s="665">
        <f t="shared" si="0"/>
        <v>286.03262591498145</v>
      </c>
      <c r="K38" s="686">
        <v>317.81402879442385</v>
      </c>
      <c r="L38" s="660">
        <f t="shared" si="1"/>
        <v>0</v>
      </c>
    </row>
    <row r="39" spans="1:12" ht="12.75" customHeight="1">
      <c r="A39" s="682">
        <v>662492300145</v>
      </c>
      <c r="B39" s="683" t="s">
        <v>832</v>
      </c>
      <c r="C39" s="684" t="s">
        <v>617</v>
      </c>
      <c r="D39" s="685" t="s">
        <v>6429</v>
      </c>
      <c r="E39" s="685">
        <v>810000033</v>
      </c>
      <c r="F39" s="663">
        <v>1</v>
      </c>
      <c r="G39" s="664">
        <v>13.97</v>
      </c>
      <c r="H39" s="664">
        <v>0.35</v>
      </c>
      <c r="I39" s="663">
        <v>50</v>
      </c>
      <c r="J39" s="665">
        <f t="shared" si="0"/>
        <v>136.13833749599996</v>
      </c>
      <c r="K39" s="686">
        <v>151.26481943999997</v>
      </c>
      <c r="L39" s="660">
        <f t="shared" si="1"/>
        <v>0</v>
      </c>
    </row>
    <row r="40" spans="1:12" ht="12.75" customHeight="1">
      <c r="A40" s="682">
        <v>662492346709</v>
      </c>
      <c r="B40" s="683" t="s">
        <v>1269</v>
      </c>
      <c r="C40" s="684" t="s">
        <v>1083</v>
      </c>
      <c r="D40" s="685" t="s">
        <v>6430</v>
      </c>
      <c r="E40" s="685">
        <v>810000034</v>
      </c>
      <c r="F40" s="663">
        <v>1</v>
      </c>
      <c r="G40" s="664">
        <v>5.34</v>
      </c>
      <c r="H40" s="664">
        <v>0.72089999999999999</v>
      </c>
      <c r="I40" s="663">
        <v>50</v>
      </c>
      <c r="J40" s="665">
        <f t="shared" si="0"/>
        <v>259.55895346207143</v>
      </c>
      <c r="K40" s="686">
        <v>288.39883718007934</v>
      </c>
      <c r="L40" s="660">
        <f t="shared" si="1"/>
        <v>0</v>
      </c>
    </row>
    <row r="41" spans="1:12" ht="12.75" customHeight="1">
      <c r="A41" s="682">
        <v>662492437414</v>
      </c>
      <c r="B41" s="690" t="s">
        <v>8139</v>
      </c>
      <c r="C41" s="685" t="s">
        <v>8132</v>
      </c>
      <c r="D41" s="685" t="s">
        <v>8132</v>
      </c>
      <c r="E41" s="685">
        <v>810007999</v>
      </c>
      <c r="F41" s="663">
        <v>1</v>
      </c>
      <c r="H41" s="664">
        <v>0.72089999999999999</v>
      </c>
      <c r="I41" s="663"/>
      <c r="J41" s="665">
        <f t="shared" si="0"/>
        <v>77.132238220952445</v>
      </c>
      <c r="K41" s="686">
        <v>85.702486912169377</v>
      </c>
      <c r="L41" s="660">
        <f t="shared" si="1"/>
        <v>0</v>
      </c>
    </row>
    <row r="42" spans="1:12" ht="12.75" customHeight="1">
      <c r="A42" s="682">
        <v>662492561324</v>
      </c>
      <c r="B42" s="690" t="s">
        <v>8140</v>
      </c>
      <c r="C42" s="685" t="s">
        <v>8133</v>
      </c>
      <c r="D42" s="685" t="s">
        <v>8133</v>
      </c>
      <c r="E42" s="685">
        <v>810007987</v>
      </c>
      <c r="F42" s="663">
        <v>1</v>
      </c>
      <c r="G42" s="664">
        <v>1.84</v>
      </c>
      <c r="H42" s="664">
        <v>0.43469999999999998</v>
      </c>
      <c r="I42" s="663"/>
      <c r="J42" s="665">
        <f t="shared" si="0"/>
        <v>56.103493781295327</v>
      </c>
      <c r="K42" s="686">
        <v>62.337215312550363</v>
      </c>
      <c r="L42" s="660">
        <f t="shared" si="1"/>
        <v>0</v>
      </c>
    </row>
    <row r="43" spans="1:12" ht="12.75" customHeight="1">
      <c r="A43" s="682">
        <v>662492875780</v>
      </c>
      <c r="B43" s="690" t="s">
        <v>9125</v>
      </c>
      <c r="C43" s="685" t="s">
        <v>9126</v>
      </c>
      <c r="D43" s="685" t="s">
        <v>9126</v>
      </c>
      <c r="E43" s="685">
        <v>810009651</v>
      </c>
      <c r="F43" s="663">
        <v>1</v>
      </c>
      <c r="G43" s="664">
        <v>1.8</v>
      </c>
      <c r="H43" s="664">
        <v>0.4</v>
      </c>
      <c r="I43" s="663"/>
      <c r="J43" s="665">
        <f t="shared" si="0"/>
        <v>105.35831025276376</v>
      </c>
      <c r="K43" s="686">
        <v>117.06478916973751</v>
      </c>
      <c r="L43" s="660">
        <f t="shared" si="1"/>
        <v>0</v>
      </c>
    </row>
    <row r="44" spans="1:12" ht="12.75" customHeight="1">
      <c r="A44" s="682">
        <v>662492902202</v>
      </c>
      <c r="B44" s="690" t="s">
        <v>10855</v>
      </c>
      <c r="C44" s="685" t="s">
        <v>10856</v>
      </c>
      <c r="D44" s="685" t="s">
        <v>10856</v>
      </c>
      <c r="E44" s="685">
        <v>810009960</v>
      </c>
      <c r="F44" s="663">
        <v>1</v>
      </c>
      <c r="G44" s="664">
        <v>1.8</v>
      </c>
      <c r="H44" s="664">
        <v>0.4</v>
      </c>
      <c r="I44" s="663"/>
      <c r="J44" s="665">
        <f t="shared" si="0"/>
        <v>132.95624220900001</v>
      </c>
      <c r="K44" s="686">
        <v>147.72915800999999</v>
      </c>
      <c r="L44" s="660">
        <f t="shared" si="1"/>
        <v>0</v>
      </c>
    </row>
    <row r="45" spans="1:12" ht="12.75" customHeight="1">
      <c r="A45" s="682">
        <v>662492723494</v>
      </c>
      <c r="B45" s="690" t="s">
        <v>8141</v>
      </c>
      <c r="C45" s="685" t="s">
        <v>8134</v>
      </c>
      <c r="D45" s="685" t="s">
        <v>8134</v>
      </c>
      <c r="E45" s="685">
        <v>810008010</v>
      </c>
      <c r="F45" s="663">
        <v>1</v>
      </c>
      <c r="H45" s="664">
        <v>0.43469999999999998</v>
      </c>
      <c r="I45" s="663"/>
      <c r="J45" s="665">
        <f t="shared" si="0"/>
        <v>80.640863524068124</v>
      </c>
      <c r="K45" s="686">
        <v>89.600959471186798</v>
      </c>
      <c r="L45" s="660">
        <f t="shared" si="1"/>
        <v>0</v>
      </c>
    </row>
    <row r="46" spans="1:12" ht="12.75" customHeight="1">
      <c r="A46" s="682">
        <v>662492270752</v>
      </c>
      <c r="B46" s="690" t="s">
        <v>8143</v>
      </c>
      <c r="C46" s="685" t="s">
        <v>8135</v>
      </c>
      <c r="D46" s="685" t="s">
        <v>8135</v>
      </c>
      <c r="E46" s="685">
        <v>810007997</v>
      </c>
      <c r="F46" s="663">
        <v>1</v>
      </c>
      <c r="H46" s="664">
        <v>1.3332999999999999</v>
      </c>
      <c r="I46" s="663"/>
      <c r="J46" s="665">
        <f t="shared" si="0"/>
        <v>129.72710669913212</v>
      </c>
      <c r="K46" s="686">
        <v>144.14122966570235</v>
      </c>
      <c r="L46" s="660">
        <f t="shared" si="1"/>
        <v>0</v>
      </c>
    </row>
    <row r="47" spans="1:12" ht="12.75" customHeight="1">
      <c r="A47" s="682">
        <v>662942902226</v>
      </c>
      <c r="B47" s="690" t="s">
        <v>8142</v>
      </c>
      <c r="C47" s="685" t="s">
        <v>8136</v>
      </c>
      <c r="D47" s="685" t="s">
        <v>8136</v>
      </c>
      <c r="E47" s="685">
        <v>810009962</v>
      </c>
      <c r="F47" s="663">
        <v>1</v>
      </c>
      <c r="G47" s="664">
        <v>9.5</v>
      </c>
      <c r="H47" s="664"/>
      <c r="I47" s="663"/>
      <c r="J47" s="665">
        <f t="shared" si="0"/>
        <v>210.36797022320027</v>
      </c>
      <c r="K47" s="686">
        <v>233.74218913688918</v>
      </c>
      <c r="L47" s="660">
        <f t="shared" si="1"/>
        <v>0</v>
      </c>
    </row>
    <row r="48" spans="1:12" ht="12.75" customHeight="1">
      <c r="A48" s="682">
        <v>662492838396</v>
      </c>
      <c r="B48" s="690" t="s">
        <v>281</v>
      </c>
      <c r="C48" s="684" t="s">
        <v>282</v>
      </c>
      <c r="D48" s="685" t="s">
        <v>6431</v>
      </c>
      <c r="E48" s="685">
        <v>810000035</v>
      </c>
      <c r="F48" s="663">
        <v>1</v>
      </c>
      <c r="H48" s="664"/>
      <c r="I48" s="663"/>
      <c r="J48" s="665">
        <f t="shared" si="0"/>
        <v>242.21601748148842</v>
      </c>
      <c r="K48" s="686">
        <v>269.12890831276491</v>
      </c>
      <c r="L48" s="660">
        <f t="shared" si="1"/>
        <v>0</v>
      </c>
    </row>
    <row r="49" spans="1:12" ht="12.75" customHeight="1">
      <c r="A49" s="682">
        <v>662492107058</v>
      </c>
      <c r="B49" s="690" t="s">
        <v>287</v>
      </c>
      <c r="C49" s="684" t="s">
        <v>288</v>
      </c>
      <c r="D49" s="685" t="s">
        <v>6432</v>
      </c>
      <c r="E49" s="685">
        <v>810000036</v>
      </c>
      <c r="F49" s="663">
        <v>1</v>
      </c>
      <c r="H49" s="664"/>
      <c r="I49" s="663"/>
      <c r="J49" s="665">
        <f t="shared" si="0"/>
        <v>286.02773618579596</v>
      </c>
      <c r="K49" s="686">
        <v>317.80859576199549</v>
      </c>
      <c r="L49" s="660">
        <f t="shared" si="1"/>
        <v>0</v>
      </c>
    </row>
    <row r="50" spans="1:12" ht="12.75" customHeight="1">
      <c r="A50" s="682">
        <v>662492618103</v>
      </c>
      <c r="B50" s="660" t="s">
        <v>6213</v>
      </c>
      <c r="C50" s="662" t="s">
        <v>6214</v>
      </c>
      <c r="D50" s="685" t="s">
        <v>6433</v>
      </c>
      <c r="E50" s="685">
        <v>810000037</v>
      </c>
      <c r="F50" s="663">
        <v>1</v>
      </c>
      <c r="G50" s="664">
        <v>1.1399999999999999</v>
      </c>
      <c r="H50" s="664">
        <v>0.2447</v>
      </c>
      <c r="I50" s="687">
        <v>240</v>
      </c>
      <c r="J50" s="665">
        <f t="shared" si="0"/>
        <v>80.912970026138268</v>
      </c>
      <c r="K50" s="686">
        <v>89.903300029042512</v>
      </c>
      <c r="L50" s="660">
        <f t="shared" si="1"/>
        <v>0</v>
      </c>
    </row>
    <row r="51" spans="1:12" ht="12.75" customHeight="1">
      <c r="A51" s="682">
        <v>662492139004</v>
      </c>
      <c r="B51" s="660" t="s">
        <v>3778</v>
      </c>
      <c r="C51" s="684" t="s">
        <v>2387</v>
      </c>
      <c r="D51" s="685" t="s">
        <v>6434</v>
      </c>
      <c r="E51" s="685">
        <v>810000038</v>
      </c>
      <c r="F51" s="663">
        <v>1</v>
      </c>
      <c r="G51" s="664">
        <v>2.02</v>
      </c>
      <c r="H51" s="664">
        <v>0.2447</v>
      </c>
      <c r="I51" s="663">
        <v>180</v>
      </c>
      <c r="J51" s="665">
        <f t="shared" si="0"/>
        <v>101.14397784265317</v>
      </c>
      <c r="K51" s="686">
        <v>112.38219760294797</v>
      </c>
      <c r="L51" s="660">
        <f t="shared" si="1"/>
        <v>0</v>
      </c>
    </row>
    <row r="52" spans="1:12" ht="12.75" customHeight="1">
      <c r="A52" s="682">
        <v>662492848302</v>
      </c>
      <c r="B52" s="660" t="s">
        <v>3776</v>
      </c>
      <c r="C52" s="684" t="s">
        <v>2385</v>
      </c>
      <c r="D52" s="685" t="s">
        <v>6435</v>
      </c>
      <c r="E52" s="685">
        <v>810000039</v>
      </c>
      <c r="F52" s="663">
        <v>1</v>
      </c>
      <c r="G52" s="664">
        <v>6.24</v>
      </c>
      <c r="H52" s="664">
        <v>1.4919</v>
      </c>
      <c r="I52" s="663">
        <v>36</v>
      </c>
      <c r="J52" s="665">
        <f t="shared" si="0"/>
        <v>90.765982202411251</v>
      </c>
      <c r="K52" s="686">
        <v>100.8510913360125</v>
      </c>
      <c r="L52" s="660">
        <f t="shared" si="1"/>
        <v>0</v>
      </c>
    </row>
    <row r="53" spans="1:12" ht="12.75" customHeight="1">
      <c r="A53" s="682">
        <v>662492518007</v>
      </c>
      <c r="B53" s="660" t="s">
        <v>3777</v>
      </c>
      <c r="C53" s="684" t="s">
        <v>2386</v>
      </c>
      <c r="D53" s="685" t="s">
        <v>6436</v>
      </c>
      <c r="E53" s="685">
        <v>810000040</v>
      </c>
      <c r="F53" s="663">
        <v>1</v>
      </c>
      <c r="G53" s="664">
        <v>4.8</v>
      </c>
      <c r="H53" s="664">
        <v>2.3527</v>
      </c>
      <c r="I53" s="663">
        <v>18</v>
      </c>
      <c r="J53" s="665">
        <f t="shared" si="0"/>
        <v>88.706772082245507</v>
      </c>
      <c r="K53" s="686">
        <v>98.563080091383895</v>
      </c>
      <c r="L53" s="660">
        <f t="shared" si="1"/>
        <v>0</v>
      </c>
    </row>
    <row r="54" spans="1:12" ht="12.75" customHeight="1">
      <c r="A54" s="682">
        <v>662492109168</v>
      </c>
      <c r="B54" s="660" t="s">
        <v>1978</v>
      </c>
      <c r="C54" s="662" t="s">
        <v>1979</v>
      </c>
      <c r="D54" s="685" t="s">
        <v>6437</v>
      </c>
      <c r="E54" s="685">
        <v>810000041</v>
      </c>
      <c r="F54" s="663">
        <v>1</v>
      </c>
      <c r="G54" s="689" t="s">
        <v>490</v>
      </c>
      <c r="H54" s="664">
        <v>3.8647999999999998</v>
      </c>
      <c r="I54" s="687" t="s">
        <v>490</v>
      </c>
      <c r="J54" s="665">
        <f t="shared" si="0"/>
        <v>100.13210162684733</v>
      </c>
      <c r="K54" s="686">
        <v>111.25789069649703</v>
      </c>
      <c r="L54" s="660">
        <f t="shared" si="1"/>
        <v>0</v>
      </c>
    </row>
    <row r="55" spans="1:12" ht="12.75" customHeight="1">
      <c r="A55" s="682">
        <v>662492453100</v>
      </c>
      <c r="B55" s="660" t="s">
        <v>821</v>
      </c>
      <c r="C55" s="684" t="s">
        <v>2394</v>
      </c>
      <c r="D55" s="685" t="s">
        <v>6438</v>
      </c>
      <c r="E55" s="685">
        <v>810000042</v>
      </c>
      <c r="F55" s="663">
        <v>1</v>
      </c>
      <c r="G55" s="664">
        <v>2.2000000000000002</v>
      </c>
      <c r="H55" s="664">
        <v>0.57289999999999996</v>
      </c>
      <c r="I55" s="663">
        <v>100</v>
      </c>
      <c r="J55" s="665">
        <f t="shared" si="0"/>
        <v>59.736929004734542</v>
      </c>
      <c r="K55" s="686">
        <v>66.374365560816159</v>
      </c>
      <c r="L55" s="660">
        <f t="shared" si="1"/>
        <v>0</v>
      </c>
    </row>
    <row r="56" spans="1:12" ht="12.75" customHeight="1">
      <c r="A56" s="682">
        <v>662492820506</v>
      </c>
      <c r="B56" s="683" t="s">
        <v>1485</v>
      </c>
      <c r="C56" s="684" t="s">
        <v>1070</v>
      </c>
      <c r="D56" s="685" t="s">
        <v>6439</v>
      </c>
      <c r="E56" s="685">
        <v>810000043</v>
      </c>
      <c r="F56" s="663">
        <v>10</v>
      </c>
      <c r="G56" s="664">
        <v>6</v>
      </c>
      <c r="H56" s="664">
        <v>0.57289999999999996</v>
      </c>
      <c r="I56" s="663">
        <v>1000</v>
      </c>
      <c r="J56" s="665">
        <f t="shared" si="0"/>
        <v>17.173653897254155</v>
      </c>
      <c r="K56" s="686">
        <v>19.081837663615726</v>
      </c>
      <c r="L56" s="660">
        <f t="shared" si="1"/>
        <v>0</v>
      </c>
    </row>
    <row r="57" spans="1:12" ht="12.75" customHeight="1">
      <c r="A57" s="682">
        <v>662492624005</v>
      </c>
      <c r="B57" s="660" t="s">
        <v>5220</v>
      </c>
      <c r="C57" s="684" t="s">
        <v>2388</v>
      </c>
      <c r="D57" s="685" t="s">
        <v>6440</v>
      </c>
      <c r="E57" s="685">
        <v>810000044</v>
      </c>
      <c r="F57" s="663">
        <v>1</v>
      </c>
      <c r="G57" s="664">
        <v>11.64</v>
      </c>
      <c r="H57" s="664">
        <v>0.23089999999999999</v>
      </c>
      <c r="I57" s="663">
        <v>78</v>
      </c>
      <c r="J57" s="665">
        <f t="shared" si="0"/>
        <v>123.09687137317556</v>
      </c>
      <c r="K57" s="686">
        <v>136.77430152575062</v>
      </c>
      <c r="L57" s="660">
        <f t="shared" si="1"/>
        <v>0</v>
      </c>
    </row>
    <row r="58" spans="1:12" ht="12.75" customHeight="1">
      <c r="A58" s="682">
        <v>662492877913</v>
      </c>
      <c r="B58" s="660" t="s">
        <v>8145</v>
      </c>
      <c r="C58" s="685" t="s">
        <v>8144</v>
      </c>
      <c r="D58" s="685" t="s">
        <v>8144</v>
      </c>
      <c r="E58" s="685">
        <v>810007989</v>
      </c>
      <c r="F58" s="663">
        <v>1</v>
      </c>
      <c r="H58" s="664">
        <v>0.39040000000000002</v>
      </c>
      <c r="I58" s="663"/>
      <c r="J58" s="665">
        <f t="shared" si="0"/>
        <v>126.21848139601644</v>
      </c>
      <c r="K58" s="686">
        <v>140.24275710668493</v>
      </c>
      <c r="L58" s="660">
        <f t="shared" si="1"/>
        <v>0</v>
      </c>
    </row>
    <row r="59" spans="1:12" ht="12.75" customHeight="1">
      <c r="A59" s="682">
        <v>662492647004</v>
      </c>
      <c r="B59" s="683" t="s">
        <v>1284</v>
      </c>
      <c r="C59" s="684" t="s">
        <v>2389</v>
      </c>
      <c r="D59" s="685" t="s">
        <v>6441</v>
      </c>
      <c r="E59" s="685">
        <v>810000045</v>
      </c>
      <c r="F59" s="663">
        <v>4</v>
      </c>
      <c r="G59" s="664">
        <v>24.24</v>
      </c>
      <c r="H59" s="664">
        <v>5.6523000000000003</v>
      </c>
      <c r="I59" s="687">
        <v>48</v>
      </c>
      <c r="J59" s="665">
        <f t="shared" si="0"/>
        <v>93.214143038667714</v>
      </c>
      <c r="K59" s="686">
        <v>103.57127004296413</v>
      </c>
      <c r="L59" s="660">
        <f t="shared" si="1"/>
        <v>0</v>
      </c>
    </row>
    <row r="60" spans="1:12" ht="12.75" customHeight="1">
      <c r="A60" s="682">
        <v>662492526101</v>
      </c>
      <c r="B60" s="683" t="s">
        <v>3546</v>
      </c>
      <c r="C60" s="684" t="s">
        <v>2390</v>
      </c>
      <c r="D60" s="685" t="s">
        <v>6442</v>
      </c>
      <c r="E60" s="685">
        <v>810000046</v>
      </c>
      <c r="F60" s="663">
        <v>1</v>
      </c>
      <c r="G60" s="664">
        <v>10.5</v>
      </c>
      <c r="H60" s="664">
        <v>4.8792</v>
      </c>
      <c r="I60" s="687">
        <v>15</v>
      </c>
      <c r="J60" s="665">
        <f t="shared" si="0"/>
        <v>106.80757506863718</v>
      </c>
      <c r="K60" s="686">
        <v>118.67508340959687</v>
      </c>
      <c r="L60" s="660">
        <f t="shared" si="1"/>
        <v>0</v>
      </c>
    </row>
    <row r="61" spans="1:12" ht="12.75" customHeight="1">
      <c r="A61" s="682">
        <v>662492458006</v>
      </c>
      <c r="B61" s="683" t="s">
        <v>3107</v>
      </c>
      <c r="C61" s="684" t="s">
        <v>2391</v>
      </c>
      <c r="D61" s="685" t="s">
        <v>6443</v>
      </c>
      <c r="E61" s="685">
        <v>810000047</v>
      </c>
      <c r="F61" s="663">
        <v>1</v>
      </c>
      <c r="G61" s="664">
        <v>10.09</v>
      </c>
      <c r="H61" s="664">
        <v>6.2293000000000003</v>
      </c>
      <c r="I61" s="687" t="s">
        <v>490</v>
      </c>
      <c r="J61" s="665">
        <f t="shared" si="0"/>
        <v>157.50123449624616</v>
      </c>
      <c r="K61" s="686">
        <v>175.00137166249573</v>
      </c>
      <c r="L61" s="660">
        <f t="shared" si="1"/>
        <v>0</v>
      </c>
    </row>
    <row r="62" spans="1:12" ht="12.75" customHeight="1">
      <c r="A62" s="682">
        <v>662492331200</v>
      </c>
      <c r="B62" s="683" t="s">
        <v>3108</v>
      </c>
      <c r="C62" s="684" t="s">
        <v>2392</v>
      </c>
      <c r="D62" s="685" t="s">
        <v>6444</v>
      </c>
      <c r="E62" s="685">
        <v>810000048</v>
      </c>
      <c r="F62" s="663">
        <v>1</v>
      </c>
      <c r="G62" s="664">
        <v>10.09</v>
      </c>
      <c r="H62" s="664">
        <v>8.1026000000000007</v>
      </c>
      <c r="I62" s="687" t="s">
        <v>490</v>
      </c>
      <c r="J62" s="665">
        <f t="shared" si="0"/>
        <v>214.5280353942712</v>
      </c>
      <c r="K62" s="686">
        <v>238.36448377141244</v>
      </c>
      <c r="L62" s="660">
        <f t="shared" si="1"/>
        <v>0</v>
      </c>
    </row>
    <row r="63" spans="1:12" ht="12.75" customHeight="1">
      <c r="A63" s="682">
        <v>662492192009</v>
      </c>
      <c r="B63" s="683" t="s">
        <v>1286</v>
      </c>
      <c r="C63" s="684" t="s">
        <v>2393</v>
      </c>
      <c r="D63" s="685" t="s">
        <v>6445</v>
      </c>
      <c r="E63" s="685">
        <v>810000049</v>
      </c>
      <c r="F63" s="663">
        <v>4</v>
      </c>
      <c r="G63" s="664">
        <v>64.400000000000006</v>
      </c>
      <c r="H63" s="664">
        <v>7.0510999999999999</v>
      </c>
      <c r="I63" s="687">
        <v>32</v>
      </c>
      <c r="J63" s="665">
        <f t="shared" si="0"/>
        <v>109.5177031753467</v>
      </c>
      <c r="K63" s="686">
        <v>121.68633686149633</v>
      </c>
      <c r="L63" s="660">
        <f t="shared" si="1"/>
        <v>0</v>
      </c>
    </row>
    <row r="64" spans="1:12" ht="12.75" customHeight="1">
      <c r="A64" s="682">
        <v>662492774106</v>
      </c>
      <c r="B64" s="660" t="s">
        <v>1729</v>
      </c>
      <c r="C64" s="684" t="s">
        <v>429</v>
      </c>
      <c r="D64" s="685" t="s">
        <v>6446</v>
      </c>
      <c r="E64" s="685">
        <v>810000050</v>
      </c>
      <c r="F64" s="663">
        <v>1</v>
      </c>
      <c r="G64" s="664">
        <v>3.14</v>
      </c>
      <c r="H64" s="664">
        <v>0.71899999999999997</v>
      </c>
      <c r="I64" s="687">
        <v>60</v>
      </c>
      <c r="J64" s="665">
        <f t="shared" si="0"/>
        <v>97.75004165937105</v>
      </c>
      <c r="K64" s="686">
        <v>108.61115739930116</v>
      </c>
      <c r="L64" s="660">
        <f t="shared" si="1"/>
        <v>0</v>
      </c>
    </row>
    <row r="65" spans="1:12" ht="12.75" customHeight="1">
      <c r="A65" s="682">
        <v>66249222798</v>
      </c>
      <c r="B65" s="660" t="s">
        <v>8787</v>
      </c>
      <c r="C65" s="662" t="s">
        <v>8788</v>
      </c>
      <c r="D65" s="685" t="s">
        <v>8788</v>
      </c>
      <c r="E65" s="685">
        <v>810009365</v>
      </c>
      <c r="F65" s="663">
        <v>1</v>
      </c>
      <c r="G65" s="664">
        <v>1.68</v>
      </c>
      <c r="H65" s="664"/>
      <c r="I65" s="687"/>
      <c r="J65" s="665">
        <f t="shared" si="0"/>
        <v>61.500493963818016</v>
      </c>
      <c r="K65" s="686">
        <v>68.33388218202002</v>
      </c>
      <c r="L65" s="660">
        <f t="shared" si="1"/>
        <v>0</v>
      </c>
    </row>
    <row r="66" spans="1:12" ht="12.75" customHeight="1">
      <c r="A66" s="682">
        <v>662492204801</v>
      </c>
      <c r="B66" s="660" t="s">
        <v>822</v>
      </c>
      <c r="C66" s="684" t="s">
        <v>1071</v>
      </c>
      <c r="D66" s="685" t="s">
        <v>6447</v>
      </c>
      <c r="E66" s="685">
        <v>810000051</v>
      </c>
      <c r="F66" s="663">
        <v>24</v>
      </c>
      <c r="G66" s="664">
        <v>2.4</v>
      </c>
      <c r="H66" s="664">
        <v>0.66839999999999999</v>
      </c>
      <c r="I66" s="663">
        <v>1728</v>
      </c>
      <c r="J66" s="665">
        <f t="shared" si="0"/>
        <v>10.826248594697594</v>
      </c>
      <c r="K66" s="686">
        <v>12.029165105219549</v>
      </c>
      <c r="L66" s="660">
        <f t="shared" si="1"/>
        <v>0</v>
      </c>
    </row>
    <row r="67" spans="1:12" ht="12.75" customHeight="1">
      <c r="A67" s="682">
        <v>662492453285</v>
      </c>
      <c r="B67" s="683" t="s">
        <v>833</v>
      </c>
      <c r="C67" s="684" t="s">
        <v>618</v>
      </c>
      <c r="D67" s="685" t="s">
        <v>6448</v>
      </c>
      <c r="E67" s="685">
        <v>810000052</v>
      </c>
      <c r="F67" s="663">
        <v>1</v>
      </c>
      <c r="G67" s="664">
        <v>1.84</v>
      </c>
      <c r="H67" s="664">
        <v>0.28370000000000001</v>
      </c>
      <c r="I67" s="663">
        <v>50</v>
      </c>
      <c r="J67" s="665">
        <f t="shared" si="0"/>
        <v>40.723240761346034</v>
      </c>
      <c r="K67" s="686">
        <v>45.248045290384482</v>
      </c>
      <c r="L67" s="660">
        <f t="shared" si="1"/>
        <v>0</v>
      </c>
    </row>
    <row r="68" spans="1:12" ht="12.75" customHeight="1">
      <c r="A68" s="682">
        <v>662492507001</v>
      </c>
      <c r="B68" s="683" t="s">
        <v>1270</v>
      </c>
      <c r="C68" s="684" t="s">
        <v>1085</v>
      </c>
      <c r="D68" s="685" t="s">
        <v>6449</v>
      </c>
      <c r="E68" s="685">
        <v>810000053</v>
      </c>
      <c r="F68" s="663">
        <v>1</v>
      </c>
      <c r="G68" s="664">
        <v>1.1599999999999999</v>
      </c>
      <c r="H68" s="664">
        <v>0.72089999999999999</v>
      </c>
      <c r="I68" s="663">
        <v>50</v>
      </c>
      <c r="J68" s="665">
        <f t="shared" si="0"/>
        <v>87.649265138362182</v>
      </c>
      <c r="K68" s="686">
        <v>97.388072375957975</v>
      </c>
      <c r="L68" s="660">
        <f t="shared" si="1"/>
        <v>0</v>
      </c>
    </row>
    <row r="69" spans="1:12" ht="12.75" customHeight="1">
      <c r="A69" s="682">
        <v>662492147283</v>
      </c>
      <c r="B69" s="660" t="s">
        <v>498</v>
      </c>
      <c r="C69" s="684" t="s">
        <v>499</v>
      </c>
      <c r="D69" s="685" t="s">
        <v>6450</v>
      </c>
      <c r="E69" s="685">
        <v>810000054</v>
      </c>
      <c r="F69" s="663">
        <v>1</v>
      </c>
      <c r="G69" s="664">
        <v>3.3</v>
      </c>
      <c r="H69" s="664">
        <v>0.33</v>
      </c>
      <c r="I69" s="687">
        <v>10</v>
      </c>
      <c r="J69" s="665">
        <f t="shared" si="0"/>
        <v>20.857490394239285</v>
      </c>
      <c r="K69" s="686">
        <v>23.17498932693254</v>
      </c>
      <c r="L69" s="660">
        <f t="shared" si="1"/>
        <v>0</v>
      </c>
    </row>
    <row r="70" spans="1:12" s="692" customFormat="1" ht="11.25">
      <c r="A70" s="682">
        <v>662492220900</v>
      </c>
      <c r="B70" s="691" t="s">
        <v>6239</v>
      </c>
      <c r="C70" s="684" t="s">
        <v>326</v>
      </c>
      <c r="D70" s="685" t="s">
        <v>6451</v>
      </c>
      <c r="E70" s="685">
        <v>810000055</v>
      </c>
      <c r="F70" s="663">
        <v>1</v>
      </c>
      <c r="G70" s="664">
        <v>2.34</v>
      </c>
      <c r="H70" s="664">
        <v>0.21</v>
      </c>
      <c r="I70" s="663">
        <v>210</v>
      </c>
      <c r="J70" s="665">
        <f>+K70*$J$4</f>
        <v>83.186669043842414</v>
      </c>
      <c r="K70" s="686">
        <v>92.429632270936011</v>
      </c>
      <c r="L70" s="660">
        <f t="shared" si="1"/>
        <v>0</v>
      </c>
    </row>
    <row r="71" spans="1:12" s="692" customFormat="1" ht="11.25">
      <c r="A71" s="688">
        <v>662492367605</v>
      </c>
      <c r="B71" s="691" t="s">
        <v>6240</v>
      </c>
      <c r="C71" s="662" t="s">
        <v>327</v>
      </c>
      <c r="D71" s="685" t="s">
        <v>6452</v>
      </c>
      <c r="E71" s="685">
        <v>810000056</v>
      </c>
      <c r="F71" s="663">
        <v>1</v>
      </c>
      <c r="G71" s="664">
        <v>2.2599999999999998</v>
      </c>
      <c r="H71" s="664">
        <v>0.32550000000000001</v>
      </c>
      <c r="I71" s="663">
        <v>150</v>
      </c>
      <c r="J71" s="665">
        <f>+K71*$J$4</f>
        <v>68.780198581860063</v>
      </c>
      <c r="K71" s="686">
        <v>76.422442868733398</v>
      </c>
      <c r="L71" s="660">
        <f t="shared" si="1"/>
        <v>0</v>
      </c>
    </row>
    <row r="72" spans="1:12" s="692" customFormat="1" ht="11.25">
      <c r="A72" s="682">
        <v>662492787106</v>
      </c>
      <c r="B72" s="691" t="s">
        <v>6241</v>
      </c>
      <c r="C72" s="662" t="s">
        <v>328</v>
      </c>
      <c r="D72" s="685" t="s">
        <v>6453</v>
      </c>
      <c r="E72" s="685">
        <v>810000057</v>
      </c>
      <c r="F72" s="663">
        <v>1</v>
      </c>
      <c r="G72" s="664">
        <v>4.4000000000000004</v>
      </c>
      <c r="H72" s="664">
        <v>0.41499999999999998</v>
      </c>
      <c r="I72" s="663">
        <v>150</v>
      </c>
      <c r="J72" s="665">
        <f t="shared" ref="J72:J82" si="2">+K72*$J$4</f>
        <v>73.301833370422841</v>
      </c>
      <c r="K72" s="686">
        <v>81.446481522692039</v>
      </c>
      <c r="L72" s="660">
        <f t="shared" si="1"/>
        <v>0</v>
      </c>
    </row>
    <row r="73" spans="1:12" s="692" customFormat="1" ht="11.25">
      <c r="A73" s="682">
        <v>662492618202</v>
      </c>
      <c r="B73" s="691" t="s">
        <v>6242</v>
      </c>
      <c r="C73" s="662" t="s">
        <v>329</v>
      </c>
      <c r="D73" s="685" t="s">
        <v>6454</v>
      </c>
      <c r="E73" s="685">
        <v>810000058</v>
      </c>
      <c r="F73" s="663">
        <v>1</v>
      </c>
      <c r="G73" s="664">
        <v>6.6</v>
      </c>
      <c r="H73" s="664">
        <v>0.61029999999999995</v>
      </c>
      <c r="I73" s="687">
        <v>100</v>
      </c>
      <c r="J73" s="665">
        <f t="shared" si="2"/>
        <v>104.08318312978703</v>
      </c>
      <c r="K73" s="686">
        <v>115.64798125531892</v>
      </c>
      <c r="L73" s="660">
        <f t="shared" si="1"/>
        <v>0</v>
      </c>
    </row>
    <row r="74" spans="1:12" s="692" customFormat="1" ht="11.25">
      <c r="A74" s="682">
        <v>662492392003</v>
      </c>
      <c r="B74" s="691" t="s">
        <v>6243</v>
      </c>
      <c r="C74" s="662" t="s">
        <v>330</v>
      </c>
      <c r="D74" s="685" t="s">
        <v>6455</v>
      </c>
      <c r="E74" s="685">
        <v>810000059</v>
      </c>
      <c r="F74" s="663">
        <v>1</v>
      </c>
      <c r="G74" s="664">
        <v>8.8000000000000007</v>
      </c>
      <c r="H74" s="664">
        <v>0.80559999999999998</v>
      </c>
      <c r="I74" s="687">
        <v>100</v>
      </c>
      <c r="J74" s="665">
        <f t="shared" si="2"/>
        <v>131.24151952544477</v>
      </c>
      <c r="K74" s="686">
        <v>145.82391058382751</v>
      </c>
      <c r="L74" s="660">
        <f t="shared" si="1"/>
        <v>0</v>
      </c>
    </row>
    <row r="75" spans="1:12" s="692" customFormat="1" ht="11.25">
      <c r="A75" s="682">
        <v>662492327302</v>
      </c>
      <c r="B75" s="691" t="s">
        <v>6244</v>
      </c>
      <c r="C75" s="662" t="s">
        <v>331</v>
      </c>
      <c r="D75" s="685" t="s">
        <v>6456</v>
      </c>
      <c r="E75" s="685">
        <v>810000060</v>
      </c>
      <c r="F75" s="663">
        <v>1</v>
      </c>
      <c r="G75" s="664">
        <v>13.4</v>
      </c>
      <c r="H75" s="664">
        <v>1.1961999999999999</v>
      </c>
      <c r="I75" s="663">
        <v>30</v>
      </c>
      <c r="J75" s="665">
        <f t="shared" si="2"/>
        <v>171.96476028679081</v>
      </c>
      <c r="K75" s="686">
        <v>191.07195587421199</v>
      </c>
      <c r="L75" s="660">
        <f t="shared" si="1"/>
        <v>0</v>
      </c>
    </row>
    <row r="76" spans="1:12" s="692" customFormat="1" ht="11.25">
      <c r="A76" s="688">
        <v>662492421604</v>
      </c>
      <c r="B76" s="691" t="s">
        <v>6245</v>
      </c>
      <c r="C76" s="684" t="s">
        <v>332</v>
      </c>
      <c r="D76" s="685" t="s">
        <v>6457</v>
      </c>
      <c r="E76" s="685">
        <v>810000061</v>
      </c>
      <c r="F76" s="663">
        <v>1</v>
      </c>
      <c r="G76" s="664">
        <v>13.4</v>
      </c>
      <c r="H76" s="664">
        <v>1.137</v>
      </c>
      <c r="I76" s="663">
        <v>60</v>
      </c>
      <c r="J76" s="665">
        <f t="shared" si="2"/>
        <v>184.00343461343738</v>
      </c>
      <c r="K76" s="686">
        <v>204.44826068159708</v>
      </c>
      <c r="L76" s="660">
        <f t="shared" si="1"/>
        <v>0</v>
      </c>
    </row>
    <row r="77" spans="1:12" s="692" customFormat="1" ht="11.25">
      <c r="A77" s="682">
        <v>662492328606</v>
      </c>
      <c r="B77" s="691" t="s">
        <v>6246</v>
      </c>
      <c r="C77" s="662" t="s">
        <v>333</v>
      </c>
      <c r="D77" s="685" t="s">
        <v>6458</v>
      </c>
      <c r="E77" s="685">
        <v>810000062</v>
      </c>
      <c r="F77" s="663">
        <v>1</v>
      </c>
      <c r="G77" s="664">
        <v>17.3</v>
      </c>
      <c r="H77" s="664">
        <v>1.5869</v>
      </c>
      <c r="I77" s="663">
        <v>30</v>
      </c>
      <c r="J77" s="665">
        <f t="shared" si="2"/>
        <v>212.71652871241795</v>
      </c>
      <c r="K77" s="686">
        <v>236.35169856935329</v>
      </c>
      <c r="L77" s="660">
        <f t="shared" si="1"/>
        <v>0</v>
      </c>
    </row>
    <row r="78" spans="1:12" s="692" customFormat="1" ht="11.25">
      <c r="A78" s="688">
        <v>662492847404</v>
      </c>
      <c r="B78" s="691" t="s">
        <v>6247</v>
      </c>
      <c r="C78" s="684" t="s">
        <v>334</v>
      </c>
      <c r="D78" s="685" t="s">
        <v>6459</v>
      </c>
      <c r="E78" s="685">
        <v>810000063</v>
      </c>
      <c r="F78" s="663">
        <v>1</v>
      </c>
      <c r="G78" s="664">
        <v>17.3</v>
      </c>
      <c r="H78" s="664">
        <v>2.4845999999999999</v>
      </c>
      <c r="I78" s="663">
        <v>30</v>
      </c>
      <c r="J78" s="665">
        <f t="shared" si="2"/>
        <v>227.59370563503924</v>
      </c>
      <c r="K78" s="686">
        <v>252.88189515004359</v>
      </c>
      <c r="L78" s="660">
        <f t="shared" si="1"/>
        <v>0</v>
      </c>
    </row>
    <row r="79" spans="1:12" s="692" customFormat="1" ht="11.25">
      <c r="A79" s="688">
        <v>662492705155</v>
      </c>
      <c r="B79" s="693" t="s">
        <v>6248</v>
      </c>
      <c r="C79" s="662" t="s">
        <v>335</v>
      </c>
      <c r="D79" s="685" t="s">
        <v>6460</v>
      </c>
      <c r="E79" s="685">
        <v>810000064</v>
      </c>
      <c r="F79" s="663">
        <v>1</v>
      </c>
      <c r="G79" s="664">
        <v>17.3</v>
      </c>
      <c r="H79" s="664">
        <v>3.0514000000000001</v>
      </c>
      <c r="I79" s="687">
        <v>30</v>
      </c>
      <c r="J79" s="665">
        <f t="shared" si="2"/>
        <v>259.44484280494675</v>
      </c>
      <c r="K79" s="686">
        <v>288.27204756105192</v>
      </c>
      <c r="L79" s="660">
        <f t="shared" si="1"/>
        <v>0</v>
      </c>
    </row>
    <row r="80" spans="1:12" s="692" customFormat="1" ht="11.25">
      <c r="A80" s="682">
        <v>662492204313</v>
      </c>
      <c r="B80" s="691" t="s">
        <v>6249</v>
      </c>
      <c r="C80" s="684" t="s">
        <v>336</v>
      </c>
      <c r="D80" s="685" t="s">
        <v>6461</v>
      </c>
      <c r="E80" s="685">
        <v>810000065</v>
      </c>
      <c r="F80" s="663">
        <v>1</v>
      </c>
      <c r="G80" s="689">
        <v>6.67</v>
      </c>
      <c r="H80" s="689">
        <v>1.1962999999999999</v>
      </c>
      <c r="I80" s="687">
        <v>48</v>
      </c>
      <c r="J80" s="665">
        <f t="shared" si="2"/>
        <v>401.15601512157474</v>
      </c>
      <c r="K80" s="686">
        <v>445.72890569063861</v>
      </c>
      <c r="L80" s="660">
        <f t="shared" si="1"/>
        <v>0</v>
      </c>
    </row>
    <row r="81" spans="1:12" s="692" customFormat="1" ht="11.25">
      <c r="A81" s="682">
        <v>662492870808</v>
      </c>
      <c r="B81" s="691" t="s">
        <v>6250</v>
      </c>
      <c r="C81" s="662" t="s">
        <v>4336</v>
      </c>
      <c r="D81" s="685" t="s">
        <v>6427</v>
      </c>
      <c r="E81" s="685">
        <v>810000031</v>
      </c>
      <c r="F81" s="663">
        <v>1</v>
      </c>
      <c r="G81" s="664">
        <v>5.84</v>
      </c>
      <c r="H81" s="664">
        <v>0.71179999999999999</v>
      </c>
      <c r="I81" s="663">
        <v>60</v>
      </c>
      <c r="J81" s="665">
        <f t="shared" si="2"/>
        <v>216.33954207612442</v>
      </c>
      <c r="K81" s="686">
        <v>240.37726897347156</v>
      </c>
      <c r="L81" s="660">
        <f t="shared" si="1"/>
        <v>0</v>
      </c>
    </row>
    <row r="82" spans="1:12" s="692" customFormat="1" ht="11.25">
      <c r="A82" s="682">
        <v>662492628805</v>
      </c>
      <c r="B82" s="694" t="s">
        <v>6251</v>
      </c>
      <c r="C82" s="662" t="s">
        <v>337</v>
      </c>
      <c r="D82" s="685" t="s">
        <v>6462</v>
      </c>
      <c r="E82" s="685">
        <v>810000066</v>
      </c>
      <c r="F82" s="663">
        <v>1</v>
      </c>
      <c r="G82" s="664">
        <v>1.86</v>
      </c>
      <c r="H82" s="664">
        <v>0.3342</v>
      </c>
      <c r="I82" s="687">
        <v>108</v>
      </c>
      <c r="J82" s="665">
        <f t="shared" si="2"/>
        <v>57.055328562306151</v>
      </c>
      <c r="K82" s="686">
        <v>63.394809513673501</v>
      </c>
      <c r="L82" s="660">
        <f t="shared" ref="L82:L159" si="3">IF($L$4="(net)",0,(K82*$L$4))</f>
        <v>0</v>
      </c>
    </row>
    <row r="83" spans="1:12" ht="12.75" customHeight="1">
      <c r="A83" s="682"/>
      <c r="C83" s="662"/>
      <c r="D83" s="685" t="s">
        <v>8043</v>
      </c>
      <c r="E83" s="685" t="s">
        <v>8043</v>
      </c>
      <c r="H83" s="664"/>
      <c r="I83" s="695"/>
      <c r="J83" s="665"/>
    </row>
    <row r="84" spans="1:12" ht="12.75" customHeight="1">
      <c r="A84" s="682"/>
      <c r="B84" s="697" t="s">
        <v>4970</v>
      </c>
      <c r="C84" s="662"/>
      <c r="D84" s="685" t="s">
        <v>8043</v>
      </c>
      <c r="E84" s="685" t="s">
        <v>8043</v>
      </c>
      <c r="H84" s="664"/>
      <c r="I84" s="663"/>
      <c r="J84" s="665"/>
    </row>
    <row r="85" spans="1:12" ht="12.75" customHeight="1">
      <c r="A85" s="682">
        <v>662492360705</v>
      </c>
      <c r="B85" s="683" t="s">
        <v>2264</v>
      </c>
      <c r="C85" s="662" t="s">
        <v>4337</v>
      </c>
      <c r="D85" s="685" t="s">
        <v>6463</v>
      </c>
      <c r="E85" s="685">
        <v>810000067</v>
      </c>
      <c r="F85" s="663">
        <v>1</v>
      </c>
      <c r="G85" s="664">
        <v>2.82</v>
      </c>
      <c r="H85" s="664">
        <v>0.28220000000000001</v>
      </c>
      <c r="I85" s="663">
        <v>150</v>
      </c>
      <c r="J85" s="665">
        <f t="shared" ref="J85:J117" si="4">K85*$J$4</f>
        <v>60.635550429590879</v>
      </c>
      <c r="K85" s="686">
        <v>67.37283381065653</v>
      </c>
      <c r="L85" s="660">
        <f t="shared" si="3"/>
        <v>0</v>
      </c>
    </row>
    <row r="86" spans="1:12" ht="12.75" customHeight="1">
      <c r="A86" s="682">
        <v>662492433805</v>
      </c>
      <c r="B86" s="683" t="s">
        <v>1722</v>
      </c>
      <c r="C86" s="662" t="s">
        <v>667</v>
      </c>
      <c r="D86" s="685" t="s">
        <v>6464</v>
      </c>
      <c r="E86" s="685">
        <v>810000068</v>
      </c>
      <c r="F86" s="663">
        <v>1</v>
      </c>
      <c r="G86" s="664">
        <v>2.82</v>
      </c>
      <c r="H86" s="664">
        <v>0.28220000000000001</v>
      </c>
      <c r="I86" s="663">
        <v>150</v>
      </c>
      <c r="J86" s="665">
        <f t="shared" si="4"/>
        <v>102.2716764479338</v>
      </c>
      <c r="K86" s="686">
        <v>113.63519605325978</v>
      </c>
      <c r="L86" s="660">
        <f t="shared" si="3"/>
        <v>0</v>
      </c>
    </row>
    <row r="87" spans="1:12" ht="12.75" customHeight="1">
      <c r="A87" s="682">
        <v>662492233504</v>
      </c>
      <c r="B87" s="683" t="s">
        <v>2263</v>
      </c>
      <c r="C87" s="684" t="s">
        <v>79</v>
      </c>
      <c r="D87" s="685" t="s">
        <v>6465</v>
      </c>
      <c r="E87" s="685">
        <v>810000069</v>
      </c>
      <c r="F87" s="663">
        <v>1</v>
      </c>
      <c r="G87" s="664">
        <v>2.72</v>
      </c>
      <c r="H87" s="664">
        <v>0.28220000000000001</v>
      </c>
      <c r="I87" s="663">
        <v>150</v>
      </c>
      <c r="J87" s="665">
        <f t="shared" si="4"/>
        <v>78.736353415982521</v>
      </c>
      <c r="K87" s="686">
        <v>87.484837128869458</v>
      </c>
      <c r="L87" s="660">
        <f t="shared" si="3"/>
        <v>0</v>
      </c>
    </row>
    <row r="88" spans="1:12" ht="12.75" customHeight="1">
      <c r="A88" s="682">
        <v>662492255209</v>
      </c>
      <c r="B88" s="683" t="s">
        <v>2266</v>
      </c>
      <c r="C88" s="662" t="s">
        <v>668</v>
      </c>
      <c r="D88" s="685" t="s">
        <v>6466</v>
      </c>
      <c r="E88" s="685">
        <v>810000070</v>
      </c>
      <c r="F88" s="663">
        <v>1</v>
      </c>
      <c r="G88" s="664">
        <v>4</v>
      </c>
      <c r="H88" s="664">
        <v>0.40760000000000002</v>
      </c>
      <c r="I88" s="687">
        <v>75</v>
      </c>
      <c r="J88" s="665">
        <f t="shared" si="4"/>
        <v>75.127603884416644</v>
      </c>
      <c r="K88" s="686">
        <v>83.475115427129609</v>
      </c>
      <c r="L88" s="660">
        <f t="shared" si="3"/>
        <v>0</v>
      </c>
    </row>
    <row r="89" spans="1:12" ht="12.75" customHeight="1">
      <c r="A89" s="682">
        <v>662492409008</v>
      </c>
      <c r="B89" s="683" t="s">
        <v>1723</v>
      </c>
      <c r="C89" s="662" t="s">
        <v>669</v>
      </c>
      <c r="D89" s="685" t="s">
        <v>6467</v>
      </c>
      <c r="E89" s="685">
        <v>810000071</v>
      </c>
      <c r="F89" s="663">
        <v>1</v>
      </c>
      <c r="G89" s="664">
        <v>4</v>
      </c>
      <c r="H89" s="664">
        <v>0.40760000000000002</v>
      </c>
      <c r="I89" s="687">
        <v>75</v>
      </c>
      <c r="J89" s="665">
        <f t="shared" si="4"/>
        <v>114.03933796390947</v>
      </c>
      <c r="K89" s="686">
        <v>126.71037551545497</v>
      </c>
      <c r="L89" s="660">
        <f t="shared" si="3"/>
        <v>0</v>
      </c>
    </row>
    <row r="90" spans="1:12" ht="12.75" customHeight="1">
      <c r="A90" s="682">
        <v>662492426906</v>
      </c>
      <c r="B90" s="683" t="s">
        <v>2265</v>
      </c>
      <c r="C90" s="684" t="s">
        <v>80</v>
      </c>
      <c r="D90" s="685" t="s">
        <v>6468</v>
      </c>
      <c r="E90" s="685">
        <v>810000072</v>
      </c>
      <c r="F90" s="663">
        <v>1</v>
      </c>
      <c r="G90" s="664">
        <v>4</v>
      </c>
      <c r="H90" s="664">
        <v>0.40760000000000002</v>
      </c>
      <c r="I90" s="687">
        <v>75</v>
      </c>
      <c r="J90" s="665">
        <f t="shared" si="4"/>
        <v>84.170873461542186</v>
      </c>
      <c r="K90" s="686">
        <v>93.523192735046877</v>
      </c>
      <c r="L90" s="660">
        <f t="shared" si="3"/>
        <v>0</v>
      </c>
    </row>
    <row r="91" spans="1:12" ht="12.75" customHeight="1">
      <c r="A91" s="682">
        <v>662492487303</v>
      </c>
      <c r="B91" s="683" t="s">
        <v>4735</v>
      </c>
      <c r="C91" s="662" t="s">
        <v>4338</v>
      </c>
      <c r="D91" s="685" t="s">
        <v>6469</v>
      </c>
      <c r="E91" s="685">
        <v>810000073</v>
      </c>
      <c r="F91" s="663">
        <v>1</v>
      </c>
      <c r="G91" s="664">
        <v>5.56</v>
      </c>
      <c r="H91" s="664">
        <v>0.53300000000000003</v>
      </c>
      <c r="I91" s="663">
        <v>125</v>
      </c>
      <c r="J91" s="665">
        <f t="shared" si="4"/>
        <v>88.706772082245507</v>
      </c>
      <c r="K91" s="686">
        <v>98.563080091383895</v>
      </c>
      <c r="L91" s="660">
        <f t="shared" si="3"/>
        <v>0</v>
      </c>
    </row>
    <row r="92" spans="1:12" ht="12.75" customHeight="1">
      <c r="A92" s="682">
        <v>662492547007</v>
      </c>
      <c r="B92" s="683" t="s">
        <v>1724</v>
      </c>
      <c r="C92" s="662" t="s">
        <v>670</v>
      </c>
      <c r="D92" s="685" t="s">
        <v>6470</v>
      </c>
      <c r="E92" s="685">
        <v>810000074</v>
      </c>
      <c r="F92" s="663">
        <v>1</v>
      </c>
      <c r="G92" s="664">
        <v>5.56</v>
      </c>
      <c r="H92" s="664">
        <v>0.53300000000000003</v>
      </c>
      <c r="I92" s="663">
        <v>125</v>
      </c>
      <c r="J92" s="665">
        <f t="shared" si="4"/>
        <v>121.28536469132234</v>
      </c>
      <c r="K92" s="686">
        <v>134.7615163236915</v>
      </c>
      <c r="L92" s="660">
        <f t="shared" si="3"/>
        <v>0</v>
      </c>
    </row>
    <row r="93" spans="1:12" ht="12.75" customHeight="1">
      <c r="A93" s="682">
        <v>662492676301</v>
      </c>
      <c r="B93" s="683" t="s">
        <v>4734</v>
      </c>
      <c r="C93" s="684" t="s">
        <v>81</v>
      </c>
      <c r="D93" s="685" t="s">
        <v>6471</v>
      </c>
      <c r="E93" s="685">
        <v>810000075</v>
      </c>
      <c r="F93" s="663">
        <v>1</v>
      </c>
      <c r="G93" s="664">
        <v>5</v>
      </c>
      <c r="H93" s="664">
        <v>0.53300000000000003</v>
      </c>
      <c r="I93" s="663">
        <v>125</v>
      </c>
      <c r="J93" s="665">
        <f t="shared" si="4"/>
        <v>89.605393507101823</v>
      </c>
      <c r="K93" s="686">
        <v>99.561548341224253</v>
      </c>
      <c r="L93" s="660">
        <f t="shared" si="3"/>
        <v>0</v>
      </c>
    </row>
    <row r="94" spans="1:12" ht="12.75" customHeight="1">
      <c r="A94" s="682">
        <v>662492298305</v>
      </c>
      <c r="B94" s="683" t="s">
        <v>5164</v>
      </c>
      <c r="C94" s="662" t="s">
        <v>4339</v>
      </c>
      <c r="D94" s="685" t="s">
        <v>6472</v>
      </c>
      <c r="E94" s="685">
        <v>810000076</v>
      </c>
      <c r="F94" s="663">
        <v>1</v>
      </c>
      <c r="G94" s="664">
        <v>8.6</v>
      </c>
      <c r="H94" s="664">
        <v>0.78390000000000004</v>
      </c>
      <c r="I94" s="663">
        <v>100</v>
      </c>
      <c r="J94" s="665">
        <f t="shared" si="4"/>
        <v>112.22783128205624</v>
      </c>
      <c r="K94" s="686">
        <v>124.69759031339582</v>
      </c>
      <c r="L94" s="660">
        <f t="shared" si="3"/>
        <v>0</v>
      </c>
    </row>
    <row r="95" spans="1:12" ht="12.75" customHeight="1">
      <c r="A95" s="682">
        <v>662492568002</v>
      </c>
      <c r="B95" s="683" t="s">
        <v>5163</v>
      </c>
      <c r="C95" s="684" t="s">
        <v>82</v>
      </c>
      <c r="D95" s="685" t="s">
        <v>6473</v>
      </c>
      <c r="E95" s="685">
        <v>810000077</v>
      </c>
      <c r="F95" s="663">
        <v>1</v>
      </c>
      <c r="G95" s="664">
        <v>8.18</v>
      </c>
      <c r="H95" s="664">
        <v>0.78390000000000004</v>
      </c>
      <c r="I95" s="663">
        <v>80</v>
      </c>
      <c r="J95" s="665">
        <f t="shared" si="4"/>
        <v>122.19824994831922</v>
      </c>
      <c r="K95" s="686">
        <v>135.77583327591023</v>
      </c>
      <c r="L95" s="660">
        <f t="shared" si="3"/>
        <v>0</v>
      </c>
    </row>
    <row r="96" spans="1:12" ht="12.75" customHeight="1">
      <c r="A96" s="682">
        <v>662492809907</v>
      </c>
      <c r="B96" s="683" t="s">
        <v>5167</v>
      </c>
      <c r="C96" s="662" t="s">
        <v>4340</v>
      </c>
      <c r="D96" s="685" t="s">
        <v>6474</v>
      </c>
      <c r="E96" s="685">
        <v>810000078</v>
      </c>
      <c r="F96" s="663">
        <v>1</v>
      </c>
      <c r="G96" s="664">
        <v>10.5</v>
      </c>
      <c r="H96" s="664">
        <v>1.0347999999999999</v>
      </c>
      <c r="I96" s="663">
        <v>75</v>
      </c>
      <c r="J96" s="665">
        <f t="shared" si="4"/>
        <v>142.12482344870469</v>
      </c>
      <c r="K96" s="686">
        <v>157.91647049856076</v>
      </c>
      <c r="L96" s="660">
        <f t="shared" si="3"/>
        <v>0</v>
      </c>
    </row>
    <row r="97" spans="1:12" ht="12.75" customHeight="1">
      <c r="A97" s="688">
        <v>662492591406</v>
      </c>
      <c r="B97" s="683" t="s">
        <v>5168</v>
      </c>
      <c r="C97" s="662" t="s">
        <v>2860</v>
      </c>
      <c r="D97" s="685" t="s">
        <v>6475</v>
      </c>
      <c r="E97" s="685">
        <v>810000079</v>
      </c>
      <c r="F97" s="663">
        <v>1</v>
      </c>
      <c r="G97" s="664">
        <v>10.5</v>
      </c>
      <c r="H97" s="664">
        <v>1.6386000000000001</v>
      </c>
      <c r="I97" s="663">
        <v>32</v>
      </c>
      <c r="J97" s="665">
        <f t="shared" si="4"/>
        <v>152.03818678640539</v>
      </c>
      <c r="K97" s="686">
        <v>168.93131865156155</v>
      </c>
      <c r="L97" s="660">
        <f t="shared" si="3"/>
        <v>0</v>
      </c>
    </row>
    <row r="98" spans="1:12" ht="12.75" customHeight="1">
      <c r="A98" s="682">
        <v>662492438602</v>
      </c>
      <c r="B98" s="683" t="s">
        <v>5165</v>
      </c>
      <c r="C98" s="684" t="s">
        <v>83</v>
      </c>
      <c r="D98" s="685" t="s">
        <v>6476</v>
      </c>
      <c r="E98" s="685">
        <v>810000080</v>
      </c>
      <c r="F98" s="663">
        <v>1</v>
      </c>
      <c r="G98" s="664">
        <v>9.9</v>
      </c>
      <c r="H98" s="664">
        <v>1.0347999999999999</v>
      </c>
      <c r="I98" s="663">
        <v>75</v>
      </c>
      <c r="J98" s="665">
        <f t="shared" si="4"/>
        <v>162.92149070966528</v>
      </c>
      <c r="K98" s="686">
        <v>181.02387856629474</v>
      </c>
      <c r="L98" s="660">
        <f t="shared" si="3"/>
        <v>0</v>
      </c>
    </row>
    <row r="99" spans="1:12" ht="12.75" customHeight="1">
      <c r="A99" s="688">
        <v>662492404003</v>
      </c>
      <c r="B99" s="683" t="s">
        <v>5166</v>
      </c>
      <c r="C99" s="662" t="s">
        <v>2861</v>
      </c>
      <c r="D99" s="685" t="s">
        <v>6477</v>
      </c>
      <c r="E99" s="685">
        <v>810000081</v>
      </c>
      <c r="F99" s="663">
        <v>1</v>
      </c>
      <c r="G99" s="664">
        <v>11.08</v>
      </c>
      <c r="H99" s="664">
        <v>1.6386000000000001</v>
      </c>
      <c r="I99" s="663">
        <v>32</v>
      </c>
      <c r="J99" s="665">
        <f t="shared" si="4"/>
        <v>174.31829258998599</v>
      </c>
      <c r="K99" s="686">
        <v>193.68699176665109</v>
      </c>
      <c r="L99" s="660">
        <f t="shared" si="3"/>
        <v>0</v>
      </c>
    </row>
    <row r="100" spans="1:12" ht="12.75" customHeight="1">
      <c r="A100" s="682">
        <v>662492745403</v>
      </c>
      <c r="B100" s="683" t="s">
        <v>5171</v>
      </c>
      <c r="C100" s="662" t="s">
        <v>4341</v>
      </c>
      <c r="D100" s="685" t="s">
        <v>6478</v>
      </c>
      <c r="E100" s="685">
        <v>810000082</v>
      </c>
      <c r="F100" s="663">
        <v>1</v>
      </c>
      <c r="G100" s="664">
        <v>14.6</v>
      </c>
      <c r="H100" s="664">
        <v>1.5365</v>
      </c>
      <c r="I100" s="663">
        <v>50</v>
      </c>
      <c r="J100" s="665">
        <f t="shared" si="4"/>
        <v>186.45681374161657</v>
      </c>
      <c r="K100" s="686">
        <v>207.17423749068507</v>
      </c>
      <c r="L100" s="660">
        <f t="shared" si="3"/>
        <v>0</v>
      </c>
    </row>
    <row r="101" spans="1:12" ht="12.75" customHeight="1">
      <c r="A101" s="688">
        <v>662492238400</v>
      </c>
      <c r="B101" s="683" t="s">
        <v>1717</v>
      </c>
      <c r="C101" s="684" t="s">
        <v>2868</v>
      </c>
      <c r="D101" s="685" t="s">
        <v>6479</v>
      </c>
      <c r="E101" s="685">
        <v>810000083</v>
      </c>
      <c r="F101" s="663">
        <v>1</v>
      </c>
      <c r="G101" s="664">
        <v>16.64</v>
      </c>
      <c r="H101" s="664">
        <v>2.3771</v>
      </c>
      <c r="I101" s="663">
        <v>32</v>
      </c>
      <c r="J101" s="665">
        <f t="shared" si="4"/>
        <v>199.49395631810356</v>
      </c>
      <c r="K101" s="686">
        <v>221.6599514645595</v>
      </c>
      <c r="L101" s="660">
        <f t="shared" si="3"/>
        <v>0</v>
      </c>
    </row>
    <row r="102" spans="1:12" ht="12.75" customHeight="1">
      <c r="A102" s="682">
        <v>662492463109</v>
      </c>
      <c r="B102" s="683" t="s">
        <v>5169</v>
      </c>
      <c r="C102" s="684" t="s">
        <v>84</v>
      </c>
      <c r="D102" s="685" t="s">
        <v>6480</v>
      </c>
      <c r="E102" s="685">
        <v>810000084</v>
      </c>
      <c r="F102" s="663">
        <v>1</v>
      </c>
      <c r="G102" s="664">
        <v>14</v>
      </c>
      <c r="H102" s="664">
        <v>1.5365</v>
      </c>
      <c r="I102" s="663">
        <v>50</v>
      </c>
      <c r="J102" s="665">
        <f t="shared" si="4"/>
        <v>217.22389966884018</v>
      </c>
      <c r="K102" s="686">
        <v>241.35988852093354</v>
      </c>
      <c r="L102" s="660">
        <f t="shared" si="3"/>
        <v>0</v>
      </c>
    </row>
    <row r="103" spans="1:12" ht="12.75" customHeight="1">
      <c r="A103" s="688">
        <v>662492170502</v>
      </c>
      <c r="B103" s="683" t="s">
        <v>5170</v>
      </c>
      <c r="C103" s="684" t="s">
        <v>2867</v>
      </c>
      <c r="D103" s="685" t="s">
        <v>6481</v>
      </c>
      <c r="E103" s="685">
        <v>810000085</v>
      </c>
      <c r="F103" s="663">
        <v>1</v>
      </c>
      <c r="G103" s="664">
        <v>14.96</v>
      </c>
      <c r="H103" s="664">
        <v>2.3771</v>
      </c>
      <c r="I103" s="663">
        <v>32</v>
      </c>
      <c r="J103" s="665">
        <f t="shared" si="4"/>
        <v>232.42914473069473</v>
      </c>
      <c r="K103" s="686">
        <v>258.25460525632747</v>
      </c>
      <c r="L103" s="660">
        <f t="shared" si="3"/>
        <v>0</v>
      </c>
    </row>
    <row r="104" spans="1:12" ht="12.75" customHeight="1">
      <c r="A104" s="682">
        <v>662492253908</v>
      </c>
      <c r="B104" s="683" t="s">
        <v>1720</v>
      </c>
      <c r="C104" s="662" t="s">
        <v>4342</v>
      </c>
      <c r="D104" s="685" t="s">
        <v>6482</v>
      </c>
      <c r="E104" s="685">
        <v>810000086</v>
      </c>
      <c r="F104" s="663">
        <v>1</v>
      </c>
      <c r="G104" s="664">
        <v>20.100000000000001</v>
      </c>
      <c r="H104" s="664">
        <v>2.0383</v>
      </c>
      <c r="I104" s="663">
        <v>25</v>
      </c>
      <c r="J104" s="665">
        <f t="shared" si="4"/>
        <v>230.80306786666901</v>
      </c>
      <c r="K104" s="686">
        <v>256.4478531851878</v>
      </c>
      <c r="L104" s="660">
        <f t="shared" si="3"/>
        <v>0</v>
      </c>
    </row>
    <row r="105" spans="1:12" ht="12.75" customHeight="1">
      <c r="A105" s="688">
        <v>662492194201</v>
      </c>
      <c r="B105" s="683" t="s">
        <v>1721</v>
      </c>
      <c r="C105" s="684" t="s">
        <v>4291</v>
      </c>
      <c r="D105" s="685" t="s">
        <v>6483</v>
      </c>
      <c r="E105" s="685">
        <v>810000087</v>
      </c>
      <c r="F105" s="663">
        <v>1</v>
      </c>
      <c r="G105" s="664">
        <v>20.100000000000001</v>
      </c>
      <c r="H105" s="664">
        <v>3.1156000000000001</v>
      </c>
      <c r="I105" s="663">
        <v>16</v>
      </c>
      <c r="J105" s="665">
        <f t="shared" si="4"/>
        <v>246.97825351408281</v>
      </c>
      <c r="K105" s="686">
        <v>274.42028168231423</v>
      </c>
      <c r="L105" s="660">
        <f t="shared" si="3"/>
        <v>0</v>
      </c>
    </row>
    <row r="106" spans="1:12" ht="12.75" customHeight="1">
      <c r="A106" s="682">
        <v>662492444108</v>
      </c>
      <c r="B106" s="683" t="s">
        <v>1718</v>
      </c>
      <c r="C106" s="684" t="s">
        <v>85</v>
      </c>
      <c r="D106" s="685" t="s">
        <v>6484</v>
      </c>
      <c r="E106" s="685">
        <v>810000088</v>
      </c>
      <c r="F106" s="663">
        <v>1</v>
      </c>
      <c r="G106" s="664">
        <v>18.66</v>
      </c>
      <c r="H106" s="664">
        <v>2.0383</v>
      </c>
      <c r="I106" s="663">
        <v>25</v>
      </c>
      <c r="J106" s="665">
        <f t="shared" si="4"/>
        <v>279.75653977312771</v>
      </c>
      <c r="K106" s="686">
        <v>310.84059974791967</v>
      </c>
      <c r="L106" s="660">
        <f t="shared" si="3"/>
        <v>0</v>
      </c>
    </row>
    <row r="107" spans="1:12" ht="12.75" customHeight="1">
      <c r="A107" s="688">
        <v>662492674802</v>
      </c>
      <c r="B107" s="683" t="s">
        <v>1719</v>
      </c>
      <c r="C107" s="684" t="s">
        <v>1012</v>
      </c>
      <c r="D107" s="685" t="s">
        <v>6485</v>
      </c>
      <c r="E107" s="685">
        <v>810000089</v>
      </c>
      <c r="F107" s="663">
        <v>1</v>
      </c>
      <c r="G107" s="664">
        <v>20.88</v>
      </c>
      <c r="H107" s="664">
        <v>3.1156000000000001</v>
      </c>
      <c r="I107" s="663">
        <v>16</v>
      </c>
      <c r="J107" s="665">
        <f t="shared" si="4"/>
        <v>299.28372597357702</v>
      </c>
      <c r="K107" s="686">
        <v>332.53747330397448</v>
      </c>
      <c r="L107" s="660">
        <f t="shared" si="3"/>
        <v>0</v>
      </c>
    </row>
    <row r="108" spans="1:12" ht="12.75" customHeight="1">
      <c r="A108" s="688">
        <v>662492688526</v>
      </c>
      <c r="B108" s="690" t="s">
        <v>3736</v>
      </c>
      <c r="C108" s="662" t="s">
        <v>3738</v>
      </c>
      <c r="D108" s="685" t="s">
        <v>6486</v>
      </c>
      <c r="E108" s="685">
        <v>810000090</v>
      </c>
      <c r="F108" s="663">
        <v>1</v>
      </c>
      <c r="G108" s="664">
        <v>26</v>
      </c>
      <c r="H108" s="664">
        <v>3.8233999999999999</v>
      </c>
      <c r="I108" s="687">
        <v>16</v>
      </c>
      <c r="J108" s="665">
        <f t="shared" si="4"/>
        <v>289.12787748948648</v>
      </c>
      <c r="K108" s="686">
        <v>321.25319721054052</v>
      </c>
      <c r="L108" s="660">
        <f t="shared" si="3"/>
        <v>0</v>
      </c>
    </row>
    <row r="109" spans="1:12" ht="12.75" customHeight="1">
      <c r="A109" s="688">
        <v>662492372876</v>
      </c>
      <c r="B109" s="690" t="s">
        <v>3734</v>
      </c>
      <c r="C109" s="662" t="s">
        <v>3737</v>
      </c>
      <c r="D109" s="685" t="s">
        <v>6487</v>
      </c>
      <c r="E109" s="685">
        <v>810000091</v>
      </c>
      <c r="F109" s="663">
        <v>1</v>
      </c>
      <c r="G109" s="664">
        <v>26</v>
      </c>
      <c r="H109" s="664">
        <v>3.8233999999999999</v>
      </c>
      <c r="I109" s="687">
        <v>16</v>
      </c>
      <c r="J109" s="665">
        <f t="shared" si="4"/>
        <v>355.22647562891814</v>
      </c>
      <c r="K109" s="686">
        <v>394.69608403213124</v>
      </c>
      <c r="L109" s="660">
        <f t="shared" si="3"/>
        <v>0</v>
      </c>
    </row>
    <row r="110" spans="1:12" ht="12.75" customHeight="1">
      <c r="A110" s="688">
        <v>662492224762</v>
      </c>
      <c r="B110" s="690" t="s">
        <v>304</v>
      </c>
      <c r="C110" s="684" t="s">
        <v>305</v>
      </c>
      <c r="D110" s="685" t="s">
        <v>8391</v>
      </c>
      <c r="E110" s="685">
        <v>810000092</v>
      </c>
      <c r="F110" s="663">
        <v>1</v>
      </c>
      <c r="G110" s="664">
        <v>10</v>
      </c>
      <c r="H110" s="664">
        <v>1.5</v>
      </c>
      <c r="I110" s="687">
        <v>30</v>
      </c>
      <c r="J110" s="665">
        <f t="shared" si="4"/>
        <v>269.12890831276491</v>
      </c>
      <c r="K110" s="686">
        <v>299.03212034751658</v>
      </c>
      <c r="L110" s="660">
        <f t="shared" si="3"/>
        <v>0</v>
      </c>
    </row>
    <row r="111" spans="1:12" ht="12.75" customHeight="1">
      <c r="A111" s="682">
        <v>662492425367</v>
      </c>
      <c r="B111" s="683" t="s">
        <v>10581</v>
      </c>
      <c r="C111" s="684" t="s">
        <v>1967</v>
      </c>
      <c r="D111" s="685" t="s">
        <v>6488</v>
      </c>
      <c r="E111" s="685">
        <v>810000093</v>
      </c>
      <c r="F111" s="663">
        <v>1</v>
      </c>
      <c r="G111" s="664">
        <v>9</v>
      </c>
      <c r="H111" s="689">
        <v>1.1961999999999999</v>
      </c>
      <c r="I111" s="687">
        <v>48</v>
      </c>
      <c r="J111" s="665">
        <f t="shared" si="4"/>
        <v>350.79042383319893</v>
      </c>
      <c r="K111" s="686">
        <v>389.76713759244325</v>
      </c>
      <c r="L111" s="660">
        <f t="shared" si="3"/>
        <v>0</v>
      </c>
    </row>
    <row r="112" spans="1:12" ht="12.75" customHeight="1">
      <c r="A112" s="682">
        <v>662492619643</v>
      </c>
      <c r="B112" s="683" t="s">
        <v>10579</v>
      </c>
      <c r="C112" s="684" t="s">
        <v>1966</v>
      </c>
      <c r="D112" s="685" t="s">
        <v>6489</v>
      </c>
      <c r="E112" s="685">
        <v>810000094</v>
      </c>
      <c r="F112" s="663">
        <v>1</v>
      </c>
      <c r="G112" s="664">
        <v>9</v>
      </c>
      <c r="H112" s="689">
        <v>1.1961999999999999</v>
      </c>
      <c r="I112" s="687">
        <v>48</v>
      </c>
      <c r="J112" s="665">
        <f t="shared" si="4"/>
        <v>429.8263177241335</v>
      </c>
      <c r="K112" s="686">
        <v>477.58479747125944</v>
      </c>
      <c r="L112" s="660">
        <f t="shared" si="3"/>
        <v>0</v>
      </c>
    </row>
    <row r="113" spans="1:12" ht="12.75" customHeight="1">
      <c r="A113" s="682">
        <v>662492615942</v>
      </c>
      <c r="B113" s="683" t="s">
        <v>10582</v>
      </c>
      <c r="C113" s="684" t="s">
        <v>1969</v>
      </c>
      <c r="D113" s="685" t="s">
        <v>6490</v>
      </c>
      <c r="E113" s="685">
        <v>810000095</v>
      </c>
      <c r="F113" s="663">
        <v>1</v>
      </c>
      <c r="G113" s="664">
        <v>9</v>
      </c>
      <c r="H113" s="689">
        <v>1.1961999999999999</v>
      </c>
      <c r="I113" s="687">
        <v>48</v>
      </c>
      <c r="J113" s="665">
        <f t="shared" si="4"/>
        <v>416.46110700841348</v>
      </c>
      <c r="K113" s="686">
        <v>462.73456334268161</v>
      </c>
      <c r="L113" s="660">
        <f t="shared" si="3"/>
        <v>0</v>
      </c>
    </row>
    <row r="114" spans="1:12" ht="12.75" customHeight="1">
      <c r="A114" s="682">
        <v>662492371657</v>
      </c>
      <c r="B114" s="683" t="s">
        <v>10580</v>
      </c>
      <c r="C114" s="684" t="s">
        <v>1968</v>
      </c>
      <c r="D114" s="685" t="s">
        <v>6491</v>
      </c>
      <c r="E114" s="685">
        <v>810000096</v>
      </c>
      <c r="F114" s="663">
        <v>1</v>
      </c>
      <c r="G114" s="664">
        <v>9</v>
      </c>
      <c r="H114" s="689">
        <v>1.1961999999999999</v>
      </c>
      <c r="I114" s="687">
        <v>48</v>
      </c>
      <c r="J114" s="665">
        <f t="shared" si="4"/>
        <v>573.06372007980303</v>
      </c>
      <c r="K114" s="686">
        <v>636.73746675533664</v>
      </c>
      <c r="L114" s="660">
        <f t="shared" si="3"/>
        <v>0</v>
      </c>
    </row>
    <row r="115" spans="1:12" ht="12.75" customHeight="1">
      <c r="A115" s="682">
        <v>662492336908</v>
      </c>
      <c r="B115" s="660" t="s">
        <v>1282</v>
      </c>
      <c r="C115" s="684" t="s">
        <v>90</v>
      </c>
      <c r="D115" s="685" t="s">
        <v>6492</v>
      </c>
      <c r="E115" s="685">
        <v>810000097</v>
      </c>
      <c r="F115" s="663">
        <v>1</v>
      </c>
      <c r="G115" s="664">
        <v>1.59</v>
      </c>
      <c r="H115" s="664">
        <v>0.43469999999999998</v>
      </c>
      <c r="I115" s="663">
        <v>130</v>
      </c>
      <c r="J115" s="665">
        <f t="shared" si="4"/>
        <v>79.634974840838865</v>
      </c>
      <c r="K115" s="686">
        <v>88.483305378709844</v>
      </c>
      <c r="L115" s="660">
        <f t="shared" si="3"/>
        <v>0</v>
      </c>
    </row>
    <row r="116" spans="1:12" ht="12.75" customHeight="1">
      <c r="A116" s="682">
        <v>662492877180</v>
      </c>
      <c r="B116" s="660" t="s">
        <v>8149</v>
      </c>
      <c r="C116" s="684"/>
      <c r="D116" s="685" t="s">
        <v>8150</v>
      </c>
      <c r="E116" s="685">
        <v>810007986</v>
      </c>
      <c r="F116" s="663">
        <v>1</v>
      </c>
      <c r="G116" s="664">
        <v>1.59</v>
      </c>
      <c r="H116" s="664">
        <v>0.43469999999999998</v>
      </c>
      <c r="I116" s="663"/>
      <c r="J116" s="665">
        <f t="shared" si="4"/>
        <v>52.594868478179663</v>
      </c>
      <c r="K116" s="686">
        <v>58.438742753532956</v>
      </c>
      <c r="L116" s="660">
        <f t="shared" si="3"/>
        <v>0</v>
      </c>
    </row>
    <row r="117" spans="1:12" ht="12.75" customHeight="1">
      <c r="A117" s="682">
        <v>662492329900</v>
      </c>
      <c r="B117" s="690" t="s">
        <v>1731</v>
      </c>
      <c r="C117" s="662" t="s">
        <v>3566</v>
      </c>
      <c r="D117" s="685" t="s">
        <v>6493</v>
      </c>
      <c r="E117" s="685">
        <v>810000098</v>
      </c>
      <c r="F117" s="663">
        <v>1</v>
      </c>
      <c r="G117" s="664">
        <v>8.48</v>
      </c>
      <c r="H117" s="664">
        <v>1.3605</v>
      </c>
      <c r="I117" s="663">
        <v>36</v>
      </c>
      <c r="J117" s="665">
        <f t="shared" si="4"/>
        <v>180.12367227120058</v>
      </c>
      <c r="K117" s="686">
        <v>200.1374136346673</v>
      </c>
      <c r="L117" s="660">
        <f t="shared" si="3"/>
        <v>0</v>
      </c>
    </row>
    <row r="118" spans="1:12" ht="12.75" customHeight="1">
      <c r="A118" s="682">
        <v>662492416303</v>
      </c>
      <c r="B118" s="683" t="s">
        <v>992</v>
      </c>
      <c r="C118" s="662" t="s">
        <v>3567</v>
      </c>
      <c r="D118" s="685" t="s">
        <v>6494</v>
      </c>
      <c r="E118" s="685">
        <v>810000099</v>
      </c>
      <c r="F118" s="663">
        <v>1</v>
      </c>
      <c r="G118" s="664">
        <v>12.62</v>
      </c>
      <c r="H118" s="664">
        <v>2.5365000000000002</v>
      </c>
      <c r="I118" s="663">
        <v>24</v>
      </c>
      <c r="J118" s="665">
        <f t="shared" ref="J118:J157" si="5">K118*$J$4</f>
        <v>200.06450960372652</v>
      </c>
      <c r="K118" s="686">
        <v>222.29389955969614</v>
      </c>
      <c r="L118" s="660">
        <f t="shared" si="3"/>
        <v>0</v>
      </c>
    </row>
    <row r="119" spans="1:12" ht="12.75" customHeight="1">
      <c r="A119" s="682">
        <v>662492388402</v>
      </c>
      <c r="B119" s="660" t="s">
        <v>993</v>
      </c>
      <c r="C119" s="662" t="s">
        <v>4327</v>
      </c>
      <c r="D119" s="685" t="s">
        <v>6495</v>
      </c>
      <c r="E119" s="685">
        <v>810000100</v>
      </c>
      <c r="F119" s="663">
        <v>1</v>
      </c>
      <c r="G119" s="664">
        <v>18.2</v>
      </c>
      <c r="H119" s="664">
        <v>3.6434000000000002</v>
      </c>
      <c r="I119" s="663">
        <v>24</v>
      </c>
      <c r="J119" s="665">
        <f t="shared" si="5"/>
        <v>220.8611768646872</v>
      </c>
      <c r="K119" s="686">
        <v>245.40130762743021</v>
      </c>
      <c r="L119" s="660">
        <f t="shared" si="3"/>
        <v>0</v>
      </c>
    </row>
    <row r="120" spans="1:12" ht="12.75" customHeight="1">
      <c r="A120" s="682">
        <v>662492457283</v>
      </c>
      <c r="B120" s="660" t="s">
        <v>3111</v>
      </c>
      <c r="C120" s="662" t="s">
        <v>3395</v>
      </c>
      <c r="D120" s="685" t="s">
        <v>6496</v>
      </c>
      <c r="E120" s="685">
        <v>810000101</v>
      </c>
      <c r="F120" s="663">
        <v>1</v>
      </c>
      <c r="G120" s="664">
        <v>12.62</v>
      </c>
      <c r="H120" s="664">
        <v>2.5366</v>
      </c>
      <c r="I120" s="687">
        <v>32</v>
      </c>
      <c r="J120" s="665">
        <f t="shared" si="5"/>
        <v>188.28258425561035</v>
      </c>
      <c r="K120" s="686">
        <v>209.2028713951226</v>
      </c>
      <c r="L120" s="660">
        <f t="shared" si="3"/>
        <v>0</v>
      </c>
    </row>
    <row r="121" spans="1:12" ht="12.75" customHeight="1">
      <c r="A121" s="682">
        <v>662492494608</v>
      </c>
      <c r="B121" s="660" t="s">
        <v>1730</v>
      </c>
      <c r="C121" s="684" t="s">
        <v>86</v>
      </c>
      <c r="D121" s="685" t="s">
        <v>6497</v>
      </c>
      <c r="E121" s="685">
        <v>810000102</v>
      </c>
      <c r="F121" s="663">
        <v>1</v>
      </c>
      <c r="G121" s="664">
        <v>4.0199999999999996</v>
      </c>
      <c r="H121" s="664">
        <v>0.86260000000000003</v>
      </c>
      <c r="I121" s="663">
        <v>63</v>
      </c>
      <c r="J121" s="665">
        <f t="shared" si="5"/>
        <v>94.396621490507698</v>
      </c>
      <c r="K121" s="686">
        <v>104.88513498945299</v>
      </c>
      <c r="L121" s="660">
        <f t="shared" si="3"/>
        <v>0</v>
      </c>
    </row>
    <row r="122" spans="1:12" ht="12.75" customHeight="1">
      <c r="A122" s="682">
        <v>662492571903</v>
      </c>
      <c r="B122" s="683" t="s">
        <v>2093</v>
      </c>
      <c r="C122" s="662" t="s">
        <v>4956</v>
      </c>
      <c r="D122" s="685" t="s">
        <v>6418</v>
      </c>
      <c r="E122" s="685">
        <v>810000022</v>
      </c>
      <c r="F122" s="663">
        <v>1</v>
      </c>
      <c r="G122" s="664">
        <v>1.9</v>
      </c>
      <c r="H122" s="664">
        <v>0.57289999999999996</v>
      </c>
      <c r="I122" s="663">
        <v>100</v>
      </c>
      <c r="J122" s="665">
        <f t="shared" si="5"/>
        <v>54.288145127034326</v>
      </c>
      <c r="K122" s="686">
        <v>60.320161252260363</v>
      </c>
      <c r="L122" s="660">
        <f t="shared" si="3"/>
        <v>0</v>
      </c>
    </row>
    <row r="123" spans="1:12" ht="12.75" customHeight="1">
      <c r="A123" s="682">
        <v>662492510001</v>
      </c>
      <c r="B123" s="683" t="s">
        <v>1271</v>
      </c>
      <c r="C123" s="662" t="s">
        <v>4955</v>
      </c>
      <c r="D123" s="685" t="s">
        <v>6419</v>
      </c>
      <c r="E123" s="685">
        <v>810000023</v>
      </c>
      <c r="F123" s="663">
        <v>1</v>
      </c>
      <c r="G123" s="664">
        <v>1.94</v>
      </c>
      <c r="H123" s="664">
        <v>0.57289999999999996</v>
      </c>
      <c r="I123" s="663">
        <v>100</v>
      </c>
      <c r="J123" s="665">
        <f t="shared" si="5"/>
        <v>56.998273233743866</v>
      </c>
      <c r="K123" s="686">
        <v>63.331414704159847</v>
      </c>
      <c r="L123" s="660">
        <f t="shared" si="3"/>
        <v>0</v>
      </c>
    </row>
    <row r="124" spans="1:12" ht="12.75" customHeight="1">
      <c r="A124" s="688">
        <v>662492722305</v>
      </c>
      <c r="B124" s="660" t="s">
        <v>1363</v>
      </c>
      <c r="C124" s="662" t="s">
        <v>2939</v>
      </c>
      <c r="D124" s="685" t="s">
        <v>6498</v>
      </c>
      <c r="E124" s="685">
        <v>810000103</v>
      </c>
      <c r="F124" s="663">
        <v>1</v>
      </c>
      <c r="G124" s="664">
        <v>9.26</v>
      </c>
      <c r="H124" s="664">
        <v>1.2202</v>
      </c>
      <c r="I124" s="663">
        <v>60</v>
      </c>
      <c r="J124" s="665">
        <f t="shared" si="5"/>
        <v>122.19824994831922</v>
      </c>
      <c r="K124" s="686">
        <v>135.77583327591023</v>
      </c>
      <c r="L124" s="660">
        <f t="shared" si="3"/>
        <v>0</v>
      </c>
    </row>
    <row r="125" spans="1:12" ht="12.75" customHeight="1">
      <c r="A125" s="682">
        <v>662492585603</v>
      </c>
      <c r="B125" s="683" t="s">
        <v>1364</v>
      </c>
      <c r="C125" s="684" t="s">
        <v>87</v>
      </c>
      <c r="D125" s="685" t="s">
        <v>6499</v>
      </c>
      <c r="E125" s="685">
        <v>810000104</v>
      </c>
      <c r="F125" s="663">
        <v>1</v>
      </c>
      <c r="G125" s="664">
        <v>4.78</v>
      </c>
      <c r="H125" s="664">
        <v>0.2031</v>
      </c>
      <c r="I125" s="663">
        <v>240</v>
      </c>
      <c r="J125" s="665">
        <f t="shared" si="5"/>
        <v>90.475487267676968</v>
      </c>
      <c r="K125" s="686">
        <v>100.52831918630774</v>
      </c>
      <c r="L125" s="660">
        <f t="shared" si="3"/>
        <v>0</v>
      </c>
    </row>
    <row r="126" spans="1:12" ht="12.75" customHeight="1">
      <c r="A126" s="682">
        <v>662492331484</v>
      </c>
      <c r="B126" s="690" t="s">
        <v>8148</v>
      </c>
      <c r="C126" s="684"/>
      <c r="D126" s="685" t="s">
        <v>8147</v>
      </c>
      <c r="E126" s="685">
        <v>810007992</v>
      </c>
      <c r="F126" s="663">
        <v>1</v>
      </c>
      <c r="G126" s="664">
        <v>5.4</v>
      </c>
      <c r="H126" s="664">
        <v>0.2031</v>
      </c>
      <c r="I126" s="663"/>
      <c r="J126" s="665">
        <f t="shared" si="5"/>
        <v>87.649265138362182</v>
      </c>
      <c r="K126" s="686">
        <v>97.388072375957975</v>
      </c>
      <c r="L126" s="660">
        <f t="shared" si="3"/>
        <v>0</v>
      </c>
    </row>
    <row r="127" spans="1:12" ht="12.75" customHeight="1">
      <c r="A127" s="682">
        <v>662492189108</v>
      </c>
      <c r="B127" s="683" t="s">
        <v>515</v>
      </c>
      <c r="C127" s="662" t="s">
        <v>845</v>
      </c>
      <c r="D127" s="685" t="s">
        <v>6500</v>
      </c>
      <c r="E127" s="685">
        <v>810000105</v>
      </c>
      <c r="F127" s="663">
        <v>1</v>
      </c>
      <c r="G127" s="664">
        <v>2.2400000000000002</v>
      </c>
      <c r="H127" s="664">
        <v>0.57289999999999996</v>
      </c>
      <c r="I127" s="663">
        <v>100</v>
      </c>
      <c r="J127" s="665">
        <f t="shared" si="5"/>
        <v>71.476062856429053</v>
      </c>
      <c r="K127" s="686">
        <v>79.417847618254498</v>
      </c>
      <c r="L127" s="660">
        <f t="shared" si="3"/>
        <v>0</v>
      </c>
    </row>
    <row r="128" spans="1:12" ht="12.75" customHeight="1">
      <c r="A128" s="682">
        <v>662492735404</v>
      </c>
      <c r="B128" s="683" t="s">
        <v>516</v>
      </c>
      <c r="C128" s="662" t="s">
        <v>844</v>
      </c>
      <c r="D128" s="685" t="s">
        <v>6501</v>
      </c>
      <c r="E128" s="685">
        <v>810000106</v>
      </c>
      <c r="F128" s="663">
        <v>1</v>
      </c>
      <c r="G128" s="664">
        <v>2.2200000000000002</v>
      </c>
      <c r="H128" s="664">
        <v>0.57289999999999996</v>
      </c>
      <c r="I128" s="663">
        <v>100</v>
      </c>
      <c r="J128" s="665">
        <f t="shared" si="5"/>
        <v>71.476062856429053</v>
      </c>
      <c r="K128" s="686">
        <v>79.417847618254498</v>
      </c>
      <c r="L128" s="660">
        <f t="shared" si="3"/>
        <v>0</v>
      </c>
    </row>
    <row r="129" spans="1:12" ht="12.75" customHeight="1">
      <c r="A129" s="682">
        <v>662492633106</v>
      </c>
      <c r="B129" s="683" t="s">
        <v>517</v>
      </c>
      <c r="C129" s="662" t="s">
        <v>843</v>
      </c>
      <c r="D129" s="685" t="s">
        <v>6502</v>
      </c>
      <c r="E129" s="685">
        <v>810000107</v>
      </c>
      <c r="F129" s="663">
        <v>1</v>
      </c>
      <c r="G129" s="664">
        <v>2.1800000000000002</v>
      </c>
      <c r="H129" s="664">
        <v>0.57289999999999996</v>
      </c>
      <c r="I129" s="663">
        <v>100</v>
      </c>
      <c r="J129" s="665">
        <f t="shared" si="5"/>
        <v>71.476062856429053</v>
      </c>
      <c r="K129" s="686">
        <v>79.417847618254498</v>
      </c>
      <c r="L129" s="660">
        <f t="shared" si="3"/>
        <v>0</v>
      </c>
    </row>
    <row r="130" spans="1:12" ht="12.75" customHeight="1">
      <c r="A130" s="682">
        <v>662492546000</v>
      </c>
      <c r="B130" s="683" t="s">
        <v>518</v>
      </c>
      <c r="C130" s="662" t="s">
        <v>842</v>
      </c>
      <c r="D130" s="685" t="s">
        <v>6503</v>
      </c>
      <c r="E130" s="685">
        <v>810000108</v>
      </c>
      <c r="F130" s="663">
        <v>1</v>
      </c>
      <c r="G130" s="664">
        <v>2.1800000000000002</v>
      </c>
      <c r="H130" s="664">
        <v>0.57289999999999996</v>
      </c>
      <c r="I130" s="663">
        <v>100</v>
      </c>
      <c r="J130" s="665">
        <f t="shared" si="5"/>
        <v>71.476062856429053</v>
      </c>
      <c r="K130" s="686">
        <v>79.417847618254498</v>
      </c>
      <c r="L130" s="660">
        <f t="shared" si="3"/>
        <v>0</v>
      </c>
    </row>
    <row r="131" spans="1:12" ht="12.75" customHeight="1">
      <c r="A131" s="682">
        <v>662492613900</v>
      </c>
      <c r="B131" s="683" t="s">
        <v>4302</v>
      </c>
      <c r="C131" s="684" t="s">
        <v>1119</v>
      </c>
      <c r="D131" s="685" t="s">
        <v>6504</v>
      </c>
      <c r="E131" s="685">
        <v>810000109</v>
      </c>
      <c r="F131" s="663">
        <v>1</v>
      </c>
      <c r="G131" s="664">
        <v>5.58</v>
      </c>
      <c r="H131" s="664">
        <v>1.0049999999999999</v>
      </c>
      <c r="I131" s="663">
        <v>54</v>
      </c>
      <c r="J131" s="665">
        <f t="shared" si="5"/>
        <v>91.402636356814511</v>
      </c>
      <c r="K131" s="686">
        <v>101.55848484090501</v>
      </c>
      <c r="L131" s="660">
        <f t="shared" si="3"/>
        <v>0</v>
      </c>
    </row>
    <row r="132" spans="1:12" ht="12.75" customHeight="1">
      <c r="A132" s="682">
        <v>662492927670</v>
      </c>
      <c r="B132" s="683" t="s">
        <v>10986</v>
      </c>
      <c r="C132" s="684" t="s">
        <v>10987</v>
      </c>
      <c r="D132" s="685" t="s">
        <v>10987</v>
      </c>
      <c r="E132" s="685">
        <v>810014830</v>
      </c>
      <c r="F132" s="663">
        <v>1</v>
      </c>
      <c r="H132" s="664"/>
      <c r="I132" s="663">
        <v>54</v>
      </c>
      <c r="J132" s="665">
        <f t="shared" si="5"/>
        <v>110.58609420000001</v>
      </c>
      <c r="K132" s="686">
        <v>122.87343800000001</v>
      </c>
      <c r="L132" s="660">
        <f t="shared" si="3"/>
        <v>0</v>
      </c>
    </row>
    <row r="133" spans="1:12" ht="12.75" customHeight="1">
      <c r="A133" s="688">
        <v>662492707401</v>
      </c>
      <c r="B133" s="683" t="s">
        <v>2677</v>
      </c>
      <c r="C133" s="662" t="s">
        <v>195</v>
      </c>
      <c r="D133" s="685" t="s">
        <v>6505</v>
      </c>
      <c r="E133" s="685">
        <v>810000110</v>
      </c>
      <c r="F133" s="663">
        <v>1</v>
      </c>
      <c r="G133" s="664">
        <v>1.4</v>
      </c>
      <c r="H133" s="664">
        <v>0.57289999999999996</v>
      </c>
      <c r="I133" s="663">
        <v>100</v>
      </c>
      <c r="J133" s="665">
        <f t="shared" si="5"/>
        <v>53.093951623439992</v>
      </c>
      <c r="K133" s="686">
        <v>58.993279581599992</v>
      </c>
      <c r="L133" s="660">
        <f t="shared" si="3"/>
        <v>0</v>
      </c>
    </row>
    <row r="134" spans="1:12" ht="12.75" customHeight="1">
      <c r="A134" s="682">
        <v>662492222119</v>
      </c>
      <c r="B134" s="683" t="s">
        <v>832</v>
      </c>
      <c r="C134" s="684" t="s">
        <v>619</v>
      </c>
      <c r="D134" s="685" t="s">
        <v>6506</v>
      </c>
      <c r="E134" s="685">
        <v>810000111</v>
      </c>
      <c r="F134" s="663">
        <v>1</v>
      </c>
      <c r="G134" s="664">
        <v>10.1</v>
      </c>
      <c r="H134" s="664">
        <v>0.72089999999999999</v>
      </c>
      <c r="I134" s="663">
        <v>50</v>
      </c>
      <c r="J134" s="665">
        <f t="shared" si="5"/>
        <v>115.85084464576268</v>
      </c>
      <c r="K134" s="686">
        <v>128.72316071751408</v>
      </c>
      <c r="L134" s="660">
        <f t="shared" si="3"/>
        <v>0</v>
      </c>
    </row>
    <row r="135" spans="1:12" ht="12.75" customHeight="1">
      <c r="A135" s="682">
        <v>662492811504</v>
      </c>
      <c r="B135" s="683" t="s">
        <v>1269</v>
      </c>
      <c r="C135" s="684" t="s">
        <v>1120</v>
      </c>
      <c r="D135" s="685" t="s">
        <v>6507</v>
      </c>
      <c r="E135" s="685">
        <v>810000112</v>
      </c>
      <c r="F135" s="663">
        <v>1</v>
      </c>
      <c r="G135" s="664">
        <v>9.98</v>
      </c>
      <c r="H135" s="664">
        <v>0.72089999999999999</v>
      </c>
      <c r="I135" s="663">
        <v>50</v>
      </c>
      <c r="J135" s="665">
        <f t="shared" si="5"/>
        <v>281.51099112641862</v>
      </c>
      <c r="K135" s="686">
        <v>312.78999014046514</v>
      </c>
      <c r="L135" s="660">
        <f t="shared" si="3"/>
        <v>0</v>
      </c>
    </row>
    <row r="136" spans="1:12" ht="12.75" customHeight="1">
      <c r="A136" s="682">
        <v>662492645673</v>
      </c>
      <c r="B136" s="690" t="s">
        <v>8151</v>
      </c>
      <c r="C136" s="685" t="s">
        <v>8152</v>
      </c>
      <c r="D136" s="685" t="s">
        <v>8152</v>
      </c>
      <c r="E136" s="685">
        <v>810008000</v>
      </c>
      <c r="F136" s="663">
        <v>1</v>
      </c>
      <c r="H136" s="664">
        <v>0.72089999999999999</v>
      </c>
      <c r="I136" s="663"/>
      <c r="J136" s="665">
        <f t="shared" si="5"/>
        <v>77.132238220952445</v>
      </c>
      <c r="K136" s="686">
        <v>85.702486912169377</v>
      </c>
      <c r="L136" s="660">
        <f t="shared" si="3"/>
        <v>0</v>
      </c>
    </row>
    <row r="137" spans="1:12" ht="12.75" customHeight="1">
      <c r="A137" s="682">
        <v>662492125915</v>
      </c>
      <c r="B137" s="690" t="s">
        <v>8153</v>
      </c>
      <c r="C137" s="685" t="s">
        <v>8154</v>
      </c>
      <c r="D137" s="685" t="s">
        <v>8154</v>
      </c>
      <c r="E137" s="685">
        <v>810007988</v>
      </c>
      <c r="F137" s="663">
        <v>1</v>
      </c>
      <c r="G137" s="664">
        <v>2.2000000000000002</v>
      </c>
      <c r="H137" s="664">
        <v>0.43469999999999998</v>
      </c>
      <c r="I137" s="663"/>
      <c r="J137" s="665">
        <f t="shared" si="5"/>
        <v>56.103493781295327</v>
      </c>
      <c r="K137" s="686">
        <v>62.337215312550363</v>
      </c>
      <c r="L137" s="660">
        <f t="shared" si="3"/>
        <v>0</v>
      </c>
    </row>
    <row r="138" spans="1:12" ht="12.75" customHeight="1">
      <c r="A138" s="682">
        <v>662492890158</v>
      </c>
      <c r="B138" s="690" t="s">
        <v>9127</v>
      </c>
      <c r="C138" s="685" t="s">
        <v>9128</v>
      </c>
      <c r="D138" s="685" t="s">
        <v>9128</v>
      </c>
      <c r="E138" s="685">
        <v>810009652</v>
      </c>
      <c r="F138" s="663">
        <v>1</v>
      </c>
      <c r="G138" s="664">
        <v>2.2000000000000002</v>
      </c>
      <c r="H138" s="664">
        <v>0.4</v>
      </c>
      <c r="I138" s="663"/>
      <c r="J138" s="665">
        <f t="shared" si="5"/>
        <v>105.35831025276376</v>
      </c>
      <c r="K138" s="686">
        <v>117.06478916973751</v>
      </c>
      <c r="L138" s="660">
        <f t="shared" si="3"/>
        <v>0</v>
      </c>
    </row>
    <row r="139" spans="1:12" ht="12.75" customHeight="1">
      <c r="A139" s="682">
        <v>662492902219</v>
      </c>
      <c r="B139" s="690" t="s">
        <v>10858</v>
      </c>
      <c r="C139" s="685" t="s">
        <v>10859</v>
      </c>
      <c r="D139" s="685" t="s">
        <v>10859</v>
      </c>
      <c r="E139" s="685">
        <v>810009961</v>
      </c>
      <c r="F139" s="663">
        <v>1</v>
      </c>
      <c r="G139" s="664">
        <v>2.2000000000000002</v>
      </c>
      <c r="H139" s="664">
        <v>0.4</v>
      </c>
      <c r="I139" s="663"/>
      <c r="J139" s="665">
        <f t="shared" si="5"/>
        <v>129.99155715899997</v>
      </c>
      <c r="K139" s="686">
        <v>144.43506350999996</v>
      </c>
      <c r="L139" s="660">
        <f t="shared" si="3"/>
        <v>0</v>
      </c>
    </row>
    <row r="140" spans="1:12" ht="12.75" customHeight="1">
      <c r="A140" s="682">
        <v>662492483596</v>
      </c>
      <c r="B140" s="35" t="s">
        <v>10857</v>
      </c>
      <c r="C140" s="685" t="s">
        <v>8156</v>
      </c>
      <c r="D140" s="685" t="s">
        <v>8156</v>
      </c>
      <c r="E140" s="685">
        <v>810008012</v>
      </c>
      <c r="F140" s="663">
        <v>1</v>
      </c>
      <c r="H140" s="664">
        <v>0.43469999999999998</v>
      </c>
      <c r="I140" s="663"/>
      <c r="J140" s="665">
        <f t="shared" si="5"/>
        <v>80.640863524068124</v>
      </c>
      <c r="K140" s="686">
        <v>89.600959471186798</v>
      </c>
      <c r="L140" s="660">
        <f t="shared" si="3"/>
        <v>0</v>
      </c>
    </row>
    <row r="141" spans="1:12" ht="12.75" customHeight="1">
      <c r="A141" s="682">
        <v>662492367131</v>
      </c>
      <c r="B141" s="690" t="s">
        <v>8157</v>
      </c>
      <c r="C141" s="685" t="s">
        <v>8158</v>
      </c>
      <c r="D141" s="685" t="s">
        <v>8158</v>
      </c>
      <c r="E141" s="685">
        <v>810007998</v>
      </c>
      <c r="F141" s="663">
        <v>1</v>
      </c>
      <c r="H141" s="664">
        <v>1.333</v>
      </c>
      <c r="I141" s="663"/>
      <c r="J141" s="665">
        <f t="shared" si="5"/>
        <v>129.72710669913212</v>
      </c>
      <c r="K141" s="686">
        <v>144.14122966570235</v>
      </c>
      <c r="L141" s="660">
        <f t="shared" si="3"/>
        <v>0</v>
      </c>
    </row>
    <row r="142" spans="1:12" ht="12.75" customHeight="1">
      <c r="A142" s="682">
        <v>662492902233</v>
      </c>
      <c r="B142" s="690" t="s">
        <v>8159</v>
      </c>
      <c r="C142" s="685" t="s">
        <v>8160</v>
      </c>
      <c r="D142" s="685" t="s">
        <v>8160</v>
      </c>
      <c r="E142" s="685">
        <v>810009963</v>
      </c>
      <c r="F142" s="663">
        <v>1</v>
      </c>
      <c r="G142" s="664">
        <v>9.58</v>
      </c>
      <c r="H142" s="664"/>
      <c r="I142" s="663"/>
      <c r="J142" s="665">
        <f t="shared" si="5"/>
        <v>210.36797022320027</v>
      </c>
      <c r="K142" s="686">
        <v>233.74218913688918</v>
      </c>
      <c r="L142" s="660">
        <f t="shared" si="3"/>
        <v>0</v>
      </c>
    </row>
    <row r="143" spans="1:12" ht="12.75" customHeight="1">
      <c r="A143" s="682">
        <v>662492461952</v>
      </c>
      <c r="B143" s="690" t="s">
        <v>283</v>
      </c>
      <c r="C143" s="684" t="s">
        <v>284</v>
      </c>
      <c r="D143" s="685" t="s">
        <v>6508</v>
      </c>
      <c r="E143" s="685">
        <v>810000113</v>
      </c>
      <c r="F143" s="663">
        <v>1</v>
      </c>
      <c r="G143" s="664">
        <v>1.3</v>
      </c>
      <c r="H143" s="664">
        <v>0.99129999999999996</v>
      </c>
      <c r="I143" s="663">
        <v>48</v>
      </c>
      <c r="J143" s="665">
        <f t="shared" si="5"/>
        <v>232.64123901266893</v>
      </c>
      <c r="K143" s="686">
        <v>258.49026556963213</v>
      </c>
      <c r="L143" s="660">
        <f t="shared" si="3"/>
        <v>0</v>
      </c>
    </row>
    <row r="144" spans="1:12" ht="12.75" customHeight="1">
      <c r="A144" s="682">
        <v>662492268490</v>
      </c>
      <c r="B144" s="690" t="s">
        <v>289</v>
      </c>
      <c r="C144" s="684" t="s">
        <v>290</v>
      </c>
      <c r="D144" s="685" t="s">
        <v>6509</v>
      </c>
      <c r="E144" s="685">
        <v>810000114</v>
      </c>
      <c r="F144" s="663">
        <v>1</v>
      </c>
      <c r="G144" s="664">
        <v>1.1000000000000001</v>
      </c>
      <c r="H144" s="664">
        <v>0.99129999999999996</v>
      </c>
      <c r="I144" s="663">
        <v>48</v>
      </c>
      <c r="J144" s="665">
        <f t="shared" si="5"/>
        <v>306.85871103584299</v>
      </c>
      <c r="K144" s="686">
        <v>340.95412337315889</v>
      </c>
      <c r="L144" s="660">
        <f t="shared" si="3"/>
        <v>0</v>
      </c>
    </row>
    <row r="145" spans="1:12" ht="12.75" customHeight="1">
      <c r="A145" s="682">
        <v>662492382516</v>
      </c>
      <c r="B145" s="690" t="s">
        <v>8789</v>
      </c>
      <c r="C145" s="662" t="s">
        <v>8790</v>
      </c>
      <c r="D145" s="685" t="s">
        <v>8790</v>
      </c>
      <c r="E145" s="685">
        <v>810004409</v>
      </c>
      <c r="H145" s="664"/>
      <c r="I145" s="663"/>
      <c r="J145" s="665">
        <f t="shared" si="5"/>
        <v>66.190459690555201</v>
      </c>
      <c r="K145" s="686">
        <v>73.544955211727995</v>
      </c>
      <c r="L145" s="660">
        <f t="shared" si="3"/>
        <v>0</v>
      </c>
    </row>
    <row r="146" spans="1:12" ht="12.75" customHeight="1">
      <c r="A146" s="682">
        <v>662492113929</v>
      </c>
      <c r="B146" s="660" t="s">
        <v>6168</v>
      </c>
      <c r="C146" s="662" t="s">
        <v>6167</v>
      </c>
      <c r="D146" s="685" t="s">
        <v>6510</v>
      </c>
      <c r="E146" s="685">
        <v>810000115</v>
      </c>
      <c r="F146" s="663">
        <v>1</v>
      </c>
      <c r="G146" s="664">
        <v>1.3</v>
      </c>
      <c r="H146" s="664">
        <v>0.2447</v>
      </c>
      <c r="I146" s="663">
        <v>240</v>
      </c>
      <c r="J146" s="665">
        <f t="shared" si="5"/>
        <v>55.428687354145282</v>
      </c>
      <c r="K146" s="686">
        <v>61.587430393494756</v>
      </c>
      <c r="L146" s="660">
        <f t="shared" si="3"/>
        <v>0</v>
      </c>
    </row>
    <row r="147" spans="1:12" ht="12.75" customHeight="1">
      <c r="A147" s="682">
        <v>662492325506</v>
      </c>
      <c r="B147" s="683" t="s">
        <v>3778</v>
      </c>
      <c r="C147" s="684" t="s">
        <v>91</v>
      </c>
      <c r="D147" s="685" t="s">
        <v>6511</v>
      </c>
      <c r="E147" s="685">
        <v>810000116</v>
      </c>
      <c r="F147" s="663">
        <v>1</v>
      </c>
      <c r="G147" s="664">
        <v>2.2200000000000002</v>
      </c>
      <c r="H147" s="664">
        <v>0.2447</v>
      </c>
      <c r="I147" s="663">
        <v>180</v>
      </c>
      <c r="J147" s="665">
        <f t="shared" si="5"/>
        <v>74.214718627419742</v>
      </c>
      <c r="K147" s="686">
        <v>82.460798474910817</v>
      </c>
      <c r="L147" s="660">
        <f t="shared" si="3"/>
        <v>0</v>
      </c>
    </row>
    <row r="148" spans="1:12" ht="12.75" customHeight="1">
      <c r="A148" s="682">
        <v>662492406502</v>
      </c>
      <c r="B148" s="683" t="s">
        <v>1346</v>
      </c>
      <c r="C148" s="684" t="s">
        <v>608</v>
      </c>
      <c r="D148" s="685" t="s">
        <v>6512</v>
      </c>
      <c r="E148" s="685">
        <v>810000117</v>
      </c>
      <c r="F148" s="698">
        <v>1</v>
      </c>
      <c r="G148" s="664">
        <v>8.68</v>
      </c>
      <c r="H148" s="664">
        <v>1.5205</v>
      </c>
      <c r="I148" s="663">
        <v>36</v>
      </c>
      <c r="J148" s="665">
        <f t="shared" si="5"/>
        <v>385.80813173831439</v>
      </c>
      <c r="K148" s="686">
        <v>428.67570193146042</v>
      </c>
      <c r="L148" s="660">
        <f t="shared" si="3"/>
        <v>0</v>
      </c>
    </row>
    <row r="149" spans="1:12" ht="12.75" customHeight="1">
      <c r="A149" s="682">
        <v>662492875100</v>
      </c>
      <c r="B149" s="683" t="s">
        <v>1347</v>
      </c>
      <c r="C149" s="662" t="s">
        <v>609</v>
      </c>
      <c r="D149" s="685" t="s">
        <v>6513</v>
      </c>
      <c r="E149" s="685">
        <v>810000118</v>
      </c>
      <c r="F149" s="698">
        <v>1</v>
      </c>
      <c r="G149" s="664">
        <v>9.8000000000000007</v>
      </c>
      <c r="H149" s="664">
        <v>0.45100000000000001</v>
      </c>
      <c r="I149" s="687" t="s">
        <v>490</v>
      </c>
      <c r="J149" s="665">
        <f t="shared" si="5"/>
        <v>389.31703444489608</v>
      </c>
      <c r="K149" s="686">
        <v>432.57448271655119</v>
      </c>
      <c r="L149" s="660">
        <f t="shared" si="3"/>
        <v>0</v>
      </c>
    </row>
    <row r="150" spans="1:12" ht="12.75" customHeight="1">
      <c r="A150" s="682">
        <v>662492302705</v>
      </c>
      <c r="B150" s="683" t="s">
        <v>3547</v>
      </c>
      <c r="C150" s="662" t="s">
        <v>610</v>
      </c>
      <c r="D150" s="685" t="s">
        <v>6514</v>
      </c>
      <c r="E150" s="685">
        <v>810000119</v>
      </c>
      <c r="F150" s="698">
        <v>1</v>
      </c>
      <c r="G150" s="664">
        <v>9.8000000000000007</v>
      </c>
      <c r="H150" s="664">
        <v>0.45100000000000001</v>
      </c>
      <c r="I150" s="687" t="s">
        <v>490</v>
      </c>
      <c r="J150" s="665">
        <f t="shared" si="5"/>
        <v>387.54831925946456</v>
      </c>
      <c r="K150" s="686">
        <v>430.60924362162729</v>
      </c>
      <c r="L150" s="660">
        <f t="shared" si="3"/>
        <v>0</v>
      </c>
    </row>
    <row r="151" spans="1:12" ht="12.75" customHeight="1">
      <c r="A151" s="682">
        <v>662492107003</v>
      </c>
      <c r="B151" s="683" t="s">
        <v>3548</v>
      </c>
      <c r="C151" s="662" t="s">
        <v>611</v>
      </c>
      <c r="D151" s="685" t="s">
        <v>6515</v>
      </c>
      <c r="E151" s="685">
        <v>810000120</v>
      </c>
      <c r="F151" s="698">
        <v>1</v>
      </c>
      <c r="G151" s="664">
        <v>9.8000000000000007</v>
      </c>
      <c r="H151" s="664">
        <v>1.5205</v>
      </c>
      <c r="I151" s="687" t="s">
        <v>490</v>
      </c>
      <c r="J151" s="665">
        <f t="shared" si="5"/>
        <v>395.47900992962519</v>
      </c>
      <c r="K151" s="686">
        <v>439.421122144028</v>
      </c>
      <c r="L151" s="660">
        <f t="shared" si="3"/>
        <v>0</v>
      </c>
    </row>
    <row r="152" spans="1:12" ht="12.75" customHeight="1">
      <c r="A152" s="682">
        <v>662492555002</v>
      </c>
      <c r="B152" s="660" t="s">
        <v>3776</v>
      </c>
      <c r="C152" s="684" t="s">
        <v>88</v>
      </c>
      <c r="D152" s="685" t="s">
        <v>6516</v>
      </c>
      <c r="E152" s="685">
        <v>810000121</v>
      </c>
      <c r="F152" s="663">
        <v>1</v>
      </c>
      <c r="G152" s="664">
        <v>6.88</v>
      </c>
      <c r="H152" s="664">
        <v>1.5205</v>
      </c>
      <c r="I152" s="663">
        <v>36</v>
      </c>
      <c r="J152" s="665">
        <f t="shared" si="5"/>
        <v>71.476062856429053</v>
      </c>
      <c r="K152" s="686">
        <v>79.417847618254498</v>
      </c>
      <c r="L152" s="660">
        <f t="shared" si="3"/>
        <v>0</v>
      </c>
    </row>
    <row r="153" spans="1:12" ht="12.75" customHeight="1">
      <c r="A153" s="682">
        <v>662492716601</v>
      </c>
      <c r="B153" s="660" t="s">
        <v>3777</v>
      </c>
      <c r="C153" s="684" t="s">
        <v>89</v>
      </c>
      <c r="D153" s="685" t="s">
        <v>6517</v>
      </c>
      <c r="E153" s="685">
        <v>810000122</v>
      </c>
      <c r="F153" s="663">
        <v>1</v>
      </c>
      <c r="G153" s="664">
        <v>6.58</v>
      </c>
      <c r="H153" s="664">
        <v>2.3527</v>
      </c>
      <c r="I153" s="663">
        <v>18</v>
      </c>
      <c r="J153" s="665">
        <f t="shared" si="5"/>
        <v>93.214143038667714</v>
      </c>
      <c r="K153" s="686">
        <v>103.57127004296413</v>
      </c>
      <c r="L153" s="660">
        <f t="shared" si="3"/>
        <v>0</v>
      </c>
    </row>
    <row r="154" spans="1:12" ht="12.75" customHeight="1">
      <c r="A154" s="682">
        <v>662492148563</v>
      </c>
      <c r="B154" s="660" t="s">
        <v>8367</v>
      </c>
      <c r="C154" s="685" t="s">
        <v>8366</v>
      </c>
      <c r="D154" s="685" t="s">
        <v>8366</v>
      </c>
      <c r="E154" s="685">
        <v>810009648</v>
      </c>
      <c r="H154" s="664"/>
      <c r="I154" s="663">
        <v>24</v>
      </c>
      <c r="J154" s="665">
        <f t="shared" si="5"/>
        <v>224.32194560903397</v>
      </c>
      <c r="K154" s="686">
        <v>249.24660623225998</v>
      </c>
      <c r="L154" s="660">
        <f t="shared" si="3"/>
        <v>0</v>
      </c>
    </row>
    <row r="155" spans="1:12" ht="12.75" customHeight="1">
      <c r="A155" s="682">
        <v>662492295755</v>
      </c>
      <c r="B155" s="660" t="s">
        <v>8368</v>
      </c>
      <c r="C155" s="685" t="s">
        <v>8369</v>
      </c>
      <c r="D155" s="685" t="s">
        <v>8369</v>
      </c>
      <c r="E155" s="685">
        <v>810009649</v>
      </c>
      <c r="H155" s="664"/>
      <c r="I155" s="663">
        <v>24</v>
      </c>
      <c r="J155" s="665">
        <f t="shared" si="5"/>
        <v>245.02858674217561</v>
      </c>
      <c r="K155" s="686">
        <v>272.25398526908401</v>
      </c>
      <c r="L155" s="660">
        <f t="shared" si="3"/>
        <v>0</v>
      </c>
    </row>
    <row r="156" spans="1:12" ht="12.75" customHeight="1">
      <c r="A156" s="682">
        <v>622492335024</v>
      </c>
      <c r="B156" s="660" t="s">
        <v>8365</v>
      </c>
      <c r="C156" s="685" t="s">
        <v>8370</v>
      </c>
      <c r="D156" s="685" t="s">
        <v>8370</v>
      </c>
      <c r="E156" s="685">
        <v>810009650</v>
      </c>
      <c r="H156" s="664"/>
      <c r="I156" s="663">
        <v>32</v>
      </c>
      <c r="J156" s="665">
        <f t="shared" si="5"/>
        <v>213.9686250424632</v>
      </c>
      <c r="K156" s="686">
        <v>237.74291671384799</v>
      </c>
      <c r="L156" s="660">
        <f t="shared" si="3"/>
        <v>0</v>
      </c>
    </row>
    <row r="157" spans="1:12" ht="12.75" customHeight="1">
      <c r="A157" s="682">
        <v>662492294925</v>
      </c>
      <c r="B157" s="660" t="s">
        <v>1978</v>
      </c>
      <c r="C157" s="684" t="s">
        <v>1980</v>
      </c>
      <c r="D157" s="685" t="s">
        <v>6518</v>
      </c>
      <c r="E157" s="685">
        <v>810000123</v>
      </c>
      <c r="F157" s="663">
        <v>1</v>
      </c>
      <c r="G157" s="689">
        <v>3</v>
      </c>
      <c r="H157" s="664">
        <v>1.1466000000000001</v>
      </c>
      <c r="I157" s="687">
        <v>45</v>
      </c>
      <c r="J157" s="665">
        <f t="shared" si="5"/>
        <v>100.13210162684733</v>
      </c>
      <c r="K157" s="686">
        <v>111.25789069649703</v>
      </c>
      <c r="L157" s="660">
        <f t="shared" si="3"/>
        <v>0</v>
      </c>
    </row>
    <row r="158" spans="1:12" ht="12.75" customHeight="1">
      <c r="A158" s="682">
        <v>662492602805</v>
      </c>
      <c r="B158" s="690" t="s">
        <v>821</v>
      </c>
      <c r="C158" s="684" t="s">
        <v>98</v>
      </c>
      <c r="D158" s="685" t="s">
        <v>6519</v>
      </c>
      <c r="E158" s="685">
        <v>810000124</v>
      </c>
      <c r="F158" s="663">
        <v>1</v>
      </c>
      <c r="G158" s="664">
        <v>2.2000000000000002</v>
      </c>
      <c r="H158" s="664">
        <v>0.57289999999999996</v>
      </c>
      <c r="I158" s="663">
        <v>100</v>
      </c>
      <c r="J158" s="665">
        <f t="shared" ref="J158:J227" si="6">K158*$J$4</f>
        <v>61.534171854447202</v>
      </c>
      <c r="K158" s="686">
        <v>68.371302060496888</v>
      </c>
      <c r="L158" s="660">
        <f t="shared" si="3"/>
        <v>0</v>
      </c>
    </row>
    <row r="159" spans="1:12" ht="12.75" customHeight="1">
      <c r="A159" s="682">
        <v>662492820506</v>
      </c>
      <c r="B159" s="683" t="s">
        <v>1485</v>
      </c>
      <c r="C159" s="684" t="s">
        <v>1070</v>
      </c>
      <c r="D159" s="685" t="s">
        <v>6439</v>
      </c>
      <c r="E159" s="685">
        <v>810000043</v>
      </c>
      <c r="F159" s="663">
        <v>10</v>
      </c>
      <c r="G159" s="664">
        <v>6</v>
      </c>
      <c r="H159" s="664">
        <v>0.57289999999999996</v>
      </c>
      <c r="I159" s="663">
        <v>1000</v>
      </c>
      <c r="J159" s="665">
        <f t="shared" si="6"/>
        <v>17.173653897254155</v>
      </c>
      <c r="K159" s="686">
        <v>19.081837663615726</v>
      </c>
      <c r="L159" s="660">
        <f t="shared" si="3"/>
        <v>0</v>
      </c>
    </row>
    <row r="160" spans="1:12" ht="12.75" customHeight="1">
      <c r="A160" s="682">
        <v>662492712207</v>
      </c>
      <c r="B160" s="660" t="s">
        <v>5220</v>
      </c>
      <c r="C160" s="684" t="s">
        <v>92</v>
      </c>
      <c r="D160" s="685" t="s">
        <v>6520</v>
      </c>
      <c r="E160" s="685">
        <v>810000125</v>
      </c>
      <c r="F160" s="663">
        <v>1</v>
      </c>
      <c r="G160" s="664">
        <v>10.8</v>
      </c>
      <c r="H160" s="664">
        <v>0.23089999999999999</v>
      </c>
      <c r="I160" s="699">
        <v>78</v>
      </c>
      <c r="J160" s="665">
        <f t="shared" si="6"/>
        <v>127.63276999387894</v>
      </c>
      <c r="K160" s="686">
        <v>141.81418888208771</v>
      </c>
      <c r="L160" s="660">
        <f t="shared" ref="L160:L225" si="7">IF($L$4="(net)",0,(K160*$L$4))</f>
        <v>0</v>
      </c>
    </row>
    <row r="161" spans="1:12" ht="12.75" customHeight="1">
      <c r="A161" s="682">
        <v>662492885147</v>
      </c>
      <c r="B161" s="660" t="s">
        <v>8161</v>
      </c>
      <c r="C161" s="685" t="s">
        <v>8162</v>
      </c>
      <c r="D161" s="685" t="s">
        <v>8162</v>
      </c>
      <c r="E161" s="685">
        <v>810007990</v>
      </c>
      <c r="F161" s="663">
        <v>1</v>
      </c>
      <c r="H161" s="664">
        <v>0.39040000000000002</v>
      </c>
      <c r="I161" s="699"/>
      <c r="J161" s="665">
        <f t="shared" si="6"/>
        <v>126.21848139601644</v>
      </c>
      <c r="K161" s="686">
        <v>140.24275710668493</v>
      </c>
      <c r="L161" s="660">
        <f t="shared" si="7"/>
        <v>0</v>
      </c>
    </row>
    <row r="162" spans="1:12" ht="12.75" customHeight="1">
      <c r="A162" s="682">
        <v>662492292808</v>
      </c>
      <c r="B162" s="683" t="s">
        <v>1284</v>
      </c>
      <c r="C162" s="684" t="s">
        <v>93</v>
      </c>
      <c r="D162" s="685" t="s">
        <v>6521</v>
      </c>
      <c r="E162" s="685">
        <v>810000126</v>
      </c>
      <c r="F162" s="663">
        <v>4</v>
      </c>
      <c r="G162" s="664">
        <v>10.36</v>
      </c>
      <c r="H162" s="664">
        <v>5.6523000000000003</v>
      </c>
      <c r="I162" s="663">
        <v>60</v>
      </c>
      <c r="J162" s="665">
        <f t="shared" si="6"/>
        <v>95.011385888380318</v>
      </c>
      <c r="K162" s="686">
        <v>105.5682065426448</v>
      </c>
      <c r="L162" s="660">
        <f t="shared" si="7"/>
        <v>0</v>
      </c>
    </row>
    <row r="163" spans="1:12" ht="12.75" customHeight="1">
      <c r="A163" s="682">
        <v>662492505359</v>
      </c>
      <c r="B163" s="690" t="s">
        <v>5017</v>
      </c>
      <c r="C163" s="684" t="s">
        <v>5203</v>
      </c>
      <c r="D163" s="685" t="s">
        <v>6522</v>
      </c>
      <c r="E163" s="685">
        <v>810000127</v>
      </c>
      <c r="F163" s="663">
        <v>4</v>
      </c>
      <c r="G163" s="664">
        <v>2.59</v>
      </c>
      <c r="H163" s="664">
        <v>6.8079999999999998</v>
      </c>
      <c r="I163" s="663">
        <v>48</v>
      </c>
      <c r="J163" s="665">
        <f t="shared" si="6"/>
        <v>132.2354539882912</v>
      </c>
      <c r="K163" s="686">
        <v>146.92828220921243</v>
      </c>
      <c r="L163" s="660">
        <f t="shared" si="7"/>
        <v>0</v>
      </c>
    </row>
    <row r="164" spans="1:12" ht="12.75" customHeight="1">
      <c r="A164" s="682">
        <v>662492431207</v>
      </c>
      <c r="B164" s="683" t="s">
        <v>3546</v>
      </c>
      <c r="C164" s="684" t="s">
        <v>94</v>
      </c>
      <c r="D164" s="685" t="s">
        <v>6523</v>
      </c>
      <c r="E164" s="685">
        <v>810000128</v>
      </c>
      <c r="F164" s="663">
        <v>1</v>
      </c>
      <c r="G164" s="664">
        <v>2.6</v>
      </c>
      <c r="H164" s="664">
        <v>10</v>
      </c>
      <c r="I164" s="663">
        <v>8</v>
      </c>
      <c r="J164" s="665">
        <f t="shared" si="6"/>
        <v>123.09687137317556</v>
      </c>
      <c r="K164" s="686">
        <v>136.77430152575062</v>
      </c>
      <c r="L164" s="660">
        <f t="shared" si="7"/>
        <v>0</v>
      </c>
    </row>
    <row r="165" spans="1:12" ht="12.75" customHeight="1">
      <c r="A165" s="682">
        <v>662492532874</v>
      </c>
      <c r="B165" s="690" t="s">
        <v>5017</v>
      </c>
      <c r="C165" s="684" t="s">
        <v>5206</v>
      </c>
      <c r="D165" s="685" t="s">
        <v>6524</v>
      </c>
      <c r="E165" s="685">
        <v>810000129</v>
      </c>
      <c r="F165" s="663">
        <v>1</v>
      </c>
      <c r="G165" s="664">
        <v>2.5299999999999998</v>
      </c>
      <c r="H165" s="664">
        <v>4.8792</v>
      </c>
      <c r="I165" s="663"/>
      <c r="J165" s="665">
        <f t="shared" si="6"/>
        <v>210.99447633924314</v>
      </c>
      <c r="K165" s="686">
        <v>234.43830704360349</v>
      </c>
      <c r="L165" s="660">
        <f t="shared" si="7"/>
        <v>0</v>
      </c>
    </row>
    <row r="166" spans="1:12" ht="12.75" customHeight="1">
      <c r="A166" s="682">
        <v>662492600306</v>
      </c>
      <c r="B166" s="683" t="s">
        <v>3107</v>
      </c>
      <c r="C166" s="684" t="s">
        <v>95</v>
      </c>
      <c r="D166" s="685" t="s">
        <v>6525</v>
      </c>
      <c r="E166" s="685">
        <v>810000130</v>
      </c>
      <c r="F166" s="663">
        <v>1</v>
      </c>
      <c r="G166" s="664">
        <v>10.78</v>
      </c>
      <c r="H166" s="664">
        <v>6.2293000000000003</v>
      </c>
      <c r="I166" s="663">
        <v>8</v>
      </c>
      <c r="J166" s="665">
        <f t="shared" si="6"/>
        <v>182.84806421005069</v>
      </c>
      <c r="K166" s="686">
        <v>203.16451578894521</v>
      </c>
      <c r="L166" s="660">
        <f t="shared" si="7"/>
        <v>0</v>
      </c>
    </row>
    <row r="167" spans="1:12" ht="12.75" customHeight="1">
      <c r="A167" s="682">
        <v>662492101001</v>
      </c>
      <c r="B167" s="683" t="s">
        <v>3108</v>
      </c>
      <c r="C167" s="684" t="s">
        <v>96</v>
      </c>
      <c r="D167" s="685" t="s">
        <v>6526</v>
      </c>
      <c r="E167" s="685">
        <v>810000131</v>
      </c>
      <c r="F167" s="663">
        <v>1</v>
      </c>
      <c r="G167" s="664">
        <v>10.119999999999999</v>
      </c>
      <c r="H167" s="664">
        <v>8.1026000000000007</v>
      </c>
      <c r="I167" s="687">
        <v>6</v>
      </c>
      <c r="J167" s="665">
        <f t="shared" si="6"/>
        <v>248.91813468520121</v>
      </c>
      <c r="K167" s="686">
        <v>276.57570520577912</v>
      </c>
      <c r="L167" s="660">
        <f t="shared" si="7"/>
        <v>0</v>
      </c>
    </row>
    <row r="168" spans="1:12" ht="12.75" customHeight="1">
      <c r="A168" s="682">
        <v>662492284100</v>
      </c>
      <c r="B168" s="683" t="s">
        <v>1286</v>
      </c>
      <c r="C168" s="684" t="s">
        <v>97</v>
      </c>
      <c r="D168" s="685" t="s">
        <v>6527</v>
      </c>
      <c r="E168" s="685">
        <v>810000132</v>
      </c>
      <c r="F168" s="663">
        <v>8</v>
      </c>
      <c r="G168" s="664">
        <v>10.5</v>
      </c>
      <c r="H168" s="664">
        <v>7.0510999999999999</v>
      </c>
      <c r="I168" s="663">
        <v>32</v>
      </c>
      <c r="J168" s="665">
        <f t="shared" si="6"/>
        <v>127.63276999387894</v>
      </c>
      <c r="K168" s="686">
        <v>141.81418888208771</v>
      </c>
      <c r="L168" s="660">
        <f t="shared" si="7"/>
        <v>0</v>
      </c>
    </row>
    <row r="169" spans="1:12" ht="12.75" customHeight="1">
      <c r="A169" s="682">
        <v>662492129500</v>
      </c>
      <c r="B169" s="683" t="s">
        <v>1232</v>
      </c>
      <c r="C169" s="662" t="s">
        <v>2262</v>
      </c>
      <c r="D169" s="685" t="s">
        <v>6528</v>
      </c>
      <c r="E169" s="685">
        <v>810000133</v>
      </c>
      <c r="F169" s="663">
        <v>1</v>
      </c>
      <c r="G169" s="664">
        <v>2.59</v>
      </c>
      <c r="H169" s="664">
        <v>3.3210000000000002</v>
      </c>
      <c r="I169" s="687">
        <v>10</v>
      </c>
      <c r="J169" s="665">
        <f t="shared" si="6"/>
        <v>126.70562090474141</v>
      </c>
      <c r="K169" s="686">
        <v>140.78402322749045</v>
      </c>
      <c r="L169" s="660">
        <f t="shared" si="7"/>
        <v>0</v>
      </c>
    </row>
    <row r="170" spans="1:12" ht="12.75" customHeight="1">
      <c r="A170" s="682">
        <v>662492438107</v>
      </c>
      <c r="B170" s="683" t="s">
        <v>3249</v>
      </c>
      <c r="C170" s="662" t="s">
        <v>3048</v>
      </c>
      <c r="D170" s="685" t="s">
        <v>6529</v>
      </c>
      <c r="E170" s="685">
        <v>810000134</v>
      </c>
      <c r="F170" s="663">
        <v>1</v>
      </c>
      <c r="G170" s="664">
        <v>2.5299999999999998</v>
      </c>
      <c r="H170" s="664">
        <v>8.14</v>
      </c>
      <c r="I170" s="687">
        <v>8</v>
      </c>
      <c r="J170" s="665">
        <f t="shared" si="6"/>
        <v>168.35601075522496</v>
      </c>
      <c r="K170" s="686">
        <v>187.06223417247216</v>
      </c>
      <c r="L170" s="660">
        <f t="shared" si="7"/>
        <v>0</v>
      </c>
    </row>
    <row r="171" spans="1:12" ht="12.75" customHeight="1">
      <c r="A171" s="682">
        <v>662492877302</v>
      </c>
      <c r="B171" s="660" t="s">
        <v>1729</v>
      </c>
      <c r="C171" s="684" t="s">
        <v>430</v>
      </c>
      <c r="D171" s="685" t="s">
        <v>6530</v>
      </c>
      <c r="E171" s="685">
        <v>810000135</v>
      </c>
      <c r="F171" s="663">
        <v>1</v>
      </c>
      <c r="G171" s="664">
        <v>3.32</v>
      </c>
      <c r="H171" s="664">
        <v>0.71899999999999997</v>
      </c>
      <c r="I171" s="663">
        <v>60</v>
      </c>
      <c r="J171" s="665">
        <f t="shared" si="6"/>
        <v>104.08318312978703</v>
      </c>
      <c r="K171" s="686">
        <v>115.64798125531892</v>
      </c>
      <c r="L171" s="660">
        <f t="shared" si="7"/>
        <v>0</v>
      </c>
    </row>
    <row r="172" spans="1:12" ht="12.75" customHeight="1">
      <c r="A172" s="682">
        <v>662492216408</v>
      </c>
      <c r="B172" s="660" t="s">
        <v>822</v>
      </c>
      <c r="C172" s="684" t="s">
        <v>99</v>
      </c>
      <c r="D172" s="685" t="s">
        <v>6531</v>
      </c>
      <c r="E172" s="685">
        <v>810000136</v>
      </c>
      <c r="F172" s="663">
        <v>24</v>
      </c>
      <c r="G172" s="664">
        <v>2.88</v>
      </c>
      <c r="H172" s="664">
        <v>0.66839999999999999</v>
      </c>
      <c r="I172" s="663">
        <v>1728</v>
      </c>
      <c r="J172" s="665">
        <f t="shared" si="6"/>
        <v>11.753397683835074</v>
      </c>
      <c r="K172" s="686">
        <v>13.059330759816747</v>
      </c>
      <c r="L172" s="660">
        <f t="shared" si="7"/>
        <v>0</v>
      </c>
    </row>
    <row r="173" spans="1:12" ht="12.75" customHeight="1">
      <c r="A173" s="682">
        <v>662492477458</v>
      </c>
      <c r="B173" s="683" t="s">
        <v>833</v>
      </c>
      <c r="C173" s="684" t="s">
        <v>1273</v>
      </c>
      <c r="D173" s="685" t="s">
        <v>6532</v>
      </c>
      <c r="E173" s="685">
        <v>810000137</v>
      </c>
      <c r="F173" s="663">
        <v>1</v>
      </c>
      <c r="G173" s="664">
        <v>3</v>
      </c>
      <c r="H173" s="664">
        <v>0.72089999999999999</v>
      </c>
      <c r="I173" s="663">
        <v>50</v>
      </c>
      <c r="J173" s="665">
        <f t="shared" si="6"/>
        <v>47.969267488758923</v>
      </c>
      <c r="K173" s="686">
        <v>53.299186098621021</v>
      </c>
      <c r="L173" s="660">
        <f t="shared" si="7"/>
        <v>0</v>
      </c>
    </row>
    <row r="174" spans="1:12" ht="12.75" customHeight="1">
      <c r="A174" s="682">
        <v>662492264706</v>
      </c>
      <c r="B174" s="683" t="s">
        <v>1270</v>
      </c>
      <c r="C174" s="662" t="s">
        <v>4537</v>
      </c>
      <c r="D174" s="685" t="s">
        <v>6533</v>
      </c>
      <c r="E174" s="685">
        <v>810000138</v>
      </c>
      <c r="F174" s="663">
        <v>1</v>
      </c>
      <c r="G174" s="664">
        <v>1.23</v>
      </c>
      <c r="H174" s="664">
        <v>0.72089999999999999</v>
      </c>
      <c r="I174" s="663">
        <v>50</v>
      </c>
      <c r="J174" s="665">
        <f t="shared" si="6"/>
        <v>84.170873461542186</v>
      </c>
      <c r="K174" s="686">
        <v>93.523192735046877</v>
      </c>
      <c r="L174" s="660">
        <f t="shared" si="7"/>
        <v>0</v>
      </c>
    </row>
    <row r="175" spans="1:12" ht="12.75" customHeight="1">
      <c r="A175" s="682">
        <v>662492886649</v>
      </c>
      <c r="B175" s="690" t="s">
        <v>8277</v>
      </c>
      <c r="C175" s="662" t="s">
        <v>8276</v>
      </c>
      <c r="D175" s="685" t="s">
        <v>6534</v>
      </c>
      <c r="E175" s="685">
        <v>810007981</v>
      </c>
      <c r="F175" s="663">
        <v>1</v>
      </c>
      <c r="G175" s="664">
        <v>1.25</v>
      </c>
      <c r="H175" s="664">
        <v>1.6735</v>
      </c>
      <c r="I175" s="663"/>
      <c r="J175" s="665">
        <f t="shared" si="6"/>
        <v>139.13712472519313</v>
      </c>
      <c r="K175" s="686">
        <v>154.5968052502146</v>
      </c>
      <c r="L175" s="660">
        <f t="shared" si="7"/>
        <v>0</v>
      </c>
    </row>
    <row r="176" spans="1:12" ht="12.75" customHeight="1">
      <c r="A176" s="682">
        <v>662492147283</v>
      </c>
      <c r="B176" s="660" t="s">
        <v>500</v>
      </c>
      <c r="C176" s="684" t="s">
        <v>499</v>
      </c>
      <c r="D176" s="685" t="s">
        <v>6450</v>
      </c>
      <c r="E176" s="685">
        <v>810000054</v>
      </c>
      <c r="F176" s="663">
        <v>1</v>
      </c>
      <c r="G176" s="664">
        <v>3.3</v>
      </c>
      <c r="H176" s="664"/>
      <c r="I176" s="687">
        <v>210</v>
      </c>
      <c r="J176" s="665">
        <f t="shared" si="6"/>
        <v>20.857490394239285</v>
      </c>
      <c r="K176" s="686">
        <v>23.17498932693254</v>
      </c>
      <c r="L176" s="660">
        <f t="shared" si="7"/>
        <v>0</v>
      </c>
    </row>
    <row r="177" spans="1:12" s="692" customFormat="1" ht="11.25">
      <c r="A177" s="682">
        <v>662492345207</v>
      </c>
      <c r="B177" s="694" t="s">
        <v>6237</v>
      </c>
      <c r="C177" s="662" t="s">
        <v>338</v>
      </c>
      <c r="D177" s="685" t="s">
        <v>6535</v>
      </c>
      <c r="E177" s="685">
        <v>810000140</v>
      </c>
      <c r="F177" s="663">
        <v>1</v>
      </c>
      <c r="G177" s="664">
        <v>2.3199999999999998</v>
      </c>
      <c r="H177" s="664">
        <v>0.41599999999999998</v>
      </c>
      <c r="I177" s="663">
        <v>136</v>
      </c>
      <c r="J177" s="665">
        <f>+K177*$J$4</f>
        <v>64.187244632594428</v>
      </c>
      <c r="K177" s="686">
        <v>71.319160702882698</v>
      </c>
      <c r="L177" s="660">
        <f t="shared" si="7"/>
        <v>0</v>
      </c>
    </row>
    <row r="178" spans="1:12" s="692" customFormat="1" ht="11.25">
      <c r="A178" s="682">
        <v>662492131992</v>
      </c>
      <c r="B178" s="694" t="s">
        <v>8052</v>
      </c>
      <c r="C178" s="662" t="s">
        <v>8050</v>
      </c>
      <c r="D178" s="685" t="s">
        <v>8051</v>
      </c>
      <c r="E178" s="685">
        <v>810007036</v>
      </c>
      <c r="F178" s="663">
        <v>1</v>
      </c>
      <c r="G178" s="664"/>
      <c r="H178" s="664">
        <v>0.35899999999999999</v>
      </c>
      <c r="I178" s="663"/>
      <c r="J178" s="665">
        <f>+K178*$J$4</f>
        <v>36.968256636368814</v>
      </c>
      <c r="K178" s="686">
        <v>41.075840707076459</v>
      </c>
      <c r="L178" s="660">
        <f t="shared" si="7"/>
        <v>0</v>
      </c>
    </row>
    <row r="179" spans="1:12" ht="12.75" customHeight="1">
      <c r="A179" s="700">
        <v>662492007747</v>
      </c>
      <c r="B179" s="701" t="s">
        <v>7946</v>
      </c>
      <c r="C179" s="702" t="s">
        <v>2648</v>
      </c>
      <c r="D179" s="685" t="s">
        <v>7873</v>
      </c>
      <c r="E179" s="685">
        <v>810005052</v>
      </c>
      <c r="F179" s="663">
        <v>1</v>
      </c>
      <c r="G179" s="664">
        <v>2.6</v>
      </c>
      <c r="H179" s="664">
        <v>0.7</v>
      </c>
      <c r="I179" s="663">
        <v>100</v>
      </c>
      <c r="J179" s="665">
        <f>+K179*$J$4</f>
        <v>146.77414511287498</v>
      </c>
      <c r="K179" s="696">
        <v>163.08238345874997</v>
      </c>
      <c r="L179" s="660">
        <f t="shared" si="7"/>
        <v>0</v>
      </c>
    </row>
    <row r="180" spans="1:12" ht="12.75" customHeight="1">
      <c r="A180" s="682"/>
      <c r="C180" s="662"/>
      <c r="D180" s="685"/>
      <c r="E180" s="685"/>
      <c r="H180" s="664"/>
      <c r="I180" s="663"/>
      <c r="J180" s="665"/>
    </row>
    <row r="181" spans="1:12" ht="13.5" customHeight="1">
      <c r="A181" s="682"/>
      <c r="B181" s="703" t="s">
        <v>846</v>
      </c>
      <c r="C181" s="662"/>
      <c r="D181" s="685" t="s">
        <v>8043</v>
      </c>
      <c r="E181" s="685" t="s">
        <v>8043</v>
      </c>
      <c r="H181" s="664"/>
      <c r="I181" s="663"/>
      <c r="J181" s="665"/>
    </row>
    <row r="182" spans="1:12" ht="12.75" customHeight="1">
      <c r="A182" s="682">
        <v>662492689707</v>
      </c>
      <c r="B182" s="683" t="s">
        <v>1726</v>
      </c>
      <c r="C182" s="662" t="s">
        <v>4343</v>
      </c>
      <c r="D182" s="685" t="s">
        <v>6536</v>
      </c>
      <c r="E182" s="685">
        <v>810000141</v>
      </c>
      <c r="F182" s="663">
        <v>1</v>
      </c>
      <c r="G182" s="664">
        <v>3.36</v>
      </c>
      <c r="H182" s="664">
        <v>0.35249999999999998</v>
      </c>
      <c r="I182" s="663">
        <v>144</v>
      </c>
      <c r="J182" s="665">
        <f t="shared" si="6"/>
        <v>117.99024624317384</v>
      </c>
      <c r="K182" s="686">
        <v>131.10027360352649</v>
      </c>
      <c r="L182" s="660">
        <f t="shared" si="7"/>
        <v>0</v>
      </c>
    </row>
    <row r="183" spans="1:12" ht="12.75" customHeight="1">
      <c r="A183" s="682">
        <v>662492873601</v>
      </c>
      <c r="B183" s="683" t="s">
        <v>1722</v>
      </c>
      <c r="C183" s="684" t="s">
        <v>1080</v>
      </c>
      <c r="D183" s="685" t="s">
        <v>6537</v>
      </c>
      <c r="E183" s="685">
        <v>810000142</v>
      </c>
      <c r="F183" s="663">
        <v>1</v>
      </c>
      <c r="G183" s="664">
        <v>3.36</v>
      </c>
      <c r="H183" s="664">
        <v>0.32419999999999999</v>
      </c>
      <c r="I183" s="663">
        <v>144</v>
      </c>
      <c r="J183" s="665">
        <f t="shared" si="6"/>
        <v>114.39593376742384</v>
      </c>
      <c r="K183" s="686">
        <v>127.10659307491538</v>
      </c>
      <c r="L183" s="660">
        <f t="shared" si="7"/>
        <v>0</v>
      </c>
    </row>
    <row r="184" spans="1:12" ht="12.75" customHeight="1">
      <c r="A184" s="682">
        <v>662492633908</v>
      </c>
      <c r="B184" s="683" t="s">
        <v>1725</v>
      </c>
      <c r="C184" s="684" t="s">
        <v>100</v>
      </c>
      <c r="D184" s="685" t="s">
        <v>6538</v>
      </c>
      <c r="E184" s="685">
        <v>810000143</v>
      </c>
      <c r="F184" s="663">
        <v>1</v>
      </c>
      <c r="G184" s="664">
        <v>3.24</v>
      </c>
      <c r="H184" s="664">
        <v>0.35249999999999998</v>
      </c>
      <c r="I184" s="663">
        <v>144</v>
      </c>
      <c r="J184" s="665">
        <f t="shared" si="6"/>
        <v>168.56223516450046</v>
      </c>
      <c r="K184" s="686">
        <v>187.29137240500052</v>
      </c>
      <c r="L184" s="660">
        <f t="shared" si="7"/>
        <v>0</v>
      </c>
    </row>
    <row r="185" spans="1:12" ht="12.75" customHeight="1">
      <c r="A185" s="688">
        <v>662492872307</v>
      </c>
      <c r="B185" s="683" t="s">
        <v>2266</v>
      </c>
      <c r="C185" s="662" t="s">
        <v>1160</v>
      </c>
      <c r="D185" s="685" t="s">
        <v>6539</v>
      </c>
      <c r="E185" s="685">
        <v>810000144</v>
      </c>
      <c r="F185" s="663">
        <v>1</v>
      </c>
      <c r="G185" s="664">
        <v>2.2599999999999998</v>
      </c>
      <c r="H185" s="664">
        <v>0.50919999999999999</v>
      </c>
      <c r="I185" s="663">
        <v>120</v>
      </c>
      <c r="J185" s="665">
        <f t="shared" si="6"/>
        <v>162.07907227355813</v>
      </c>
      <c r="K185" s="686">
        <v>180.08785808173124</v>
      </c>
      <c r="L185" s="660">
        <f t="shared" si="7"/>
        <v>0</v>
      </c>
    </row>
    <row r="186" spans="1:12" ht="12.75" customHeight="1">
      <c r="A186" s="682">
        <v>662492506400</v>
      </c>
      <c r="B186" s="683" t="s">
        <v>1723</v>
      </c>
      <c r="C186" s="684" t="s">
        <v>1081</v>
      </c>
      <c r="D186" s="685" t="s">
        <v>6540</v>
      </c>
      <c r="E186" s="685">
        <v>810000145</v>
      </c>
      <c r="F186" s="663">
        <v>1</v>
      </c>
      <c r="G186" s="664">
        <v>2.2599999999999998</v>
      </c>
      <c r="H186" s="664">
        <v>0.5</v>
      </c>
      <c r="I186" s="687">
        <v>60</v>
      </c>
      <c r="J186" s="665">
        <f t="shared" si="6"/>
        <v>116.76372990275958</v>
      </c>
      <c r="K186" s="686">
        <v>129.73747766973287</v>
      </c>
      <c r="L186" s="660">
        <f t="shared" si="7"/>
        <v>0</v>
      </c>
    </row>
    <row r="187" spans="1:12" ht="12.75" customHeight="1">
      <c r="A187" s="682">
        <v>662492584804</v>
      </c>
      <c r="B187" s="683" t="s">
        <v>2265</v>
      </c>
      <c r="C187" s="684" t="s">
        <v>101</v>
      </c>
      <c r="D187" s="685" t="s">
        <v>6541</v>
      </c>
      <c r="E187" s="685">
        <v>810000146</v>
      </c>
      <c r="F187" s="663">
        <v>1</v>
      </c>
      <c r="G187" s="664">
        <v>2.2599999999999998</v>
      </c>
      <c r="H187" s="664">
        <v>0.50919999999999999</v>
      </c>
      <c r="I187" s="663">
        <v>120</v>
      </c>
      <c r="J187" s="665">
        <f t="shared" si="6"/>
        <v>119.48812184160968</v>
      </c>
      <c r="K187" s="686">
        <v>132.76457982401075</v>
      </c>
      <c r="L187" s="660">
        <f t="shared" si="7"/>
        <v>0</v>
      </c>
    </row>
    <row r="188" spans="1:12" ht="12.75" customHeight="1">
      <c r="A188" s="682">
        <v>662492720103</v>
      </c>
      <c r="B188" s="683" t="s">
        <v>4735</v>
      </c>
      <c r="C188" s="662" t="s">
        <v>4344</v>
      </c>
      <c r="D188" s="685" t="s">
        <v>6542</v>
      </c>
      <c r="E188" s="685">
        <v>810000147</v>
      </c>
      <c r="F188" s="663">
        <v>1</v>
      </c>
      <c r="G188" s="664">
        <v>6</v>
      </c>
      <c r="H188" s="664">
        <v>0.68130000000000002</v>
      </c>
      <c r="I188" s="663">
        <v>100</v>
      </c>
      <c r="J188" s="665">
        <f t="shared" si="6"/>
        <v>103.17029787279012</v>
      </c>
      <c r="K188" s="686">
        <v>114.63366430310013</v>
      </c>
      <c r="L188" s="660">
        <f t="shared" si="7"/>
        <v>0</v>
      </c>
    </row>
    <row r="189" spans="1:12" ht="12.75" customHeight="1">
      <c r="A189" s="682">
        <v>662492191606</v>
      </c>
      <c r="B189" s="683" t="s">
        <v>1724</v>
      </c>
      <c r="C189" s="684" t="s">
        <v>1082</v>
      </c>
      <c r="D189" s="685" t="s">
        <v>6543</v>
      </c>
      <c r="E189" s="685">
        <v>810000148</v>
      </c>
      <c r="F189" s="663">
        <v>1</v>
      </c>
      <c r="G189" s="664">
        <v>6</v>
      </c>
      <c r="H189" s="664">
        <v>0.62939999999999996</v>
      </c>
      <c r="I189" s="663">
        <v>100</v>
      </c>
      <c r="J189" s="665">
        <f t="shared" si="6"/>
        <v>122.86865005892633</v>
      </c>
      <c r="K189" s="686">
        <v>136.52072228769592</v>
      </c>
      <c r="L189" s="660">
        <f t="shared" si="7"/>
        <v>0</v>
      </c>
    </row>
    <row r="190" spans="1:12" ht="12.75" customHeight="1">
      <c r="A190" s="682">
        <v>662492721803</v>
      </c>
      <c r="B190" s="683" t="s">
        <v>4734</v>
      </c>
      <c r="C190" s="684" t="s">
        <v>102</v>
      </c>
      <c r="D190" s="685" t="s">
        <v>6544</v>
      </c>
      <c r="E190" s="685">
        <v>810000149</v>
      </c>
      <c r="F190" s="663">
        <v>1</v>
      </c>
      <c r="G190" s="664">
        <v>5.84</v>
      </c>
      <c r="H190" s="664">
        <v>0.68130000000000002</v>
      </c>
      <c r="I190" s="663">
        <v>100</v>
      </c>
      <c r="J190" s="665">
        <f t="shared" si="6"/>
        <v>131.24151952544477</v>
      </c>
      <c r="K190" s="686">
        <v>145.82391058382751</v>
      </c>
      <c r="L190" s="660">
        <f t="shared" si="7"/>
        <v>0</v>
      </c>
    </row>
    <row r="191" spans="1:12" ht="12.75" customHeight="1">
      <c r="A191" s="682">
        <v>662492101506</v>
      </c>
      <c r="B191" s="683" t="s">
        <v>5164</v>
      </c>
      <c r="C191" s="662" t="s">
        <v>4345</v>
      </c>
      <c r="D191" s="685" t="s">
        <v>6545</v>
      </c>
      <c r="E191" s="685">
        <v>810000150</v>
      </c>
      <c r="F191" s="663">
        <v>1</v>
      </c>
      <c r="G191" s="664">
        <v>8.7799999999999994</v>
      </c>
      <c r="H191" s="664">
        <v>1.196</v>
      </c>
      <c r="I191" s="663">
        <v>80</v>
      </c>
      <c r="J191" s="665">
        <f t="shared" si="6"/>
        <v>178.28804308167565</v>
      </c>
      <c r="K191" s="686">
        <v>198.09782564630626</v>
      </c>
      <c r="L191" s="660">
        <f t="shared" si="7"/>
        <v>0</v>
      </c>
    </row>
    <row r="192" spans="1:12" ht="12.75" customHeight="1">
      <c r="A192" s="682">
        <v>662492343401</v>
      </c>
      <c r="B192" s="683" t="s">
        <v>5163</v>
      </c>
      <c r="C192" s="684" t="s">
        <v>103</v>
      </c>
      <c r="D192" s="685" t="s">
        <v>6546</v>
      </c>
      <c r="E192" s="685">
        <v>810000151</v>
      </c>
      <c r="F192" s="663">
        <v>1</v>
      </c>
      <c r="G192" s="664">
        <v>8.02</v>
      </c>
      <c r="H192" s="664">
        <v>1.196</v>
      </c>
      <c r="I192" s="663">
        <v>80</v>
      </c>
      <c r="J192" s="665">
        <f t="shared" si="6"/>
        <v>148.4437010869801</v>
      </c>
      <c r="K192" s="686">
        <v>164.9374456522001</v>
      </c>
      <c r="L192" s="660">
        <f t="shared" si="7"/>
        <v>0</v>
      </c>
    </row>
    <row r="193" spans="1:12" ht="12.75" customHeight="1">
      <c r="A193" s="682">
        <v>662492732502</v>
      </c>
      <c r="B193" s="683" t="s">
        <v>5167</v>
      </c>
      <c r="C193" s="662" t="s">
        <v>4346</v>
      </c>
      <c r="D193" s="685" t="s">
        <v>6547</v>
      </c>
      <c r="E193" s="685">
        <v>810000152</v>
      </c>
      <c r="F193" s="663">
        <v>1</v>
      </c>
      <c r="G193" s="664">
        <v>11.7</v>
      </c>
      <c r="H193" s="664">
        <v>1.2926</v>
      </c>
      <c r="I193" s="663">
        <v>60</v>
      </c>
      <c r="J193" s="665">
        <f t="shared" si="6"/>
        <v>164.74726122365905</v>
      </c>
      <c r="K193" s="686">
        <v>183.05251247073227</v>
      </c>
      <c r="L193" s="660">
        <f t="shared" si="7"/>
        <v>0</v>
      </c>
    </row>
    <row r="194" spans="1:12" ht="12.75" customHeight="1">
      <c r="A194" s="688">
        <v>662492383902</v>
      </c>
      <c r="B194" s="683" t="s">
        <v>5168</v>
      </c>
      <c r="C194" s="684" t="s">
        <v>2863</v>
      </c>
      <c r="D194" s="685" t="s">
        <v>6548</v>
      </c>
      <c r="E194" s="685">
        <v>810000153</v>
      </c>
      <c r="F194" s="663">
        <v>1</v>
      </c>
      <c r="G194" s="664">
        <v>11.7</v>
      </c>
      <c r="H194" s="664">
        <v>1.9718</v>
      </c>
      <c r="I194" s="663">
        <v>60</v>
      </c>
      <c r="J194" s="665">
        <f t="shared" si="6"/>
        <v>176.27243759324489</v>
      </c>
      <c r="K194" s="686">
        <v>195.8582639924943</v>
      </c>
      <c r="L194" s="660">
        <f t="shared" si="7"/>
        <v>0</v>
      </c>
    </row>
    <row r="195" spans="1:12" ht="12.75" customHeight="1">
      <c r="A195" s="682">
        <v>662492594605</v>
      </c>
      <c r="B195" s="683" t="s">
        <v>5165</v>
      </c>
      <c r="C195" s="684" t="s">
        <v>104</v>
      </c>
      <c r="D195" s="685" t="s">
        <v>6549</v>
      </c>
      <c r="E195" s="685">
        <v>810000154</v>
      </c>
      <c r="F195" s="663">
        <v>1</v>
      </c>
      <c r="G195" s="664">
        <v>10.119999999999999</v>
      </c>
      <c r="H195" s="664">
        <v>1.2926</v>
      </c>
      <c r="I195" s="663">
        <v>60</v>
      </c>
      <c r="J195" s="665">
        <f t="shared" si="6"/>
        <v>179.21078701420365</v>
      </c>
      <c r="K195" s="686">
        <v>199.12309668244851</v>
      </c>
      <c r="L195" s="660">
        <f t="shared" si="7"/>
        <v>0</v>
      </c>
    </row>
    <row r="196" spans="1:12" ht="12.75" customHeight="1">
      <c r="A196" s="688">
        <v>662492297206</v>
      </c>
      <c r="B196" s="683" t="s">
        <v>5166</v>
      </c>
      <c r="C196" s="684" t="s">
        <v>2862</v>
      </c>
      <c r="D196" s="685" t="s">
        <v>6550</v>
      </c>
      <c r="E196" s="685">
        <v>810000155</v>
      </c>
      <c r="F196" s="663">
        <v>1</v>
      </c>
      <c r="G196" s="664">
        <v>12</v>
      </c>
      <c r="H196" s="664">
        <v>1.9718</v>
      </c>
      <c r="I196" s="663">
        <v>24</v>
      </c>
      <c r="J196" s="665">
        <f t="shared" si="6"/>
        <v>191.76295929791107</v>
      </c>
      <c r="K196" s="686">
        <v>213.06995477545675</v>
      </c>
      <c r="L196" s="660">
        <f t="shared" si="7"/>
        <v>0</v>
      </c>
    </row>
    <row r="197" spans="1:12" ht="12.75" customHeight="1">
      <c r="A197" s="682">
        <v>662492656402</v>
      </c>
      <c r="B197" s="683" t="s">
        <v>5171</v>
      </c>
      <c r="C197" s="662" t="s">
        <v>4347</v>
      </c>
      <c r="D197" s="685" t="s">
        <v>6551</v>
      </c>
      <c r="E197" s="685">
        <v>810000156</v>
      </c>
      <c r="F197" s="663">
        <v>1</v>
      </c>
      <c r="G197" s="664">
        <v>16.72</v>
      </c>
      <c r="H197" s="664">
        <v>1.9194</v>
      </c>
      <c r="I197" s="663">
        <v>40</v>
      </c>
      <c r="J197" s="665">
        <f t="shared" si="6"/>
        <v>230.80306786666901</v>
      </c>
      <c r="K197" s="686">
        <v>256.4478531851878</v>
      </c>
      <c r="L197" s="660">
        <f t="shared" si="7"/>
        <v>0</v>
      </c>
    </row>
    <row r="198" spans="1:12" ht="12.75" customHeight="1">
      <c r="A198" s="688">
        <v>662492101407</v>
      </c>
      <c r="B198" s="683" t="s">
        <v>1717</v>
      </c>
      <c r="C198" s="684" t="s">
        <v>2870</v>
      </c>
      <c r="D198" s="685" t="s">
        <v>6552</v>
      </c>
      <c r="E198" s="685">
        <v>810000157</v>
      </c>
      <c r="F198" s="663">
        <v>1</v>
      </c>
      <c r="G198" s="664">
        <v>20.16</v>
      </c>
      <c r="H198" s="664">
        <v>2.8603999999999998</v>
      </c>
      <c r="I198" s="663">
        <v>40</v>
      </c>
      <c r="J198" s="665">
        <f t="shared" si="6"/>
        <v>246.97825351408281</v>
      </c>
      <c r="K198" s="686">
        <v>274.42028168231423</v>
      </c>
      <c r="L198" s="660">
        <f t="shared" si="7"/>
        <v>0</v>
      </c>
    </row>
    <row r="199" spans="1:12" ht="12.75" customHeight="1">
      <c r="A199" s="682">
        <v>662492878101</v>
      </c>
      <c r="B199" s="683" t="s">
        <v>5169</v>
      </c>
      <c r="C199" s="684" t="s">
        <v>105</v>
      </c>
      <c r="D199" s="685" t="s">
        <v>6553</v>
      </c>
      <c r="E199" s="685">
        <v>810000158</v>
      </c>
      <c r="F199" s="663">
        <v>1</v>
      </c>
      <c r="G199" s="664">
        <v>15.74</v>
      </c>
      <c r="H199" s="664">
        <v>1.9194</v>
      </c>
      <c r="I199" s="663">
        <v>40</v>
      </c>
      <c r="J199" s="665">
        <f t="shared" si="6"/>
        <v>279.69948444456537</v>
      </c>
      <c r="K199" s="686">
        <v>310.77720493840599</v>
      </c>
      <c r="L199" s="660">
        <f t="shared" si="7"/>
        <v>0</v>
      </c>
    </row>
    <row r="200" spans="1:12" ht="12.75" customHeight="1">
      <c r="A200" s="688">
        <v>662492795309</v>
      </c>
      <c r="B200" s="683" t="s">
        <v>5170</v>
      </c>
      <c r="C200" s="684" t="s">
        <v>2869</v>
      </c>
      <c r="D200" s="685" t="s">
        <v>6554</v>
      </c>
      <c r="E200" s="685">
        <v>810000159</v>
      </c>
      <c r="F200" s="663">
        <v>1</v>
      </c>
      <c r="G200" s="664">
        <v>18.2</v>
      </c>
      <c r="H200" s="664">
        <v>2.8603999999999998</v>
      </c>
      <c r="I200" s="663">
        <v>32</v>
      </c>
      <c r="J200" s="665">
        <f t="shared" si="6"/>
        <v>299.28372597357702</v>
      </c>
      <c r="K200" s="686">
        <v>332.53747330397448</v>
      </c>
      <c r="L200" s="660">
        <f t="shared" si="7"/>
        <v>0</v>
      </c>
    </row>
    <row r="201" spans="1:12" ht="12.75" customHeight="1">
      <c r="A201" s="682">
        <v>662492550205</v>
      </c>
      <c r="B201" s="683" t="s">
        <v>1720</v>
      </c>
      <c r="C201" s="662" t="s">
        <v>1879</v>
      </c>
      <c r="D201" s="685" t="s">
        <v>6555</v>
      </c>
      <c r="E201" s="685">
        <v>810000160</v>
      </c>
      <c r="F201" s="663">
        <v>1</v>
      </c>
      <c r="G201" s="664">
        <v>21.5</v>
      </c>
      <c r="H201" s="664">
        <v>2.5461</v>
      </c>
      <c r="I201" s="663">
        <v>20</v>
      </c>
      <c r="J201" s="665">
        <f t="shared" si="6"/>
        <v>265.20743098973975</v>
      </c>
      <c r="K201" s="686">
        <v>294.67492332193302</v>
      </c>
      <c r="L201" s="660">
        <f t="shared" si="7"/>
        <v>0</v>
      </c>
    </row>
    <row r="202" spans="1:12" ht="12.75" customHeight="1">
      <c r="A202" s="682">
        <v>662492154304</v>
      </c>
      <c r="B202" s="683" t="s">
        <v>1721</v>
      </c>
      <c r="C202" s="684" t="s">
        <v>4293</v>
      </c>
      <c r="D202" s="685" t="s">
        <v>6556</v>
      </c>
      <c r="E202" s="685">
        <v>810000161</v>
      </c>
      <c r="F202" s="663">
        <v>1</v>
      </c>
      <c r="G202" s="664">
        <v>20.62</v>
      </c>
      <c r="H202" s="664">
        <v>3.7490999999999999</v>
      </c>
      <c r="I202" s="663">
        <v>20</v>
      </c>
      <c r="J202" s="665">
        <f t="shared" si="6"/>
        <v>283.79320426891081</v>
      </c>
      <c r="K202" s="686">
        <v>315.325782521012</v>
      </c>
      <c r="L202" s="660">
        <f t="shared" si="7"/>
        <v>0</v>
      </c>
    </row>
    <row r="203" spans="1:12" ht="12.75" customHeight="1">
      <c r="A203" s="682">
        <v>662492418901</v>
      </c>
      <c r="B203" s="683" t="s">
        <v>1718</v>
      </c>
      <c r="C203" s="684" t="s">
        <v>106</v>
      </c>
      <c r="D203" s="685" t="s">
        <v>6557</v>
      </c>
      <c r="E203" s="685">
        <v>810000162</v>
      </c>
      <c r="F203" s="663">
        <v>1</v>
      </c>
      <c r="G203" s="664">
        <v>20.54</v>
      </c>
      <c r="H203" s="664">
        <v>2.5461</v>
      </c>
      <c r="I203" s="663">
        <v>20</v>
      </c>
      <c r="J203" s="665">
        <f t="shared" si="6"/>
        <v>317.7125970992019</v>
      </c>
      <c r="K203" s="686">
        <v>353.01399677689102</v>
      </c>
      <c r="L203" s="660">
        <f t="shared" si="7"/>
        <v>0</v>
      </c>
    </row>
    <row r="204" spans="1:12" ht="12.75" customHeight="1">
      <c r="A204" s="688">
        <v>662492508701</v>
      </c>
      <c r="B204" s="683" t="s">
        <v>1719</v>
      </c>
      <c r="C204" s="684" t="s">
        <v>4292</v>
      </c>
      <c r="D204" s="685" t="s">
        <v>6558</v>
      </c>
      <c r="E204" s="685">
        <v>810000163</v>
      </c>
      <c r="F204" s="663">
        <v>1</v>
      </c>
      <c r="G204" s="664">
        <v>23.44</v>
      </c>
      <c r="H204" s="664">
        <v>3.7490999999999999</v>
      </c>
      <c r="I204" s="663">
        <v>16</v>
      </c>
      <c r="J204" s="665">
        <f t="shared" si="6"/>
        <v>339.94991140636068</v>
      </c>
      <c r="K204" s="686">
        <v>377.72212378484522</v>
      </c>
      <c r="L204" s="660">
        <f t="shared" si="7"/>
        <v>0</v>
      </c>
    </row>
    <row r="205" spans="1:12" ht="12.75" customHeight="1">
      <c r="A205" s="688">
        <v>662492230015</v>
      </c>
      <c r="B205" s="690" t="s">
        <v>3736</v>
      </c>
      <c r="C205" s="662" t="s">
        <v>3740</v>
      </c>
      <c r="D205" s="685" t="s">
        <v>6559</v>
      </c>
      <c r="E205" s="685">
        <v>810000164</v>
      </c>
      <c r="F205" s="663">
        <v>1</v>
      </c>
      <c r="G205" s="664">
        <v>26</v>
      </c>
      <c r="H205" s="664">
        <v>3.7926000000000002</v>
      </c>
      <c r="I205" s="687">
        <v>12</v>
      </c>
      <c r="J205" s="665">
        <f t="shared" si="6"/>
        <v>301.5374114517881</v>
      </c>
      <c r="K205" s="686">
        <v>335.04156827976453</v>
      </c>
      <c r="L205" s="660">
        <f t="shared" si="7"/>
        <v>0</v>
      </c>
    </row>
    <row r="206" spans="1:12" ht="12.75" customHeight="1">
      <c r="A206" s="688">
        <v>662492851975</v>
      </c>
      <c r="B206" s="690" t="s">
        <v>3734</v>
      </c>
      <c r="C206" s="662" t="s">
        <v>3739</v>
      </c>
      <c r="D206" s="685" t="s">
        <v>6560</v>
      </c>
      <c r="E206" s="685">
        <v>810000165</v>
      </c>
      <c r="F206" s="663">
        <v>1</v>
      </c>
      <c r="G206" s="664">
        <v>26</v>
      </c>
      <c r="H206" s="664">
        <v>3.7926000000000002</v>
      </c>
      <c r="I206" s="687">
        <v>12</v>
      </c>
      <c r="J206" s="665">
        <f t="shared" si="6"/>
        <v>374.98188314361676</v>
      </c>
      <c r="K206" s="686">
        <v>416.64653682624083</v>
      </c>
      <c r="L206" s="660">
        <f t="shared" si="7"/>
        <v>0</v>
      </c>
    </row>
    <row r="207" spans="1:12" ht="12.75" customHeight="1">
      <c r="A207" s="682">
        <v>662492865286</v>
      </c>
      <c r="B207" s="683" t="s">
        <v>10581</v>
      </c>
      <c r="C207" s="684" t="s">
        <v>1971</v>
      </c>
      <c r="D207" s="685" t="s">
        <v>6561</v>
      </c>
      <c r="E207" s="685">
        <v>810000166</v>
      </c>
      <c r="F207" s="663">
        <v>1</v>
      </c>
      <c r="G207" s="664">
        <v>8.1999999999999993</v>
      </c>
      <c r="H207" s="689">
        <v>1.1962999999999999</v>
      </c>
      <c r="I207" s="687" t="s">
        <v>490</v>
      </c>
      <c r="J207" s="665">
        <f t="shared" si="6"/>
        <v>428.34287918151358</v>
      </c>
      <c r="K207" s="686">
        <v>475.936532423904</v>
      </c>
      <c r="L207" s="660">
        <f t="shared" si="7"/>
        <v>0</v>
      </c>
    </row>
    <row r="208" spans="1:12" ht="12.75" customHeight="1">
      <c r="A208" s="682">
        <v>662492176733</v>
      </c>
      <c r="B208" s="683" t="s">
        <v>10579</v>
      </c>
      <c r="C208" s="684" t="s">
        <v>1970</v>
      </c>
      <c r="D208" s="685" t="s">
        <v>6562</v>
      </c>
      <c r="E208" s="685">
        <v>810000167</v>
      </c>
      <c r="F208" s="663">
        <v>1</v>
      </c>
      <c r="G208" s="664">
        <v>19.66</v>
      </c>
      <c r="H208" s="689" t="s">
        <v>490</v>
      </c>
      <c r="I208" s="687" t="s">
        <v>490</v>
      </c>
      <c r="J208" s="665">
        <f t="shared" si="6"/>
        <v>510.21727566842293</v>
      </c>
      <c r="K208" s="686">
        <v>566.90808407602549</v>
      </c>
      <c r="L208" s="660">
        <f t="shared" si="7"/>
        <v>0</v>
      </c>
    </row>
    <row r="209" spans="1:12" ht="12.75" customHeight="1">
      <c r="A209" s="682">
        <v>662492231579</v>
      </c>
      <c r="B209" s="683" t="s">
        <v>10582</v>
      </c>
      <c r="C209" s="684" t="s">
        <v>1973</v>
      </c>
      <c r="D209" s="685" t="s">
        <v>6563</v>
      </c>
      <c r="E209" s="685">
        <v>810000168</v>
      </c>
      <c r="F209" s="663">
        <v>1</v>
      </c>
      <c r="G209" s="664">
        <v>4.5199999999999996</v>
      </c>
      <c r="H209" s="689">
        <v>1.6735</v>
      </c>
      <c r="I209" s="687">
        <v>48</v>
      </c>
      <c r="J209" s="665">
        <f t="shared" si="6"/>
        <v>469.65093706062316</v>
      </c>
      <c r="K209" s="686">
        <v>521.8343745118035</v>
      </c>
      <c r="L209" s="660">
        <f t="shared" si="7"/>
        <v>0</v>
      </c>
    </row>
    <row r="210" spans="1:12" ht="12.75" customHeight="1">
      <c r="A210" s="682">
        <v>662492594216</v>
      </c>
      <c r="B210" s="683" t="s">
        <v>10580</v>
      </c>
      <c r="C210" s="684" t="s">
        <v>1972</v>
      </c>
      <c r="D210" s="685" t="s">
        <v>6564</v>
      </c>
      <c r="E210" s="685">
        <v>810000169</v>
      </c>
      <c r="F210" s="663">
        <v>1</v>
      </c>
      <c r="G210" s="664">
        <v>2.2999999999999998</v>
      </c>
      <c r="H210" s="689">
        <v>1.1962999999999999</v>
      </c>
      <c r="I210" s="687">
        <v>48</v>
      </c>
      <c r="J210" s="665">
        <f t="shared" si="6"/>
        <v>643.7837998327816</v>
      </c>
      <c r="K210" s="686">
        <v>715.31533314753506</v>
      </c>
      <c r="L210" s="660">
        <f t="shared" si="7"/>
        <v>0</v>
      </c>
    </row>
    <row r="211" spans="1:12" ht="12.75" customHeight="1">
      <c r="A211" s="682">
        <v>662492777107</v>
      </c>
      <c r="B211" s="660" t="s">
        <v>1282</v>
      </c>
      <c r="C211" s="684" t="s">
        <v>3478</v>
      </c>
      <c r="D211" s="685" t="s">
        <v>6565</v>
      </c>
      <c r="E211" s="685">
        <v>810000170</v>
      </c>
      <c r="F211" s="663">
        <v>1</v>
      </c>
      <c r="G211" s="664">
        <v>3.86</v>
      </c>
      <c r="H211" s="664">
        <v>0.73460000000000003</v>
      </c>
      <c r="I211" s="687">
        <v>130</v>
      </c>
      <c r="J211" s="665">
        <f t="shared" si="6"/>
        <v>85.069494886398488</v>
      </c>
      <c r="K211" s="686">
        <v>94.521660984887205</v>
      </c>
      <c r="L211" s="660">
        <f t="shared" si="7"/>
        <v>0</v>
      </c>
    </row>
    <row r="212" spans="1:12" ht="12.75" customHeight="1">
      <c r="A212" s="682">
        <v>662492108796</v>
      </c>
      <c r="B212" s="690" t="s">
        <v>8137</v>
      </c>
      <c r="C212" s="685" t="s">
        <v>8131</v>
      </c>
      <c r="D212" s="685" t="s">
        <v>8131</v>
      </c>
      <c r="E212" s="685">
        <v>810007985</v>
      </c>
      <c r="F212" s="663">
        <v>1</v>
      </c>
      <c r="G212" s="689"/>
      <c r="H212" s="689">
        <v>0.43469999999999998</v>
      </c>
      <c r="I212" s="687"/>
      <c r="J212" s="665">
        <f t="shared" si="6"/>
        <v>52.594868478179663</v>
      </c>
      <c r="K212" s="686">
        <v>58.438742753532956</v>
      </c>
      <c r="L212" s="660">
        <f t="shared" si="7"/>
        <v>0</v>
      </c>
    </row>
    <row r="213" spans="1:12" ht="12.75" customHeight="1">
      <c r="A213" s="682">
        <v>662492336700</v>
      </c>
      <c r="B213" s="690" t="s">
        <v>1731</v>
      </c>
      <c r="C213" s="662" t="s">
        <v>3568</v>
      </c>
      <c r="D213" s="685" t="s">
        <v>6566</v>
      </c>
      <c r="E213" s="685">
        <v>810000171</v>
      </c>
      <c r="F213" s="663">
        <v>1</v>
      </c>
      <c r="G213" s="664">
        <v>9.1999999999999993</v>
      </c>
      <c r="H213" s="664">
        <v>1.5846</v>
      </c>
      <c r="I213" s="663">
        <v>60</v>
      </c>
      <c r="J213" s="665">
        <f t="shared" si="6"/>
        <v>269.70621300715362</v>
      </c>
      <c r="K213" s="686">
        <v>299.67357000794846</v>
      </c>
      <c r="L213" s="660">
        <f t="shared" si="7"/>
        <v>0</v>
      </c>
    </row>
    <row r="214" spans="1:12" ht="12.75" customHeight="1">
      <c r="A214" s="682">
        <v>662492430309</v>
      </c>
      <c r="B214" s="683" t="s">
        <v>992</v>
      </c>
      <c r="C214" s="662" t="s">
        <v>3569</v>
      </c>
      <c r="D214" s="685" t="s">
        <v>6567</v>
      </c>
      <c r="E214" s="685">
        <v>810000172</v>
      </c>
      <c r="F214" s="663">
        <v>1</v>
      </c>
      <c r="G214" s="664">
        <v>18.84</v>
      </c>
      <c r="H214" s="664">
        <v>2.9542999999999999</v>
      </c>
      <c r="I214" s="663">
        <v>27</v>
      </c>
      <c r="J214" s="665">
        <f t="shared" si="6"/>
        <v>303.42087228803803</v>
      </c>
      <c r="K214" s="686">
        <v>337.13430254226444</v>
      </c>
      <c r="L214" s="660">
        <f t="shared" si="7"/>
        <v>0</v>
      </c>
    </row>
    <row r="215" spans="1:12" ht="12.75" customHeight="1">
      <c r="A215" s="682">
        <v>662492734001</v>
      </c>
      <c r="B215" s="660" t="s">
        <v>993</v>
      </c>
      <c r="C215" s="662" t="s">
        <v>4328</v>
      </c>
      <c r="D215" s="685" t="s">
        <v>6568</v>
      </c>
      <c r="E215" s="685">
        <v>810000173</v>
      </c>
      <c r="F215" s="663">
        <v>1</v>
      </c>
      <c r="G215" s="664">
        <v>21</v>
      </c>
      <c r="H215" s="664">
        <v>4.2435</v>
      </c>
      <c r="I215" s="663">
        <v>18</v>
      </c>
      <c r="J215" s="665">
        <f t="shared" si="6"/>
        <v>404.16068944124999</v>
      </c>
      <c r="K215" s="686">
        <v>449.06743271249996</v>
      </c>
      <c r="L215" s="660">
        <f t="shared" si="7"/>
        <v>0</v>
      </c>
    </row>
    <row r="216" spans="1:12" ht="12.75" customHeight="1">
      <c r="A216" s="682">
        <v>662492661604</v>
      </c>
      <c r="B216" s="683" t="s">
        <v>1730</v>
      </c>
      <c r="C216" s="684" t="s">
        <v>107</v>
      </c>
      <c r="D216" s="685" t="s">
        <v>6569</v>
      </c>
      <c r="E216" s="685">
        <v>810000174</v>
      </c>
      <c r="F216" s="663">
        <v>1</v>
      </c>
      <c r="G216" s="664">
        <v>4.8</v>
      </c>
      <c r="H216" s="664">
        <v>0.87509999999999999</v>
      </c>
      <c r="I216" s="663">
        <v>63</v>
      </c>
      <c r="J216" s="665">
        <f t="shared" si="6"/>
        <v>269.70621300715362</v>
      </c>
      <c r="K216" s="686">
        <v>299.67357000794846</v>
      </c>
      <c r="L216" s="660">
        <f t="shared" si="7"/>
        <v>0</v>
      </c>
    </row>
    <row r="217" spans="1:12" ht="12.75" customHeight="1">
      <c r="A217" s="682">
        <v>662492848500</v>
      </c>
      <c r="B217" s="683" t="s">
        <v>1272</v>
      </c>
      <c r="C217" s="662" t="s">
        <v>848</v>
      </c>
      <c r="D217" s="685" t="s">
        <v>6570</v>
      </c>
      <c r="E217" s="685">
        <v>810000175</v>
      </c>
      <c r="F217" s="663">
        <v>1</v>
      </c>
      <c r="G217" s="664">
        <v>2.08</v>
      </c>
      <c r="H217" s="664">
        <v>0.57289999999999996</v>
      </c>
      <c r="I217" s="663">
        <v>100</v>
      </c>
      <c r="J217" s="665">
        <f t="shared" si="6"/>
        <v>55.215294216171799</v>
      </c>
      <c r="K217" s="686">
        <v>61.350326906857553</v>
      </c>
      <c r="L217" s="660">
        <f t="shared" si="7"/>
        <v>0</v>
      </c>
    </row>
    <row r="218" spans="1:12" ht="12.75" customHeight="1">
      <c r="A218" s="682">
        <v>662492476604</v>
      </c>
      <c r="B218" s="683" t="s">
        <v>1753</v>
      </c>
      <c r="C218" s="662" t="s">
        <v>847</v>
      </c>
      <c r="D218" s="685" t="s">
        <v>6571</v>
      </c>
      <c r="E218" s="685">
        <v>810000176</v>
      </c>
      <c r="F218" s="663">
        <v>1</v>
      </c>
      <c r="G218" s="664">
        <v>2.08</v>
      </c>
      <c r="H218" s="664">
        <v>0.57289999999999996</v>
      </c>
      <c r="I218" s="663">
        <v>100</v>
      </c>
      <c r="J218" s="665">
        <f t="shared" si="6"/>
        <v>58.809779915597076</v>
      </c>
      <c r="K218" s="686">
        <v>65.344199906218975</v>
      </c>
      <c r="L218" s="660">
        <f t="shared" si="7"/>
        <v>0</v>
      </c>
    </row>
    <row r="219" spans="1:12" ht="12.75" customHeight="1">
      <c r="A219" s="688">
        <v>662492179703</v>
      </c>
      <c r="B219" s="683" t="s">
        <v>1363</v>
      </c>
      <c r="C219" s="662" t="s">
        <v>2940</v>
      </c>
      <c r="D219" s="685" t="s">
        <v>6572</v>
      </c>
      <c r="E219" s="685">
        <v>810000177</v>
      </c>
      <c r="F219" s="663">
        <v>1</v>
      </c>
      <c r="G219" s="689">
        <v>9</v>
      </c>
      <c r="H219" s="664">
        <v>1.1165</v>
      </c>
      <c r="I219" s="663">
        <v>30</v>
      </c>
      <c r="J219" s="665">
        <f t="shared" si="6"/>
        <v>236.21277852470024</v>
      </c>
      <c r="K219" s="686">
        <v>262.4586428052225</v>
      </c>
      <c r="L219" s="660">
        <f t="shared" si="7"/>
        <v>0</v>
      </c>
    </row>
    <row r="220" spans="1:12" ht="12.75" customHeight="1">
      <c r="A220" s="682">
        <v>662492869208</v>
      </c>
      <c r="B220" s="683" t="s">
        <v>1364</v>
      </c>
      <c r="C220" s="684" t="s">
        <v>108</v>
      </c>
      <c r="D220" s="685" t="s">
        <v>6573</v>
      </c>
      <c r="E220" s="685">
        <v>810000178</v>
      </c>
      <c r="F220" s="663">
        <v>1</v>
      </c>
      <c r="G220" s="664">
        <v>5.28</v>
      </c>
      <c r="H220" s="664">
        <v>0.48759999999999998</v>
      </c>
      <c r="I220" s="663">
        <v>80</v>
      </c>
      <c r="J220" s="665">
        <f t="shared" si="6"/>
        <v>99.54728450908371</v>
      </c>
      <c r="K220" s="686">
        <v>110.60809389898189</v>
      </c>
      <c r="L220" s="660">
        <f t="shared" si="7"/>
        <v>0</v>
      </c>
    </row>
    <row r="221" spans="1:12" ht="12.75" customHeight="1">
      <c r="A221" s="682">
        <v>662492237731</v>
      </c>
      <c r="B221" s="690" t="s">
        <v>8138</v>
      </c>
      <c r="C221" s="685" t="s">
        <v>8130</v>
      </c>
      <c r="D221" s="685" t="s">
        <v>8130</v>
      </c>
      <c r="E221" s="685">
        <v>810007991</v>
      </c>
      <c r="F221" s="663">
        <v>1</v>
      </c>
      <c r="G221" s="664">
        <v>6.2</v>
      </c>
      <c r="H221" s="664">
        <v>0.2031</v>
      </c>
      <c r="I221" s="663"/>
      <c r="J221" s="665">
        <f t="shared" si="6"/>
        <v>87.658114130299438</v>
      </c>
      <c r="K221" s="686">
        <v>97.397904589221596</v>
      </c>
      <c r="L221" s="660">
        <f t="shared" si="7"/>
        <v>0</v>
      </c>
    </row>
    <row r="222" spans="1:12" ht="12.75" customHeight="1">
      <c r="A222" s="682">
        <v>662492517901</v>
      </c>
      <c r="B222" s="683" t="s">
        <v>515</v>
      </c>
      <c r="C222" s="662" t="s">
        <v>2602</v>
      </c>
      <c r="D222" s="685" t="s">
        <v>6574</v>
      </c>
      <c r="E222" s="685">
        <v>810000179</v>
      </c>
      <c r="F222" s="663">
        <v>1</v>
      </c>
      <c r="G222" s="664">
        <v>2.62</v>
      </c>
      <c r="H222" s="664">
        <v>0.57289999999999996</v>
      </c>
      <c r="I222" s="663">
        <v>100</v>
      </c>
      <c r="J222" s="665">
        <f t="shared" si="6"/>
        <v>72.403211945566539</v>
      </c>
      <c r="K222" s="686">
        <v>80.448013272851711</v>
      </c>
      <c r="L222" s="660">
        <f t="shared" si="7"/>
        <v>0</v>
      </c>
    </row>
    <row r="223" spans="1:12" ht="12.75" customHeight="1">
      <c r="A223" s="682">
        <v>662492881804</v>
      </c>
      <c r="B223" s="683" t="s">
        <v>516</v>
      </c>
      <c r="C223" s="662" t="s">
        <v>851</v>
      </c>
      <c r="D223" s="685" t="s">
        <v>6575</v>
      </c>
      <c r="E223" s="685">
        <v>810000180</v>
      </c>
      <c r="F223" s="663">
        <v>1</v>
      </c>
      <c r="G223" s="664">
        <v>2.58</v>
      </c>
      <c r="H223" s="664">
        <v>0.57289999999999996</v>
      </c>
      <c r="I223" s="663">
        <v>100</v>
      </c>
      <c r="J223" s="665">
        <f t="shared" si="6"/>
        <v>72.403211945566539</v>
      </c>
      <c r="K223" s="686">
        <v>80.448013272851711</v>
      </c>
      <c r="L223" s="660">
        <f t="shared" si="7"/>
        <v>0</v>
      </c>
    </row>
    <row r="224" spans="1:12" ht="12.75" customHeight="1">
      <c r="A224" s="682">
        <v>662492879900</v>
      </c>
      <c r="B224" s="683" t="s">
        <v>517</v>
      </c>
      <c r="C224" s="662" t="s">
        <v>850</v>
      </c>
      <c r="D224" s="685" t="s">
        <v>6576</v>
      </c>
      <c r="E224" s="685">
        <v>810000181</v>
      </c>
      <c r="F224" s="663">
        <v>1</v>
      </c>
      <c r="G224" s="664">
        <v>2.58</v>
      </c>
      <c r="H224" s="664">
        <v>0.57289999999999996</v>
      </c>
      <c r="I224" s="663">
        <v>100</v>
      </c>
      <c r="J224" s="665">
        <f t="shared" si="6"/>
        <v>72.403211945566539</v>
      </c>
      <c r="K224" s="686">
        <v>80.448013272851711</v>
      </c>
      <c r="L224" s="660">
        <f t="shared" si="7"/>
        <v>0</v>
      </c>
    </row>
    <row r="225" spans="1:12" ht="12.75" customHeight="1">
      <c r="A225" s="682">
        <v>662492589908</v>
      </c>
      <c r="B225" s="683" t="s">
        <v>518</v>
      </c>
      <c r="C225" s="662" t="s">
        <v>849</v>
      </c>
      <c r="D225" s="685" t="s">
        <v>6577</v>
      </c>
      <c r="E225" s="685">
        <v>810000182</v>
      </c>
      <c r="F225" s="663">
        <v>1</v>
      </c>
      <c r="G225" s="664">
        <v>2.54</v>
      </c>
      <c r="H225" s="664">
        <v>0.57289999999999996</v>
      </c>
      <c r="I225" s="663">
        <v>100</v>
      </c>
      <c r="J225" s="665">
        <f t="shared" si="6"/>
        <v>72.403211945566539</v>
      </c>
      <c r="K225" s="686">
        <v>80.448013272851711</v>
      </c>
      <c r="L225" s="660">
        <f t="shared" si="7"/>
        <v>0</v>
      </c>
    </row>
    <row r="226" spans="1:12" ht="12.75" customHeight="1">
      <c r="A226" s="682">
        <v>662492634004</v>
      </c>
      <c r="B226" s="683" t="s">
        <v>4302</v>
      </c>
      <c r="C226" s="684" t="s">
        <v>109</v>
      </c>
      <c r="D226" s="685" t="s">
        <v>6578</v>
      </c>
      <c r="E226" s="685">
        <v>810000183</v>
      </c>
      <c r="F226" s="663">
        <v>1</v>
      </c>
      <c r="G226" s="664">
        <v>6.67</v>
      </c>
      <c r="H226" s="664">
        <v>1.6537999999999999</v>
      </c>
      <c r="I226" s="663">
        <v>30</v>
      </c>
      <c r="J226" s="665">
        <f t="shared" si="6"/>
        <v>185.41956480494267</v>
      </c>
      <c r="K226" s="686">
        <v>206.02173867215851</v>
      </c>
      <c r="L226" s="660">
        <f t="shared" ref="L226:L298" si="8">IF($L$4="(net)",0,(K226*$L$4))</f>
        <v>0</v>
      </c>
    </row>
    <row r="227" spans="1:12" ht="12.75" customHeight="1">
      <c r="A227" s="682">
        <v>662492927694</v>
      </c>
      <c r="B227" s="683" t="s">
        <v>10986</v>
      </c>
      <c r="C227" s="684" t="s">
        <v>10988</v>
      </c>
      <c r="D227" s="685" t="s">
        <v>10988</v>
      </c>
      <c r="E227" s="685">
        <v>810014832</v>
      </c>
      <c r="F227" s="663">
        <v>1</v>
      </c>
      <c r="H227" s="664"/>
      <c r="I227" s="663">
        <v>30</v>
      </c>
      <c r="J227" s="665">
        <f t="shared" si="6"/>
        <v>218.26001790000001</v>
      </c>
      <c r="K227" s="686">
        <v>242.51113100000001</v>
      </c>
      <c r="L227" s="660">
        <f t="shared" si="8"/>
        <v>0</v>
      </c>
    </row>
    <row r="228" spans="1:12" ht="12.75" customHeight="1">
      <c r="A228" s="682">
        <v>662492151273</v>
      </c>
      <c r="B228" s="683" t="s">
        <v>832</v>
      </c>
      <c r="C228" s="684" t="s">
        <v>1274</v>
      </c>
      <c r="D228" s="685" t="s">
        <v>6579</v>
      </c>
      <c r="E228" s="685">
        <v>810000184</v>
      </c>
      <c r="F228" s="663">
        <v>1</v>
      </c>
      <c r="G228" s="664">
        <v>14.7</v>
      </c>
      <c r="H228" s="664">
        <v>0.49419999999999997</v>
      </c>
      <c r="I228" s="663">
        <v>50</v>
      </c>
      <c r="J228" s="665">
        <f t="shared" ref="J228:J301" si="9">K228*$J$4</f>
        <v>144.83495155541428</v>
      </c>
      <c r="K228" s="686">
        <v>160.92772395046029</v>
      </c>
      <c r="L228" s="660">
        <f t="shared" si="8"/>
        <v>0</v>
      </c>
    </row>
    <row r="229" spans="1:12" ht="12.75" customHeight="1">
      <c r="A229" s="682">
        <v>662492317808</v>
      </c>
      <c r="B229" s="683" t="s">
        <v>1269</v>
      </c>
      <c r="C229" s="684" t="s">
        <v>1084</v>
      </c>
      <c r="D229" s="685" t="s">
        <v>6580</v>
      </c>
      <c r="E229" s="685">
        <v>810000185</v>
      </c>
      <c r="F229" s="663">
        <v>1</v>
      </c>
      <c r="G229" s="664">
        <v>14.7</v>
      </c>
      <c r="H229" s="664">
        <v>0.72089999999999999</v>
      </c>
      <c r="I229" s="663">
        <v>50</v>
      </c>
      <c r="J229" s="665">
        <f t="shared" si="9"/>
        <v>300.56747086622892</v>
      </c>
      <c r="K229" s="686">
        <v>333.96385651803212</v>
      </c>
      <c r="L229" s="660">
        <f t="shared" si="8"/>
        <v>0</v>
      </c>
    </row>
    <row r="230" spans="1:12" ht="12.75" customHeight="1">
      <c r="A230" s="682">
        <v>662492437414</v>
      </c>
      <c r="B230" s="690" t="s">
        <v>8139</v>
      </c>
      <c r="C230" s="685" t="s">
        <v>8132</v>
      </c>
      <c r="D230" s="685" t="s">
        <v>8132</v>
      </c>
      <c r="E230" s="685">
        <v>810007999</v>
      </c>
      <c r="F230" s="663">
        <v>1</v>
      </c>
      <c r="H230" s="664">
        <v>0.72089999999999999</v>
      </c>
      <c r="I230" s="663"/>
      <c r="J230" s="665">
        <f t="shared" si="9"/>
        <v>77.132238220952445</v>
      </c>
      <c r="K230" s="686">
        <v>85.702486912169377</v>
      </c>
      <c r="L230" s="660">
        <f t="shared" si="8"/>
        <v>0</v>
      </c>
    </row>
    <row r="231" spans="1:12" ht="12.75" customHeight="1">
      <c r="A231" s="682">
        <v>662492561324</v>
      </c>
      <c r="B231" s="690" t="s">
        <v>8140</v>
      </c>
      <c r="C231" s="685" t="s">
        <v>8133</v>
      </c>
      <c r="D231" s="685" t="s">
        <v>8133</v>
      </c>
      <c r="E231" s="685">
        <v>810007987</v>
      </c>
      <c r="F231" s="663">
        <v>1</v>
      </c>
      <c r="G231" s="664">
        <v>1.84</v>
      </c>
      <c r="H231" s="664">
        <v>0.43469999999999998</v>
      </c>
      <c r="I231" s="663"/>
      <c r="J231" s="665">
        <f t="shared" si="9"/>
        <v>56.103493781295327</v>
      </c>
      <c r="K231" s="686">
        <v>62.337215312550363</v>
      </c>
      <c r="L231" s="660">
        <f t="shared" si="8"/>
        <v>0</v>
      </c>
    </row>
    <row r="232" spans="1:12" ht="12.75" customHeight="1">
      <c r="A232" s="682">
        <v>662492723494</v>
      </c>
      <c r="B232" s="690" t="s">
        <v>8141</v>
      </c>
      <c r="C232" s="685" t="s">
        <v>8134</v>
      </c>
      <c r="D232" s="685" t="s">
        <v>8134</v>
      </c>
      <c r="E232" s="685">
        <v>810008010</v>
      </c>
      <c r="F232" s="663">
        <v>1</v>
      </c>
      <c r="H232" s="664">
        <v>0.43469999999999998</v>
      </c>
      <c r="I232" s="663"/>
      <c r="J232" s="665">
        <f t="shared" si="9"/>
        <v>80.640863524068124</v>
      </c>
      <c r="K232" s="686">
        <v>89.600959471186798</v>
      </c>
      <c r="L232" s="660">
        <f t="shared" si="8"/>
        <v>0</v>
      </c>
    </row>
    <row r="233" spans="1:12" ht="12.75" customHeight="1">
      <c r="A233" s="682">
        <v>662492270752</v>
      </c>
      <c r="B233" s="690" t="s">
        <v>8143</v>
      </c>
      <c r="C233" s="685" t="s">
        <v>8135</v>
      </c>
      <c r="D233" s="685" t="s">
        <v>8135</v>
      </c>
      <c r="E233" s="685">
        <v>810007997</v>
      </c>
      <c r="F233" s="663">
        <v>1</v>
      </c>
      <c r="H233" s="664">
        <v>1.3332999999999999</v>
      </c>
      <c r="I233" s="663"/>
      <c r="J233" s="665">
        <f t="shared" si="9"/>
        <v>129.72710669913212</v>
      </c>
      <c r="K233" s="686">
        <v>144.14122966570235</v>
      </c>
      <c r="L233" s="660">
        <f t="shared" si="8"/>
        <v>0</v>
      </c>
    </row>
    <row r="234" spans="1:12" ht="12.75" customHeight="1">
      <c r="A234" s="682">
        <v>662492902226</v>
      </c>
      <c r="B234" s="690" t="s">
        <v>8142</v>
      </c>
      <c r="C234" s="685" t="s">
        <v>8136</v>
      </c>
      <c r="D234" s="685" t="s">
        <v>8136</v>
      </c>
      <c r="E234" s="685">
        <v>810009962</v>
      </c>
      <c r="H234" s="664"/>
      <c r="I234" s="663"/>
      <c r="J234" s="665">
        <f t="shared" si="9"/>
        <v>210.36797022320027</v>
      </c>
      <c r="K234" s="686">
        <v>233.74218913688918</v>
      </c>
      <c r="L234" s="660">
        <f t="shared" si="8"/>
        <v>0</v>
      </c>
    </row>
    <row r="235" spans="1:12" ht="12.75" customHeight="1">
      <c r="A235" s="682">
        <v>662492758892</v>
      </c>
      <c r="B235" s="690" t="s">
        <v>283</v>
      </c>
      <c r="C235" s="684" t="s">
        <v>285</v>
      </c>
      <c r="D235" s="685" t="s">
        <v>6581</v>
      </c>
      <c r="E235" s="685">
        <v>810000186</v>
      </c>
      <c r="F235" s="663">
        <v>1</v>
      </c>
      <c r="G235" s="664">
        <v>8</v>
      </c>
      <c r="H235" s="664">
        <v>1.19</v>
      </c>
      <c r="I235" s="663">
        <v>48</v>
      </c>
      <c r="J235" s="665">
        <f t="shared" si="9"/>
        <v>303.42087228803803</v>
      </c>
      <c r="K235" s="686">
        <v>337.13430254226444</v>
      </c>
      <c r="L235" s="660">
        <f t="shared" si="8"/>
        <v>0</v>
      </c>
    </row>
    <row r="236" spans="1:12" ht="12.75" customHeight="1">
      <c r="A236" s="682">
        <v>662492595046</v>
      </c>
      <c r="B236" s="690" t="s">
        <v>289</v>
      </c>
      <c r="C236" s="684" t="s">
        <v>291</v>
      </c>
      <c r="D236" s="685" t="s">
        <v>6582</v>
      </c>
      <c r="E236" s="685">
        <v>810000187</v>
      </c>
      <c r="F236" s="663">
        <v>1</v>
      </c>
      <c r="G236" s="664">
        <v>8</v>
      </c>
      <c r="H236" s="664">
        <v>1</v>
      </c>
      <c r="I236" s="663">
        <v>48</v>
      </c>
      <c r="J236" s="665">
        <f t="shared" si="9"/>
        <v>402.80057907137899</v>
      </c>
      <c r="K236" s="686">
        <v>447.55619896819888</v>
      </c>
      <c r="L236" s="660">
        <f t="shared" si="8"/>
        <v>0</v>
      </c>
    </row>
    <row r="237" spans="1:12" ht="12.75" customHeight="1">
      <c r="A237" s="682">
        <v>662492190098</v>
      </c>
      <c r="B237" s="690" t="s">
        <v>8791</v>
      </c>
      <c r="C237" s="662" t="s">
        <v>8792</v>
      </c>
      <c r="D237" s="685" t="s">
        <v>8792</v>
      </c>
      <c r="E237" s="685">
        <v>810009366</v>
      </c>
      <c r="H237" s="664"/>
      <c r="I237" s="663"/>
      <c r="J237" s="665">
        <f t="shared" si="9"/>
        <v>71.322875014154405</v>
      </c>
      <c r="K237" s="686">
        <v>79.247638904615997</v>
      </c>
      <c r="L237" s="660">
        <f t="shared" si="8"/>
        <v>0</v>
      </c>
    </row>
    <row r="238" spans="1:12" ht="12.75" customHeight="1">
      <c r="A238" s="682">
        <v>662492297407</v>
      </c>
      <c r="B238" s="683" t="s">
        <v>6213</v>
      </c>
      <c r="C238" s="662" t="s">
        <v>6215</v>
      </c>
      <c r="D238" s="685" t="s">
        <v>6583</v>
      </c>
      <c r="E238" s="685">
        <v>810000188</v>
      </c>
      <c r="F238" s="663">
        <v>1</v>
      </c>
      <c r="G238" s="664">
        <v>1.48</v>
      </c>
      <c r="H238" s="664">
        <v>0.28370000000000001</v>
      </c>
      <c r="I238" s="687">
        <v>240</v>
      </c>
      <c r="J238" s="665">
        <f t="shared" si="9"/>
        <v>77.539291850065496</v>
      </c>
      <c r="K238" s="686">
        <v>86.154768722294989</v>
      </c>
      <c r="L238" s="660">
        <f t="shared" si="8"/>
        <v>0</v>
      </c>
    </row>
    <row r="239" spans="1:12" ht="12.75" customHeight="1">
      <c r="A239" s="682">
        <v>662492481509</v>
      </c>
      <c r="B239" s="683" t="s">
        <v>3778</v>
      </c>
      <c r="C239" s="684" t="s">
        <v>3479</v>
      </c>
      <c r="D239" s="685" t="s">
        <v>6584</v>
      </c>
      <c r="E239" s="685">
        <v>810000189</v>
      </c>
      <c r="F239" s="663">
        <v>1</v>
      </c>
      <c r="G239" s="664">
        <v>2.52</v>
      </c>
      <c r="H239" s="664">
        <v>0.3342</v>
      </c>
      <c r="I239" s="687">
        <v>108</v>
      </c>
      <c r="J239" s="665">
        <f t="shared" si="9"/>
        <v>93.214143038667714</v>
      </c>
      <c r="K239" s="686">
        <v>103.57127004296413</v>
      </c>
      <c r="L239" s="660">
        <f t="shared" si="8"/>
        <v>0</v>
      </c>
    </row>
    <row r="240" spans="1:12" ht="12.75" customHeight="1">
      <c r="A240" s="682">
        <v>662492323908</v>
      </c>
      <c r="B240" s="683" t="s">
        <v>3776</v>
      </c>
      <c r="C240" s="684" t="s">
        <v>110</v>
      </c>
      <c r="D240" s="685" t="s">
        <v>6585</v>
      </c>
      <c r="E240" s="685">
        <v>810000190</v>
      </c>
      <c r="F240" s="663">
        <v>1</v>
      </c>
      <c r="G240" s="664">
        <v>7.22</v>
      </c>
      <c r="H240" s="664">
        <v>1.8556999999999999</v>
      </c>
      <c r="I240" s="663">
        <v>30</v>
      </c>
      <c r="J240" s="665">
        <f t="shared" si="9"/>
        <v>111.2539511309499</v>
      </c>
      <c r="K240" s="686">
        <v>123.615501256611</v>
      </c>
      <c r="L240" s="660">
        <f t="shared" si="8"/>
        <v>0</v>
      </c>
    </row>
    <row r="241" spans="1:12" ht="12.75" customHeight="1">
      <c r="A241" s="682">
        <v>662492810804</v>
      </c>
      <c r="B241" s="660" t="s">
        <v>3777</v>
      </c>
      <c r="C241" s="684" t="s">
        <v>111</v>
      </c>
      <c r="D241" s="685" t="s">
        <v>6586</v>
      </c>
      <c r="E241" s="685">
        <v>810000191</v>
      </c>
      <c r="F241" s="663">
        <v>1</v>
      </c>
      <c r="G241" s="664">
        <v>7</v>
      </c>
      <c r="H241" s="664">
        <v>3.4687000000000001</v>
      </c>
      <c r="I241" s="663">
        <v>12</v>
      </c>
      <c r="J241" s="665">
        <f t="shared" si="9"/>
        <v>117.99024624317384</v>
      </c>
      <c r="K241" s="686">
        <v>131.10027360352649</v>
      </c>
      <c r="L241" s="660">
        <f t="shared" si="8"/>
        <v>0</v>
      </c>
    </row>
    <row r="242" spans="1:12" ht="12.75" customHeight="1">
      <c r="A242" s="682">
        <v>662492773178</v>
      </c>
      <c r="B242" s="660" t="s">
        <v>1978</v>
      </c>
      <c r="C242" s="684" t="s">
        <v>1981</v>
      </c>
      <c r="D242" s="685" t="s">
        <v>6587</v>
      </c>
      <c r="E242" s="685">
        <v>810000192</v>
      </c>
      <c r="F242" s="663">
        <v>1</v>
      </c>
      <c r="G242" s="689">
        <v>5</v>
      </c>
      <c r="H242" s="664">
        <v>3.8647999999999998</v>
      </c>
      <c r="I242" s="687" t="s">
        <v>490</v>
      </c>
      <c r="J242" s="665">
        <f t="shared" si="9"/>
        <v>100.13210162684733</v>
      </c>
      <c r="K242" s="686">
        <v>111.25789069649703</v>
      </c>
      <c r="L242" s="660">
        <f t="shared" si="8"/>
        <v>0</v>
      </c>
    </row>
    <row r="243" spans="1:12" ht="12.75" customHeight="1">
      <c r="A243" s="682">
        <v>662492722800</v>
      </c>
      <c r="B243" s="683" t="s">
        <v>821</v>
      </c>
      <c r="C243" s="684" t="s">
        <v>1153</v>
      </c>
      <c r="D243" s="685" t="s">
        <v>6588</v>
      </c>
      <c r="E243" s="685">
        <v>810000193</v>
      </c>
      <c r="F243" s="663">
        <v>1</v>
      </c>
      <c r="G243" s="664">
        <v>2.2999999999999998</v>
      </c>
      <c r="H243" s="664">
        <v>0.57289999999999996</v>
      </c>
      <c r="I243" s="663">
        <v>100</v>
      </c>
      <c r="J243" s="665">
        <f t="shared" si="9"/>
        <v>74.165613673992752</v>
      </c>
      <c r="K243" s="686">
        <v>82.406237415547494</v>
      </c>
      <c r="L243" s="660">
        <f t="shared" si="8"/>
        <v>0</v>
      </c>
    </row>
    <row r="244" spans="1:12" ht="12.75" customHeight="1">
      <c r="A244" s="682">
        <v>662492294109</v>
      </c>
      <c r="B244" s="683" t="s">
        <v>5237</v>
      </c>
      <c r="C244" s="684" t="s">
        <v>1154</v>
      </c>
      <c r="D244" s="685" t="s">
        <v>6589</v>
      </c>
      <c r="E244" s="685">
        <v>810000194</v>
      </c>
      <c r="F244" s="663">
        <v>10</v>
      </c>
      <c r="G244" s="664">
        <v>7</v>
      </c>
      <c r="H244" s="664">
        <v>0.34499999999999997</v>
      </c>
      <c r="I244" s="663">
        <v>500</v>
      </c>
      <c r="J244" s="665">
        <f t="shared" si="9"/>
        <v>18.985160579107379</v>
      </c>
      <c r="K244" s="686">
        <v>21.094622865674864</v>
      </c>
      <c r="L244" s="660">
        <f t="shared" si="8"/>
        <v>0</v>
      </c>
    </row>
    <row r="245" spans="1:12" ht="12.75" customHeight="1">
      <c r="A245" s="682">
        <v>662492875506</v>
      </c>
      <c r="B245" s="660" t="s">
        <v>5220</v>
      </c>
      <c r="C245" s="684" t="s">
        <v>3480</v>
      </c>
      <c r="D245" s="685" t="s">
        <v>6590</v>
      </c>
      <c r="E245" s="685">
        <v>810000195</v>
      </c>
      <c r="F245" s="663">
        <v>1</v>
      </c>
      <c r="G245" s="664">
        <v>10.08</v>
      </c>
      <c r="H245" s="664">
        <v>0.23089999999999999</v>
      </c>
      <c r="I245" s="663">
        <v>78</v>
      </c>
      <c r="J245" s="665">
        <f t="shared" si="9"/>
        <v>131.24151952544477</v>
      </c>
      <c r="K245" s="686">
        <v>145.82391058382751</v>
      </c>
      <c r="L245" s="660">
        <f t="shared" si="8"/>
        <v>0</v>
      </c>
    </row>
    <row r="246" spans="1:12" ht="12.75" customHeight="1">
      <c r="A246" s="682">
        <v>662492877913</v>
      </c>
      <c r="B246" s="660" t="s">
        <v>8145</v>
      </c>
      <c r="C246" s="685" t="s">
        <v>8144</v>
      </c>
      <c r="D246" s="685" t="s">
        <v>8144</v>
      </c>
      <c r="E246" s="685">
        <v>810007989</v>
      </c>
      <c r="F246" s="663">
        <v>1</v>
      </c>
      <c r="H246" s="664">
        <v>0.39040000000000002</v>
      </c>
      <c r="I246" s="663"/>
      <c r="J246" s="665">
        <f t="shared" si="9"/>
        <v>126.21848139601644</v>
      </c>
      <c r="K246" s="686">
        <v>140.24275710668493</v>
      </c>
      <c r="L246" s="660">
        <f t="shared" si="8"/>
        <v>0</v>
      </c>
    </row>
    <row r="247" spans="1:12" ht="12.75" customHeight="1">
      <c r="A247" s="682">
        <v>662492618509</v>
      </c>
      <c r="B247" s="683" t="s">
        <v>1284</v>
      </c>
      <c r="C247" s="684" t="s">
        <v>3481</v>
      </c>
      <c r="D247" s="685" t="s">
        <v>6591</v>
      </c>
      <c r="E247" s="685">
        <v>810000196</v>
      </c>
      <c r="F247" s="663">
        <v>4</v>
      </c>
      <c r="G247" s="664">
        <v>12</v>
      </c>
      <c r="H247" s="664">
        <v>6.2549000000000001</v>
      </c>
      <c r="I247" s="687">
        <v>12</v>
      </c>
      <c r="J247" s="665">
        <f t="shared" si="9"/>
        <v>108.61908175049039</v>
      </c>
      <c r="K247" s="686">
        <v>120.68786861165599</v>
      </c>
      <c r="L247" s="660">
        <f t="shared" si="8"/>
        <v>0</v>
      </c>
    </row>
    <row r="248" spans="1:12" ht="12.75" customHeight="1">
      <c r="A248" s="682">
        <v>662492883006</v>
      </c>
      <c r="B248" s="683" t="s">
        <v>3546</v>
      </c>
      <c r="C248" s="684" t="s">
        <v>1149</v>
      </c>
      <c r="D248" s="685" t="s">
        <v>6592</v>
      </c>
      <c r="E248" s="685">
        <v>810000197</v>
      </c>
      <c r="F248" s="663">
        <v>1</v>
      </c>
      <c r="G248" s="664">
        <v>7</v>
      </c>
      <c r="H248" s="664">
        <v>9.6767000000000003</v>
      </c>
      <c r="I248" s="687" t="s">
        <v>490</v>
      </c>
      <c r="J248" s="665">
        <f t="shared" si="9"/>
        <v>142.12482344870469</v>
      </c>
      <c r="K248" s="686">
        <v>157.91647049856076</v>
      </c>
      <c r="L248" s="660">
        <f t="shared" si="8"/>
        <v>0</v>
      </c>
    </row>
    <row r="249" spans="1:12" ht="12.75" customHeight="1">
      <c r="A249" s="682">
        <v>662492428702</v>
      </c>
      <c r="B249" s="683" t="s">
        <v>3107</v>
      </c>
      <c r="C249" s="684" t="s">
        <v>1150</v>
      </c>
      <c r="D249" s="685" t="s">
        <v>6593</v>
      </c>
      <c r="E249" s="685">
        <v>810000198</v>
      </c>
      <c r="F249" s="663">
        <v>1</v>
      </c>
      <c r="G249" s="664">
        <v>12.3</v>
      </c>
      <c r="H249" s="664">
        <v>8.3579000000000008</v>
      </c>
      <c r="I249" s="687" t="s">
        <v>490</v>
      </c>
      <c r="J249" s="665">
        <f t="shared" si="9"/>
        <v>209.99213677356786</v>
      </c>
      <c r="K249" s="686">
        <v>233.3245964150754</v>
      </c>
      <c r="L249" s="660">
        <f t="shared" si="8"/>
        <v>0</v>
      </c>
    </row>
    <row r="250" spans="1:12" ht="12.75" customHeight="1">
      <c r="A250" s="682">
        <v>662492474808</v>
      </c>
      <c r="B250" s="683" t="s">
        <v>3108</v>
      </c>
      <c r="C250" s="684" t="s">
        <v>1151</v>
      </c>
      <c r="D250" s="685" t="s">
        <v>6594</v>
      </c>
      <c r="E250" s="685">
        <v>810000199</v>
      </c>
      <c r="F250" s="663">
        <v>1</v>
      </c>
      <c r="G250" s="664">
        <v>15.14</v>
      </c>
      <c r="H250" s="664">
        <v>10.8911</v>
      </c>
      <c r="I250" s="663">
        <v>8</v>
      </c>
      <c r="J250" s="665">
        <f t="shared" si="9"/>
        <v>282.40961255127502</v>
      </c>
      <c r="K250" s="686">
        <v>313.78845839030555</v>
      </c>
      <c r="L250" s="660">
        <f t="shared" si="8"/>
        <v>0</v>
      </c>
    </row>
    <row r="251" spans="1:12" ht="12.75" customHeight="1">
      <c r="A251" s="682">
        <v>662492177105</v>
      </c>
      <c r="B251" s="683" t="s">
        <v>1286</v>
      </c>
      <c r="C251" s="684" t="s">
        <v>1152</v>
      </c>
      <c r="D251" s="685" t="s">
        <v>6595</v>
      </c>
      <c r="E251" s="685">
        <v>810000200</v>
      </c>
      <c r="F251" s="663">
        <v>4</v>
      </c>
      <c r="G251" s="664">
        <v>10.08</v>
      </c>
      <c r="H251" s="664">
        <v>7.0510999999999999</v>
      </c>
      <c r="I251" s="687">
        <v>32</v>
      </c>
      <c r="J251" s="665">
        <f t="shared" si="9"/>
        <v>147.53081582998323</v>
      </c>
      <c r="K251" s="686">
        <v>163.92312869998136</v>
      </c>
      <c r="L251" s="660">
        <f t="shared" si="8"/>
        <v>0</v>
      </c>
    </row>
    <row r="252" spans="1:12" ht="12.75" customHeight="1">
      <c r="A252" s="682">
        <v>662492578209</v>
      </c>
      <c r="B252" s="683" t="s">
        <v>1232</v>
      </c>
      <c r="C252" s="662" t="s">
        <v>161</v>
      </c>
      <c r="D252" s="685" t="s">
        <v>6596</v>
      </c>
      <c r="E252" s="685">
        <v>810000201</v>
      </c>
      <c r="F252" s="663">
        <v>1</v>
      </c>
      <c r="G252" s="664">
        <v>6.48</v>
      </c>
      <c r="H252" s="664">
        <v>6.2549000000000001</v>
      </c>
      <c r="I252" s="687" t="s">
        <v>490</v>
      </c>
      <c r="J252" s="665">
        <f t="shared" si="9"/>
        <v>147.53081582998323</v>
      </c>
      <c r="K252" s="686">
        <v>163.92312869998136</v>
      </c>
      <c r="L252" s="660">
        <f t="shared" si="8"/>
        <v>0</v>
      </c>
    </row>
    <row r="253" spans="1:12" ht="12.75" customHeight="1">
      <c r="A253" s="682">
        <v>662492127209</v>
      </c>
      <c r="B253" s="683" t="s">
        <v>3249</v>
      </c>
      <c r="C253" s="662" t="s">
        <v>162</v>
      </c>
      <c r="D253" s="685" t="s">
        <v>6597</v>
      </c>
      <c r="E253" s="685">
        <v>810000202</v>
      </c>
      <c r="F253" s="663">
        <v>1</v>
      </c>
      <c r="G253" s="664">
        <v>10.7</v>
      </c>
      <c r="H253" s="664">
        <v>6.5004999999999997</v>
      </c>
      <c r="I253" s="687" t="s">
        <v>490</v>
      </c>
      <c r="J253" s="665">
        <f t="shared" si="9"/>
        <v>193.68857663688883</v>
      </c>
      <c r="K253" s="686">
        <v>215.20952959654315</v>
      </c>
      <c r="L253" s="660">
        <f t="shared" si="8"/>
        <v>0</v>
      </c>
    </row>
    <row r="254" spans="1:12" ht="12.75" customHeight="1">
      <c r="A254" s="682">
        <v>662492442005</v>
      </c>
      <c r="B254" s="660" t="s">
        <v>1729</v>
      </c>
      <c r="C254" s="684" t="s">
        <v>431</v>
      </c>
      <c r="D254" s="685" t="s">
        <v>6598</v>
      </c>
      <c r="E254" s="685">
        <v>810000203</v>
      </c>
      <c r="F254" s="663">
        <v>1</v>
      </c>
      <c r="G254" s="664">
        <v>5.12</v>
      </c>
      <c r="H254" s="664">
        <v>1.4355</v>
      </c>
      <c r="I254" s="663">
        <v>36</v>
      </c>
      <c r="J254" s="665">
        <f t="shared" si="9"/>
        <v>142.12482344870469</v>
      </c>
      <c r="K254" s="686">
        <v>157.91647049856076</v>
      </c>
      <c r="L254" s="660">
        <f t="shared" si="8"/>
        <v>0</v>
      </c>
    </row>
    <row r="255" spans="1:12" ht="12.75" customHeight="1">
      <c r="A255" s="682">
        <v>662492713006</v>
      </c>
      <c r="B255" s="690" t="s">
        <v>822</v>
      </c>
      <c r="C255" s="684" t="s">
        <v>1155</v>
      </c>
      <c r="D255" s="685" t="s">
        <v>6599</v>
      </c>
      <c r="E255" s="685">
        <v>810000204</v>
      </c>
      <c r="F255" s="663">
        <v>24</v>
      </c>
      <c r="G255" s="664">
        <v>5.28</v>
      </c>
      <c r="H255" s="664">
        <v>1.0620000000000001</v>
      </c>
      <c r="I255" s="663">
        <v>864</v>
      </c>
      <c r="J255" s="665">
        <f t="shared" si="9"/>
        <v>12.666282940831973</v>
      </c>
      <c r="K255" s="686">
        <v>14.073647712035525</v>
      </c>
      <c r="L255" s="660">
        <f t="shared" si="8"/>
        <v>0</v>
      </c>
    </row>
    <row r="256" spans="1:12" ht="12.75" customHeight="1">
      <c r="A256" s="682">
        <v>662492498729</v>
      </c>
      <c r="B256" s="683" t="s">
        <v>833</v>
      </c>
      <c r="C256" s="684" t="s">
        <v>1275</v>
      </c>
      <c r="D256" s="685" t="s">
        <v>6600</v>
      </c>
      <c r="E256" s="685">
        <v>810000205</v>
      </c>
      <c r="F256" s="663">
        <v>1</v>
      </c>
      <c r="G256" s="664">
        <v>1.9</v>
      </c>
      <c r="H256" s="664">
        <v>0.72089999999999999</v>
      </c>
      <c r="I256" s="663">
        <v>50</v>
      </c>
      <c r="J256" s="665">
        <f t="shared" si="9"/>
        <v>52.490902277321673</v>
      </c>
      <c r="K256" s="686">
        <v>58.323224752579634</v>
      </c>
      <c r="L256" s="660">
        <f t="shared" si="8"/>
        <v>0</v>
      </c>
    </row>
    <row r="257" spans="1:12" ht="12.75" customHeight="1">
      <c r="A257" s="682">
        <v>662492494103</v>
      </c>
      <c r="B257" s="683" t="s">
        <v>1270</v>
      </c>
      <c r="C257" s="684" t="s">
        <v>1087</v>
      </c>
      <c r="D257" s="685" t="s">
        <v>6601</v>
      </c>
      <c r="E257" s="685">
        <v>810000206</v>
      </c>
      <c r="F257" s="663">
        <v>1</v>
      </c>
      <c r="G257" s="664">
        <v>1.8</v>
      </c>
      <c r="H257" s="664">
        <v>0.72089999999999999</v>
      </c>
      <c r="I257" s="663">
        <v>50</v>
      </c>
      <c r="J257" s="665">
        <f t="shared" si="9"/>
        <v>87.052167553938631</v>
      </c>
      <c r="K257" s="686">
        <v>96.724630615487371</v>
      </c>
      <c r="L257" s="660">
        <f t="shared" si="8"/>
        <v>0</v>
      </c>
    </row>
    <row r="258" spans="1:12" ht="12.75" customHeight="1">
      <c r="A258" s="682">
        <v>662492147283</v>
      </c>
      <c r="B258" s="660" t="s">
        <v>500</v>
      </c>
      <c r="C258" s="684" t="s">
        <v>499</v>
      </c>
      <c r="D258" s="685" t="s">
        <v>6450</v>
      </c>
      <c r="E258" s="685">
        <v>810000054</v>
      </c>
      <c r="F258" s="663">
        <v>1</v>
      </c>
      <c r="G258" s="664">
        <v>3.3</v>
      </c>
      <c r="H258" s="664">
        <v>0.1</v>
      </c>
      <c r="I258" s="687">
        <v>210</v>
      </c>
      <c r="J258" s="665">
        <f t="shared" si="9"/>
        <v>20.857490394239285</v>
      </c>
      <c r="K258" s="686">
        <v>23.17498932693254</v>
      </c>
      <c r="L258" s="660">
        <f t="shared" si="8"/>
        <v>0</v>
      </c>
    </row>
    <row r="259" spans="1:12" s="692" customFormat="1" ht="11.25">
      <c r="A259" s="682">
        <v>662492122204</v>
      </c>
      <c r="B259" s="693" t="s">
        <v>6251</v>
      </c>
      <c r="C259" s="662" t="s">
        <v>339</v>
      </c>
      <c r="D259" s="685" t="s">
        <v>6602</v>
      </c>
      <c r="E259" s="685">
        <v>810000207</v>
      </c>
      <c r="F259" s="663">
        <v>1</v>
      </c>
      <c r="G259" s="664">
        <v>2.3199999999999998</v>
      </c>
      <c r="H259" s="664">
        <v>0.41599999999999998</v>
      </c>
      <c r="I259" s="663">
        <v>120</v>
      </c>
      <c r="J259" s="665">
        <f>+K259*$J$4</f>
        <v>71.319160702882712</v>
      </c>
      <c r="K259" s="686">
        <v>79.243511892091902</v>
      </c>
      <c r="L259" s="660">
        <f t="shared" si="8"/>
        <v>0</v>
      </c>
    </row>
    <row r="260" spans="1:12" s="692" customFormat="1" ht="11.25">
      <c r="A260" s="682">
        <v>662492380901</v>
      </c>
      <c r="B260" s="694" t="s">
        <v>6252</v>
      </c>
      <c r="C260" s="684" t="s">
        <v>340</v>
      </c>
      <c r="D260" s="685" t="s">
        <v>6603</v>
      </c>
      <c r="E260" s="685">
        <v>810000208</v>
      </c>
      <c r="F260" s="663">
        <v>1</v>
      </c>
      <c r="G260" s="664">
        <v>5.5</v>
      </c>
      <c r="H260" s="664">
        <v>1.2161999999999999</v>
      </c>
      <c r="I260" s="687">
        <v>40</v>
      </c>
      <c r="J260" s="665">
        <f>+K260*$J$4</f>
        <v>93.214143038667714</v>
      </c>
      <c r="K260" s="686">
        <v>103.57127004296413</v>
      </c>
      <c r="L260" s="660">
        <f t="shared" si="8"/>
        <v>0</v>
      </c>
    </row>
    <row r="261" spans="1:12" ht="12.75" customHeight="1">
      <c r="A261" s="682"/>
      <c r="C261" s="662"/>
      <c r="D261" s="685" t="s">
        <v>8043</v>
      </c>
      <c r="E261" s="685" t="s">
        <v>8043</v>
      </c>
      <c r="H261" s="664"/>
      <c r="J261" s="665"/>
      <c r="K261" s="705"/>
    </row>
    <row r="262" spans="1:12" ht="12.75" customHeight="1">
      <c r="A262" s="682"/>
      <c r="B262" s="703" t="s">
        <v>2603</v>
      </c>
      <c r="C262" s="662"/>
      <c r="D262" s="685" t="s">
        <v>8043</v>
      </c>
      <c r="E262" s="685" t="s">
        <v>8043</v>
      </c>
      <c r="H262" s="664"/>
      <c r="J262" s="665"/>
      <c r="K262" s="705"/>
    </row>
    <row r="263" spans="1:12" ht="12.75" customHeight="1">
      <c r="A263" s="682">
        <v>662492292204</v>
      </c>
      <c r="B263" s="683" t="s">
        <v>1726</v>
      </c>
      <c r="C263" s="662" t="s">
        <v>1880</v>
      </c>
      <c r="D263" s="685" t="s">
        <v>6604</v>
      </c>
      <c r="E263" s="685">
        <v>810000209</v>
      </c>
      <c r="F263" s="663">
        <v>1</v>
      </c>
      <c r="G263" s="664">
        <v>3.76</v>
      </c>
      <c r="H263" s="664">
        <v>0.48759999999999998</v>
      </c>
      <c r="I263" s="663">
        <v>80</v>
      </c>
      <c r="J263" s="665">
        <f t="shared" si="9"/>
        <v>69.678820006716421</v>
      </c>
      <c r="K263" s="686">
        <v>77.420911118573798</v>
      </c>
      <c r="L263" s="660">
        <f t="shared" si="8"/>
        <v>0</v>
      </c>
    </row>
    <row r="264" spans="1:12" ht="12.75" customHeight="1">
      <c r="A264" s="682">
        <v>662492298800</v>
      </c>
      <c r="B264" s="683" t="s">
        <v>1722</v>
      </c>
      <c r="C264" s="662" t="s">
        <v>3725</v>
      </c>
      <c r="D264" s="685" t="s">
        <v>6605</v>
      </c>
      <c r="E264" s="685">
        <v>810000210</v>
      </c>
      <c r="F264" s="663">
        <v>1</v>
      </c>
      <c r="G264" s="664">
        <v>3.76</v>
      </c>
      <c r="H264" s="664">
        <v>0.48759999999999998</v>
      </c>
      <c r="I264" s="663">
        <v>80</v>
      </c>
      <c r="J264" s="665">
        <f t="shared" si="9"/>
        <v>114.83811256378175</v>
      </c>
      <c r="K264" s="686">
        <v>127.59790284864638</v>
      </c>
      <c r="L264" s="660">
        <f t="shared" si="8"/>
        <v>0</v>
      </c>
    </row>
    <row r="265" spans="1:12" ht="12.75" customHeight="1">
      <c r="A265" s="682">
        <v>662492525302</v>
      </c>
      <c r="B265" s="683" t="s">
        <v>1725</v>
      </c>
      <c r="C265" s="684" t="s">
        <v>1156</v>
      </c>
      <c r="D265" s="685" t="s">
        <v>6606</v>
      </c>
      <c r="E265" s="685">
        <v>810000211</v>
      </c>
      <c r="F265" s="663">
        <v>1</v>
      </c>
      <c r="G265" s="664">
        <v>3.52</v>
      </c>
      <c r="H265" s="664">
        <v>0.48759999999999998</v>
      </c>
      <c r="I265" s="663">
        <v>80</v>
      </c>
      <c r="J265" s="665">
        <f t="shared" si="9"/>
        <v>127.63276999387894</v>
      </c>
      <c r="K265" s="686">
        <v>141.81418888208771</v>
      </c>
      <c r="L265" s="660">
        <f t="shared" si="8"/>
        <v>0</v>
      </c>
    </row>
    <row r="266" spans="1:12" ht="12.75" customHeight="1">
      <c r="A266" s="682">
        <v>662492602904</v>
      </c>
      <c r="B266" s="683" t="s">
        <v>2266</v>
      </c>
      <c r="C266" s="662" t="s">
        <v>3726</v>
      </c>
      <c r="D266" s="685" t="s">
        <v>6607</v>
      </c>
      <c r="E266" s="685">
        <v>810000212</v>
      </c>
      <c r="F266" s="663">
        <v>1</v>
      </c>
      <c r="G266" s="664">
        <v>2.2599999999999998</v>
      </c>
      <c r="H266" s="664">
        <v>0.64359999999999995</v>
      </c>
      <c r="I266" s="663">
        <v>112</v>
      </c>
      <c r="J266" s="665">
        <f t="shared" si="9"/>
        <v>87.779622993108049</v>
      </c>
      <c r="K266" s="686">
        <v>97.532914436786726</v>
      </c>
      <c r="L266" s="660">
        <f t="shared" si="8"/>
        <v>0</v>
      </c>
    </row>
    <row r="267" spans="1:12" ht="12.75" customHeight="1">
      <c r="A267" s="682">
        <v>662492399606</v>
      </c>
      <c r="B267" s="660" t="s">
        <v>1723</v>
      </c>
      <c r="C267" s="662" t="s">
        <v>3727</v>
      </c>
      <c r="D267" s="685" t="s">
        <v>6608</v>
      </c>
      <c r="E267" s="685">
        <v>810000213</v>
      </c>
      <c r="F267" s="663">
        <v>1</v>
      </c>
      <c r="G267" s="664">
        <v>2.2599999999999998</v>
      </c>
      <c r="H267" s="664">
        <v>0.64359999999999995</v>
      </c>
      <c r="I267" s="663">
        <v>112</v>
      </c>
      <c r="J267" s="665">
        <f t="shared" si="9"/>
        <v>118.54670892033164</v>
      </c>
      <c r="K267" s="686">
        <v>131.71856546703515</v>
      </c>
      <c r="L267" s="660">
        <f t="shared" si="8"/>
        <v>0</v>
      </c>
    </row>
    <row r="268" spans="1:12" ht="12.75" customHeight="1">
      <c r="A268" s="682">
        <v>662492467602</v>
      </c>
      <c r="B268" s="683" t="s">
        <v>2265</v>
      </c>
      <c r="C268" s="684" t="s">
        <v>1157</v>
      </c>
      <c r="D268" s="685" t="s">
        <v>6609</v>
      </c>
      <c r="E268" s="685">
        <v>810000214</v>
      </c>
      <c r="F268" s="663">
        <v>1</v>
      </c>
      <c r="G268" s="664">
        <v>2.2599999999999998</v>
      </c>
      <c r="H268" s="664">
        <v>0.64359999999999995</v>
      </c>
      <c r="I268" s="687" t="s">
        <v>490</v>
      </c>
      <c r="J268" s="665">
        <f t="shared" si="9"/>
        <v>138.38717265851207</v>
      </c>
      <c r="K268" s="686">
        <v>153.76352517612452</v>
      </c>
      <c r="L268" s="660">
        <f t="shared" si="8"/>
        <v>0</v>
      </c>
    </row>
    <row r="269" spans="1:12" ht="12.75" customHeight="1">
      <c r="A269" s="682">
        <v>662492815106</v>
      </c>
      <c r="B269" s="683" t="s">
        <v>4735</v>
      </c>
      <c r="C269" s="662" t="s">
        <v>1881</v>
      </c>
      <c r="D269" s="685" t="s">
        <v>6610</v>
      </c>
      <c r="E269" s="685">
        <v>810000215</v>
      </c>
      <c r="F269" s="663">
        <v>1</v>
      </c>
      <c r="G269" s="664">
        <v>6.32</v>
      </c>
      <c r="H269" s="664">
        <v>0.81340000000000001</v>
      </c>
      <c r="I269" s="663">
        <v>48</v>
      </c>
      <c r="J269" s="665">
        <f t="shared" si="9"/>
        <v>105.89468981164026</v>
      </c>
      <c r="K269" s="686">
        <v>117.66076645737806</v>
      </c>
      <c r="L269" s="660">
        <f t="shared" si="8"/>
        <v>0</v>
      </c>
    </row>
    <row r="270" spans="1:12" ht="12.75" customHeight="1">
      <c r="A270" s="682">
        <v>662492583807</v>
      </c>
      <c r="B270" s="683" t="s">
        <v>1724</v>
      </c>
      <c r="C270" s="662" t="s">
        <v>3728</v>
      </c>
      <c r="D270" s="685" t="s">
        <v>6611</v>
      </c>
      <c r="E270" s="685">
        <v>810000216</v>
      </c>
      <c r="F270" s="663">
        <v>1</v>
      </c>
      <c r="G270" s="664">
        <v>7.26</v>
      </c>
      <c r="H270" s="664">
        <v>0.81340000000000001</v>
      </c>
      <c r="I270" s="663">
        <v>48</v>
      </c>
      <c r="J270" s="665">
        <f t="shared" si="9"/>
        <v>143.00918104142039</v>
      </c>
      <c r="K270" s="686">
        <v>158.89909004602265</v>
      </c>
      <c r="L270" s="660">
        <f t="shared" si="8"/>
        <v>0</v>
      </c>
    </row>
    <row r="271" spans="1:12" ht="12.75" customHeight="1">
      <c r="A271" s="682">
        <v>662492246306</v>
      </c>
      <c r="B271" s="683" t="s">
        <v>4734</v>
      </c>
      <c r="C271" s="684" t="s">
        <v>1158</v>
      </c>
      <c r="D271" s="685" t="s">
        <v>6612</v>
      </c>
      <c r="E271" s="685">
        <v>810000217</v>
      </c>
      <c r="F271" s="663">
        <v>1</v>
      </c>
      <c r="G271" s="664">
        <v>6.8</v>
      </c>
      <c r="H271" s="664">
        <v>0.81340000000000001</v>
      </c>
      <c r="I271" s="663">
        <v>48</v>
      </c>
      <c r="J271" s="665">
        <f t="shared" si="9"/>
        <v>160.19709877081516</v>
      </c>
      <c r="K271" s="686">
        <v>177.99677641201683</v>
      </c>
      <c r="L271" s="660">
        <f t="shared" si="8"/>
        <v>0</v>
      </c>
    </row>
    <row r="272" spans="1:12" ht="12.75" customHeight="1">
      <c r="A272" s="682">
        <v>662492827109</v>
      </c>
      <c r="B272" s="683" t="s">
        <v>5164</v>
      </c>
      <c r="C272" s="662" t="s">
        <v>1882</v>
      </c>
      <c r="D272" s="685" t="s">
        <v>6613</v>
      </c>
      <c r="E272" s="685">
        <v>810000218</v>
      </c>
      <c r="F272" s="663">
        <v>1</v>
      </c>
      <c r="G272" s="664">
        <v>11.1</v>
      </c>
      <c r="H272" s="664">
        <v>1.1961999999999999</v>
      </c>
      <c r="I272" s="663">
        <v>48</v>
      </c>
      <c r="J272" s="665">
        <f t="shared" si="9"/>
        <v>133.0387623751574</v>
      </c>
      <c r="K272" s="686">
        <v>147.82084708350823</v>
      </c>
      <c r="L272" s="660">
        <f t="shared" si="8"/>
        <v>0</v>
      </c>
    </row>
    <row r="273" spans="1:12" ht="12.75" customHeight="1">
      <c r="A273" s="682">
        <v>662492836507</v>
      </c>
      <c r="B273" s="683" t="s">
        <v>5163</v>
      </c>
      <c r="C273" s="684" t="s">
        <v>1159</v>
      </c>
      <c r="D273" s="685" t="s">
        <v>6614</v>
      </c>
      <c r="E273" s="685">
        <v>810000219</v>
      </c>
      <c r="F273" s="663">
        <v>1</v>
      </c>
      <c r="G273" s="664">
        <v>9.36</v>
      </c>
      <c r="H273" s="664">
        <v>1.1961999999999999</v>
      </c>
      <c r="I273" s="663">
        <v>48</v>
      </c>
      <c r="J273" s="665">
        <f t="shared" si="9"/>
        <v>174.67488839350034</v>
      </c>
      <c r="K273" s="686">
        <v>194.08320932611147</v>
      </c>
      <c r="L273" s="660">
        <f t="shared" si="8"/>
        <v>0</v>
      </c>
    </row>
    <row r="274" spans="1:12" ht="12.75" customHeight="1">
      <c r="A274" s="682">
        <v>662492602706</v>
      </c>
      <c r="B274" s="683" t="s">
        <v>5167</v>
      </c>
      <c r="C274" s="662" t="s">
        <v>1883</v>
      </c>
      <c r="D274" s="685" t="s">
        <v>6615</v>
      </c>
      <c r="E274" s="685">
        <v>810000220</v>
      </c>
      <c r="F274" s="663">
        <v>1</v>
      </c>
      <c r="G274" s="664">
        <v>12.58</v>
      </c>
      <c r="H274" s="664">
        <v>1.5790999999999999</v>
      </c>
      <c r="I274" s="663">
        <v>32</v>
      </c>
      <c r="J274" s="665">
        <f t="shared" si="9"/>
        <v>171.96476028679081</v>
      </c>
      <c r="K274" s="686">
        <v>191.07195587421199</v>
      </c>
      <c r="L274" s="660">
        <f t="shared" si="8"/>
        <v>0</v>
      </c>
    </row>
    <row r="275" spans="1:12" ht="12.75" customHeight="1">
      <c r="A275" s="682">
        <v>662492598504</v>
      </c>
      <c r="B275" s="683" t="s">
        <v>5168</v>
      </c>
      <c r="C275" s="684" t="s">
        <v>2865</v>
      </c>
      <c r="D275" s="685" t="s">
        <v>6616</v>
      </c>
      <c r="E275" s="685">
        <v>810000221</v>
      </c>
      <c r="F275" s="663">
        <v>1</v>
      </c>
      <c r="G275" s="664">
        <v>13.14</v>
      </c>
      <c r="H275" s="664">
        <v>2.3357999999999999</v>
      </c>
      <c r="I275" s="663">
        <v>36</v>
      </c>
      <c r="J275" s="665">
        <f t="shared" si="9"/>
        <v>184.00343461343738</v>
      </c>
      <c r="K275" s="686">
        <v>204.44826068159708</v>
      </c>
      <c r="L275" s="660">
        <f t="shared" si="8"/>
        <v>0</v>
      </c>
    </row>
    <row r="276" spans="1:12" ht="12.75" customHeight="1">
      <c r="A276" s="682">
        <v>662492795606</v>
      </c>
      <c r="B276" s="683" t="s">
        <v>5165</v>
      </c>
      <c r="C276" s="684" t="s">
        <v>3580</v>
      </c>
      <c r="D276" s="685" t="s">
        <v>6617</v>
      </c>
      <c r="E276" s="685">
        <v>810000222</v>
      </c>
      <c r="F276" s="663">
        <v>1</v>
      </c>
      <c r="G276" s="664">
        <v>11.7</v>
      </c>
      <c r="H276" s="664">
        <v>1.5790999999999999</v>
      </c>
      <c r="I276" s="663">
        <v>32</v>
      </c>
      <c r="J276" s="665">
        <f t="shared" si="9"/>
        <v>207.26774483471769</v>
      </c>
      <c r="K276" s="686">
        <v>230.29749426079744</v>
      </c>
      <c r="L276" s="660">
        <f t="shared" si="8"/>
        <v>0</v>
      </c>
    </row>
    <row r="277" spans="1:12" ht="12.75" customHeight="1">
      <c r="A277" s="682">
        <v>662492663202</v>
      </c>
      <c r="B277" s="683" t="s">
        <v>5166</v>
      </c>
      <c r="C277" s="684" t="s">
        <v>2864</v>
      </c>
      <c r="D277" s="685" t="s">
        <v>6618</v>
      </c>
      <c r="E277" s="685">
        <v>810000223</v>
      </c>
      <c r="F277" s="663">
        <v>1</v>
      </c>
      <c r="G277" s="664">
        <v>13.16</v>
      </c>
      <c r="H277" s="664">
        <v>2.3357999999999999</v>
      </c>
      <c r="I277" s="663">
        <v>36</v>
      </c>
      <c r="J277" s="665">
        <f t="shared" si="9"/>
        <v>221.7740621216841</v>
      </c>
      <c r="K277" s="686">
        <v>246.41562457964901</v>
      </c>
      <c r="L277" s="660">
        <f t="shared" si="8"/>
        <v>0</v>
      </c>
    </row>
    <row r="278" spans="1:12" ht="12.75" customHeight="1">
      <c r="A278" s="682">
        <v>662492161500</v>
      </c>
      <c r="B278" s="683" t="s">
        <v>5171</v>
      </c>
      <c r="C278" s="662" t="s">
        <v>1884</v>
      </c>
      <c r="D278" s="685" t="s">
        <v>6619</v>
      </c>
      <c r="E278" s="685">
        <v>810000224</v>
      </c>
      <c r="F278" s="663">
        <v>1</v>
      </c>
      <c r="G278" s="664">
        <v>18.62</v>
      </c>
      <c r="H278" s="664">
        <v>2.3447</v>
      </c>
      <c r="I278" s="663">
        <v>16</v>
      </c>
      <c r="J278" s="665">
        <f t="shared" si="9"/>
        <v>247.10662800334802</v>
      </c>
      <c r="K278" s="686">
        <v>274.56292000372002</v>
      </c>
      <c r="L278" s="660">
        <f t="shared" si="8"/>
        <v>0</v>
      </c>
    </row>
    <row r="279" spans="1:12" ht="12.75" customHeight="1">
      <c r="A279" s="682">
        <v>662492672105</v>
      </c>
      <c r="B279" s="683" t="s">
        <v>1717</v>
      </c>
      <c r="C279" s="684" t="s">
        <v>2872</v>
      </c>
      <c r="D279" s="685" t="s">
        <v>6620</v>
      </c>
      <c r="E279" s="685">
        <v>810000225</v>
      </c>
      <c r="F279" s="663">
        <v>1</v>
      </c>
      <c r="G279" s="664">
        <v>20.52</v>
      </c>
      <c r="H279" s="664">
        <v>3.3995000000000002</v>
      </c>
      <c r="I279" s="663">
        <v>9</v>
      </c>
      <c r="J279" s="665">
        <f t="shared" si="9"/>
        <v>264.42292022200797</v>
      </c>
      <c r="K279" s="686">
        <v>293.80324469111997</v>
      </c>
      <c r="L279" s="660">
        <f t="shared" si="8"/>
        <v>0</v>
      </c>
    </row>
    <row r="280" spans="1:12" ht="12.75" customHeight="1">
      <c r="A280" s="682">
        <v>662492458907</v>
      </c>
      <c r="B280" s="683" t="s">
        <v>5169</v>
      </c>
      <c r="C280" s="684" t="s">
        <v>3581</v>
      </c>
      <c r="D280" s="685" t="s">
        <v>6621</v>
      </c>
      <c r="E280" s="685">
        <v>810000226</v>
      </c>
      <c r="F280" s="663">
        <v>1</v>
      </c>
      <c r="G280" s="664">
        <v>17.559999999999999</v>
      </c>
      <c r="H280" s="664">
        <v>2.3447</v>
      </c>
      <c r="I280" s="663">
        <v>16</v>
      </c>
      <c r="J280" s="665">
        <f t="shared" si="9"/>
        <v>327.66875193332424</v>
      </c>
      <c r="K280" s="686">
        <v>364.07639103702695</v>
      </c>
      <c r="L280" s="660">
        <f t="shared" si="8"/>
        <v>0</v>
      </c>
    </row>
    <row r="281" spans="1:12" ht="12.75" customHeight="1">
      <c r="A281" s="682">
        <v>662492281802</v>
      </c>
      <c r="B281" s="683" t="s">
        <v>5170</v>
      </c>
      <c r="C281" s="684" t="s">
        <v>2871</v>
      </c>
      <c r="D281" s="685" t="s">
        <v>6622</v>
      </c>
      <c r="E281" s="685">
        <v>810000227</v>
      </c>
      <c r="F281" s="663">
        <v>1</v>
      </c>
      <c r="G281" s="664">
        <v>19.559999999999999</v>
      </c>
      <c r="H281" s="664">
        <v>3.3995000000000002</v>
      </c>
      <c r="I281" s="663">
        <v>9</v>
      </c>
      <c r="J281" s="665">
        <f t="shared" si="9"/>
        <v>350.6049940153714</v>
      </c>
      <c r="K281" s="686">
        <v>389.56110446152377</v>
      </c>
      <c r="L281" s="660">
        <f t="shared" si="8"/>
        <v>0</v>
      </c>
    </row>
    <row r="282" spans="1:12" ht="12.75" customHeight="1">
      <c r="A282" s="682">
        <v>662492336007</v>
      </c>
      <c r="B282" s="683" t="s">
        <v>1720</v>
      </c>
      <c r="C282" s="662" t="s">
        <v>1885</v>
      </c>
      <c r="D282" s="685" t="s">
        <v>6623</v>
      </c>
      <c r="E282" s="685">
        <v>810000228</v>
      </c>
      <c r="F282" s="663">
        <v>1</v>
      </c>
      <c r="G282" s="664">
        <v>25.16</v>
      </c>
      <c r="H282" s="664">
        <v>3.1103000000000001</v>
      </c>
      <c r="I282" s="663">
        <v>16</v>
      </c>
      <c r="J282" s="665">
        <f t="shared" si="9"/>
        <v>284.20685540098771</v>
      </c>
      <c r="K282" s="686">
        <v>315.78539488998632</v>
      </c>
      <c r="L282" s="660">
        <f t="shared" si="8"/>
        <v>0</v>
      </c>
    </row>
    <row r="283" spans="1:12" ht="12.75" customHeight="1">
      <c r="A283" s="682">
        <v>662492429907</v>
      </c>
      <c r="B283" s="683" t="s">
        <v>1721</v>
      </c>
      <c r="C283" s="684" t="s">
        <v>4295</v>
      </c>
      <c r="D283" s="685" t="s">
        <v>6624</v>
      </c>
      <c r="E283" s="685">
        <v>810000229</v>
      </c>
      <c r="F283" s="663">
        <v>1</v>
      </c>
      <c r="G283" s="664">
        <v>27.14</v>
      </c>
      <c r="H283" s="664">
        <v>4.4631999999999996</v>
      </c>
      <c r="I283" s="663">
        <v>12</v>
      </c>
      <c r="J283" s="665">
        <f t="shared" si="9"/>
        <v>304.10490123709184</v>
      </c>
      <c r="K283" s="686">
        <v>337.89433470787981</v>
      </c>
      <c r="L283" s="660">
        <f t="shared" si="8"/>
        <v>0</v>
      </c>
    </row>
    <row r="284" spans="1:12" ht="12.75" customHeight="1">
      <c r="A284" s="682">
        <v>662492668108</v>
      </c>
      <c r="B284" s="683" t="s">
        <v>1718</v>
      </c>
      <c r="C284" s="684" t="s">
        <v>3582</v>
      </c>
      <c r="D284" s="685" t="s">
        <v>6625</v>
      </c>
      <c r="E284" s="685">
        <v>810000230</v>
      </c>
      <c r="F284" s="663">
        <v>1</v>
      </c>
      <c r="G284" s="664">
        <v>25</v>
      </c>
      <c r="H284" s="664">
        <v>3.1103000000000001</v>
      </c>
      <c r="I284" s="663">
        <v>16</v>
      </c>
      <c r="J284" s="665">
        <f t="shared" si="9"/>
        <v>372.92789131537376</v>
      </c>
      <c r="K284" s="686">
        <v>414.36432368374858</v>
      </c>
      <c r="L284" s="660">
        <f t="shared" si="8"/>
        <v>0</v>
      </c>
    </row>
    <row r="285" spans="1:12" ht="12.75" customHeight="1">
      <c r="A285" s="682">
        <v>662492839003</v>
      </c>
      <c r="B285" s="683" t="s">
        <v>1719</v>
      </c>
      <c r="C285" s="684" t="s">
        <v>4294</v>
      </c>
      <c r="D285" s="685" t="s">
        <v>6626</v>
      </c>
      <c r="E285" s="685">
        <v>810000231</v>
      </c>
      <c r="F285" s="663">
        <v>1</v>
      </c>
      <c r="G285" s="664">
        <v>27.14</v>
      </c>
      <c r="H285" s="664">
        <v>4.4631999999999996</v>
      </c>
      <c r="I285" s="663">
        <v>12</v>
      </c>
      <c r="J285" s="665">
        <f t="shared" si="9"/>
        <v>399.03070413262878</v>
      </c>
      <c r="K285" s="686">
        <v>443.36744903625419</v>
      </c>
      <c r="L285" s="660">
        <f t="shared" si="8"/>
        <v>0</v>
      </c>
    </row>
    <row r="286" spans="1:12" ht="12.75" customHeight="1">
      <c r="A286" s="688">
        <v>662492276341</v>
      </c>
      <c r="B286" s="690" t="s">
        <v>3736</v>
      </c>
      <c r="C286" s="662" t="s">
        <v>3742</v>
      </c>
      <c r="D286" s="685" t="s">
        <v>6627</v>
      </c>
      <c r="E286" s="685">
        <v>810000232</v>
      </c>
      <c r="F286" s="663">
        <v>1</v>
      </c>
      <c r="G286" s="664">
        <v>25.16</v>
      </c>
      <c r="H286" s="664">
        <v>5.4501999999999997</v>
      </c>
      <c r="I286" s="687">
        <v>12</v>
      </c>
      <c r="J286" s="665">
        <f t="shared" si="9"/>
        <v>323.04727031977757</v>
      </c>
      <c r="K286" s="686">
        <v>358.94141146641948</v>
      </c>
      <c r="L286" s="660">
        <f t="shared" si="8"/>
        <v>0</v>
      </c>
    </row>
    <row r="287" spans="1:12" ht="12.75" customHeight="1">
      <c r="A287" s="688">
        <v>662492524398</v>
      </c>
      <c r="B287" s="690" t="s">
        <v>3734</v>
      </c>
      <c r="C287" s="662" t="s">
        <v>3741</v>
      </c>
      <c r="D287" s="685" t="s">
        <v>6628</v>
      </c>
      <c r="E287" s="685">
        <v>810000233</v>
      </c>
      <c r="F287" s="663">
        <v>1</v>
      </c>
      <c r="G287" s="664">
        <v>27.14</v>
      </c>
      <c r="H287" s="664">
        <v>5.4501999999999997</v>
      </c>
      <c r="I287" s="687">
        <v>12</v>
      </c>
      <c r="J287" s="665">
        <f t="shared" si="9"/>
        <v>417.55942208323768</v>
      </c>
      <c r="K287" s="686">
        <v>463.95491342581965</v>
      </c>
      <c r="L287" s="660">
        <f t="shared" si="8"/>
        <v>0</v>
      </c>
    </row>
    <row r="288" spans="1:12" ht="12.75" customHeight="1">
      <c r="A288" s="688">
        <v>662492706169</v>
      </c>
      <c r="B288" s="690" t="s">
        <v>304</v>
      </c>
      <c r="C288" s="684" t="s">
        <v>306</v>
      </c>
      <c r="D288" s="685" t="s">
        <v>8392</v>
      </c>
      <c r="E288" s="685">
        <v>810000234</v>
      </c>
      <c r="F288" s="663">
        <v>1</v>
      </c>
      <c r="G288" s="664">
        <v>13.72</v>
      </c>
      <c r="H288" s="664"/>
      <c r="I288" s="687">
        <v>32</v>
      </c>
      <c r="J288" s="665">
        <f t="shared" si="9"/>
        <v>302.77002185186041</v>
      </c>
      <c r="K288" s="686">
        <v>336.41113539095602</v>
      </c>
      <c r="L288" s="660">
        <f t="shared" si="8"/>
        <v>0</v>
      </c>
    </row>
    <row r="289" spans="1:12" ht="12.75" customHeight="1">
      <c r="A289" s="682">
        <v>662492502877</v>
      </c>
      <c r="B289" s="683" t="s">
        <v>10581</v>
      </c>
      <c r="C289" s="684" t="s">
        <v>1975</v>
      </c>
      <c r="D289" s="685" t="s">
        <v>6629</v>
      </c>
      <c r="E289" s="685">
        <v>810000235</v>
      </c>
      <c r="F289" s="663">
        <v>1</v>
      </c>
      <c r="G289" s="664">
        <v>10.38</v>
      </c>
      <c r="H289" s="689">
        <v>1.6734</v>
      </c>
      <c r="I289" s="687">
        <v>26</v>
      </c>
      <c r="J289" s="665">
        <f t="shared" si="9"/>
        <v>441.26591110087588</v>
      </c>
      <c r="K289" s="686">
        <v>490.29545677875097</v>
      </c>
      <c r="L289" s="660">
        <f t="shared" si="8"/>
        <v>0</v>
      </c>
    </row>
    <row r="290" spans="1:12" ht="12.75" customHeight="1">
      <c r="A290" s="682">
        <v>662492793190</v>
      </c>
      <c r="B290" s="683" t="s">
        <v>10579</v>
      </c>
      <c r="C290" s="684" t="s">
        <v>1974</v>
      </c>
      <c r="D290" s="685" t="s">
        <v>6630</v>
      </c>
      <c r="E290" s="685">
        <v>810000236</v>
      </c>
      <c r="F290" s="663">
        <v>1</v>
      </c>
      <c r="G290" s="664">
        <v>10.38</v>
      </c>
      <c r="H290" s="689">
        <v>1.6734</v>
      </c>
      <c r="I290" s="687">
        <v>26</v>
      </c>
      <c r="J290" s="665">
        <f t="shared" si="9"/>
        <v>559.84114768548864</v>
      </c>
      <c r="K290" s="686">
        <v>622.04571965054288</v>
      </c>
      <c r="L290" s="660">
        <f t="shared" si="8"/>
        <v>0</v>
      </c>
    </row>
    <row r="291" spans="1:12" ht="12.75" customHeight="1">
      <c r="A291" s="682">
        <v>662492161258</v>
      </c>
      <c r="B291" s="683" t="s">
        <v>10582</v>
      </c>
      <c r="C291" s="684" t="s">
        <v>1977</v>
      </c>
      <c r="D291" s="685" t="s">
        <v>6631</v>
      </c>
      <c r="E291" s="685">
        <v>810000237</v>
      </c>
      <c r="F291" s="663">
        <v>1</v>
      </c>
      <c r="G291" s="664">
        <v>9.48</v>
      </c>
      <c r="H291" s="689">
        <v>1.6734</v>
      </c>
      <c r="I291" s="687">
        <v>26</v>
      </c>
      <c r="J291" s="665">
        <f t="shared" si="9"/>
        <v>503.38490007308684</v>
      </c>
      <c r="K291" s="686">
        <v>559.31655563676316</v>
      </c>
      <c r="L291" s="660">
        <f t="shared" si="8"/>
        <v>0</v>
      </c>
    </row>
    <row r="292" spans="1:12" ht="12.75" customHeight="1">
      <c r="A292" s="682">
        <v>662492353219</v>
      </c>
      <c r="B292" s="683" t="s">
        <v>10580</v>
      </c>
      <c r="C292" s="684" t="s">
        <v>1976</v>
      </c>
      <c r="D292" s="685" t="s">
        <v>6632</v>
      </c>
      <c r="E292" s="685">
        <v>810000238</v>
      </c>
      <c r="F292" s="663">
        <v>1</v>
      </c>
      <c r="G292" s="664">
        <v>9.48</v>
      </c>
      <c r="H292" s="689">
        <v>1.6734</v>
      </c>
      <c r="I292" s="687">
        <v>26</v>
      </c>
      <c r="J292" s="665">
        <f t="shared" si="9"/>
        <v>690.74033523955973</v>
      </c>
      <c r="K292" s="686">
        <v>767.48926137728859</v>
      </c>
      <c r="L292" s="660">
        <f t="shared" si="8"/>
        <v>0</v>
      </c>
    </row>
    <row r="293" spans="1:12" ht="12.75" customHeight="1">
      <c r="A293" s="682">
        <v>662492662304</v>
      </c>
      <c r="B293" s="660" t="s">
        <v>1282</v>
      </c>
      <c r="C293" s="684" t="s">
        <v>3589</v>
      </c>
      <c r="D293" s="685" t="s">
        <v>6633</v>
      </c>
      <c r="E293" s="685">
        <v>810000239</v>
      </c>
      <c r="F293" s="663">
        <v>1</v>
      </c>
      <c r="G293" s="664">
        <v>2.37</v>
      </c>
      <c r="H293" s="664">
        <v>1.093</v>
      </c>
      <c r="I293" s="663">
        <v>60</v>
      </c>
      <c r="J293" s="665">
        <f t="shared" si="9"/>
        <v>88.706772082245507</v>
      </c>
      <c r="K293" s="686">
        <v>98.563080091383895</v>
      </c>
      <c r="L293" s="660">
        <f t="shared" si="8"/>
        <v>0</v>
      </c>
    </row>
    <row r="294" spans="1:12" ht="12.75" customHeight="1">
      <c r="A294" s="682">
        <v>662492877180</v>
      </c>
      <c r="B294" s="660" t="s">
        <v>8149</v>
      </c>
      <c r="C294" s="685" t="s">
        <v>8150</v>
      </c>
      <c r="D294" s="685" t="s">
        <v>8150</v>
      </c>
      <c r="E294" s="685">
        <v>810007986</v>
      </c>
      <c r="F294" s="663">
        <v>1</v>
      </c>
      <c r="G294" s="664">
        <v>1.59</v>
      </c>
      <c r="H294" s="664">
        <v>0.43469999999999998</v>
      </c>
      <c r="I294" s="663"/>
      <c r="J294" s="665">
        <f t="shared" si="9"/>
        <v>52.594868478179663</v>
      </c>
      <c r="K294" s="686">
        <v>58.438742753532956</v>
      </c>
      <c r="L294" s="660">
        <f t="shared" si="8"/>
        <v>0</v>
      </c>
    </row>
    <row r="295" spans="1:12" ht="12.75" customHeight="1">
      <c r="A295" s="682">
        <v>662492112809</v>
      </c>
      <c r="B295" s="690" t="s">
        <v>1731</v>
      </c>
      <c r="C295" s="662" t="s">
        <v>4324</v>
      </c>
      <c r="D295" s="685" t="s">
        <v>6634</v>
      </c>
      <c r="E295" s="685">
        <v>810000240</v>
      </c>
      <c r="F295" s="663">
        <v>1</v>
      </c>
      <c r="G295" s="664">
        <v>9.84</v>
      </c>
      <c r="H295" s="664">
        <v>1.8257000000000001</v>
      </c>
      <c r="I295" s="663">
        <v>45</v>
      </c>
      <c r="J295" s="665">
        <f t="shared" si="9"/>
        <v>197.31159000059532</v>
      </c>
      <c r="K295" s="686">
        <v>219.23510000066145</v>
      </c>
      <c r="L295" s="660">
        <f t="shared" si="8"/>
        <v>0</v>
      </c>
    </row>
    <row r="296" spans="1:12" ht="12.75" customHeight="1">
      <c r="A296" s="682">
        <v>662492301302</v>
      </c>
      <c r="B296" s="683" t="s">
        <v>992</v>
      </c>
      <c r="C296" s="662" t="s">
        <v>4325</v>
      </c>
      <c r="D296" s="685" t="s">
        <v>6635</v>
      </c>
      <c r="E296" s="685">
        <v>810000241</v>
      </c>
      <c r="F296" s="663">
        <v>1</v>
      </c>
      <c r="G296" s="664">
        <v>14.9</v>
      </c>
      <c r="H296" s="664">
        <v>3.4781</v>
      </c>
      <c r="I296" s="663">
        <v>27</v>
      </c>
      <c r="J296" s="665">
        <f t="shared" si="9"/>
        <v>219.94829160769027</v>
      </c>
      <c r="K296" s="686">
        <v>244.38699067521139</v>
      </c>
      <c r="L296" s="660">
        <f t="shared" si="8"/>
        <v>0</v>
      </c>
    </row>
    <row r="297" spans="1:12" ht="12.75" customHeight="1">
      <c r="A297" s="682">
        <v>662492430200</v>
      </c>
      <c r="B297" s="660" t="s">
        <v>993</v>
      </c>
      <c r="C297" s="662" t="s">
        <v>4329</v>
      </c>
      <c r="D297" s="685" t="s">
        <v>6636</v>
      </c>
      <c r="E297" s="685">
        <v>810000242</v>
      </c>
      <c r="F297" s="663">
        <v>1</v>
      </c>
      <c r="G297" s="664">
        <v>21</v>
      </c>
      <c r="H297" s="664">
        <v>4.8891999999999998</v>
      </c>
      <c r="I297" s="663">
        <v>18</v>
      </c>
      <c r="J297" s="665">
        <f t="shared" si="9"/>
        <v>244.39649989663843</v>
      </c>
      <c r="K297" s="686">
        <v>271.55166655182046</v>
      </c>
      <c r="L297" s="660">
        <f t="shared" si="8"/>
        <v>0</v>
      </c>
    </row>
    <row r="298" spans="1:12" ht="12.75" customHeight="1">
      <c r="A298" s="682">
        <v>662492199008</v>
      </c>
      <c r="B298" s="660" t="s">
        <v>1730</v>
      </c>
      <c r="C298" s="684" t="s">
        <v>3584</v>
      </c>
      <c r="D298" s="685" t="s">
        <v>6637</v>
      </c>
      <c r="E298" s="685">
        <v>810000243</v>
      </c>
      <c r="F298" s="663">
        <v>1</v>
      </c>
      <c r="G298" s="664">
        <v>4.32</v>
      </c>
      <c r="H298" s="664">
        <v>0.86260000000000003</v>
      </c>
      <c r="I298" s="663">
        <v>63</v>
      </c>
      <c r="J298" s="665">
        <f t="shared" si="9"/>
        <v>151.70490552405829</v>
      </c>
      <c r="K298" s="686">
        <v>168.56100613784253</v>
      </c>
      <c r="L298" s="660">
        <f t="shared" si="8"/>
        <v>0</v>
      </c>
    </row>
    <row r="299" spans="1:12" ht="12.75" customHeight="1">
      <c r="A299" s="682">
        <v>662492848500</v>
      </c>
      <c r="B299" s="683" t="s">
        <v>1272</v>
      </c>
      <c r="C299" s="662" t="s">
        <v>848</v>
      </c>
      <c r="D299" s="685" t="s">
        <v>6570</v>
      </c>
      <c r="E299" s="685">
        <v>810000175</v>
      </c>
      <c r="F299" s="663">
        <v>1</v>
      </c>
      <c r="G299" s="664">
        <v>2.08</v>
      </c>
      <c r="H299" s="664">
        <v>0.57289999999999996</v>
      </c>
      <c r="I299" s="663">
        <v>100</v>
      </c>
      <c r="J299" s="665">
        <f t="shared" si="9"/>
        <v>55.215294216171799</v>
      </c>
      <c r="K299" s="686">
        <v>61.350326906857553</v>
      </c>
      <c r="L299" s="660">
        <f t="shared" ref="L299:L349" si="10">IF($L$4="(net)",0,(K299*$L$4))</f>
        <v>0</v>
      </c>
    </row>
    <row r="300" spans="1:12" ht="12.75" customHeight="1">
      <c r="A300" s="682">
        <v>662492476604</v>
      </c>
      <c r="B300" s="683" t="s">
        <v>1753</v>
      </c>
      <c r="C300" s="662" t="s">
        <v>847</v>
      </c>
      <c r="D300" s="685" t="s">
        <v>6571</v>
      </c>
      <c r="E300" s="685">
        <v>810000176</v>
      </c>
      <c r="F300" s="663">
        <v>1</v>
      </c>
      <c r="G300" s="664">
        <v>2.08</v>
      </c>
      <c r="H300" s="664">
        <v>0.57289999999999996</v>
      </c>
      <c r="I300" s="663">
        <v>100</v>
      </c>
      <c r="J300" s="665">
        <f t="shared" si="9"/>
        <v>58.809779915597076</v>
      </c>
      <c r="K300" s="686">
        <v>65.344199906218975</v>
      </c>
      <c r="L300" s="660">
        <f t="shared" si="10"/>
        <v>0</v>
      </c>
    </row>
    <row r="301" spans="1:12" ht="12.75" customHeight="1">
      <c r="A301" s="688">
        <v>662492807385</v>
      </c>
      <c r="B301" s="660" t="s">
        <v>1363</v>
      </c>
      <c r="C301" s="662" t="s">
        <v>2941</v>
      </c>
      <c r="D301" s="685" t="s">
        <v>6638</v>
      </c>
      <c r="E301" s="685">
        <v>810000244</v>
      </c>
      <c r="F301" s="663">
        <v>1</v>
      </c>
      <c r="G301" s="664">
        <v>6.32</v>
      </c>
      <c r="H301" s="664">
        <v>1.8792</v>
      </c>
      <c r="I301" s="687">
        <v>20</v>
      </c>
      <c r="J301" s="665">
        <f t="shared" si="9"/>
        <v>126.70562090474141</v>
      </c>
      <c r="K301" s="686">
        <v>140.78402322749045</v>
      </c>
      <c r="L301" s="660">
        <f t="shared" si="10"/>
        <v>0</v>
      </c>
    </row>
    <row r="302" spans="1:12" ht="12.75" customHeight="1">
      <c r="A302" s="682">
        <v>662492560105</v>
      </c>
      <c r="B302" s="683" t="s">
        <v>1364</v>
      </c>
      <c r="C302" s="684" t="s">
        <v>3585</v>
      </c>
      <c r="D302" s="685" t="s">
        <v>6639</v>
      </c>
      <c r="E302" s="685">
        <v>810000245</v>
      </c>
      <c r="F302" s="663">
        <v>1</v>
      </c>
      <c r="G302" s="664">
        <v>5.5</v>
      </c>
      <c r="H302" s="664">
        <v>0.48759999999999998</v>
      </c>
      <c r="I302" s="663">
        <v>80</v>
      </c>
      <c r="J302" s="665">
        <f t="shared" ref="J302:J347" si="11">K302*$J$4</f>
        <v>108.61908175049039</v>
      </c>
      <c r="K302" s="686">
        <v>120.68786861165599</v>
      </c>
      <c r="L302" s="660">
        <f t="shared" si="10"/>
        <v>0</v>
      </c>
    </row>
    <row r="303" spans="1:12" ht="12.75" customHeight="1">
      <c r="A303" s="682">
        <v>662492331484</v>
      </c>
      <c r="B303" s="690" t="s">
        <v>8148</v>
      </c>
      <c r="C303" s="685" t="s">
        <v>8147</v>
      </c>
      <c r="D303" s="685" t="s">
        <v>8147</v>
      </c>
      <c r="E303" s="685">
        <v>810007992</v>
      </c>
      <c r="F303" s="663">
        <v>1</v>
      </c>
      <c r="G303" s="664">
        <v>5.4</v>
      </c>
      <c r="H303" s="664">
        <v>0.2031</v>
      </c>
      <c r="I303" s="663"/>
      <c r="J303" s="665">
        <f t="shared" si="11"/>
        <v>87.658114130299438</v>
      </c>
      <c r="K303" s="686">
        <v>97.397904589221596</v>
      </c>
      <c r="L303" s="660">
        <f t="shared" si="10"/>
        <v>0</v>
      </c>
    </row>
    <row r="304" spans="1:12" ht="12.75" customHeight="1">
      <c r="A304" s="682">
        <v>662492532904</v>
      </c>
      <c r="B304" s="683" t="s">
        <v>515</v>
      </c>
      <c r="C304" s="662" t="s">
        <v>2607</v>
      </c>
      <c r="D304" s="685" t="s">
        <v>6640</v>
      </c>
      <c r="E304" s="685">
        <v>810000246</v>
      </c>
      <c r="F304" s="663">
        <v>1</v>
      </c>
      <c r="G304" s="664">
        <v>2.2799999999999998</v>
      </c>
      <c r="H304" s="664">
        <v>0.57289999999999996</v>
      </c>
      <c r="I304" s="663">
        <v>100</v>
      </c>
      <c r="J304" s="665">
        <f t="shared" si="11"/>
        <v>73.301833370422841</v>
      </c>
      <c r="K304" s="686">
        <v>81.446481522692039</v>
      </c>
      <c r="L304" s="660">
        <f t="shared" si="10"/>
        <v>0</v>
      </c>
    </row>
    <row r="305" spans="1:12" ht="12.75" customHeight="1">
      <c r="A305" s="682">
        <v>662492338100</v>
      </c>
      <c r="B305" s="683" t="s">
        <v>516</v>
      </c>
      <c r="C305" s="662" t="s">
        <v>2606</v>
      </c>
      <c r="D305" s="685" t="s">
        <v>6641</v>
      </c>
      <c r="E305" s="685">
        <v>810000247</v>
      </c>
      <c r="F305" s="663">
        <v>1</v>
      </c>
      <c r="G305" s="664">
        <v>2.2599999999999998</v>
      </c>
      <c r="H305" s="664">
        <v>0.57289999999999996</v>
      </c>
      <c r="I305" s="663">
        <v>100</v>
      </c>
      <c r="J305" s="665">
        <f t="shared" si="11"/>
        <v>73.301833370422841</v>
      </c>
      <c r="K305" s="686">
        <v>81.446481522692039</v>
      </c>
      <c r="L305" s="660">
        <f t="shared" si="10"/>
        <v>0</v>
      </c>
    </row>
    <row r="306" spans="1:12" ht="12.75" customHeight="1">
      <c r="A306" s="682">
        <v>662492273203</v>
      </c>
      <c r="B306" s="683" t="s">
        <v>517</v>
      </c>
      <c r="C306" s="662" t="s">
        <v>2605</v>
      </c>
      <c r="D306" s="685" t="s">
        <v>6642</v>
      </c>
      <c r="E306" s="685">
        <v>810000248</v>
      </c>
      <c r="F306" s="663">
        <v>1</v>
      </c>
      <c r="G306" s="664">
        <v>2.2400000000000002</v>
      </c>
      <c r="H306" s="664">
        <v>0.57289999999999996</v>
      </c>
      <c r="I306" s="663">
        <v>100</v>
      </c>
      <c r="J306" s="665">
        <f t="shared" si="11"/>
        <v>73.301833370422841</v>
      </c>
      <c r="K306" s="686">
        <v>81.446481522692039</v>
      </c>
      <c r="L306" s="660">
        <f t="shared" si="10"/>
        <v>0</v>
      </c>
    </row>
    <row r="307" spans="1:12" ht="12.75" customHeight="1">
      <c r="A307" s="682">
        <v>662492763704</v>
      </c>
      <c r="B307" s="683" t="s">
        <v>518</v>
      </c>
      <c r="C307" s="662" t="s">
        <v>2604</v>
      </c>
      <c r="D307" s="685" t="s">
        <v>6643</v>
      </c>
      <c r="E307" s="685">
        <v>810000249</v>
      </c>
      <c r="F307" s="663">
        <v>1</v>
      </c>
      <c r="G307" s="664">
        <v>2.2000000000000002</v>
      </c>
      <c r="H307" s="664">
        <v>0.57289999999999996</v>
      </c>
      <c r="I307" s="663">
        <v>100</v>
      </c>
      <c r="J307" s="665">
        <f t="shared" si="11"/>
        <v>73.301833370422841</v>
      </c>
      <c r="K307" s="686">
        <v>81.446481522692039</v>
      </c>
      <c r="L307" s="660">
        <f t="shared" si="10"/>
        <v>0</v>
      </c>
    </row>
    <row r="308" spans="1:12" ht="12.75" customHeight="1">
      <c r="A308" s="682">
        <v>662492620908</v>
      </c>
      <c r="B308" s="683" t="s">
        <v>4302</v>
      </c>
      <c r="C308" s="684" t="s">
        <v>3586</v>
      </c>
      <c r="D308" s="685" t="s">
        <v>6644</v>
      </c>
      <c r="E308" s="685">
        <v>810000250</v>
      </c>
      <c r="F308" s="663">
        <v>1</v>
      </c>
      <c r="G308" s="664">
        <v>6.92</v>
      </c>
      <c r="H308" s="664">
        <v>1.5468</v>
      </c>
      <c r="I308" s="663">
        <v>48</v>
      </c>
      <c r="J308" s="665">
        <f t="shared" si="11"/>
        <v>116.73520223847845</v>
      </c>
      <c r="K308" s="686">
        <v>129.70578026497606</v>
      </c>
      <c r="L308" s="660">
        <f t="shared" si="10"/>
        <v>0</v>
      </c>
    </row>
    <row r="309" spans="1:12" ht="12.75" customHeight="1">
      <c r="A309" s="682">
        <v>662492927700</v>
      </c>
      <c r="B309" s="683" t="s">
        <v>10986</v>
      </c>
      <c r="C309" s="684" t="s">
        <v>10989</v>
      </c>
      <c r="D309" s="685" t="s">
        <v>10989</v>
      </c>
      <c r="E309" s="685">
        <v>810014833</v>
      </c>
      <c r="F309" s="663">
        <v>1</v>
      </c>
      <c r="H309" s="664"/>
      <c r="I309" s="663">
        <v>48</v>
      </c>
      <c r="J309" s="665">
        <f t="shared" si="11"/>
        <v>136.7765325</v>
      </c>
      <c r="K309" s="686">
        <v>151.97392500000001</v>
      </c>
      <c r="L309" s="660">
        <f t="shared" si="10"/>
        <v>0</v>
      </c>
    </row>
    <row r="310" spans="1:12" ht="12.75" customHeight="1">
      <c r="A310" s="688">
        <v>662492724309</v>
      </c>
      <c r="B310" s="683" t="s">
        <v>2677</v>
      </c>
      <c r="C310" s="662" t="s">
        <v>1118</v>
      </c>
      <c r="D310" s="685" t="s">
        <v>6645</v>
      </c>
      <c r="E310" s="685">
        <v>810000251</v>
      </c>
      <c r="F310" s="663">
        <v>1</v>
      </c>
      <c r="G310" s="664">
        <v>2.29</v>
      </c>
      <c r="H310" s="664">
        <v>0.57289999999999996</v>
      </c>
      <c r="I310" s="663">
        <v>100</v>
      </c>
      <c r="J310" s="665">
        <f t="shared" si="11"/>
        <v>57.518447592059992</v>
      </c>
      <c r="K310" s="686">
        <v>63.909386213399991</v>
      </c>
      <c r="L310" s="660">
        <f t="shared" si="10"/>
        <v>0</v>
      </c>
    </row>
    <row r="311" spans="1:12" ht="12.75" customHeight="1">
      <c r="A311" s="682">
        <v>662492309391</v>
      </c>
      <c r="B311" s="683" t="s">
        <v>832</v>
      </c>
      <c r="C311" s="684" t="s">
        <v>4535</v>
      </c>
      <c r="D311" s="685" t="s">
        <v>6646</v>
      </c>
      <c r="E311" s="685">
        <v>810000252</v>
      </c>
      <c r="F311" s="663">
        <v>1</v>
      </c>
      <c r="G311" s="664">
        <v>12.94</v>
      </c>
      <c r="H311" s="664">
        <v>0.72089999999999999</v>
      </c>
      <c r="I311" s="663">
        <v>50</v>
      </c>
      <c r="J311" s="665">
        <f t="shared" si="11"/>
        <v>168.35601075522496</v>
      </c>
      <c r="K311" s="686">
        <v>187.06223417247216</v>
      </c>
      <c r="L311" s="660">
        <f t="shared" si="10"/>
        <v>0</v>
      </c>
    </row>
    <row r="312" spans="1:12" ht="12.75" customHeight="1">
      <c r="A312" s="682">
        <v>662492127605</v>
      </c>
      <c r="B312" s="683" t="s">
        <v>1269</v>
      </c>
      <c r="C312" s="684" t="s">
        <v>1121</v>
      </c>
      <c r="D312" s="685" t="s">
        <v>6647</v>
      </c>
      <c r="E312" s="685">
        <v>810000253</v>
      </c>
      <c r="F312" s="663">
        <v>1</v>
      </c>
      <c r="G312" s="664">
        <v>12.6</v>
      </c>
      <c r="H312" s="664">
        <v>0.72089999999999999</v>
      </c>
      <c r="I312" s="663">
        <v>50</v>
      </c>
      <c r="J312" s="665">
        <f t="shared" si="11"/>
        <v>331.29176529703085</v>
      </c>
      <c r="K312" s="686">
        <v>368.10196144114536</v>
      </c>
      <c r="L312" s="660">
        <f t="shared" si="10"/>
        <v>0</v>
      </c>
    </row>
    <row r="313" spans="1:12" ht="12.75" customHeight="1">
      <c r="A313" s="682">
        <v>662492645673</v>
      </c>
      <c r="B313" s="690" t="s">
        <v>8151</v>
      </c>
      <c r="C313" s="685" t="s">
        <v>8152</v>
      </c>
      <c r="D313" s="685" t="s">
        <v>8152</v>
      </c>
      <c r="E313" s="685">
        <v>810008000</v>
      </c>
      <c r="F313" s="663">
        <v>1</v>
      </c>
      <c r="H313" s="664">
        <v>0.72089999999999999</v>
      </c>
      <c r="I313" s="663"/>
      <c r="J313" s="665">
        <f t="shared" si="11"/>
        <v>77.132238220952445</v>
      </c>
      <c r="K313" s="686">
        <v>85.702486912169377</v>
      </c>
      <c r="L313" s="660">
        <f t="shared" si="10"/>
        <v>0</v>
      </c>
    </row>
    <row r="314" spans="1:12" ht="12.75" customHeight="1">
      <c r="A314" s="682">
        <v>662492125915</v>
      </c>
      <c r="B314" s="690" t="s">
        <v>8153</v>
      </c>
      <c r="C314" s="685" t="s">
        <v>8154</v>
      </c>
      <c r="D314" s="685" t="s">
        <v>8154</v>
      </c>
      <c r="E314" s="685">
        <v>810007988</v>
      </c>
      <c r="F314" s="663">
        <v>1</v>
      </c>
      <c r="G314" s="664">
        <v>2.2000000000000002</v>
      </c>
      <c r="H314" s="664">
        <v>0.43469999999999998</v>
      </c>
      <c r="I314" s="663"/>
      <c r="J314" s="665">
        <f t="shared" si="11"/>
        <v>56.103493781295327</v>
      </c>
      <c r="K314" s="686">
        <v>62.337215312550363</v>
      </c>
      <c r="L314" s="660">
        <f t="shared" si="10"/>
        <v>0</v>
      </c>
    </row>
    <row r="315" spans="1:12" ht="12.75" customHeight="1">
      <c r="A315" s="682">
        <v>662492483596</v>
      </c>
      <c r="B315" s="690" t="s">
        <v>8155</v>
      </c>
      <c r="C315" s="685" t="s">
        <v>8156</v>
      </c>
      <c r="D315" s="685" t="s">
        <v>8156</v>
      </c>
      <c r="E315" s="685">
        <v>810008012</v>
      </c>
      <c r="F315" s="663">
        <v>1</v>
      </c>
      <c r="H315" s="664">
        <v>0.43469999999999998</v>
      </c>
      <c r="I315" s="663"/>
      <c r="J315" s="665">
        <f t="shared" si="11"/>
        <v>80.640863524068124</v>
      </c>
      <c r="K315" s="686">
        <v>89.600959471186798</v>
      </c>
      <c r="L315" s="660">
        <f t="shared" si="10"/>
        <v>0</v>
      </c>
    </row>
    <row r="316" spans="1:12" ht="12.75" customHeight="1">
      <c r="A316" s="682">
        <v>662492367131</v>
      </c>
      <c r="B316" s="690" t="s">
        <v>8157</v>
      </c>
      <c r="C316" s="685" t="s">
        <v>8158</v>
      </c>
      <c r="D316" s="685" t="s">
        <v>8158</v>
      </c>
      <c r="E316" s="685">
        <v>810007998</v>
      </c>
      <c r="F316" s="663">
        <v>1</v>
      </c>
      <c r="H316" s="664">
        <v>1.333</v>
      </c>
      <c r="I316" s="663"/>
      <c r="J316" s="665">
        <f t="shared" si="11"/>
        <v>129.72710669913212</v>
      </c>
      <c r="K316" s="686">
        <v>144.14122966570235</v>
      </c>
      <c r="L316" s="660">
        <f t="shared" si="10"/>
        <v>0</v>
      </c>
    </row>
    <row r="317" spans="1:12" ht="12.75" customHeight="1">
      <c r="A317" s="682">
        <v>662492902233</v>
      </c>
      <c r="B317" s="690" t="s">
        <v>8159</v>
      </c>
      <c r="C317" s="685" t="s">
        <v>8160</v>
      </c>
      <c r="D317" s="685" t="s">
        <v>8160</v>
      </c>
      <c r="E317" s="685">
        <v>810009963</v>
      </c>
      <c r="H317" s="664"/>
      <c r="I317" s="663"/>
      <c r="J317" s="665">
        <f t="shared" si="11"/>
        <v>210.36797022320027</v>
      </c>
      <c r="K317" s="686">
        <v>233.74218913688918</v>
      </c>
      <c r="L317" s="660">
        <f t="shared" si="10"/>
        <v>0</v>
      </c>
    </row>
    <row r="318" spans="1:12" ht="12.75" customHeight="1">
      <c r="A318" s="682">
        <v>662492754740</v>
      </c>
      <c r="B318" s="690" t="s">
        <v>283</v>
      </c>
      <c r="C318" s="684" t="s">
        <v>286</v>
      </c>
      <c r="D318" s="685" t="s">
        <v>6648</v>
      </c>
      <c r="E318" s="685">
        <v>810000254</v>
      </c>
      <c r="F318" s="663">
        <v>1</v>
      </c>
      <c r="G318" s="664">
        <v>11</v>
      </c>
      <c r="H318" s="664"/>
      <c r="I318" s="663">
        <v>39</v>
      </c>
      <c r="J318" s="665">
        <f t="shared" si="11"/>
        <v>325.87887907525464</v>
      </c>
      <c r="K318" s="686">
        <v>362.08764341694962</v>
      </c>
      <c r="L318" s="660">
        <f t="shared" si="10"/>
        <v>0</v>
      </c>
    </row>
    <row r="319" spans="1:12" ht="12.75" customHeight="1">
      <c r="A319" s="682">
        <v>662492812334</v>
      </c>
      <c r="B319" s="690" t="s">
        <v>289</v>
      </c>
      <c r="C319" s="684" t="s">
        <v>292</v>
      </c>
      <c r="D319" s="685" t="s">
        <v>6649</v>
      </c>
      <c r="E319" s="685">
        <v>810000255</v>
      </c>
      <c r="F319" s="663">
        <v>1</v>
      </c>
      <c r="G319" s="664">
        <v>11</v>
      </c>
      <c r="H319" s="664"/>
      <c r="I319" s="663">
        <v>39</v>
      </c>
      <c r="J319" s="665">
        <f t="shared" si="11"/>
        <v>455.30659397201373</v>
      </c>
      <c r="K319" s="686">
        <v>505.89621552445971</v>
      </c>
      <c r="L319" s="660">
        <f t="shared" si="10"/>
        <v>0</v>
      </c>
    </row>
    <row r="320" spans="1:12" ht="12.75" customHeight="1">
      <c r="A320" s="682">
        <v>662492416426</v>
      </c>
      <c r="B320" s="690" t="s">
        <v>8793</v>
      </c>
      <c r="C320" s="662" t="s">
        <v>8794</v>
      </c>
      <c r="D320" s="685" t="s">
        <v>8794</v>
      </c>
      <c r="E320" s="685">
        <v>810004410</v>
      </c>
      <c r="H320" s="664"/>
      <c r="I320" s="663"/>
      <c r="J320" s="665">
        <f t="shared" si="11"/>
        <v>73.623612917836809</v>
      </c>
      <c r="K320" s="686">
        <v>81.804014353152013</v>
      </c>
      <c r="L320" s="660">
        <f t="shared" si="10"/>
        <v>0</v>
      </c>
    </row>
    <row r="321" spans="1:12" ht="12.75" customHeight="1">
      <c r="A321" s="682">
        <v>662492302316</v>
      </c>
      <c r="B321" s="660" t="s">
        <v>6213</v>
      </c>
      <c r="C321" s="662" t="s">
        <v>6169</v>
      </c>
      <c r="D321" s="685" t="s">
        <v>6650</v>
      </c>
      <c r="E321" s="685">
        <v>810000256</v>
      </c>
      <c r="F321" s="663">
        <v>1</v>
      </c>
      <c r="G321" s="664">
        <v>1.58</v>
      </c>
      <c r="H321" s="664">
        <v>0.2447</v>
      </c>
      <c r="I321" s="663">
        <v>180</v>
      </c>
      <c r="J321" s="665">
        <f t="shared" si="11"/>
        <v>64.125706703855116</v>
      </c>
      <c r="K321" s="686">
        <v>71.250785226505684</v>
      </c>
      <c r="L321" s="660">
        <f t="shared" si="10"/>
        <v>0</v>
      </c>
    </row>
    <row r="322" spans="1:12" ht="12.75" customHeight="1">
      <c r="A322" s="682">
        <v>662492317204</v>
      </c>
      <c r="B322" s="660" t="s">
        <v>3778</v>
      </c>
      <c r="C322" s="684" t="s">
        <v>3590</v>
      </c>
      <c r="D322" s="685" t="s">
        <v>6651</v>
      </c>
      <c r="E322" s="685">
        <v>810000257</v>
      </c>
      <c r="F322" s="663">
        <v>1</v>
      </c>
      <c r="G322" s="664">
        <v>2.52</v>
      </c>
      <c r="H322" s="664">
        <v>0.3342</v>
      </c>
      <c r="I322" s="663">
        <v>108</v>
      </c>
      <c r="J322" s="665">
        <f t="shared" si="11"/>
        <v>104.08318312978703</v>
      </c>
      <c r="K322" s="686">
        <v>115.64798125531892</v>
      </c>
      <c r="L322" s="660">
        <f t="shared" si="10"/>
        <v>0</v>
      </c>
    </row>
    <row r="323" spans="1:12" ht="12.75" customHeight="1">
      <c r="A323" s="682">
        <v>662492299302</v>
      </c>
      <c r="B323" s="683" t="s">
        <v>1346</v>
      </c>
      <c r="C323" s="662" t="s">
        <v>612</v>
      </c>
      <c r="D323" s="685" t="s">
        <v>6652</v>
      </c>
      <c r="E323" s="685">
        <v>810000258</v>
      </c>
      <c r="F323" s="698">
        <v>1</v>
      </c>
      <c r="G323" s="664">
        <v>11.75</v>
      </c>
      <c r="H323" s="664">
        <v>1.5205</v>
      </c>
      <c r="I323" s="687" t="s">
        <v>490</v>
      </c>
      <c r="J323" s="665">
        <f t="shared" si="11"/>
        <v>402.81061964988152</v>
      </c>
      <c r="K323" s="686">
        <v>447.56735516653504</v>
      </c>
      <c r="L323" s="660">
        <f t="shared" si="10"/>
        <v>0</v>
      </c>
    </row>
    <row r="324" spans="1:12" ht="12.75" customHeight="1">
      <c r="A324" s="682">
        <v>662492598207</v>
      </c>
      <c r="B324" s="683" t="s">
        <v>1347</v>
      </c>
      <c r="C324" s="662" t="s">
        <v>613</v>
      </c>
      <c r="D324" s="685" t="s">
        <v>6653</v>
      </c>
      <c r="E324" s="685">
        <v>810000259</v>
      </c>
      <c r="F324" s="698">
        <v>1</v>
      </c>
      <c r="G324" s="664">
        <v>11.75</v>
      </c>
      <c r="H324" s="664">
        <v>1.5205</v>
      </c>
      <c r="I324" s="663">
        <v>36</v>
      </c>
      <c r="J324" s="665">
        <f t="shared" si="11"/>
        <v>406.41936918144739</v>
      </c>
      <c r="K324" s="686">
        <v>451.57707686827484</v>
      </c>
      <c r="L324" s="660">
        <f t="shared" si="10"/>
        <v>0</v>
      </c>
    </row>
    <row r="325" spans="1:12" ht="12.75" customHeight="1">
      <c r="A325" s="682">
        <v>662492276907</v>
      </c>
      <c r="B325" s="683" t="s">
        <v>3547</v>
      </c>
      <c r="C325" s="662" t="s">
        <v>614</v>
      </c>
      <c r="D325" s="685" t="s">
        <v>6654</v>
      </c>
      <c r="E325" s="685">
        <v>810000260</v>
      </c>
      <c r="F325" s="698">
        <v>1</v>
      </c>
      <c r="G325" s="664">
        <v>11.75</v>
      </c>
      <c r="H325" s="664">
        <v>0.45100000000000001</v>
      </c>
      <c r="I325" s="687" t="s">
        <v>490</v>
      </c>
      <c r="J325" s="665">
        <f t="shared" si="11"/>
        <v>404.62212633173465</v>
      </c>
      <c r="K325" s="686">
        <v>449.58014036859407</v>
      </c>
      <c r="L325" s="660">
        <f t="shared" si="10"/>
        <v>0</v>
      </c>
    </row>
    <row r="326" spans="1:12" ht="12.75" customHeight="1">
      <c r="A326" s="682">
        <v>662492163009</v>
      </c>
      <c r="B326" s="683" t="s">
        <v>3548</v>
      </c>
      <c r="C326" s="662" t="s">
        <v>615</v>
      </c>
      <c r="D326" s="685" t="s">
        <v>6655</v>
      </c>
      <c r="E326" s="685">
        <v>810000261</v>
      </c>
      <c r="F326" s="698">
        <v>1</v>
      </c>
      <c r="G326" s="664">
        <v>11.75</v>
      </c>
      <c r="H326" s="664">
        <v>0.45100000000000001</v>
      </c>
      <c r="I326" s="687" t="s">
        <v>490</v>
      </c>
      <c r="J326" s="665">
        <f t="shared" si="11"/>
        <v>408.24513969544114</v>
      </c>
      <c r="K326" s="686">
        <v>453.60571077271237</v>
      </c>
      <c r="L326" s="660">
        <f t="shared" si="10"/>
        <v>0</v>
      </c>
    </row>
    <row r="327" spans="1:12" ht="12.75" customHeight="1">
      <c r="A327" s="682">
        <v>662492215104</v>
      </c>
      <c r="B327" s="660" t="s">
        <v>3776</v>
      </c>
      <c r="C327" s="684" t="s">
        <v>3587</v>
      </c>
      <c r="D327" s="685" t="s">
        <v>6656</v>
      </c>
      <c r="E327" s="685">
        <v>810000262</v>
      </c>
      <c r="F327" s="663">
        <v>1</v>
      </c>
      <c r="G327" s="664">
        <v>7.72</v>
      </c>
      <c r="H327" s="664">
        <v>1.9890000000000001</v>
      </c>
      <c r="I327" s="663">
        <v>24</v>
      </c>
      <c r="J327" s="665">
        <f t="shared" si="11"/>
        <v>89.605393507101823</v>
      </c>
      <c r="K327" s="686">
        <v>99.561548341224253</v>
      </c>
      <c r="L327" s="660">
        <f t="shared" si="10"/>
        <v>0</v>
      </c>
    </row>
    <row r="328" spans="1:12" ht="12.75" customHeight="1">
      <c r="A328" s="682">
        <v>662492186602</v>
      </c>
      <c r="B328" s="660" t="s">
        <v>3777</v>
      </c>
      <c r="C328" s="684" t="s">
        <v>3588</v>
      </c>
      <c r="D328" s="685" t="s">
        <v>6657</v>
      </c>
      <c r="E328" s="685">
        <v>810000263</v>
      </c>
      <c r="F328" s="663">
        <v>1</v>
      </c>
      <c r="G328" s="664">
        <v>7.8</v>
      </c>
      <c r="H328" s="664">
        <v>3.4687000000000001</v>
      </c>
      <c r="I328" s="663">
        <v>24</v>
      </c>
      <c r="J328" s="665">
        <f t="shared" si="11"/>
        <v>124.89411422288821</v>
      </c>
      <c r="K328" s="686">
        <v>138.77123802543133</v>
      </c>
      <c r="L328" s="660">
        <f t="shared" si="10"/>
        <v>0</v>
      </c>
    </row>
    <row r="329" spans="1:12" ht="12.75" customHeight="1">
      <c r="A329" s="682">
        <v>662492763353</v>
      </c>
      <c r="B329" s="660" t="s">
        <v>1978</v>
      </c>
      <c r="C329" s="684" t="s">
        <v>1982</v>
      </c>
      <c r="D329" s="685" t="s">
        <v>6658</v>
      </c>
      <c r="E329" s="685">
        <v>810000264</v>
      </c>
      <c r="F329" s="663">
        <v>1</v>
      </c>
      <c r="G329" s="689">
        <v>5</v>
      </c>
      <c r="H329" s="664">
        <v>3.8647999999999998</v>
      </c>
      <c r="I329" s="687">
        <v>20</v>
      </c>
      <c r="J329" s="665">
        <f t="shared" si="11"/>
        <v>100.13210162684733</v>
      </c>
      <c r="K329" s="686">
        <v>111.25789069649703</v>
      </c>
      <c r="L329" s="660">
        <f t="shared" si="10"/>
        <v>0</v>
      </c>
    </row>
    <row r="330" spans="1:12" ht="12.75" customHeight="1">
      <c r="A330" s="682">
        <v>662492414408</v>
      </c>
      <c r="B330" s="683" t="s">
        <v>821</v>
      </c>
      <c r="C330" s="684" t="s">
        <v>72</v>
      </c>
      <c r="D330" s="685" t="s">
        <v>6659</v>
      </c>
      <c r="E330" s="685">
        <v>810000265</v>
      </c>
      <c r="F330" s="663">
        <v>1</v>
      </c>
      <c r="G330" s="664">
        <v>2.2999999999999998</v>
      </c>
      <c r="H330" s="664">
        <v>0.57289999999999996</v>
      </c>
      <c r="I330" s="663">
        <v>100</v>
      </c>
      <c r="J330" s="665">
        <f t="shared" si="11"/>
        <v>66.055806643009973</v>
      </c>
      <c r="K330" s="686">
        <v>73.395340714455529</v>
      </c>
      <c r="L330" s="660">
        <f t="shared" si="10"/>
        <v>0</v>
      </c>
    </row>
    <row r="331" spans="1:12" ht="12.75" customHeight="1">
      <c r="A331" s="682">
        <v>662492294109</v>
      </c>
      <c r="B331" s="683" t="s">
        <v>5237</v>
      </c>
      <c r="C331" s="684" t="s">
        <v>1154</v>
      </c>
      <c r="D331" s="685" t="s">
        <v>6589</v>
      </c>
      <c r="E331" s="685">
        <v>810000194</v>
      </c>
      <c r="F331" s="663">
        <v>10</v>
      </c>
      <c r="G331" s="664">
        <v>7</v>
      </c>
      <c r="H331" s="664">
        <v>0.34499999999999997</v>
      </c>
      <c r="I331" s="663">
        <v>500</v>
      </c>
      <c r="J331" s="665">
        <f t="shared" si="11"/>
        <v>18.985160579107379</v>
      </c>
      <c r="K331" s="686">
        <v>21.094622865674864</v>
      </c>
      <c r="L331" s="660">
        <f t="shared" si="10"/>
        <v>0</v>
      </c>
    </row>
    <row r="332" spans="1:12" ht="12.75" customHeight="1">
      <c r="A332" s="682">
        <v>662492786307</v>
      </c>
      <c r="B332" s="660" t="s">
        <v>5220</v>
      </c>
      <c r="C332" s="684" t="s">
        <v>3591</v>
      </c>
      <c r="D332" s="685" t="s">
        <v>6660</v>
      </c>
      <c r="E332" s="685">
        <v>810000266</v>
      </c>
      <c r="F332" s="663">
        <v>1</v>
      </c>
      <c r="G332" s="664">
        <v>14</v>
      </c>
      <c r="H332" s="664">
        <v>0.23089999999999999</v>
      </c>
      <c r="I332" s="663">
        <v>78</v>
      </c>
      <c r="J332" s="665">
        <f t="shared" si="11"/>
        <v>134.86453288915121</v>
      </c>
      <c r="K332" s="686">
        <v>149.84948098794578</v>
      </c>
      <c r="L332" s="660">
        <f t="shared" si="10"/>
        <v>0</v>
      </c>
    </row>
    <row r="333" spans="1:12" ht="12.75" customHeight="1">
      <c r="A333" s="682">
        <v>662492885147</v>
      </c>
      <c r="B333" s="660" t="s">
        <v>8161</v>
      </c>
      <c r="C333" s="685" t="s">
        <v>8162</v>
      </c>
      <c r="D333" s="685" t="s">
        <v>8162</v>
      </c>
      <c r="E333" s="685">
        <v>810007990</v>
      </c>
      <c r="F333" s="663">
        <v>1</v>
      </c>
      <c r="H333" s="664">
        <v>0.39040000000000002</v>
      </c>
      <c r="I333" s="699"/>
      <c r="J333" s="665">
        <f t="shared" si="11"/>
        <v>126.21848139601644</v>
      </c>
      <c r="K333" s="686">
        <v>140.24275710668493</v>
      </c>
      <c r="L333" s="660">
        <f t="shared" si="10"/>
        <v>0</v>
      </c>
    </row>
    <row r="334" spans="1:12" ht="12.75" customHeight="1">
      <c r="A334" s="682">
        <v>662492861905</v>
      </c>
      <c r="B334" s="683" t="s">
        <v>1284</v>
      </c>
      <c r="C334" s="684" t="s">
        <v>67</v>
      </c>
      <c r="D334" s="685" t="s">
        <v>6661</v>
      </c>
      <c r="E334" s="685">
        <v>810000267</v>
      </c>
      <c r="F334" s="663">
        <v>4</v>
      </c>
      <c r="G334" s="664">
        <v>26.6</v>
      </c>
      <c r="H334" s="664">
        <v>6.2549000000000001</v>
      </c>
      <c r="I334" s="663">
        <v>48</v>
      </c>
      <c r="J334" s="665">
        <f t="shared" si="11"/>
        <v>118.54670892033164</v>
      </c>
      <c r="K334" s="686">
        <v>131.71856546703515</v>
      </c>
      <c r="L334" s="660">
        <f t="shared" si="10"/>
        <v>0</v>
      </c>
    </row>
    <row r="335" spans="1:12" ht="12.75" customHeight="1">
      <c r="A335" s="682">
        <v>662492886557</v>
      </c>
      <c r="B335" s="690" t="s">
        <v>5017</v>
      </c>
      <c r="C335" s="684" t="s">
        <v>5207</v>
      </c>
      <c r="D335" s="685" t="s">
        <v>6662</v>
      </c>
      <c r="E335" s="685">
        <v>810000268</v>
      </c>
      <c r="F335" s="663">
        <v>4</v>
      </c>
      <c r="G335" s="664">
        <v>6.65</v>
      </c>
      <c r="H335" s="664"/>
      <c r="I335" s="663">
        <v>32</v>
      </c>
      <c r="J335" s="665">
        <f t="shared" si="11"/>
        <v>161.94314502127719</v>
      </c>
      <c r="K335" s="686">
        <v>179.9368278014191</v>
      </c>
      <c r="L335" s="660">
        <f t="shared" si="10"/>
        <v>0</v>
      </c>
    </row>
    <row r="336" spans="1:12" ht="12.75" customHeight="1">
      <c r="A336" s="682">
        <v>662492382202</v>
      </c>
      <c r="B336" s="683" t="s">
        <v>3546</v>
      </c>
      <c r="C336" s="684" t="s">
        <v>68</v>
      </c>
      <c r="D336" s="685" t="s">
        <v>6663</v>
      </c>
      <c r="E336" s="685">
        <v>810000269</v>
      </c>
      <c r="F336" s="663">
        <v>1</v>
      </c>
      <c r="G336" s="664">
        <v>6.48</v>
      </c>
      <c r="H336" s="664">
        <v>6.5004999999999997</v>
      </c>
      <c r="I336" s="663">
        <v>8</v>
      </c>
      <c r="J336" s="665">
        <f t="shared" si="11"/>
        <v>153.87822113253969</v>
      </c>
      <c r="K336" s="686">
        <v>170.97580125837743</v>
      </c>
      <c r="L336" s="660">
        <f t="shared" si="10"/>
        <v>0</v>
      </c>
    </row>
    <row r="337" spans="1:12" ht="12.75" customHeight="1">
      <c r="A337" s="682">
        <v>662492236638</v>
      </c>
      <c r="B337" s="690" t="s">
        <v>5017</v>
      </c>
      <c r="C337" s="684" t="s">
        <v>5208</v>
      </c>
      <c r="D337" s="685" t="s">
        <v>6664</v>
      </c>
      <c r="E337" s="685">
        <v>810000270</v>
      </c>
      <c r="F337" s="663">
        <v>1</v>
      </c>
      <c r="G337" s="664">
        <v>6.48</v>
      </c>
      <c r="H337" s="664"/>
      <c r="I337" s="663"/>
      <c r="J337" s="665">
        <f t="shared" si="11"/>
        <v>236.25118927321034</v>
      </c>
      <c r="K337" s="686">
        <v>262.50132141467816</v>
      </c>
      <c r="L337" s="660">
        <f t="shared" si="10"/>
        <v>0</v>
      </c>
    </row>
    <row r="338" spans="1:12" ht="12.75" customHeight="1">
      <c r="A338" s="682">
        <v>662492259603</v>
      </c>
      <c r="B338" s="683" t="s">
        <v>3107</v>
      </c>
      <c r="C338" s="684" t="s">
        <v>69</v>
      </c>
      <c r="D338" s="685" t="s">
        <v>6665</v>
      </c>
      <c r="E338" s="685">
        <v>810000271</v>
      </c>
      <c r="F338" s="663">
        <v>1</v>
      </c>
      <c r="G338" s="664">
        <v>12.46</v>
      </c>
      <c r="H338" s="664">
        <v>8.3579000000000008</v>
      </c>
      <c r="I338" s="687" t="s">
        <v>490</v>
      </c>
      <c r="J338" s="665">
        <f t="shared" si="11"/>
        <v>238.94771601893817</v>
      </c>
      <c r="K338" s="686">
        <v>265.49746224326464</v>
      </c>
      <c r="L338" s="660">
        <f t="shared" si="10"/>
        <v>0</v>
      </c>
    </row>
    <row r="339" spans="1:12" ht="12.75" customHeight="1">
      <c r="A339" s="682">
        <v>662492404904</v>
      </c>
      <c r="B339" s="683" t="s">
        <v>3108</v>
      </c>
      <c r="C339" s="684" t="s">
        <v>70</v>
      </c>
      <c r="D339" s="685" t="s">
        <v>6666</v>
      </c>
      <c r="E339" s="685">
        <v>810000272</v>
      </c>
      <c r="F339" s="663">
        <v>1</v>
      </c>
      <c r="G339" s="664">
        <v>15.52</v>
      </c>
      <c r="H339" s="664">
        <v>10.8911</v>
      </c>
      <c r="I339" s="687" t="s">
        <v>490</v>
      </c>
      <c r="J339" s="665">
        <f t="shared" si="11"/>
        <v>418.21555836170421</v>
      </c>
      <c r="K339" s="686">
        <v>464.68395373522691</v>
      </c>
      <c r="L339" s="660">
        <f t="shared" si="10"/>
        <v>0</v>
      </c>
    </row>
    <row r="340" spans="1:12" ht="12.75" customHeight="1">
      <c r="A340" s="682">
        <v>662492557600</v>
      </c>
      <c r="B340" s="683" t="s">
        <v>1286</v>
      </c>
      <c r="C340" s="684" t="s">
        <v>71</v>
      </c>
      <c r="D340" s="685" t="s">
        <v>6667</v>
      </c>
      <c r="E340" s="685">
        <v>810000273</v>
      </c>
      <c r="F340" s="663">
        <v>4</v>
      </c>
      <c r="G340" s="664">
        <v>11.5</v>
      </c>
      <c r="H340" s="664">
        <v>7.0510999999999999</v>
      </c>
      <c r="I340" s="687">
        <v>32</v>
      </c>
      <c r="J340" s="665">
        <f t="shared" si="11"/>
        <v>154.77684255739609</v>
      </c>
      <c r="K340" s="686">
        <v>171.97426950821787</v>
      </c>
      <c r="L340" s="660">
        <f t="shared" si="10"/>
        <v>0</v>
      </c>
    </row>
    <row r="341" spans="1:12" ht="12.75" customHeight="1">
      <c r="A341" s="682">
        <v>662492853900</v>
      </c>
      <c r="B341" s="683" t="s">
        <v>1232</v>
      </c>
      <c r="C341" s="662" t="s">
        <v>163</v>
      </c>
      <c r="D341" s="685" t="s">
        <v>6668</v>
      </c>
      <c r="E341" s="685">
        <v>810000274</v>
      </c>
      <c r="F341" s="663">
        <v>1</v>
      </c>
      <c r="G341" s="664">
        <v>6.65</v>
      </c>
      <c r="H341" s="664">
        <v>6.2549000000000001</v>
      </c>
      <c r="I341" s="687" t="s">
        <v>490</v>
      </c>
      <c r="J341" s="665">
        <f t="shared" si="11"/>
        <v>167.45738933036867</v>
      </c>
      <c r="K341" s="686">
        <v>186.06376592263186</v>
      </c>
      <c r="L341" s="660">
        <f t="shared" si="10"/>
        <v>0</v>
      </c>
    </row>
    <row r="342" spans="1:12" ht="12.75" customHeight="1">
      <c r="A342" s="682">
        <v>662492157206</v>
      </c>
      <c r="B342" s="683" t="s">
        <v>3249</v>
      </c>
      <c r="C342" s="662" t="s">
        <v>164</v>
      </c>
      <c r="D342" s="685" t="s">
        <v>6669</v>
      </c>
      <c r="E342" s="685">
        <v>810000275</v>
      </c>
      <c r="F342" s="663">
        <v>1</v>
      </c>
      <c r="G342" s="664">
        <v>10.4</v>
      </c>
      <c r="H342" s="664">
        <v>8.14</v>
      </c>
      <c r="I342" s="687" t="s">
        <v>490</v>
      </c>
      <c r="J342" s="665">
        <f t="shared" si="11"/>
        <v>219.04967018283392</v>
      </c>
      <c r="K342" s="686">
        <v>243.38852242537101</v>
      </c>
      <c r="L342" s="660">
        <f t="shared" si="10"/>
        <v>0</v>
      </c>
    </row>
    <row r="343" spans="1:12" ht="12.75" customHeight="1">
      <c r="A343" s="682">
        <v>662492487709</v>
      </c>
      <c r="B343" s="660" t="s">
        <v>1729</v>
      </c>
      <c r="C343" s="684" t="s">
        <v>3583</v>
      </c>
      <c r="D343" s="685" t="s">
        <v>6670</v>
      </c>
      <c r="E343" s="685">
        <v>810000276</v>
      </c>
      <c r="F343" s="663">
        <v>1</v>
      </c>
      <c r="G343" s="664">
        <v>4.9000000000000004</v>
      </c>
      <c r="H343" s="664">
        <v>1.4355</v>
      </c>
      <c r="I343" s="663">
        <v>36</v>
      </c>
      <c r="J343" s="665">
        <f t="shared" si="11"/>
        <v>186.45681374161657</v>
      </c>
      <c r="K343" s="686">
        <v>207.17423749068507</v>
      </c>
      <c r="L343" s="660">
        <f t="shared" si="10"/>
        <v>0</v>
      </c>
    </row>
    <row r="344" spans="1:12" ht="12.75" customHeight="1">
      <c r="A344" s="682">
        <v>662492414606</v>
      </c>
      <c r="B344" s="690" t="s">
        <v>822</v>
      </c>
      <c r="C344" s="684" t="s">
        <v>73</v>
      </c>
      <c r="D344" s="685" t="s">
        <v>6671</v>
      </c>
      <c r="E344" s="685">
        <v>810000277</v>
      </c>
      <c r="F344" s="663">
        <v>24</v>
      </c>
      <c r="G344" s="664">
        <v>3.84</v>
      </c>
      <c r="H344" s="664">
        <v>0.66839999999999999</v>
      </c>
      <c r="I344" s="663">
        <v>1080</v>
      </c>
      <c r="J344" s="665">
        <f t="shared" si="11"/>
        <v>13.564904365688289</v>
      </c>
      <c r="K344" s="686">
        <v>15.072115961875877</v>
      </c>
      <c r="L344" s="660">
        <f t="shared" si="10"/>
        <v>0</v>
      </c>
    </row>
    <row r="345" spans="1:12" ht="12.75" customHeight="1">
      <c r="A345" s="682">
        <v>662492515570</v>
      </c>
      <c r="B345" s="683" t="s">
        <v>833</v>
      </c>
      <c r="C345" s="684" t="s">
        <v>4536</v>
      </c>
      <c r="D345" s="685" t="s">
        <v>6672</v>
      </c>
      <c r="E345" s="685">
        <v>810000278</v>
      </c>
      <c r="F345" s="663">
        <v>1</v>
      </c>
      <c r="G345" s="664">
        <v>2.21</v>
      </c>
      <c r="H345" s="664">
        <v>0.72089999999999999</v>
      </c>
      <c r="I345" s="663">
        <v>50</v>
      </c>
      <c r="J345" s="665">
        <f t="shared" si="11"/>
        <v>62.432793279303525</v>
      </c>
      <c r="K345" s="686">
        <v>69.369770310337245</v>
      </c>
      <c r="L345" s="660">
        <f t="shared" si="10"/>
        <v>0</v>
      </c>
    </row>
    <row r="346" spans="1:12" ht="12.75" customHeight="1">
      <c r="A346" s="682">
        <v>662492279700</v>
      </c>
      <c r="B346" s="683" t="s">
        <v>1270</v>
      </c>
      <c r="C346" s="662" t="s">
        <v>4538</v>
      </c>
      <c r="D346" s="685" t="s">
        <v>6673</v>
      </c>
      <c r="E346" s="685">
        <v>810000279</v>
      </c>
      <c r="F346" s="663">
        <v>1</v>
      </c>
      <c r="G346" s="664">
        <v>2.21</v>
      </c>
      <c r="H346" s="664">
        <v>0.72089999999999999</v>
      </c>
      <c r="I346" s="663">
        <v>50</v>
      </c>
      <c r="J346" s="665">
        <f t="shared" si="11"/>
        <v>89.605393507101823</v>
      </c>
      <c r="K346" s="686">
        <v>99.561548341224253</v>
      </c>
      <c r="L346" s="660">
        <f t="shared" si="10"/>
        <v>0</v>
      </c>
    </row>
    <row r="347" spans="1:12" ht="12.75" customHeight="1">
      <c r="A347" s="682">
        <v>662492147283</v>
      </c>
      <c r="B347" s="660" t="s">
        <v>500</v>
      </c>
      <c r="C347" s="684" t="s">
        <v>499</v>
      </c>
      <c r="D347" s="685" t="s">
        <v>6450</v>
      </c>
      <c r="E347" s="685">
        <v>810000054</v>
      </c>
      <c r="F347" s="663">
        <v>1</v>
      </c>
      <c r="G347" s="664">
        <v>3.3</v>
      </c>
      <c r="H347" s="664">
        <v>0.13</v>
      </c>
      <c r="I347" s="687">
        <v>210</v>
      </c>
      <c r="J347" s="665">
        <f t="shared" si="11"/>
        <v>20.857490394239285</v>
      </c>
      <c r="K347" s="686">
        <v>23.17498932693254</v>
      </c>
      <c r="L347" s="660">
        <f t="shared" si="10"/>
        <v>0</v>
      </c>
    </row>
    <row r="348" spans="1:12" s="692" customFormat="1" ht="11.25">
      <c r="A348" s="682">
        <v>662492598108</v>
      </c>
      <c r="B348" s="693" t="s">
        <v>6238</v>
      </c>
      <c r="C348" s="662" t="s">
        <v>6011</v>
      </c>
      <c r="D348" s="685" t="s">
        <v>6674</v>
      </c>
      <c r="E348" s="685">
        <v>810000280</v>
      </c>
      <c r="F348" s="663"/>
      <c r="G348" s="664"/>
      <c r="H348" s="664"/>
      <c r="I348" s="663">
        <v>120</v>
      </c>
      <c r="J348" s="665">
        <f>+K348*$J$4</f>
        <v>78.446640582374613</v>
      </c>
      <c r="K348" s="686">
        <v>87.162933980416241</v>
      </c>
      <c r="L348" s="660">
        <f t="shared" si="10"/>
        <v>0</v>
      </c>
    </row>
    <row r="349" spans="1:12" s="692" customFormat="1" ht="11.25">
      <c r="A349" s="682">
        <v>662492834008</v>
      </c>
      <c r="B349" s="694" t="s">
        <v>6252</v>
      </c>
      <c r="C349" s="684" t="s">
        <v>341</v>
      </c>
      <c r="D349" s="685" t="s">
        <v>6675</v>
      </c>
      <c r="E349" s="685">
        <v>810000281</v>
      </c>
      <c r="F349" s="663">
        <v>1</v>
      </c>
      <c r="G349" s="664">
        <v>6.74</v>
      </c>
      <c r="H349" s="664">
        <v>2.1053999999999999</v>
      </c>
      <c r="I349" s="687" t="s">
        <v>490</v>
      </c>
      <c r="J349" s="665">
        <f>+K349*$J$4</f>
        <v>107.69193266135288</v>
      </c>
      <c r="K349" s="686">
        <v>119.65770295705876</v>
      </c>
      <c r="L349" s="660">
        <f t="shared" si="10"/>
        <v>0</v>
      </c>
    </row>
    <row r="351" spans="1:12" ht="11.25">
      <c r="A351" s="866" t="s">
        <v>1086</v>
      </c>
      <c r="B351" s="867"/>
      <c r="C351" s="867"/>
      <c r="D351" s="692"/>
      <c r="E351" s="692"/>
      <c r="I351" s="663"/>
      <c r="J351" s="665"/>
    </row>
  </sheetData>
  <mergeCells count="2">
    <mergeCell ref="A1:K1"/>
    <mergeCell ref="A351:C351"/>
  </mergeCells>
  <phoneticPr fontId="0" type="noConversion"/>
  <printOptions horizontalCentered="1"/>
  <pageMargins left="0.5" right="0.5" top="0.75" bottom="0.5" header="0.5" footer="0.25"/>
  <pageSetup orientation="portrait" horizontalDpi="4294967292" r:id="rId1"/>
  <headerFooter alignWithMargins="0">
    <oddFooter>&amp;R&amp;6Page &amp;P of &amp;N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A293BD-3969-4B61-99B9-1EEBBB7EDA98}">
  <dimension ref="A1:K229"/>
  <sheetViews>
    <sheetView workbookViewId="0">
      <selection activeCell="K4" sqref="K4"/>
    </sheetView>
  </sheetViews>
  <sheetFormatPr defaultRowHeight="15"/>
  <cols>
    <col min="1" max="1" width="8.77734375" style="800"/>
    <col min="2" max="2" width="25.21875" style="800" bestFit="1" customWidth="1"/>
    <col min="3" max="3" width="9.44140625" style="800" bestFit="1" customWidth="1"/>
    <col min="4" max="4" width="8.77734375" style="800"/>
    <col min="5" max="5" width="4.44140625" style="801" customWidth="1"/>
    <col min="6" max="6" width="4.5546875" style="404" customWidth="1"/>
    <col min="7" max="7" width="5.33203125" style="404" customWidth="1"/>
    <col min="8" max="8" width="2.77734375" style="800" customWidth="1"/>
    <col min="9" max="10" width="8.77734375" style="800"/>
    <col min="11" max="11" width="8.88671875" style="799" customWidth="1"/>
  </cols>
  <sheetData>
    <row r="1" spans="1:11" ht="18">
      <c r="A1" s="875" t="s">
        <v>11524</v>
      </c>
      <c r="B1" s="869"/>
      <c r="C1" s="869"/>
      <c r="D1" s="869"/>
      <c r="E1" s="869"/>
      <c r="F1" s="869"/>
      <c r="G1" s="869"/>
      <c r="H1" s="869"/>
      <c r="I1" s="274"/>
      <c r="J1" s="265"/>
      <c r="K1" s="555"/>
    </row>
    <row r="2" spans="1:11">
      <c r="A2" s="12"/>
      <c r="B2" s="35"/>
      <c r="C2" s="2"/>
      <c r="D2" s="2"/>
      <c r="E2" s="2"/>
      <c r="F2" s="400"/>
      <c r="G2" s="400"/>
      <c r="H2" s="71"/>
      <c r="I2" s="274">
        <v>0.8</v>
      </c>
      <c r="J2" s="230"/>
      <c r="K2" s="555"/>
    </row>
    <row r="3" spans="1:11" ht="23.25" thickBot="1">
      <c r="A3" s="44" t="s">
        <v>1073</v>
      </c>
      <c r="B3" s="27" t="s">
        <v>489</v>
      </c>
      <c r="C3" s="536" t="s">
        <v>8038</v>
      </c>
      <c r="D3" s="536" t="s">
        <v>8253</v>
      </c>
      <c r="E3" s="191" t="s">
        <v>1074</v>
      </c>
      <c r="F3" s="401" t="s">
        <v>1075</v>
      </c>
      <c r="G3" s="401" t="s">
        <v>1076</v>
      </c>
      <c r="H3" s="77" t="s">
        <v>3069</v>
      </c>
      <c r="I3" s="231" t="s">
        <v>1840</v>
      </c>
      <c r="J3" s="566" t="s">
        <v>12523</v>
      </c>
      <c r="K3" s="571" t="s">
        <v>8041</v>
      </c>
    </row>
    <row r="4" spans="1:11" ht="15.75" thickTop="1">
      <c r="A4" s="332"/>
      <c r="B4" s="53"/>
      <c r="C4" s="20"/>
      <c r="D4" s="20"/>
      <c r="E4" s="20"/>
      <c r="F4" s="53"/>
      <c r="G4" s="400"/>
      <c r="H4" s="803"/>
      <c r="I4" s="232">
        <v>0.8</v>
      </c>
      <c r="J4" s="233"/>
      <c r="K4" s="774"/>
    </row>
    <row r="5" spans="1:11">
      <c r="A5" s="95"/>
      <c r="B5" s="81" t="s">
        <v>1506</v>
      </c>
      <c r="C5" s="2"/>
      <c r="D5" s="2"/>
      <c r="E5" s="2"/>
      <c r="F5" s="400"/>
      <c r="G5" s="400"/>
      <c r="H5" s="234"/>
      <c r="I5" s="235"/>
      <c r="J5" s="236"/>
      <c r="K5" s="555"/>
    </row>
    <row r="6" spans="1:11">
      <c r="A6" s="95">
        <v>662492942857</v>
      </c>
      <c r="B6" s="35" t="s">
        <v>11525</v>
      </c>
      <c r="C6" s="2" t="s">
        <v>11526</v>
      </c>
      <c r="D6" s="2">
        <v>810014978</v>
      </c>
      <c r="E6" s="2">
        <v>1</v>
      </c>
      <c r="F6" s="400">
        <v>1.6</v>
      </c>
      <c r="G6" s="400">
        <v>0.37583414713541669</v>
      </c>
      <c r="H6" s="234" t="s">
        <v>490</v>
      </c>
      <c r="I6" s="235">
        <f t="shared" ref="I6:I35" si="0">J6*$I$4</f>
        <v>40.177280000000003</v>
      </c>
      <c r="J6" s="236">
        <v>50.221600000000002</v>
      </c>
      <c r="K6" s="555">
        <f t="shared" ref="K6:K35" si="1">IF($K$4="(net)",0,(J6*$K$4))</f>
        <v>0</v>
      </c>
    </row>
    <row r="7" spans="1:11">
      <c r="A7" s="95">
        <v>662492942840</v>
      </c>
      <c r="B7" s="35" t="s">
        <v>11527</v>
      </c>
      <c r="C7" s="2" t="s">
        <v>11528</v>
      </c>
      <c r="D7" s="2">
        <v>810014979</v>
      </c>
      <c r="E7" s="2">
        <v>1</v>
      </c>
      <c r="F7" s="400">
        <v>3</v>
      </c>
      <c r="G7" s="400">
        <v>0.79530843098958337</v>
      </c>
      <c r="H7" s="234" t="s">
        <v>490</v>
      </c>
      <c r="I7" s="235">
        <f t="shared" si="0"/>
        <v>44.229120000000002</v>
      </c>
      <c r="J7" s="236">
        <v>55.2864</v>
      </c>
      <c r="K7" s="555">
        <f t="shared" si="1"/>
        <v>0</v>
      </c>
    </row>
    <row r="8" spans="1:11">
      <c r="A8" s="95">
        <v>662492942833</v>
      </c>
      <c r="B8" s="35" t="s">
        <v>11529</v>
      </c>
      <c r="C8" s="2" t="s">
        <v>11530</v>
      </c>
      <c r="D8" s="2">
        <v>810014980</v>
      </c>
      <c r="E8" s="2">
        <v>1</v>
      </c>
      <c r="F8" s="400">
        <v>3.6</v>
      </c>
      <c r="G8" s="400">
        <v>1.1888631184895833</v>
      </c>
      <c r="H8" s="234" t="s">
        <v>490</v>
      </c>
      <c r="I8" s="235">
        <f t="shared" si="0"/>
        <v>65.96096</v>
      </c>
      <c r="J8" s="236">
        <v>82.4512</v>
      </c>
      <c r="K8" s="555">
        <f t="shared" si="1"/>
        <v>0</v>
      </c>
    </row>
    <row r="9" spans="1:11">
      <c r="A9" s="95">
        <v>662492942826</v>
      </c>
      <c r="B9" s="35" t="s">
        <v>11531</v>
      </c>
      <c r="C9" s="2" t="s">
        <v>11532</v>
      </c>
      <c r="D9" s="2">
        <v>810014981</v>
      </c>
      <c r="E9" s="2">
        <v>1</v>
      </c>
      <c r="F9" s="400">
        <v>5.6</v>
      </c>
      <c r="G9" s="400">
        <v>1.5824178059895833</v>
      </c>
      <c r="H9" s="234" t="s">
        <v>490</v>
      </c>
      <c r="I9" s="235">
        <f t="shared" si="0"/>
        <v>76.202880000000007</v>
      </c>
      <c r="J9" s="236">
        <v>95.253600000000006</v>
      </c>
      <c r="K9" s="555">
        <f t="shared" si="1"/>
        <v>0</v>
      </c>
    </row>
    <row r="10" spans="1:11">
      <c r="A10" s="95">
        <v>662492930526</v>
      </c>
      <c r="B10" s="35" t="s">
        <v>11533</v>
      </c>
      <c r="C10" s="2" t="s">
        <v>11534</v>
      </c>
      <c r="D10" s="2">
        <v>810014982</v>
      </c>
      <c r="E10" s="2">
        <v>1</v>
      </c>
      <c r="F10" s="400">
        <v>4</v>
      </c>
      <c r="G10" s="400">
        <v>1.1292724609375</v>
      </c>
      <c r="H10" s="234" t="s">
        <v>490</v>
      </c>
      <c r="I10" s="235">
        <f t="shared" si="0"/>
        <v>102.31936000000002</v>
      </c>
      <c r="J10" s="236">
        <v>127.89920000000001</v>
      </c>
      <c r="K10" s="555">
        <f t="shared" si="1"/>
        <v>0</v>
      </c>
    </row>
    <row r="11" spans="1:11">
      <c r="A11" s="95">
        <v>662492942819</v>
      </c>
      <c r="B11" s="35" t="s">
        <v>11535</v>
      </c>
      <c r="C11" s="2" t="s">
        <v>11536</v>
      </c>
      <c r="D11" s="2">
        <v>810014983</v>
      </c>
      <c r="E11" s="240">
        <v>1</v>
      </c>
      <c r="F11" s="402">
        <v>3.6</v>
      </c>
      <c r="G11" s="400">
        <v>1.1888631184895833</v>
      </c>
      <c r="H11" s="234" t="s">
        <v>490</v>
      </c>
      <c r="I11" s="235">
        <f t="shared" si="0"/>
        <v>68.70656000000001</v>
      </c>
      <c r="J11" s="236">
        <v>85.883200000000002</v>
      </c>
      <c r="K11" s="555">
        <f t="shared" si="1"/>
        <v>0</v>
      </c>
    </row>
    <row r="12" spans="1:11">
      <c r="A12" s="95">
        <v>662492942802</v>
      </c>
      <c r="B12" s="35" t="s">
        <v>11537</v>
      </c>
      <c r="C12" s="2" t="s">
        <v>11538</v>
      </c>
      <c r="D12" s="2">
        <v>810014984</v>
      </c>
      <c r="E12" s="240">
        <v>1</v>
      </c>
      <c r="F12" s="402">
        <v>4</v>
      </c>
      <c r="G12" s="400">
        <v>1.1102611400462963</v>
      </c>
      <c r="H12" s="234" t="s">
        <v>490</v>
      </c>
      <c r="I12" s="235">
        <f t="shared" si="0"/>
        <v>107.41952000000002</v>
      </c>
      <c r="J12" s="236">
        <v>134.27440000000001</v>
      </c>
      <c r="K12" s="555">
        <f t="shared" si="1"/>
        <v>0</v>
      </c>
    </row>
    <row r="13" spans="1:11">
      <c r="A13" s="144">
        <v>662492942796</v>
      </c>
      <c r="B13" s="35" t="s">
        <v>11539</v>
      </c>
      <c r="C13" s="2" t="s">
        <v>11540</v>
      </c>
      <c r="D13" s="2">
        <v>810014985</v>
      </c>
      <c r="E13" s="240">
        <v>1</v>
      </c>
      <c r="F13" s="402"/>
      <c r="G13" s="400"/>
      <c r="H13" s="234" t="s">
        <v>490</v>
      </c>
      <c r="I13" s="235">
        <f t="shared" si="0"/>
        <v>85.895679999999999</v>
      </c>
      <c r="J13" s="236">
        <v>107.36959999999999</v>
      </c>
      <c r="K13" s="555">
        <f t="shared" si="1"/>
        <v>0</v>
      </c>
    </row>
    <row r="14" spans="1:11">
      <c r="A14" s="95">
        <v>662492942789</v>
      </c>
      <c r="B14" s="35" t="s">
        <v>11541</v>
      </c>
      <c r="C14" s="2" t="s">
        <v>11542</v>
      </c>
      <c r="D14" s="2">
        <v>810014986</v>
      </c>
      <c r="E14" s="240">
        <v>1</v>
      </c>
      <c r="F14" s="402">
        <v>6.2</v>
      </c>
      <c r="G14" s="400">
        <v>1.9184027777777777</v>
      </c>
      <c r="H14" s="234" t="s">
        <v>490</v>
      </c>
      <c r="I14" s="235">
        <f t="shared" si="0"/>
        <v>118.86784</v>
      </c>
      <c r="J14" s="236">
        <v>148.5848</v>
      </c>
      <c r="K14" s="555">
        <f t="shared" si="1"/>
        <v>0</v>
      </c>
    </row>
    <row r="15" spans="1:11">
      <c r="A15" s="95">
        <v>662492942772</v>
      </c>
      <c r="B15" s="35" t="s">
        <v>11543</v>
      </c>
      <c r="C15" s="2" t="s">
        <v>11544</v>
      </c>
      <c r="D15" s="2">
        <v>810014987</v>
      </c>
      <c r="E15" s="2">
        <v>1</v>
      </c>
      <c r="F15" s="400">
        <v>6.2</v>
      </c>
      <c r="G15" s="400">
        <v>1.9</v>
      </c>
      <c r="H15" s="234" t="s">
        <v>490</v>
      </c>
      <c r="I15" s="235">
        <f t="shared" si="0"/>
        <v>118.86784</v>
      </c>
      <c r="J15" s="236">
        <v>148.5848</v>
      </c>
      <c r="K15" s="555">
        <f t="shared" si="1"/>
        <v>0</v>
      </c>
    </row>
    <row r="16" spans="1:11">
      <c r="A16" s="95">
        <v>662492942765</v>
      </c>
      <c r="B16" s="35" t="s">
        <v>11545</v>
      </c>
      <c r="C16" s="2" t="s">
        <v>11546</v>
      </c>
      <c r="D16" s="2">
        <v>810014988</v>
      </c>
      <c r="E16" s="240">
        <v>1</v>
      </c>
      <c r="F16" s="402">
        <v>4.5999999999999996</v>
      </c>
      <c r="G16" s="400">
        <v>1.5824178059895833</v>
      </c>
      <c r="H16" s="234" t="s">
        <v>490</v>
      </c>
      <c r="I16" s="235">
        <f t="shared" si="0"/>
        <v>93.832960000000014</v>
      </c>
      <c r="J16" s="236">
        <v>117.2912</v>
      </c>
      <c r="K16" s="555">
        <f t="shared" si="1"/>
        <v>0</v>
      </c>
    </row>
    <row r="17" spans="1:11">
      <c r="A17" s="95">
        <v>662492942758</v>
      </c>
      <c r="B17" s="35" t="s">
        <v>11547</v>
      </c>
      <c r="C17" s="2" t="s">
        <v>11548</v>
      </c>
      <c r="D17" s="2">
        <v>810014989</v>
      </c>
      <c r="E17" s="2">
        <v>1</v>
      </c>
      <c r="F17" s="400">
        <v>4</v>
      </c>
      <c r="G17" s="400">
        <v>1.2742038302951388</v>
      </c>
      <c r="H17" s="234" t="s">
        <v>490</v>
      </c>
      <c r="I17" s="235">
        <f t="shared" si="0"/>
        <v>86.877440000000007</v>
      </c>
      <c r="J17" s="236">
        <v>108.5968</v>
      </c>
      <c r="K17" s="555">
        <f t="shared" si="1"/>
        <v>0</v>
      </c>
    </row>
    <row r="18" spans="1:11">
      <c r="A18" s="95">
        <v>662492942741</v>
      </c>
      <c r="B18" s="35" t="s">
        <v>11549</v>
      </c>
      <c r="C18" s="2" t="s">
        <v>11550</v>
      </c>
      <c r="D18" s="2">
        <v>810014990</v>
      </c>
      <c r="E18" s="2">
        <v>1</v>
      </c>
      <c r="F18" s="400">
        <v>4</v>
      </c>
      <c r="G18" s="400">
        <v>1.2742038302951388</v>
      </c>
      <c r="H18" s="234" t="s">
        <v>490</v>
      </c>
      <c r="I18" s="235">
        <f t="shared" si="0"/>
        <v>86.877440000000007</v>
      </c>
      <c r="J18" s="236">
        <v>108.5968</v>
      </c>
      <c r="K18" s="555">
        <f t="shared" si="1"/>
        <v>0</v>
      </c>
    </row>
    <row r="19" spans="1:11">
      <c r="A19" s="95">
        <v>662492942734</v>
      </c>
      <c r="B19" s="35" t="s">
        <v>11551</v>
      </c>
      <c r="C19" s="2" t="s">
        <v>11552</v>
      </c>
      <c r="D19" s="2">
        <v>810014991</v>
      </c>
      <c r="E19" s="2">
        <v>1</v>
      </c>
      <c r="F19" s="400">
        <v>8</v>
      </c>
      <c r="G19" s="400">
        <v>2.8888617621527777</v>
      </c>
      <c r="H19" s="234" t="s">
        <v>490</v>
      </c>
      <c r="I19" s="235">
        <f t="shared" si="0"/>
        <v>87.859200000000001</v>
      </c>
      <c r="J19" s="236">
        <v>109.824</v>
      </c>
      <c r="K19" s="555">
        <f t="shared" si="1"/>
        <v>0</v>
      </c>
    </row>
    <row r="20" spans="1:11">
      <c r="A20" s="64">
        <v>662492942727</v>
      </c>
      <c r="B20" s="35" t="s">
        <v>11553</v>
      </c>
      <c r="C20" s="2" t="s">
        <v>11554</v>
      </c>
      <c r="D20" s="2">
        <v>810014992</v>
      </c>
      <c r="E20" s="2">
        <v>1</v>
      </c>
      <c r="F20" s="400"/>
      <c r="G20" s="400"/>
      <c r="H20" s="234" t="s">
        <v>490</v>
      </c>
      <c r="I20" s="235">
        <f t="shared" si="0"/>
        <v>153.57056000000003</v>
      </c>
      <c r="J20" s="236">
        <v>191.96320000000003</v>
      </c>
      <c r="K20" s="555">
        <f t="shared" si="1"/>
        <v>0</v>
      </c>
    </row>
    <row r="21" spans="1:11">
      <c r="A21" s="95">
        <v>662492942703</v>
      </c>
      <c r="B21" s="35" t="s">
        <v>11555</v>
      </c>
      <c r="C21" s="2" t="s">
        <v>11556</v>
      </c>
      <c r="D21" s="2">
        <v>810014994</v>
      </c>
      <c r="E21" s="2">
        <v>1</v>
      </c>
      <c r="F21" s="400">
        <v>4</v>
      </c>
      <c r="G21" s="400">
        <v>0.79530843098958337</v>
      </c>
      <c r="H21" s="234" t="s">
        <v>490</v>
      </c>
      <c r="I21" s="235">
        <f t="shared" si="0"/>
        <v>37.148800000000001</v>
      </c>
      <c r="J21" s="236">
        <v>46.436</v>
      </c>
      <c r="K21" s="555">
        <f t="shared" si="1"/>
        <v>0</v>
      </c>
    </row>
    <row r="22" spans="1:11">
      <c r="A22" s="95">
        <v>662492942697</v>
      </c>
      <c r="B22" s="35" t="s">
        <v>11557</v>
      </c>
      <c r="C22" s="2" t="s">
        <v>11558</v>
      </c>
      <c r="D22" s="2">
        <v>810014995</v>
      </c>
      <c r="E22" s="2">
        <v>1</v>
      </c>
      <c r="F22" s="400">
        <v>3.4</v>
      </c>
      <c r="G22" s="400">
        <v>0.64366997612847221</v>
      </c>
      <c r="H22" s="234" t="s">
        <v>490</v>
      </c>
      <c r="I22" s="235">
        <f t="shared" si="0"/>
        <v>104.89024000000001</v>
      </c>
      <c r="J22" s="236">
        <v>131.11279999999999</v>
      </c>
      <c r="K22" s="555">
        <f t="shared" si="1"/>
        <v>0</v>
      </c>
    </row>
    <row r="23" spans="1:11">
      <c r="A23" s="95">
        <v>662492942680</v>
      </c>
      <c r="B23" s="35" t="s">
        <v>11559</v>
      </c>
      <c r="C23" s="2" t="s">
        <v>11560</v>
      </c>
      <c r="D23" s="2">
        <v>810014996</v>
      </c>
      <c r="E23" s="2">
        <v>1</v>
      </c>
      <c r="F23" s="400">
        <v>6</v>
      </c>
      <c r="G23" s="400">
        <v>1.1888631184895833</v>
      </c>
      <c r="H23" s="234" t="s">
        <v>490</v>
      </c>
      <c r="I23" s="235">
        <f t="shared" si="0"/>
        <v>93.974400000000003</v>
      </c>
      <c r="J23" s="236">
        <v>117.468</v>
      </c>
      <c r="K23" s="555">
        <f t="shared" si="1"/>
        <v>0</v>
      </c>
    </row>
    <row r="24" spans="1:11">
      <c r="A24" s="64">
        <v>662492942673</v>
      </c>
      <c r="B24" s="35" t="s">
        <v>11561</v>
      </c>
      <c r="C24" s="2" t="s">
        <v>11562</v>
      </c>
      <c r="D24" s="2">
        <v>810014997</v>
      </c>
      <c r="E24" s="2">
        <v>1</v>
      </c>
      <c r="F24" s="400"/>
      <c r="G24" s="400"/>
      <c r="H24" s="234" t="s">
        <v>490</v>
      </c>
      <c r="I24" s="235">
        <f t="shared" si="0"/>
        <v>72.833280000000002</v>
      </c>
      <c r="J24" s="236">
        <v>91.041600000000003</v>
      </c>
      <c r="K24" s="555">
        <f t="shared" si="1"/>
        <v>0</v>
      </c>
    </row>
    <row r="25" spans="1:11">
      <c r="A25" s="95">
        <v>662492942666</v>
      </c>
      <c r="B25" s="35" t="s">
        <v>11563</v>
      </c>
      <c r="C25" s="2" t="s">
        <v>11564</v>
      </c>
      <c r="D25" s="2">
        <v>810014998</v>
      </c>
      <c r="E25" s="2">
        <v>1</v>
      </c>
      <c r="F25" s="400">
        <v>6.4</v>
      </c>
      <c r="G25" s="400">
        <v>1.9184027777777777</v>
      </c>
      <c r="H25" s="234" t="s">
        <v>490</v>
      </c>
      <c r="I25" s="235">
        <f t="shared" si="0"/>
        <v>56.101760000000013</v>
      </c>
      <c r="J25" s="236">
        <v>70.127200000000016</v>
      </c>
      <c r="K25" s="555">
        <f t="shared" si="1"/>
        <v>0</v>
      </c>
    </row>
    <row r="26" spans="1:11">
      <c r="A26" s="95">
        <v>662492942659</v>
      </c>
      <c r="B26" s="35" t="s">
        <v>11565</v>
      </c>
      <c r="C26" s="2" t="s">
        <v>11566</v>
      </c>
      <c r="D26" s="2">
        <v>810014999</v>
      </c>
      <c r="E26" s="2">
        <v>1</v>
      </c>
      <c r="F26" s="400">
        <v>5</v>
      </c>
      <c r="G26" s="400">
        <v>1.9184027777777777</v>
      </c>
      <c r="H26" s="234" t="s">
        <v>490</v>
      </c>
      <c r="I26" s="235">
        <f t="shared" si="0"/>
        <v>77.051520000000011</v>
      </c>
      <c r="J26" s="236">
        <v>96.314400000000006</v>
      </c>
      <c r="K26" s="555">
        <f t="shared" si="1"/>
        <v>0</v>
      </c>
    </row>
    <row r="27" spans="1:11">
      <c r="A27" s="95">
        <v>662492942642</v>
      </c>
      <c r="B27" s="35" t="s">
        <v>11567</v>
      </c>
      <c r="C27" s="2" t="s">
        <v>11568</v>
      </c>
      <c r="D27" s="2">
        <v>810015000</v>
      </c>
      <c r="E27" s="2">
        <v>1</v>
      </c>
      <c r="F27" s="400"/>
      <c r="G27" s="400"/>
      <c r="H27" s="234"/>
      <c r="I27" s="235">
        <f t="shared" si="0"/>
        <v>195.81952000000001</v>
      </c>
      <c r="J27" s="236">
        <v>244.77440000000001</v>
      </c>
      <c r="K27" s="555">
        <f t="shared" si="1"/>
        <v>0</v>
      </c>
    </row>
    <row r="28" spans="1:11">
      <c r="A28" s="95">
        <v>662492942635</v>
      </c>
      <c r="B28" s="35" t="s">
        <v>11569</v>
      </c>
      <c r="C28" s="2" t="s">
        <v>11570</v>
      </c>
      <c r="D28" s="2">
        <v>810015001</v>
      </c>
      <c r="E28" s="2">
        <v>1</v>
      </c>
      <c r="F28" s="400">
        <v>12</v>
      </c>
      <c r="G28" s="400">
        <v>3.8122106481481484</v>
      </c>
      <c r="H28" s="234" t="s">
        <v>490</v>
      </c>
      <c r="I28" s="235">
        <f t="shared" si="0"/>
        <v>191.26016000000001</v>
      </c>
      <c r="J28" s="236">
        <v>239.0752</v>
      </c>
      <c r="K28" s="555">
        <f t="shared" si="1"/>
        <v>0</v>
      </c>
    </row>
    <row r="29" spans="1:11">
      <c r="A29" s="95">
        <v>662492942628</v>
      </c>
      <c r="B29" s="35" t="s">
        <v>11571</v>
      </c>
      <c r="C29" s="2" t="s">
        <v>11572</v>
      </c>
      <c r="D29" s="2">
        <v>810015005</v>
      </c>
      <c r="E29" s="2">
        <v>1</v>
      </c>
      <c r="F29" s="400"/>
      <c r="G29" s="400"/>
      <c r="H29" s="234"/>
      <c r="I29" s="235">
        <f t="shared" si="0"/>
        <v>164.73600000000002</v>
      </c>
      <c r="J29" s="236">
        <v>205.92000000000002</v>
      </c>
      <c r="K29" s="555">
        <f t="shared" si="1"/>
        <v>0</v>
      </c>
    </row>
    <row r="30" spans="1:11">
      <c r="A30" s="95">
        <v>662492932346</v>
      </c>
      <c r="B30" s="35" t="s">
        <v>11573</v>
      </c>
      <c r="C30" s="2" t="s">
        <v>11574</v>
      </c>
      <c r="D30" s="2">
        <v>810016238</v>
      </c>
      <c r="E30" s="2">
        <v>1</v>
      </c>
      <c r="F30" s="400"/>
      <c r="G30" s="400"/>
      <c r="H30" s="234"/>
      <c r="I30" s="235">
        <f t="shared" si="0"/>
        <v>82.767360000000011</v>
      </c>
      <c r="J30" s="236">
        <v>103.45920000000001</v>
      </c>
      <c r="K30" s="555">
        <f t="shared" si="1"/>
        <v>0</v>
      </c>
    </row>
    <row r="31" spans="1:11">
      <c r="A31" s="95">
        <v>662492942611</v>
      </c>
      <c r="B31" s="35" t="s">
        <v>11575</v>
      </c>
      <c r="C31" s="2" t="s">
        <v>11576</v>
      </c>
      <c r="D31" s="2">
        <v>810015006</v>
      </c>
      <c r="E31" s="2">
        <v>1</v>
      </c>
      <c r="F31" s="400">
        <v>7.4</v>
      </c>
      <c r="G31" s="400">
        <v>1.125</v>
      </c>
      <c r="H31" s="234" t="s">
        <v>490</v>
      </c>
      <c r="I31" s="235">
        <f t="shared" si="0"/>
        <v>97.676800000000014</v>
      </c>
      <c r="J31" s="236">
        <v>122.096</v>
      </c>
      <c r="K31" s="555">
        <f t="shared" si="1"/>
        <v>0</v>
      </c>
    </row>
    <row r="32" spans="1:11">
      <c r="A32" s="95">
        <v>662492942604</v>
      </c>
      <c r="B32" s="35" t="s">
        <v>11577</v>
      </c>
      <c r="C32" s="2" t="s">
        <v>11578</v>
      </c>
      <c r="D32" s="2">
        <v>810015007</v>
      </c>
      <c r="E32" s="2">
        <v>1</v>
      </c>
      <c r="F32" s="400">
        <v>2.6</v>
      </c>
      <c r="G32" s="400">
        <v>0.37583414713541669</v>
      </c>
      <c r="H32" s="234" t="s">
        <v>490</v>
      </c>
      <c r="I32" s="235">
        <f t="shared" si="0"/>
        <v>111.67936</v>
      </c>
      <c r="J32" s="236">
        <v>139.5992</v>
      </c>
      <c r="K32" s="555">
        <f t="shared" si="1"/>
        <v>0</v>
      </c>
    </row>
    <row r="33" spans="1:11">
      <c r="A33" s="95">
        <v>662492942598</v>
      </c>
      <c r="B33" s="35" t="s">
        <v>11579</v>
      </c>
      <c r="C33" s="2" t="s">
        <v>11580</v>
      </c>
      <c r="D33" s="2">
        <v>810015008</v>
      </c>
      <c r="E33" s="2">
        <v>1</v>
      </c>
      <c r="F33" s="400">
        <v>2</v>
      </c>
      <c r="G33" s="400">
        <v>0.4</v>
      </c>
      <c r="H33" s="234" t="s">
        <v>490</v>
      </c>
      <c r="I33" s="235">
        <f t="shared" si="0"/>
        <v>104.89024000000001</v>
      </c>
      <c r="J33" s="236">
        <v>131.11279999999999</v>
      </c>
      <c r="K33" s="555">
        <f t="shared" si="1"/>
        <v>0</v>
      </c>
    </row>
    <row r="34" spans="1:11">
      <c r="A34" s="95">
        <v>662492942581</v>
      </c>
      <c r="B34" s="35" t="s">
        <v>11581</v>
      </c>
      <c r="C34" s="2" t="s">
        <v>11582</v>
      </c>
      <c r="D34" s="2">
        <v>810015009</v>
      </c>
      <c r="E34" s="2">
        <v>2</v>
      </c>
      <c r="F34" s="400">
        <v>2</v>
      </c>
      <c r="G34" s="400">
        <v>0.4</v>
      </c>
      <c r="H34" s="234" t="s">
        <v>490</v>
      </c>
      <c r="I34" s="235">
        <f t="shared" si="0"/>
        <v>104.89024000000001</v>
      </c>
      <c r="J34" s="236">
        <v>131.11279999999999</v>
      </c>
      <c r="K34" s="555">
        <f t="shared" si="1"/>
        <v>0</v>
      </c>
    </row>
    <row r="35" spans="1:11">
      <c r="A35" s="95">
        <v>662492932995</v>
      </c>
      <c r="B35" s="35" t="s">
        <v>11583</v>
      </c>
      <c r="C35" s="2" t="s">
        <v>11584</v>
      </c>
      <c r="D35" s="2">
        <v>810016151</v>
      </c>
      <c r="E35" s="2">
        <v>1</v>
      </c>
      <c r="F35" s="400"/>
      <c r="G35" s="400"/>
      <c r="H35" s="234"/>
      <c r="I35" s="235">
        <f t="shared" si="0"/>
        <v>497.98527999999999</v>
      </c>
      <c r="J35" s="236">
        <v>622.48159999999996</v>
      </c>
      <c r="K35" s="555">
        <f t="shared" si="1"/>
        <v>0</v>
      </c>
    </row>
    <row r="36" spans="1:11">
      <c r="A36" s="95"/>
      <c r="B36" s="35"/>
      <c r="C36" s="2" t="s">
        <v>8043</v>
      </c>
      <c r="D36" s="2" t="s">
        <v>8043</v>
      </c>
      <c r="E36" s="2"/>
      <c r="F36" s="400"/>
      <c r="G36" s="400"/>
      <c r="H36" s="234"/>
      <c r="I36" s="235"/>
      <c r="J36" s="236"/>
      <c r="K36" s="555"/>
    </row>
    <row r="37" spans="1:11">
      <c r="A37" s="95"/>
      <c r="B37" s="81" t="s">
        <v>2990</v>
      </c>
      <c r="C37" s="2" t="s">
        <v>8043</v>
      </c>
      <c r="D37" s="2" t="s">
        <v>8043</v>
      </c>
      <c r="E37" s="2"/>
      <c r="F37" s="400"/>
      <c r="G37" s="400"/>
      <c r="H37" s="234"/>
      <c r="I37" s="235"/>
      <c r="J37" s="236"/>
      <c r="K37" s="555"/>
    </row>
    <row r="38" spans="1:11">
      <c r="A38" s="95">
        <v>662492942574</v>
      </c>
      <c r="B38" s="35" t="s">
        <v>11525</v>
      </c>
      <c r="C38" s="2" t="s">
        <v>11585</v>
      </c>
      <c r="D38" s="2">
        <v>810015010</v>
      </c>
      <c r="E38" s="2">
        <v>1</v>
      </c>
      <c r="F38" s="400">
        <v>2.2000000000000002</v>
      </c>
      <c r="G38" s="400">
        <v>0.40175374348958331</v>
      </c>
      <c r="H38" s="234" t="s">
        <v>490</v>
      </c>
      <c r="I38" s="235">
        <f t="shared" ref="I38:I62" si="2">J38*$I$4</f>
        <v>48.097920000000009</v>
      </c>
      <c r="J38" s="236">
        <v>60.122400000000006</v>
      </c>
      <c r="K38" s="555">
        <f t="shared" ref="K38:K62" si="3">IF($K$4="(net)",0,(J38*$K$4))</f>
        <v>0</v>
      </c>
    </row>
    <row r="39" spans="1:11">
      <c r="A39" s="95">
        <v>662492942567</v>
      </c>
      <c r="B39" s="35" t="s">
        <v>11527</v>
      </c>
      <c r="C39" s="2" t="s">
        <v>11586</v>
      </c>
      <c r="D39" s="2">
        <v>810015011</v>
      </c>
      <c r="E39" s="2">
        <v>1</v>
      </c>
      <c r="F39" s="400">
        <v>3.2</v>
      </c>
      <c r="G39" s="400">
        <v>0.79530843098958337</v>
      </c>
      <c r="H39" s="234" t="s">
        <v>490</v>
      </c>
      <c r="I39" s="235">
        <f t="shared" si="2"/>
        <v>53.314560000000007</v>
      </c>
      <c r="J39" s="236">
        <v>66.643200000000007</v>
      </c>
      <c r="K39" s="555">
        <f t="shared" si="3"/>
        <v>0</v>
      </c>
    </row>
    <row r="40" spans="1:11">
      <c r="A40" s="95">
        <v>662492942550</v>
      </c>
      <c r="B40" s="35" t="s">
        <v>11529</v>
      </c>
      <c r="C40" s="2" t="s">
        <v>11587</v>
      </c>
      <c r="D40" s="2">
        <v>810015012</v>
      </c>
      <c r="E40" s="2">
        <v>1</v>
      </c>
      <c r="F40" s="400">
        <v>4.8</v>
      </c>
      <c r="G40" s="400">
        <v>1.1888631184895833</v>
      </c>
      <c r="H40" s="234" t="s">
        <v>490</v>
      </c>
      <c r="I40" s="235">
        <f t="shared" si="2"/>
        <v>80.887040000000013</v>
      </c>
      <c r="J40" s="236">
        <v>101.1088</v>
      </c>
      <c r="K40" s="555">
        <f t="shared" si="3"/>
        <v>0</v>
      </c>
    </row>
    <row r="41" spans="1:11">
      <c r="A41" s="95">
        <v>662492942543</v>
      </c>
      <c r="B41" s="35" t="s">
        <v>11531</v>
      </c>
      <c r="C41" s="2" t="s">
        <v>11588</v>
      </c>
      <c r="D41" s="2">
        <v>810015013</v>
      </c>
      <c r="E41" s="2">
        <v>1</v>
      </c>
      <c r="F41" s="400">
        <v>6</v>
      </c>
      <c r="G41" s="400">
        <v>1.6152140299479167</v>
      </c>
      <c r="H41" s="234" t="s">
        <v>490</v>
      </c>
      <c r="I41" s="235">
        <f t="shared" si="2"/>
        <v>92.335360000000009</v>
      </c>
      <c r="J41" s="236">
        <v>115.4192</v>
      </c>
      <c r="K41" s="555">
        <f t="shared" si="3"/>
        <v>0</v>
      </c>
    </row>
    <row r="42" spans="1:11">
      <c r="A42" s="95">
        <v>662492930533</v>
      </c>
      <c r="B42" s="35" t="s">
        <v>11533</v>
      </c>
      <c r="C42" s="2" t="s">
        <v>11589</v>
      </c>
      <c r="D42" s="2">
        <v>810015014</v>
      </c>
      <c r="E42" s="2">
        <v>1</v>
      </c>
      <c r="F42" s="400">
        <v>4.4000000000000004</v>
      </c>
      <c r="G42" s="400">
        <v>1.1292724609375</v>
      </c>
      <c r="H42" s="234" t="s">
        <v>490</v>
      </c>
      <c r="I42" s="235">
        <f t="shared" si="2"/>
        <v>126.62208000000001</v>
      </c>
      <c r="J42" s="236">
        <v>158.27760000000001</v>
      </c>
      <c r="K42" s="555">
        <f t="shared" si="3"/>
        <v>0</v>
      </c>
    </row>
    <row r="43" spans="1:11">
      <c r="A43" s="95">
        <v>662492942536</v>
      </c>
      <c r="B43" s="35" t="s">
        <v>11535</v>
      </c>
      <c r="C43" s="2" t="s">
        <v>11590</v>
      </c>
      <c r="D43" s="2">
        <v>810015015</v>
      </c>
      <c r="E43" s="2">
        <v>1</v>
      </c>
      <c r="F43" s="402">
        <v>4.8</v>
      </c>
      <c r="G43" s="400">
        <v>1.1888631184895833</v>
      </c>
      <c r="H43" s="234" t="s">
        <v>490</v>
      </c>
      <c r="I43" s="235">
        <f t="shared" si="2"/>
        <v>80.720640000000003</v>
      </c>
      <c r="J43" s="236">
        <v>100.9008</v>
      </c>
      <c r="K43" s="555">
        <f t="shared" si="3"/>
        <v>0</v>
      </c>
    </row>
    <row r="44" spans="1:11">
      <c r="A44" s="95">
        <v>662492942529</v>
      </c>
      <c r="B44" s="35" t="s">
        <v>11537</v>
      </c>
      <c r="C44" s="2" t="s">
        <v>11591</v>
      </c>
      <c r="D44" s="2">
        <v>810015016</v>
      </c>
      <c r="E44" s="2">
        <v>1</v>
      </c>
      <c r="F44" s="402">
        <v>4.4000000000000004</v>
      </c>
      <c r="G44" s="400">
        <v>1.1102611400462963</v>
      </c>
      <c r="H44" s="234" t="s">
        <v>490</v>
      </c>
      <c r="I44" s="235">
        <f t="shared" si="2"/>
        <v>130.58239999999998</v>
      </c>
      <c r="J44" s="236">
        <v>163.22799999999998</v>
      </c>
      <c r="K44" s="555">
        <f t="shared" si="3"/>
        <v>0</v>
      </c>
    </row>
    <row r="45" spans="1:11">
      <c r="A45" s="64">
        <v>662492942512</v>
      </c>
      <c r="B45" s="35" t="s">
        <v>11539</v>
      </c>
      <c r="C45" s="2" t="s">
        <v>11592</v>
      </c>
      <c r="D45" s="2">
        <v>810015017</v>
      </c>
      <c r="E45" s="2">
        <v>1</v>
      </c>
      <c r="F45" s="402"/>
      <c r="G45" s="400"/>
      <c r="H45" s="234" t="s">
        <v>490</v>
      </c>
      <c r="I45" s="235">
        <f t="shared" si="2"/>
        <v>97.094400000000007</v>
      </c>
      <c r="J45" s="236">
        <v>121.36800000000001</v>
      </c>
      <c r="K45" s="555">
        <f t="shared" si="3"/>
        <v>0</v>
      </c>
    </row>
    <row r="46" spans="1:11">
      <c r="A46" s="95">
        <v>662492942505</v>
      </c>
      <c r="B46" s="35" t="s">
        <v>11541</v>
      </c>
      <c r="C46" s="2" t="s">
        <v>11593</v>
      </c>
      <c r="D46" s="2">
        <v>810015018</v>
      </c>
      <c r="E46" s="2">
        <v>1</v>
      </c>
      <c r="F46" s="402">
        <v>8.1999999999999993</v>
      </c>
      <c r="G46" s="400">
        <v>2.9344753689236112</v>
      </c>
      <c r="H46" s="234" t="s">
        <v>490</v>
      </c>
      <c r="I46" s="235">
        <f t="shared" si="2"/>
        <v>145.72480000000002</v>
      </c>
      <c r="J46" s="236">
        <v>182.15600000000001</v>
      </c>
      <c r="K46" s="555">
        <f t="shared" si="3"/>
        <v>0</v>
      </c>
    </row>
    <row r="47" spans="1:11">
      <c r="A47" s="95">
        <v>662492942482</v>
      </c>
      <c r="B47" s="35" t="s">
        <v>11545</v>
      </c>
      <c r="C47" s="2" t="s">
        <v>11594</v>
      </c>
      <c r="D47" s="2">
        <v>810015020</v>
      </c>
      <c r="E47" s="2">
        <v>1</v>
      </c>
      <c r="F47" s="402">
        <v>5.6</v>
      </c>
      <c r="G47" s="400">
        <v>2.5352715386284723</v>
      </c>
      <c r="H47" s="234" t="s">
        <v>490</v>
      </c>
      <c r="I47" s="235">
        <f t="shared" si="2"/>
        <v>110.79743999999999</v>
      </c>
      <c r="J47" s="236">
        <v>138.49679999999998</v>
      </c>
      <c r="K47" s="555">
        <f t="shared" si="3"/>
        <v>0</v>
      </c>
    </row>
    <row r="48" spans="1:11">
      <c r="A48" s="95">
        <v>662492942475</v>
      </c>
      <c r="B48" s="35" t="s">
        <v>11547</v>
      </c>
      <c r="C48" s="2" t="s">
        <v>11595</v>
      </c>
      <c r="D48" s="2">
        <v>810015021</v>
      </c>
      <c r="E48" s="2">
        <v>1</v>
      </c>
      <c r="F48" s="400">
        <v>3</v>
      </c>
      <c r="G48" s="400">
        <v>1.2742038302951388</v>
      </c>
      <c r="H48" s="234" t="s">
        <v>490</v>
      </c>
      <c r="I48" s="235">
        <f t="shared" si="2"/>
        <v>102.5856</v>
      </c>
      <c r="J48" s="236">
        <v>128.232</v>
      </c>
      <c r="K48" s="555">
        <f t="shared" si="3"/>
        <v>0</v>
      </c>
    </row>
    <row r="49" spans="1:11">
      <c r="A49" s="95">
        <v>662492942468</v>
      </c>
      <c r="B49" s="35" t="s">
        <v>11549</v>
      </c>
      <c r="C49" s="2" t="s">
        <v>11596</v>
      </c>
      <c r="D49" s="2">
        <v>810015022</v>
      </c>
      <c r="E49" s="2">
        <v>1</v>
      </c>
      <c r="F49" s="400">
        <v>3</v>
      </c>
      <c r="G49" s="400">
        <v>1.2742038302951388</v>
      </c>
      <c r="H49" s="234" t="s">
        <v>490</v>
      </c>
      <c r="I49" s="235">
        <f t="shared" si="2"/>
        <v>102.5856</v>
      </c>
      <c r="J49" s="236">
        <v>128.232</v>
      </c>
      <c r="K49" s="555">
        <f t="shared" si="3"/>
        <v>0</v>
      </c>
    </row>
    <row r="50" spans="1:11">
      <c r="A50" s="95">
        <v>662492942451</v>
      </c>
      <c r="B50" s="35" t="s">
        <v>11551</v>
      </c>
      <c r="C50" s="2" t="s">
        <v>11597</v>
      </c>
      <c r="D50" s="2">
        <v>810015023</v>
      </c>
      <c r="E50" s="2">
        <v>1</v>
      </c>
      <c r="F50" s="400">
        <v>9.1999999999999993</v>
      </c>
      <c r="G50" s="400">
        <v>3.8122106481481484</v>
      </c>
      <c r="H50" s="234" t="s">
        <v>490</v>
      </c>
      <c r="I50" s="235">
        <f t="shared" si="2"/>
        <v>106.3712</v>
      </c>
      <c r="J50" s="236">
        <v>132.964</v>
      </c>
      <c r="K50" s="555">
        <f t="shared" si="3"/>
        <v>0</v>
      </c>
    </row>
    <row r="51" spans="1:11">
      <c r="A51" s="64">
        <v>662492942444</v>
      </c>
      <c r="B51" s="35" t="s">
        <v>11553</v>
      </c>
      <c r="C51" s="2" t="s">
        <v>11598</v>
      </c>
      <c r="D51" s="2">
        <v>810015024</v>
      </c>
      <c r="E51" s="2">
        <v>1</v>
      </c>
      <c r="F51" s="400"/>
      <c r="G51" s="400"/>
      <c r="H51" s="234" t="s">
        <v>490</v>
      </c>
      <c r="I51" s="235">
        <f t="shared" si="2"/>
        <v>177.62368000000004</v>
      </c>
      <c r="J51" s="236">
        <v>222.02960000000002</v>
      </c>
      <c r="K51" s="555">
        <f t="shared" si="3"/>
        <v>0</v>
      </c>
    </row>
    <row r="52" spans="1:11">
      <c r="A52" s="95">
        <v>662492942420</v>
      </c>
      <c r="B52" s="35" t="s">
        <v>11555</v>
      </c>
      <c r="C52" s="2" t="s">
        <v>11599</v>
      </c>
      <c r="D52" s="2">
        <v>810015026</v>
      </c>
      <c r="E52" s="2">
        <v>1</v>
      </c>
      <c r="F52" s="400">
        <v>4.5999999999999996</v>
      </c>
      <c r="G52" s="400">
        <v>1.2742038302951388</v>
      </c>
      <c r="H52" s="234" t="s">
        <v>490</v>
      </c>
      <c r="I52" s="235">
        <f t="shared" si="2"/>
        <v>40.901119999999999</v>
      </c>
      <c r="J52" s="236">
        <v>51.126399999999997</v>
      </c>
      <c r="K52" s="555">
        <f t="shared" si="3"/>
        <v>0</v>
      </c>
    </row>
    <row r="53" spans="1:11">
      <c r="A53" s="95">
        <v>662492942413</v>
      </c>
      <c r="B53" s="35" t="s">
        <v>11557</v>
      </c>
      <c r="C53" s="2" t="s">
        <v>11600</v>
      </c>
      <c r="D53" s="2">
        <v>810015027</v>
      </c>
      <c r="E53" s="2">
        <v>1</v>
      </c>
      <c r="F53" s="400">
        <v>4.3</v>
      </c>
      <c r="G53" s="400">
        <v>1.2742038302951388</v>
      </c>
      <c r="H53" s="234" t="s">
        <v>490</v>
      </c>
      <c r="I53" s="235">
        <f t="shared" si="2"/>
        <v>123.33568000000001</v>
      </c>
      <c r="J53" s="236">
        <v>154.1696</v>
      </c>
      <c r="K53" s="555">
        <f t="shared" si="3"/>
        <v>0</v>
      </c>
    </row>
    <row r="54" spans="1:11">
      <c r="A54" s="95">
        <v>662492942406</v>
      </c>
      <c r="B54" s="35" t="s">
        <v>11559</v>
      </c>
      <c r="C54" s="2" t="s">
        <v>11601</v>
      </c>
      <c r="D54" s="2">
        <v>810015028</v>
      </c>
      <c r="E54" s="2">
        <v>1</v>
      </c>
      <c r="F54" s="400">
        <v>6.4</v>
      </c>
      <c r="G54" s="400">
        <v>1.1888631184895833</v>
      </c>
      <c r="H54" s="234" t="s">
        <v>490</v>
      </c>
      <c r="I54" s="235">
        <f t="shared" si="2"/>
        <v>104.48256000000002</v>
      </c>
      <c r="J54" s="236">
        <v>130.60320000000002</v>
      </c>
      <c r="K54" s="555">
        <f t="shared" si="3"/>
        <v>0</v>
      </c>
    </row>
    <row r="55" spans="1:11">
      <c r="A55" s="64">
        <v>662492942390</v>
      </c>
      <c r="B55" s="35" t="s">
        <v>11561</v>
      </c>
      <c r="C55" s="2" t="s">
        <v>11602</v>
      </c>
      <c r="D55" s="2">
        <v>810015029</v>
      </c>
      <c r="E55" s="2">
        <v>1</v>
      </c>
      <c r="F55" s="400"/>
      <c r="G55" s="400"/>
      <c r="H55" s="234" t="s">
        <v>490</v>
      </c>
      <c r="I55" s="235">
        <f t="shared" si="2"/>
        <v>85.363200000000006</v>
      </c>
      <c r="J55" s="236">
        <v>106.70399999999999</v>
      </c>
      <c r="K55" s="555">
        <f t="shared" si="3"/>
        <v>0</v>
      </c>
    </row>
    <row r="56" spans="1:11">
      <c r="A56" s="95">
        <v>662492942383</v>
      </c>
      <c r="B56" s="35" t="s">
        <v>11563</v>
      </c>
      <c r="C56" s="2" t="s">
        <v>11603</v>
      </c>
      <c r="D56" s="2">
        <v>810015030</v>
      </c>
      <c r="E56" s="2">
        <v>1</v>
      </c>
      <c r="F56" s="400">
        <v>8</v>
      </c>
      <c r="G56" s="400">
        <v>1.9184027777777777</v>
      </c>
      <c r="H56" s="234" t="s">
        <v>490</v>
      </c>
      <c r="I56" s="235">
        <f t="shared" si="2"/>
        <v>63.232000000000006</v>
      </c>
      <c r="J56" s="236">
        <v>79.040000000000006</v>
      </c>
      <c r="K56" s="555">
        <f t="shared" si="3"/>
        <v>0</v>
      </c>
    </row>
    <row r="57" spans="1:11">
      <c r="A57" s="95">
        <v>662492942376</v>
      </c>
      <c r="B57" s="35" t="s">
        <v>11569</v>
      </c>
      <c r="C57" s="2" t="s">
        <v>11604</v>
      </c>
      <c r="D57" s="2">
        <v>810015031</v>
      </c>
      <c r="E57" s="2">
        <v>1</v>
      </c>
      <c r="F57" s="400">
        <v>13.4</v>
      </c>
      <c r="G57" s="400">
        <v>3.5072337962962963</v>
      </c>
      <c r="H57" s="234" t="s">
        <v>490</v>
      </c>
      <c r="I57" s="235">
        <f t="shared" si="2"/>
        <v>228.47552000000002</v>
      </c>
      <c r="J57" s="236">
        <v>285.59440000000001</v>
      </c>
      <c r="K57" s="555">
        <f t="shared" si="3"/>
        <v>0</v>
      </c>
    </row>
    <row r="58" spans="1:11">
      <c r="A58" s="95">
        <v>662492932155</v>
      </c>
      <c r="B58" s="35" t="s">
        <v>11605</v>
      </c>
      <c r="C58" s="2" t="s">
        <v>11606</v>
      </c>
      <c r="D58" s="2">
        <v>810016258</v>
      </c>
      <c r="E58" s="2">
        <v>1</v>
      </c>
      <c r="F58" s="400"/>
      <c r="G58" s="400"/>
      <c r="H58" s="234"/>
      <c r="I58" s="235">
        <f t="shared" si="2"/>
        <v>88.142080000000007</v>
      </c>
      <c r="J58" s="236">
        <v>110.1776</v>
      </c>
      <c r="K58" s="555">
        <f t="shared" si="3"/>
        <v>0</v>
      </c>
    </row>
    <row r="59" spans="1:11">
      <c r="A59" s="95">
        <v>662492942369</v>
      </c>
      <c r="B59" s="35" t="s">
        <v>11575</v>
      </c>
      <c r="C59" s="2" t="s">
        <v>11607</v>
      </c>
      <c r="D59" s="2">
        <v>810015035</v>
      </c>
      <c r="E59" s="2">
        <v>1</v>
      </c>
      <c r="F59" s="400">
        <v>8.1999999999999993</v>
      </c>
      <c r="G59" s="400">
        <v>1.9103190104166667</v>
      </c>
      <c r="H59" s="234" t="s">
        <v>490</v>
      </c>
      <c r="I59" s="235">
        <f t="shared" si="2"/>
        <v>111.38816</v>
      </c>
      <c r="J59" s="236">
        <v>139.23519999999999</v>
      </c>
      <c r="K59" s="555">
        <f t="shared" si="3"/>
        <v>0</v>
      </c>
    </row>
    <row r="60" spans="1:11">
      <c r="A60" s="95">
        <v>662492942352</v>
      </c>
      <c r="B60" s="35" t="s">
        <v>11577</v>
      </c>
      <c r="C60" s="2" t="s">
        <v>11608</v>
      </c>
      <c r="D60" s="2">
        <v>810015036</v>
      </c>
      <c r="E60" s="2">
        <v>1</v>
      </c>
      <c r="F60" s="400">
        <v>3</v>
      </c>
      <c r="G60" s="400">
        <v>0.64366997612847221</v>
      </c>
      <c r="H60" s="234" t="s">
        <v>490</v>
      </c>
      <c r="I60" s="235">
        <f t="shared" si="2"/>
        <v>113.00224000000001</v>
      </c>
      <c r="J60" s="236">
        <v>141.25280000000001</v>
      </c>
      <c r="K60" s="555">
        <f t="shared" si="3"/>
        <v>0</v>
      </c>
    </row>
    <row r="61" spans="1:11">
      <c r="A61" s="95">
        <v>662492942345</v>
      </c>
      <c r="B61" s="35" t="s">
        <v>11579</v>
      </c>
      <c r="C61" s="2" t="s">
        <v>11609</v>
      </c>
      <c r="D61" s="2">
        <v>810015037</v>
      </c>
      <c r="E61" s="2">
        <v>1</v>
      </c>
      <c r="F61" s="400">
        <v>8.8000000000000007</v>
      </c>
      <c r="G61" s="400">
        <v>1.9</v>
      </c>
      <c r="H61" s="234" t="s">
        <v>490</v>
      </c>
      <c r="I61" s="235">
        <f t="shared" si="2"/>
        <v>123.33568000000001</v>
      </c>
      <c r="J61" s="236">
        <v>154.1696</v>
      </c>
      <c r="K61" s="555">
        <f t="shared" si="3"/>
        <v>0</v>
      </c>
    </row>
    <row r="62" spans="1:11">
      <c r="A62" s="95">
        <v>662492942338</v>
      </c>
      <c r="B62" s="35" t="s">
        <v>11581</v>
      </c>
      <c r="C62" s="2" t="s">
        <v>11610</v>
      </c>
      <c r="D62" s="2">
        <v>810015038</v>
      </c>
      <c r="E62" s="2">
        <v>1</v>
      </c>
      <c r="F62" s="400">
        <v>8.8000000000000007</v>
      </c>
      <c r="G62" s="400">
        <v>1.9</v>
      </c>
      <c r="H62" s="234" t="s">
        <v>490</v>
      </c>
      <c r="I62" s="235">
        <f t="shared" si="2"/>
        <v>123.33568000000001</v>
      </c>
      <c r="J62" s="236">
        <v>154.1696</v>
      </c>
      <c r="K62" s="555">
        <f t="shared" si="3"/>
        <v>0</v>
      </c>
    </row>
    <row r="63" spans="1:11">
      <c r="A63" s="95"/>
      <c r="B63" s="35"/>
      <c r="C63" s="2" t="s">
        <v>8043</v>
      </c>
      <c r="D63" s="2" t="s">
        <v>8043</v>
      </c>
      <c r="E63" s="2"/>
      <c r="F63" s="400"/>
      <c r="G63" s="400"/>
      <c r="H63" s="234"/>
      <c r="I63" s="235"/>
      <c r="J63" s="236"/>
      <c r="K63" s="555"/>
    </row>
    <row r="64" spans="1:11">
      <c r="A64" s="95"/>
      <c r="B64" s="81" t="s">
        <v>3754</v>
      </c>
      <c r="C64" s="2" t="s">
        <v>8043</v>
      </c>
      <c r="D64" s="2" t="s">
        <v>8043</v>
      </c>
      <c r="E64" s="2"/>
      <c r="F64" s="400"/>
      <c r="G64" s="400"/>
      <c r="H64" s="234"/>
      <c r="I64" s="235"/>
      <c r="J64" s="236"/>
      <c r="K64" s="555"/>
    </row>
    <row r="65" spans="1:11">
      <c r="A65" s="95">
        <v>662492942321</v>
      </c>
      <c r="B65" s="35" t="s">
        <v>11525</v>
      </c>
      <c r="C65" s="2" t="s">
        <v>11611</v>
      </c>
      <c r="D65" s="2">
        <v>810015039</v>
      </c>
      <c r="E65" s="2">
        <v>1</v>
      </c>
      <c r="F65" s="400">
        <v>2.4</v>
      </c>
      <c r="G65" s="400">
        <v>0.64366997612847221</v>
      </c>
      <c r="H65" s="234" t="s">
        <v>490</v>
      </c>
      <c r="I65" s="235">
        <f t="shared" ref="I65:I92" si="4">J65*$I$4</f>
        <v>48.771839999999997</v>
      </c>
      <c r="J65" s="236">
        <v>60.964799999999997</v>
      </c>
      <c r="K65" s="555">
        <f t="shared" ref="K65:K92" si="5">IF($K$4="(net)",0,(J65*$K$4))</f>
        <v>0</v>
      </c>
    </row>
    <row r="66" spans="1:11">
      <c r="A66" s="95">
        <v>662492942314</v>
      </c>
      <c r="B66" s="35" t="s">
        <v>11527</v>
      </c>
      <c r="C66" s="2" t="s">
        <v>11612</v>
      </c>
      <c r="D66" s="2">
        <v>810015040</v>
      </c>
      <c r="E66" s="2">
        <v>1</v>
      </c>
      <c r="F66" s="400">
        <v>4.4000000000000004</v>
      </c>
      <c r="G66" s="400">
        <v>1.2742038302951388</v>
      </c>
      <c r="H66" s="234" t="s">
        <v>490</v>
      </c>
      <c r="I66" s="235">
        <f t="shared" si="4"/>
        <v>59.19680000000001</v>
      </c>
      <c r="J66" s="236">
        <v>73.996000000000009</v>
      </c>
      <c r="K66" s="555">
        <f t="shared" si="5"/>
        <v>0</v>
      </c>
    </row>
    <row r="67" spans="1:11">
      <c r="A67" s="95">
        <v>662492942307</v>
      </c>
      <c r="B67" s="35" t="s">
        <v>11529</v>
      </c>
      <c r="C67" s="2" t="s">
        <v>11613</v>
      </c>
      <c r="D67" s="2">
        <v>810015041</v>
      </c>
      <c r="E67" s="2">
        <v>1</v>
      </c>
      <c r="F67" s="400">
        <v>6.2</v>
      </c>
      <c r="G67" s="400">
        <v>1.9047376844618056</v>
      </c>
      <c r="H67" s="234" t="s">
        <v>490</v>
      </c>
      <c r="I67" s="235">
        <f t="shared" si="4"/>
        <v>89.290239999999997</v>
      </c>
      <c r="J67" s="236">
        <v>111.61279999999999</v>
      </c>
      <c r="K67" s="555">
        <f t="shared" si="5"/>
        <v>0</v>
      </c>
    </row>
    <row r="68" spans="1:11">
      <c r="A68" s="95">
        <v>662492942291</v>
      </c>
      <c r="B68" s="35" t="s">
        <v>11531</v>
      </c>
      <c r="C68" s="2" t="s">
        <v>11614</v>
      </c>
      <c r="D68" s="2">
        <v>810015042</v>
      </c>
      <c r="E68" s="2">
        <v>1</v>
      </c>
      <c r="F68" s="400">
        <v>8.1999999999999993</v>
      </c>
      <c r="G68" s="400">
        <v>2.5352715386284723</v>
      </c>
      <c r="H68" s="234" t="s">
        <v>490</v>
      </c>
      <c r="I68" s="235">
        <f t="shared" si="4"/>
        <v>98.134400000000014</v>
      </c>
      <c r="J68" s="236">
        <v>122.66800000000001</v>
      </c>
      <c r="K68" s="555">
        <f t="shared" si="5"/>
        <v>0</v>
      </c>
    </row>
    <row r="69" spans="1:11">
      <c r="A69" s="95">
        <v>662492930540</v>
      </c>
      <c r="B69" s="35" t="s">
        <v>11533</v>
      </c>
      <c r="C69" s="2" t="s">
        <v>11615</v>
      </c>
      <c r="D69" s="2">
        <v>810015043</v>
      </c>
      <c r="E69" s="2">
        <v>1</v>
      </c>
      <c r="F69" s="400">
        <v>6.4</v>
      </c>
      <c r="G69" s="400">
        <v>2.1888020833333335</v>
      </c>
      <c r="H69" s="234" t="s">
        <v>490</v>
      </c>
      <c r="I69" s="235">
        <f t="shared" si="4"/>
        <v>141.14048</v>
      </c>
      <c r="J69" s="236">
        <v>176.4256</v>
      </c>
      <c r="K69" s="555">
        <f t="shared" si="5"/>
        <v>0</v>
      </c>
    </row>
    <row r="70" spans="1:11">
      <c r="A70" s="95">
        <v>662492942284</v>
      </c>
      <c r="B70" s="35" t="s">
        <v>11535</v>
      </c>
      <c r="C70" s="2" t="s">
        <v>11616</v>
      </c>
      <c r="D70" s="2">
        <v>810015044</v>
      </c>
      <c r="E70" s="2">
        <v>1</v>
      </c>
      <c r="F70" s="402">
        <v>6.2</v>
      </c>
      <c r="G70" s="400">
        <v>1.9047376844618056</v>
      </c>
      <c r="H70" s="234" t="s">
        <v>490</v>
      </c>
      <c r="I70" s="235">
        <f t="shared" si="4"/>
        <v>85.04704000000001</v>
      </c>
      <c r="J70" s="236">
        <v>106.30880000000001</v>
      </c>
      <c r="K70" s="555">
        <f t="shared" si="5"/>
        <v>0</v>
      </c>
    </row>
    <row r="71" spans="1:11">
      <c r="A71" s="95">
        <v>662492942277</v>
      </c>
      <c r="B71" s="35" t="s">
        <v>11537</v>
      </c>
      <c r="C71" s="2" t="s">
        <v>11617</v>
      </c>
      <c r="D71" s="2">
        <v>810015045</v>
      </c>
      <c r="E71" s="2">
        <v>1</v>
      </c>
      <c r="F71" s="402">
        <v>6.4</v>
      </c>
      <c r="G71" s="400">
        <v>2.1888020833333335</v>
      </c>
      <c r="H71" s="234" t="s">
        <v>490</v>
      </c>
      <c r="I71" s="235">
        <f t="shared" si="4"/>
        <v>145.54176000000001</v>
      </c>
      <c r="J71" s="236">
        <v>181.9272</v>
      </c>
      <c r="K71" s="555">
        <f t="shared" si="5"/>
        <v>0</v>
      </c>
    </row>
    <row r="72" spans="1:11">
      <c r="A72" s="64">
        <v>662492942260</v>
      </c>
      <c r="B72" s="35" t="s">
        <v>11539</v>
      </c>
      <c r="C72" s="2" t="s">
        <v>11618</v>
      </c>
      <c r="D72" s="2">
        <v>810015046</v>
      </c>
      <c r="E72" s="2">
        <v>1</v>
      </c>
      <c r="F72" s="402"/>
      <c r="G72" s="400"/>
      <c r="H72" s="234" t="s">
        <v>490</v>
      </c>
      <c r="I72" s="235">
        <f t="shared" si="4"/>
        <v>108.95872000000003</v>
      </c>
      <c r="J72" s="236">
        <v>136.19840000000002</v>
      </c>
      <c r="K72" s="555">
        <f t="shared" si="5"/>
        <v>0</v>
      </c>
    </row>
    <row r="73" spans="1:11">
      <c r="A73" s="95">
        <v>662492942253</v>
      </c>
      <c r="B73" s="35" t="s">
        <v>11541</v>
      </c>
      <c r="C73" s="2" t="s">
        <v>11619</v>
      </c>
      <c r="D73" s="2">
        <v>810015047</v>
      </c>
      <c r="E73" s="2">
        <v>1</v>
      </c>
      <c r="F73" s="402">
        <v>6</v>
      </c>
      <c r="G73" s="400">
        <v>1.9184027777777777</v>
      </c>
      <c r="H73" s="234" t="s">
        <v>490</v>
      </c>
      <c r="I73" s="235">
        <f t="shared" si="4"/>
        <v>150.05119999999999</v>
      </c>
      <c r="J73" s="236">
        <v>187.56399999999999</v>
      </c>
      <c r="K73" s="555">
        <f t="shared" si="5"/>
        <v>0</v>
      </c>
    </row>
    <row r="74" spans="1:11">
      <c r="A74" s="95">
        <v>662492942246</v>
      </c>
      <c r="B74" s="35" t="s">
        <v>11543</v>
      </c>
      <c r="C74" s="2" t="s">
        <v>11620</v>
      </c>
      <c r="D74" s="2">
        <v>810015048</v>
      </c>
      <c r="E74" s="2">
        <v>1</v>
      </c>
      <c r="F74" s="400">
        <v>6</v>
      </c>
      <c r="G74" s="400">
        <v>1.9</v>
      </c>
      <c r="H74" s="234" t="s">
        <v>490</v>
      </c>
      <c r="I74" s="235">
        <f t="shared" si="4"/>
        <v>150.05119999999999</v>
      </c>
      <c r="J74" s="236">
        <v>187.56399999999999</v>
      </c>
      <c r="K74" s="555">
        <f t="shared" si="5"/>
        <v>0</v>
      </c>
    </row>
    <row r="75" spans="1:11">
      <c r="A75" s="95">
        <v>662492942239</v>
      </c>
      <c r="B75" s="35" t="s">
        <v>11545</v>
      </c>
      <c r="C75" s="2" t="s">
        <v>11621</v>
      </c>
      <c r="D75" s="2">
        <v>810015049</v>
      </c>
      <c r="E75" s="2">
        <v>1</v>
      </c>
      <c r="F75" s="402">
        <v>8.1999999999999993</v>
      </c>
      <c r="G75" s="400">
        <v>2.5352715386284723</v>
      </c>
      <c r="H75" s="234" t="s">
        <v>490</v>
      </c>
      <c r="I75" s="235">
        <f t="shared" si="4"/>
        <v>117.66144</v>
      </c>
      <c r="J75" s="236">
        <v>147.07679999999999</v>
      </c>
      <c r="K75" s="555">
        <f t="shared" si="5"/>
        <v>0</v>
      </c>
    </row>
    <row r="76" spans="1:11">
      <c r="A76" s="95">
        <v>662492942222</v>
      </c>
      <c r="B76" s="35" t="s">
        <v>11547</v>
      </c>
      <c r="C76" s="2" t="s">
        <v>11622</v>
      </c>
      <c r="D76" s="2">
        <v>810015050</v>
      </c>
      <c r="E76" s="2">
        <v>1</v>
      </c>
      <c r="F76" s="400">
        <v>3.8</v>
      </c>
      <c r="G76" s="400">
        <v>1.2742038302951388</v>
      </c>
      <c r="H76" s="234" t="s">
        <v>490</v>
      </c>
      <c r="I76" s="235">
        <f t="shared" si="4"/>
        <v>108.94208000000002</v>
      </c>
      <c r="J76" s="236">
        <v>136.17760000000001</v>
      </c>
      <c r="K76" s="555">
        <f t="shared" si="5"/>
        <v>0</v>
      </c>
    </row>
    <row r="77" spans="1:11">
      <c r="A77" s="95">
        <v>662492942215</v>
      </c>
      <c r="B77" s="35" t="s">
        <v>11549</v>
      </c>
      <c r="C77" s="2" t="s">
        <v>11623</v>
      </c>
      <c r="D77" s="2">
        <v>810015051</v>
      </c>
      <c r="E77" s="2">
        <v>1</v>
      </c>
      <c r="F77" s="400">
        <v>3.8</v>
      </c>
      <c r="G77" s="400">
        <v>1.2742038302951388</v>
      </c>
      <c r="H77" s="234" t="s">
        <v>490</v>
      </c>
      <c r="I77" s="235">
        <f t="shared" si="4"/>
        <v>108.94208000000002</v>
      </c>
      <c r="J77" s="236">
        <v>136.17760000000001</v>
      </c>
      <c r="K77" s="555">
        <f t="shared" si="5"/>
        <v>0</v>
      </c>
    </row>
    <row r="78" spans="1:11">
      <c r="A78" s="95">
        <v>662492942208</v>
      </c>
      <c r="B78" s="35" t="s">
        <v>11551</v>
      </c>
      <c r="C78" s="2" t="s">
        <v>11624</v>
      </c>
      <c r="D78" s="2">
        <v>810015052</v>
      </c>
      <c r="E78" s="2">
        <v>1</v>
      </c>
      <c r="F78" s="400">
        <v>13</v>
      </c>
      <c r="G78" s="400">
        <v>3.8122106481481484</v>
      </c>
      <c r="H78" s="234" t="s">
        <v>490</v>
      </c>
      <c r="I78" s="235">
        <f t="shared" si="4"/>
        <v>125.65696000000001</v>
      </c>
      <c r="J78" s="236">
        <v>157.0712</v>
      </c>
      <c r="K78" s="555">
        <f t="shared" si="5"/>
        <v>0</v>
      </c>
    </row>
    <row r="79" spans="1:11">
      <c r="A79" s="64">
        <v>662492942192</v>
      </c>
      <c r="B79" s="35" t="s">
        <v>11553</v>
      </c>
      <c r="C79" s="2" t="s">
        <v>11625</v>
      </c>
      <c r="D79" s="2">
        <v>810015053</v>
      </c>
      <c r="E79" s="2">
        <v>1</v>
      </c>
      <c r="F79" s="400"/>
      <c r="G79" s="400"/>
      <c r="H79" s="234" t="s">
        <v>490</v>
      </c>
      <c r="I79" s="235">
        <f t="shared" si="4"/>
        <v>209.84704000000002</v>
      </c>
      <c r="J79" s="236">
        <v>262.30880000000002</v>
      </c>
      <c r="K79" s="555">
        <f t="shared" si="5"/>
        <v>0</v>
      </c>
    </row>
    <row r="80" spans="1:11">
      <c r="A80" s="95">
        <v>662492942178</v>
      </c>
      <c r="B80" s="35" t="s">
        <v>11555</v>
      </c>
      <c r="C80" s="2" t="s">
        <v>11626</v>
      </c>
      <c r="D80" s="2">
        <v>810015055</v>
      </c>
      <c r="E80" s="2">
        <v>1</v>
      </c>
      <c r="F80" s="400">
        <v>6</v>
      </c>
      <c r="G80" s="400">
        <v>1.2742038302951388</v>
      </c>
      <c r="H80" s="234" t="s">
        <v>490</v>
      </c>
      <c r="I80" s="235">
        <f t="shared" si="4"/>
        <v>44.819839999999999</v>
      </c>
      <c r="J80" s="236">
        <v>56.024799999999999</v>
      </c>
      <c r="K80" s="555">
        <f t="shared" si="5"/>
        <v>0</v>
      </c>
    </row>
    <row r="81" spans="1:11">
      <c r="A81" s="95">
        <v>662492942161</v>
      </c>
      <c r="B81" s="35" t="s">
        <v>11557</v>
      </c>
      <c r="C81" s="2" t="s">
        <v>11627</v>
      </c>
      <c r="D81" s="2">
        <v>810015056</v>
      </c>
      <c r="E81" s="2">
        <v>1</v>
      </c>
      <c r="F81" s="400">
        <v>5</v>
      </c>
      <c r="G81" s="400">
        <v>1.2742038302951388</v>
      </c>
      <c r="H81" s="234" t="s">
        <v>490</v>
      </c>
      <c r="I81" s="235">
        <f t="shared" si="4"/>
        <v>135.64928</v>
      </c>
      <c r="J81" s="236">
        <v>169.5616</v>
      </c>
      <c r="K81" s="555">
        <f t="shared" si="5"/>
        <v>0</v>
      </c>
    </row>
    <row r="82" spans="1:11">
      <c r="A82" s="95">
        <v>662492942154</v>
      </c>
      <c r="B82" s="35" t="s">
        <v>11559</v>
      </c>
      <c r="C82" s="2" t="s">
        <v>11628</v>
      </c>
      <c r="D82" s="2">
        <v>810015057</v>
      </c>
      <c r="E82" s="2">
        <v>1</v>
      </c>
      <c r="F82" s="400">
        <v>7.2</v>
      </c>
      <c r="G82" s="400">
        <v>1.2742038302951388</v>
      </c>
      <c r="H82" s="234" t="s">
        <v>490</v>
      </c>
      <c r="I82" s="235">
        <f t="shared" si="4"/>
        <v>100.52224000000001</v>
      </c>
      <c r="J82" s="236">
        <v>125.6528</v>
      </c>
      <c r="K82" s="555">
        <f t="shared" si="5"/>
        <v>0</v>
      </c>
    </row>
    <row r="83" spans="1:11">
      <c r="A83" s="144">
        <v>662492942147</v>
      </c>
      <c r="B83" s="35" t="s">
        <v>11561</v>
      </c>
      <c r="C83" s="2" t="s">
        <v>11629</v>
      </c>
      <c r="D83" s="2">
        <v>810015058</v>
      </c>
      <c r="E83" s="2">
        <v>1</v>
      </c>
      <c r="F83" s="400"/>
      <c r="G83" s="400"/>
      <c r="H83" s="234" t="s">
        <v>490</v>
      </c>
      <c r="I83" s="235">
        <f t="shared" si="4"/>
        <v>82.983680000000007</v>
      </c>
      <c r="J83" s="236">
        <v>103.7296</v>
      </c>
      <c r="K83" s="555">
        <f t="shared" si="5"/>
        <v>0</v>
      </c>
    </row>
    <row r="84" spans="1:11">
      <c r="A84" s="95">
        <v>662492942130</v>
      </c>
      <c r="B84" s="35" t="s">
        <v>11563</v>
      </c>
      <c r="C84" s="2" t="s">
        <v>11630</v>
      </c>
      <c r="D84" s="2">
        <v>810015059</v>
      </c>
      <c r="E84" s="2">
        <v>1</v>
      </c>
      <c r="F84" s="400">
        <v>10</v>
      </c>
      <c r="G84" s="400">
        <v>2.8888617621527777</v>
      </c>
      <c r="H84" s="234" t="s">
        <v>490</v>
      </c>
      <c r="I84" s="235">
        <f t="shared" si="4"/>
        <v>71.585280000000012</v>
      </c>
      <c r="J84" s="236">
        <v>89.481600000000014</v>
      </c>
      <c r="K84" s="555">
        <f t="shared" si="5"/>
        <v>0</v>
      </c>
    </row>
    <row r="85" spans="1:11">
      <c r="A85" s="95">
        <v>662492942123</v>
      </c>
      <c r="B85" s="35" t="s">
        <v>11567</v>
      </c>
      <c r="C85" s="2" t="s">
        <v>11631</v>
      </c>
      <c r="D85" s="2">
        <v>810015060</v>
      </c>
      <c r="E85" s="2">
        <v>1</v>
      </c>
      <c r="F85" s="400"/>
      <c r="G85" s="400"/>
      <c r="H85" s="234"/>
      <c r="I85" s="235">
        <f t="shared" si="4"/>
        <v>231.78688</v>
      </c>
      <c r="J85" s="236">
        <v>289.73359999999997</v>
      </c>
      <c r="K85" s="555">
        <f t="shared" si="5"/>
        <v>0</v>
      </c>
    </row>
    <row r="86" spans="1:11">
      <c r="A86" s="95">
        <v>662492942116</v>
      </c>
      <c r="B86" s="35" t="s">
        <v>11569</v>
      </c>
      <c r="C86" s="2" t="s">
        <v>11632</v>
      </c>
      <c r="D86" s="2">
        <v>810015061</v>
      </c>
      <c r="E86" s="2">
        <v>1</v>
      </c>
      <c r="F86" s="400">
        <v>11.2</v>
      </c>
      <c r="G86" s="400">
        <v>3.5072337962962963</v>
      </c>
      <c r="H86" s="234" t="s">
        <v>490</v>
      </c>
      <c r="I86" s="235">
        <f t="shared" si="4"/>
        <v>239.15008000000003</v>
      </c>
      <c r="J86" s="236">
        <v>298.93760000000003</v>
      </c>
      <c r="K86" s="555">
        <f t="shared" si="5"/>
        <v>0</v>
      </c>
    </row>
    <row r="87" spans="1:11">
      <c r="A87" s="95">
        <v>662492932339</v>
      </c>
      <c r="B87" s="35" t="s">
        <v>11633</v>
      </c>
      <c r="C87" s="2" t="s">
        <v>11634</v>
      </c>
      <c r="D87" s="2">
        <v>810016239</v>
      </c>
      <c r="E87" s="2">
        <v>1</v>
      </c>
      <c r="F87" s="400"/>
      <c r="G87" s="400"/>
      <c r="H87" s="234"/>
      <c r="I87" s="235">
        <f t="shared" si="4"/>
        <v>87.859200000000001</v>
      </c>
      <c r="J87" s="236">
        <v>109.824</v>
      </c>
      <c r="K87" s="555">
        <f t="shared" si="5"/>
        <v>0</v>
      </c>
    </row>
    <row r="88" spans="1:11">
      <c r="A88" s="95">
        <v>662492942109</v>
      </c>
      <c r="B88" s="35" t="s">
        <v>11575</v>
      </c>
      <c r="C88" s="2" t="s">
        <v>11635</v>
      </c>
      <c r="D88" s="2">
        <v>810015065</v>
      </c>
      <c r="E88" s="2">
        <v>1</v>
      </c>
      <c r="F88" s="400">
        <v>9.4</v>
      </c>
      <c r="G88" s="400">
        <v>1.9103190104166667</v>
      </c>
      <c r="H88" s="234" t="s">
        <v>490</v>
      </c>
      <c r="I88" s="235">
        <f t="shared" si="4"/>
        <v>129.47584000000003</v>
      </c>
      <c r="J88" s="236">
        <v>161.84480000000002</v>
      </c>
      <c r="K88" s="555">
        <f t="shared" si="5"/>
        <v>0</v>
      </c>
    </row>
    <row r="89" spans="1:11">
      <c r="A89" s="95">
        <v>662492942093</v>
      </c>
      <c r="B89" s="35" t="s">
        <v>11577</v>
      </c>
      <c r="C89" s="2" t="s">
        <v>11636</v>
      </c>
      <c r="D89" s="2">
        <v>810015066</v>
      </c>
      <c r="E89" s="2">
        <v>1</v>
      </c>
      <c r="F89" s="400">
        <v>3.2</v>
      </c>
      <c r="G89" s="400">
        <v>0.64366997612847221</v>
      </c>
      <c r="H89" s="234" t="s">
        <v>490</v>
      </c>
      <c r="I89" s="235">
        <f t="shared" si="4"/>
        <v>110.95552000000004</v>
      </c>
      <c r="J89" s="236">
        <v>138.69440000000003</v>
      </c>
      <c r="K89" s="555">
        <f t="shared" si="5"/>
        <v>0</v>
      </c>
    </row>
    <row r="90" spans="1:11">
      <c r="A90" s="95">
        <v>662492942086</v>
      </c>
      <c r="B90" s="35" t="s">
        <v>11579</v>
      </c>
      <c r="C90" s="2" t="s">
        <v>11637</v>
      </c>
      <c r="D90" s="2">
        <v>810015067</v>
      </c>
      <c r="E90" s="2">
        <v>1</v>
      </c>
      <c r="F90" s="400">
        <v>2.4</v>
      </c>
      <c r="G90" s="400">
        <v>0.6</v>
      </c>
      <c r="H90" s="234" t="s">
        <v>490</v>
      </c>
      <c r="I90" s="235">
        <f t="shared" si="4"/>
        <v>135.64928</v>
      </c>
      <c r="J90" s="236">
        <v>169.5616</v>
      </c>
      <c r="K90" s="555">
        <f t="shared" si="5"/>
        <v>0</v>
      </c>
    </row>
    <row r="91" spans="1:11">
      <c r="A91" s="95">
        <v>662492942079</v>
      </c>
      <c r="B91" s="35" t="s">
        <v>11581</v>
      </c>
      <c r="C91" s="2" t="s">
        <v>11638</v>
      </c>
      <c r="D91" s="2">
        <v>810015068</v>
      </c>
      <c r="E91" s="2">
        <v>1</v>
      </c>
      <c r="F91" s="400">
        <v>2.4</v>
      </c>
      <c r="G91" s="400">
        <v>0.6</v>
      </c>
      <c r="H91" s="234" t="s">
        <v>490</v>
      </c>
      <c r="I91" s="235">
        <f t="shared" si="4"/>
        <v>135.64928</v>
      </c>
      <c r="J91" s="236">
        <v>169.5616</v>
      </c>
      <c r="K91" s="555">
        <f t="shared" si="5"/>
        <v>0</v>
      </c>
    </row>
    <row r="92" spans="1:11">
      <c r="A92" s="95">
        <v>662492932988</v>
      </c>
      <c r="B92" s="35" t="s">
        <v>11583</v>
      </c>
      <c r="C92" s="2" t="s">
        <v>11639</v>
      </c>
      <c r="D92" s="2">
        <v>810016152</v>
      </c>
      <c r="E92" s="2">
        <v>1</v>
      </c>
      <c r="F92" s="400"/>
      <c r="G92" s="400"/>
      <c r="H92" s="234"/>
      <c r="I92" s="235">
        <f t="shared" si="4"/>
        <v>543.56224000000009</v>
      </c>
      <c r="J92" s="236">
        <v>679.45280000000002</v>
      </c>
      <c r="K92" s="555">
        <f t="shared" si="5"/>
        <v>0</v>
      </c>
    </row>
    <row r="93" spans="1:11">
      <c r="A93" s="95"/>
      <c r="B93" s="35"/>
      <c r="C93" s="2" t="s">
        <v>8043</v>
      </c>
      <c r="D93" s="2" t="s">
        <v>8043</v>
      </c>
      <c r="E93" s="2"/>
      <c r="F93" s="400"/>
      <c r="G93" s="400"/>
      <c r="H93" s="234"/>
      <c r="I93" s="235"/>
      <c r="J93" s="236"/>
      <c r="K93" s="555"/>
    </row>
    <row r="94" spans="1:11">
      <c r="A94" s="95"/>
      <c r="B94" s="81" t="s">
        <v>1605</v>
      </c>
      <c r="C94" s="2" t="s">
        <v>8043</v>
      </c>
      <c r="D94" s="2" t="s">
        <v>8043</v>
      </c>
      <c r="E94" s="2"/>
      <c r="F94" s="400"/>
      <c r="G94" s="400"/>
      <c r="H94" s="234"/>
      <c r="I94" s="235"/>
      <c r="J94" s="236"/>
      <c r="K94" s="555"/>
    </row>
    <row r="95" spans="1:11">
      <c r="A95" s="95">
        <v>662492942062</v>
      </c>
      <c r="B95" s="35" t="s">
        <v>11525</v>
      </c>
      <c r="C95" s="2" t="s">
        <v>11640</v>
      </c>
      <c r="D95" s="2">
        <v>810015069</v>
      </c>
      <c r="E95" s="2">
        <v>1</v>
      </c>
      <c r="F95" s="400">
        <v>3</v>
      </c>
      <c r="G95" s="400">
        <v>0.64366997612847221</v>
      </c>
      <c r="H95" s="234" t="s">
        <v>490</v>
      </c>
      <c r="I95" s="235">
        <f t="shared" ref="I95:I120" si="6">J95*$I$4</f>
        <v>51.043200000000006</v>
      </c>
      <c r="J95" s="236">
        <v>63.804000000000002</v>
      </c>
      <c r="K95" s="555">
        <f t="shared" ref="K95:K120" si="7">IF($K$4="(net)",0,(J95*$K$4))</f>
        <v>0</v>
      </c>
    </row>
    <row r="96" spans="1:11">
      <c r="A96" s="95">
        <v>662492942055</v>
      </c>
      <c r="B96" s="35" t="s">
        <v>11527</v>
      </c>
      <c r="C96" s="2" t="s">
        <v>11641</v>
      </c>
      <c r="D96" s="2">
        <v>810015070</v>
      </c>
      <c r="E96" s="2">
        <v>1</v>
      </c>
      <c r="F96" s="400">
        <v>4.5999999999999996</v>
      </c>
      <c r="G96" s="400">
        <v>1.2742038302951388</v>
      </c>
      <c r="H96" s="234" t="s">
        <v>490</v>
      </c>
      <c r="I96" s="235">
        <f t="shared" si="6"/>
        <v>81.203199999999995</v>
      </c>
      <c r="J96" s="236">
        <v>101.50399999999999</v>
      </c>
      <c r="K96" s="555">
        <f t="shared" si="7"/>
        <v>0</v>
      </c>
    </row>
    <row r="97" spans="1:11">
      <c r="A97" s="95">
        <v>662492942048</v>
      </c>
      <c r="B97" s="35" t="s">
        <v>11529</v>
      </c>
      <c r="C97" s="2" t="s">
        <v>11642</v>
      </c>
      <c r="D97" s="2">
        <v>810015071</v>
      </c>
      <c r="E97" s="2">
        <v>1</v>
      </c>
      <c r="F97" s="400">
        <v>7</v>
      </c>
      <c r="G97" s="400">
        <v>1.9047376844618056</v>
      </c>
      <c r="H97" s="234" t="s">
        <v>490</v>
      </c>
      <c r="I97" s="235">
        <f t="shared" si="6"/>
        <v>107.76064000000002</v>
      </c>
      <c r="J97" s="236">
        <v>134.70080000000002</v>
      </c>
      <c r="K97" s="555">
        <f t="shared" si="7"/>
        <v>0</v>
      </c>
    </row>
    <row r="98" spans="1:11">
      <c r="A98" s="95">
        <v>662492942031</v>
      </c>
      <c r="B98" s="35" t="s">
        <v>11531</v>
      </c>
      <c r="C98" s="2" t="s">
        <v>11643</v>
      </c>
      <c r="D98" s="2">
        <v>810015072</v>
      </c>
      <c r="E98" s="2">
        <v>1</v>
      </c>
      <c r="F98" s="400">
        <v>8.8000000000000007</v>
      </c>
      <c r="G98" s="400">
        <v>2.5352715386284723</v>
      </c>
      <c r="H98" s="234" t="s">
        <v>490</v>
      </c>
      <c r="I98" s="235">
        <f t="shared" si="6"/>
        <v>136.94720000000001</v>
      </c>
      <c r="J98" s="236">
        <v>171.184</v>
      </c>
      <c r="K98" s="555">
        <f t="shared" si="7"/>
        <v>0</v>
      </c>
    </row>
    <row r="99" spans="1:11">
      <c r="A99" s="95">
        <v>662492930557</v>
      </c>
      <c r="B99" s="35" t="s">
        <v>11533</v>
      </c>
      <c r="C99" s="2" t="s">
        <v>11644</v>
      </c>
      <c r="D99" s="2">
        <v>810015073</v>
      </c>
      <c r="E99" s="2">
        <v>1</v>
      </c>
      <c r="F99" s="400">
        <v>7.2</v>
      </c>
      <c r="G99" s="400">
        <v>2.1888020833333335</v>
      </c>
      <c r="H99" s="234" t="s">
        <v>490</v>
      </c>
      <c r="I99" s="235">
        <f t="shared" si="6"/>
        <v>192.05888000000002</v>
      </c>
      <c r="J99" s="236">
        <v>240.0736</v>
      </c>
      <c r="K99" s="555">
        <f t="shared" si="7"/>
        <v>0</v>
      </c>
    </row>
    <row r="100" spans="1:11">
      <c r="A100" s="95">
        <v>662492942024</v>
      </c>
      <c r="B100" s="35" t="s">
        <v>11535</v>
      </c>
      <c r="C100" s="2" t="s">
        <v>11645</v>
      </c>
      <c r="D100" s="2">
        <v>810015074</v>
      </c>
      <c r="E100" s="2">
        <v>1</v>
      </c>
      <c r="F100" s="402">
        <v>7</v>
      </c>
      <c r="G100" s="400">
        <v>1.9047376844618056</v>
      </c>
      <c r="H100" s="234" t="s">
        <v>490</v>
      </c>
      <c r="I100" s="235">
        <f t="shared" si="6"/>
        <v>107.67744</v>
      </c>
      <c r="J100" s="236">
        <v>134.5968</v>
      </c>
      <c r="K100" s="555">
        <f t="shared" si="7"/>
        <v>0</v>
      </c>
    </row>
    <row r="101" spans="1:11">
      <c r="A101" s="144">
        <v>662492942017</v>
      </c>
      <c r="B101" s="35" t="s">
        <v>11539</v>
      </c>
      <c r="C101" s="2" t="s">
        <v>11646</v>
      </c>
      <c r="D101" s="2">
        <v>810015075</v>
      </c>
      <c r="E101" s="2">
        <v>1</v>
      </c>
      <c r="F101" s="402"/>
      <c r="G101" s="400"/>
      <c r="H101" s="234" t="s">
        <v>490</v>
      </c>
      <c r="I101" s="235">
        <f t="shared" si="6"/>
        <v>125.49056000000002</v>
      </c>
      <c r="J101" s="236">
        <v>156.86320000000001</v>
      </c>
      <c r="K101" s="555">
        <f t="shared" si="7"/>
        <v>0</v>
      </c>
    </row>
    <row r="102" spans="1:11">
      <c r="A102" s="95">
        <v>662492942000</v>
      </c>
      <c r="B102" s="35" t="s">
        <v>11541</v>
      </c>
      <c r="C102" s="2" t="s">
        <v>11647</v>
      </c>
      <c r="D102" s="2">
        <v>810015076</v>
      </c>
      <c r="E102" s="2">
        <v>1</v>
      </c>
      <c r="F102" s="402">
        <v>7</v>
      </c>
      <c r="G102" s="400">
        <v>2.8888617621527777</v>
      </c>
      <c r="H102" s="234" t="s">
        <v>490</v>
      </c>
      <c r="I102" s="235">
        <f t="shared" si="6"/>
        <v>164.41984000000002</v>
      </c>
      <c r="J102" s="236">
        <v>205.5248</v>
      </c>
      <c r="K102" s="555">
        <f t="shared" si="7"/>
        <v>0</v>
      </c>
    </row>
    <row r="103" spans="1:11">
      <c r="A103" s="95">
        <v>662492941997</v>
      </c>
      <c r="B103" s="35" t="s">
        <v>11543</v>
      </c>
      <c r="C103" s="2" t="s">
        <v>11648</v>
      </c>
      <c r="D103" s="2">
        <v>810015077</v>
      </c>
      <c r="E103" s="2">
        <v>1</v>
      </c>
      <c r="F103" s="400">
        <v>7</v>
      </c>
      <c r="G103" s="400">
        <v>2.9</v>
      </c>
      <c r="H103" s="234" t="s">
        <v>490</v>
      </c>
      <c r="I103" s="235">
        <f t="shared" si="6"/>
        <v>164.41984000000002</v>
      </c>
      <c r="J103" s="236">
        <v>205.5248</v>
      </c>
      <c r="K103" s="555">
        <f t="shared" si="7"/>
        <v>0</v>
      </c>
    </row>
    <row r="104" spans="1:11">
      <c r="A104" s="95">
        <v>662492941980</v>
      </c>
      <c r="B104" s="35" t="s">
        <v>11545</v>
      </c>
      <c r="C104" s="2" t="s">
        <v>11649</v>
      </c>
      <c r="D104" s="2">
        <v>810015078</v>
      </c>
      <c r="E104" s="2">
        <v>1</v>
      </c>
      <c r="F104" s="402">
        <v>5</v>
      </c>
      <c r="G104" s="400">
        <v>1.9047376844618056</v>
      </c>
      <c r="H104" s="234" t="s">
        <v>490</v>
      </c>
      <c r="I104" s="235">
        <f t="shared" si="6"/>
        <v>124.99135999999999</v>
      </c>
      <c r="J104" s="236">
        <v>156.23919999999998</v>
      </c>
      <c r="K104" s="555">
        <f t="shared" si="7"/>
        <v>0</v>
      </c>
    </row>
    <row r="105" spans="1:11">
      <c r="A105" s="95">
        <v>662492941973</v>
      </c>
      <c r="B105" s="35" t="s">
        <v>11547</v>
      </c>
      <c r="C105" s="2" t="s">
        <v>11650</v>
      </c>
      <c r="D105" s="2">
        <v>810015079</v>
      </c>
      <c r="E105" s="2">
        <v>1</v>
      </c>
      <c r="F105" s="400">
        <v>4.0999999999999996</v>
      </c>
      <c r="G105" s="400">
        <v>1.2742038302951388</v>
      </c>
      <c r="H105" s="234" t="s">
        <v>490</v>
      </c>
      <c r="I105" s="235">
        <f t="shared" si="6"/>
        <v>115.73952000000003</v>
      </c>
      <c r="J105" s="236">
        <v>144.67440000000002</v>
      </c>
      <c r="K105" s="555">
        <f t="shared" si="7"/>
        <v>0</v>
      </c>
    </row>
    <row r="106" spans="1:11">
      <c r="A106" s="95">
        <v>662492941966</v>
      </c>
      <c r="B106" s="35" t="s">
        <v>11549</v>
      </c>
      <c r="C106" s="2" t="s">
        <v>11651</v>
      </c>
      <c r="D106" s="2">
        <v>810015080</v>
      </c>
      <c r="E106" s="2">
        <v>1</v>
      </c>
      <c r="F106" s="400">
        <v>4.0999999999999996</v>
      </c>
      <c r="G106" s="400">
        <v>1.9047376844618056</v>
      </c>
      <c r="H106" s="234" t="s">
        <v>490</v>
      </c>
      <c r="I106" s="235">
        <f t="shared" si="6"/>
        <v>115.73952000000003</v>
      </c>
      <c r="J106" s="236">
        <v>144.67440000000002</v>
      </c>
      <c r="K106" s="555">
        <f t="shared" si="7"/>
        <v>0</v>
      </c>
    </row>
    <row r="107" spans="1:11">
      <c r="A107" s="95">
        <v>662492941959</v>
      </c>
      <c r="B107" s="35" t="s">
        <v>11551</v>
      </c>
      <c r="C107" s="2" t="s">
        <v>11652</v>
      </c>
      <c r="D107" s="2">
        <v>810015081</v>
      </c>
      <c r="E107" s="2">
        <v>1</v>
      </c>
      <c r="F107" s="400">
        <v>8.5</v>
      </c>
      <c r="G107" s="400">
        <v>3.8122106481481484</v>
      </c>
      <c r="H107" s="234" t="s">
        <v>490</v>
      </c>
      <c r="I107" s="235">
        <f t="shared" si="6"/>
        <v>151.34080000000003</v>
      </c>
      <c r="J107" s="236">
        <v>189.17600000000002</v>
      </c>
      <c r="K107" s="555">
        <f t="shared" si="7"/>
        <v>0</v>
      </c>
    </row>
    <row r="108" spans="1:11">
      <c r="A108" s="64">
        <v>662492941942</v>
      </c>
      <c r="B108" s="35" t="s">
        <v>11553</v>
      </c>
      <c r="C108" s="2" t="s">
        <v>11653</v>
      </c>
      <c r="D108" s="2">
        <v>810015082</v>
      </c>
      <c r="E108" s="2">
        <v>1</v>
      </c>
      <c r="F108" s="400"/>
      <c r="G108" s="400"/>
      <c r="H108" s="234" t="s">
        <v>490</v>
      </c>
      <c r="I108" s="235">
        <f t="shared" si="6"/>
        <v>252.72000000000003</v>
      </c>
      <c r="J108" s="236">
        <v>315.90000000000003</v>
      </c>
      <c r="K108" s="555">
        <f t="shared" si="7"/>
        <v>0</v>
      </c>
    </row>
    <row r="109" spans="1:11">
      <c r="A109" s="95">
        <v>662492941928</v>
      </c>
      <c r="B109" s="35" t="s">
        <v>11555</v>
      </c>
      <c r="C109" s="2" t="s">
        <v>11654</v>
      </c>
      <c r="D109" s="2">
        <v>810015084</v>
      </c>
      <c r="E109" s="2">
        <v>1</v>
      </c>
      <c r="F109" s="400">
        <v>2.6</v>
      </c>
      <c r="G109" s="400">
        <v>0.64366997612847221</v>
      </c>
      <c r="H109" s="234" t="s">
        <v>490</v>
      </c>
      <c r="I109" s="235">
        <f t="shared" si="6"/>
        <v>56.800640000000001</v>
      </c>
      <c r="J109" s="236">
        <v>71.000799999999998</v>
      </c>
      <c r="K109" s="555">
        <f t="shared" si="7"/>
        <v>0</v>
      </c>
    </row>
    <row r="110" spans="1:11">
      <c r="A110" s="95">
        <v>662492941911</v>
      </c>
      <c r="B110" s="35" t="s">
        <v>11557</v>
      </c>
      <c r="C110" s="2" t="s">
        <v>11655</v>
      </c>
      <c r="D110" s="2">
        <v>810015085</v>
      </c>
      <c r="E110" s="2">
        <v>1</v>
      </c>
      <c r="F110" s="400">
        <v>6</v>
      </c>
      <c r="G110" s="400">
        <v>1.2742038302951388</v>
      </c>
      <c r="H110" s="234" t="s">
        <v>490</v>
      </c>
      <c r="I110" s="235">
        <f t="shared" si="6"/>
        <v>145.14240000000001</v>
      </c>
      <c r="J110" s="236">
        <v>181.428</v>
      </c>
      <c r="K110" s="555">
        <f t="shared" si="7"/>
        <v>0</v>
      </c>
    </row>
    <row r="111" spans="1:11">
      <c r="A111" s="95">
        <v>662492941904</v>
      </c>
      <c r="B111" s="35" t="s">
        <v>11559</v>
      </c>
      <c r="C111" s="2" t="s">
        <v>11656</v>
      </c>
      <c r="D111" s="2">
        <v>810015086</v>
      </c>
      <c r="E111" s="2">
        <v>1</v>
      </c>
      <c r="F111" s="400">
        <v>8.1</v>
      </c>
      <c r="G111" s="400">
        <v>2</v>
      </c>
      <c r="H111" s="234" t="s">
        <v>490</v>
      </c>
      <c r="I111" s="235">
        <f t="shared" si="6"/>
        <v>105.14816000000002</v>
      </c>
      <c r="J111" s="236">
        <v>131.43520000000001</v>
      </c>
      <c r="K111" s="555">
        <f t="shared" si="7"/>
        <v>0</v>
      </c>
    </row>
    <row r="112" spans="1:11">
      <c r="A112" s="64">
        <v>662492941898</v>
      </c>
      <c r="B112" s="35" t="s">
        <v>11561</v>
      </c>
      <c r="C112" s="2" t="s">
        <v>11657</v>
      </c>
      <c r="D112" s="2">
        <v>810015087</v>
      </c>
      <c r="E112" s="2">
        <v>1</v>
      </c>
      <c r="F112" s="400"/>
      <c r="G112" s="400"/>
      <c r="H112" s="234" t="s">
        <v>490</v>
      </c>
      <c r="I112" s="235">
        <f t="shared" si="6"/>
        <v>88.291840000000008</v>
      </c>
      <c r="J112" s="236">
        <v>110.3648</v>
      </c>
      <c r="K112" s="555">
        <f t="shared" si="7"/>
        <v>0</v>
      </c>
    </row>
    <row r="113" spans="1:11">
      <c r="A113" s="95">
        <v>662492941881</v>
      </c>
      <c r="B113" s="35" t="s">
        <v>11563</v>
      </c>
      <c r="C113" s="2" t="s">
        <v>11658</v>
      </c>
      <c r="D113" s="2">
        <v>810015088</v>
      </c>
      <c r="E113" s="2">
        <v>1</v>
      </c>
      <c r="F113" s="400">
        <v>14</v>
      </c>
      <c r="G113" s="400">
        <v>5.750651041666667</v>
      </c>
      <c r="H113" s="234" t="s">
        <v>490</v>
      </c>
      <c r="I113" s="235">
        <f t="shared" si="6"/>
        <v>76.053120000000007</v>
      </c>
      <c r="J113" s="236">
        <v>95.066400000000002</v>
      </c>
      <c r="K113" s="555">
        <f t="shared" si="7"/>
        <v>0</v>
      </c>
    </row>
    <row r="114" spans="1:11">
      <c r="A114" s="95">
        <v>662492941874</v>
      </c>
      <c r="B114" s="35" t="s">
        <v>11569</v>
      </c>
      <c r="C114" s="2" t="s">
        <v>11659</v>
      </c>
      <c r="D114" s="2">
        <v>810015089</v>
      </c>
      <c r="E114" s="2">
        <v>1</v>
      </c>
      <c r="F114" s="400">
        <v>12</v>
      </c>
      <c r="G114" s="400">
        <v>3.5072337962962963</v>
      </c>
      <c r="H114" s="234" t="s">
        <v>490</v>
      </c>
      <c r="I114" s="235">
        <f t="shared" si="6"/>
        <v>261.14816000000002</v>
      </c>
      <c r="J114" s="236">
        <v>326.43520000000001</v>
      </c>
      <c r="K114" s="555">
        <f t="shared" si="7"/>
        <v>0</v>
      </c>
    </row>
    <row r="115" spans="1:11">
      <c r="A115" s="95">
        <v>662492932322</v>
      </c>
      <c r="B115" s="35" t="s">
        <v>11660</v>
      </c>
      <c r="C115" s="2" t="s">
        <v>11661</v>
      </c>
      <c r="D115" s="2">
        <v>810016240</v>
      </c>
      <c r="E115" s="2">
        <v>1</v>
      </c>
      <c r="F115" s="400"/>
      <c r="G115" s="400"/>
      <c r="H115" s="234"/>
      <c r="I115" s="235">
        <f t="shared" si="6"/>
        <v>94.248960000000011</v>
      </c>
      <c r="J115" s="236">
        <v>117.8112</v>
      </c>
      <c r="K115" s="555">
        <f t="shared" si="7"/>
        <v>0</v>
      </c>
    </row>
    <row r="116" spans="1:11">
      <c r="A116" s="95">
        <v>662492941867</v>
      </c>
      <c r="B116" s="35" t="s">
        <v>11575</v>
      </c>
      <c r="C116" s="2" t="s">
        <v>11662</v>
      </c>
      <c r="D116" s="2">
        <v>810015093</v>
      </c>
      <c r="E116" s="2">
        <v>1</v>
      </c>
      <c r="F116" s="400">
        <v>13</v>
      </c>
      <c r="G116" s="400">
        <v>2.5352715386284723</v>
      </c>
      <c r="H116" s="234" t="s">
        <v>490</v>
      </c>
      <c r="I116" s="235">
        <f t="shared" si="6"/>
        <v>134.80896000000001</v>
      </c>
      <c r="J116" s="236">
        <v>168.5112</v>
      </c>
      <c r="K116" s="555">
        <f t="shared" si="7"/>
        <v>0</v>
      </c>
    </row>
    <row r="117" spans="1:11">
      <c r="A117" s="95">
        <v>662492941850</v>
      </c>
      <c r="B117" s="35" t="s">
        <v>11577</v>
      </c>
      <c r="C117" s="2" t="s">
        <v>11663</v>
      </c>
      <c r="D117" s="2">
        <v>810015094</v>
      </c>
      <c r="E117" s="2">
        <v>1</v>
      </c>
      <c r="F117" s="400">
        <v>7.2</v>
      </c>
      <c r="G117" s="400">
        <v>1.2742038302951388</v>
      </c>
      <c r="H117" s="234" t="s">
        <v>490</v>
      </c>
      <c r="I117" s="235">
        <f t="shared" si="6"/>
        <v>121.06432000000001</v>
      </c>
      <c r="J117" s="236">
        <v>151.3304</v>
      </c>
      <c r="K117" s="555">
        <f t="shared" si="7"/>
        <v>0</v>
      </c>
    </row>
    <row r="118" spans="1:11">
      <c r="A118" s="95">
        <v>662492941843</v>
      </c>
      <c r="B118" s="35" t="s">
        <v>11579</v>
      </c>
      <c r="C118" s="2" t="s">
        <v>11664</v>
      </c>
      <c r="D118" s="2">
        <v>810015095</v>
      </c>
      <c r="E118" s="2">
        <v>1</v>
      </c>
      <c r="F118" s="400">
        <v>2.8</v>
      </c>
      <c r="G118" s="400">
        <v>0.6</v>
      </c>
      <c r="H118" s="234" t="s">
        <v>490</v>
      </c>
      <c r="I118" s="235">
        <f t="shared" si="6"/>
        <v>145.14240000000001</v>
      </c>
      <c r="J118" s="236">
        <v>181.428</v>
      </c>
      <c r="K118" s="555">
        <f t="shared" si="7"/>
        <v>0</v>
      </c>
    </row>
    <row r="119" spans="1:11">
      <c r="A119" s="95">
        <v>662492941836</v>
      </c>
      <c r="B119" s="35" t="s">
        <v>11581</v>
      </c>
      <c r="C119" s="2" t="s">
        <v>11665</v>
      </c>
      <c r="D119" s="2">
        <v>810015096</v>
      </c>
      <c r="E119" s="2">
        <v>1</v>
      </c>
      <c r="F119" s="400">
        <v>2.8</v>
      </c>
      <c r="G119" s="400">
        <v>0.6</v>
      </c>
      <c r="H119" s="234" t="s">
        <v>490</v>
      </c>
      <c r="I119" s="235">
        <f t="shared" si="6"/>
        <v>145.14240000000001</v>
      </c>
      <c r="J119" s="236">
        <v>181.428</v>
      </c>
      <c r="K119" s="555">
        <f t="shared" si="7"/>
        <v>0</v>
      </c>
    </row>
    <row r="120" spans="1:11">
      <c r="A120" s="95">
        <v>662492932476</v>
      </c>
      <c r="B120" s="35" t="s">
        <v>11666</v>
      </c>
      <c r="C120" s="2" t="s">
        <v>11667</v>
      </c>
      <c r="D120" s="2">
        <v>810016225</v>
      </c>
      <c r="E120" s="2">
        <v>1</v>
      </c>
      <c r="F120" s="400"/>
      <c r="G120" s="400"/>
      <c r="H120" s="234"/>
      <c r="I120" s="235">
        <f t="shared" si="6"/>
        <v>387.47904000000005</v>
      </c>
      <c r="J120" s="236">
        <v>484.34880000000004</v>
      </c>
      <c r="K120" s="555">
        <f t="shared" si="7"/>
        <v>0</v>
      </c>
    </row>
    <row r="121" spans="1:11">
      <c r="A121" s="95"/>
      <c r="B121" s="35"/>
      <c r="C121" s="2" t="s">
        <v>8043</v>
      </c>
      <c r="D121" s="2" t="s">
        <v>8043</v>
      </c>
      <c r="E121" s="2"/>
      <c r="F121" s="400"/>
      <c r="G121" s="400"/>
      <c r="H121" s="234"/>
      <c r="I121" s="235"/>
      <c r="J121" s="236"/>
      <c r="K121" s="555"/>
    </row>
    <row r="122" spans="1:11">
      <c r="A122" s="95"/>
      <c r="B122" s="81" t="s">
        <v>4113</v>
      </c>
      <c r="C122" s="2" t="s">
        <v>8043</v>
      </c>
      <c r="D122" s="2" t="s">
        <v>8043</v>
      </c>
      <c r="E122" s="2"/>
      <c r="F122" s="400"/>
      <c r="G122" s="400"/>
      <c r="H122" s="234"/>
      <c r="I122" s="235"/>
      <c r="J122" s="236"/>
      <c r="K122" s="555"/>
    </row>
    <row r="123" spans="1:11">
      <c r="A123" s="95">
        <v>662492941829</v>
      </c>
      <c r="B123" s="35" t="s">
        <v>11525</v>
      </c>
      <c r="C123" s="2" t="s">
        <v>11668</v>
      </c>
      <c r="D123" s="2">
        <v>810015097</v>
      </c>
      <c r="E123" s="2">
        <v>1</v>
      </c>
      <c r="F123" s="400">
        <v>3.2</v>
      </c>
      <c r="G123" s="400">
        <v>1.0833333333333333</v>
      </c>
      <c r="H123" s="234" t="s">
        <v>490</v>
      </c>
      <c r="I123" s="235">
        <f t="shared" ref="I123:I151" si="8">J123*$I$4</f>
        <v>56.076800000000006</v>
      </c>
      <c r="J123" s="236">
        <v>70.096000000000004</v>
      </c>
      <c r="K123" s="555">
        <f t="shared" ref="K123:K151" si="9">IF($K$4="(net)",0,(J123*$K$4))</f>
        <v>0</v>
      </c>
    </row>
    <row r="124" spans="1:11">
      <c r="A124" s="95">
        <v>662492941812</v>
      </c>
      <c r="B124" s="35" t="s">
        <v>11527</v>
      </c>
      <c r="C124" s="2" t="s">
        <v>11669</v>
      </c>
      <c r="D124" s="2">
        <v>810015098</v>
      </c>
      <c r="E124" s="2">
        <v>1</v>
      </c>
      <c r="F124" s="400">
        <v>3</v>
      </c>
      <c r="G124" s="400">
        <v>1.0833333333333333</v>
      </c>
      <c r="H124" s="234" t="s">
        <v>490</v>
      </c>
      <c r="I124" s="235">
        <f t="shared" si="8"/>
        <v>84.639360000000011</v>
      </c>
      <c r="J124" s="236">
        <v>105.79920000000001</v>
      </c>
      <c r="K124" s="555">
        <f t="shared" si="9"/>
        <v>0</v>
      </c>
    </row>
    <row r="125" spans="1:11">
      <c r="A125" s="95">
        <v>662492941805</v>
      </c>
      <c r="B125" s="35" t="s">
        <v>11529</v>
      </c>
      <c r="C125" s="2" t="s">
        <v>11670</v>
      </c>
      <c r="D125" s="2">
        <v>810015099</v>
      </c>
      <c r="E125" s="2">
        <v>1</v>
      </c>
      <c r="F125" s="400">
        <v>4.2</v>
      </c>
      <c r="G125" s="400">
        <v>1.1564127604166667</v>
      </c>
      <c r="H125" s="234" t="s">
        <v>490</v>
      </c>
      <c r="I125" s="235">
        <f t="shared" si="8"/>
        <v>109.95712000000002</v>
      </c>
      <c r="J125" s="236">
        <v>137.44640000000001</v>
      </c>
      <c r="K125" s="555">
        <f t="shared" si="9"/>
        <v>0</v>
      </c>
    </row>
    <row r="126" spans="1:11">
      <c r="A126" s="95">
        <v>662492941799</v>
      </c>
      <c r="B126" s="35" t="s">
        <v>11531</v>
      </c>
      <c r="C126" s="2" t="s">
        <v>11671</v>
      </c>
      <c r="D126" s="2">
        <v>810015100</v>
      </c>
      <c r="E126" s="2">
        <v>1</v>
      </c>
      <c r="F126" s="400">
        <v>5.4</v>
      </c>
      <c r="G126" s="400">
        <v>1.5392252604166667</v>
      </c>
      <c r="H126" s="234" t="s">
        <v>490</v>
      </c>
      <c r="I126" s="235">
        <f t="shared" si="8"/>
        <v>138.9024</v>
      </c>
      <c r="J126" s="236">
        <v>173.62799999999999</v>
      </c>
      <c r="K126" s="555">
        <f t="shared" si="9"/>
        <v>0</v>
      </c>
    </row>
    <row r="127" spans="1:11">
      <c r="A127" s="95">
        <v>662492930564</v>
      </c>
      <c r="B127" s="35" t="s">
        <v>11533</v>
      </c>
      <c r="C127" s="2" t="s">
        <v>11672</v>
      </c>
      <c r="D127" s="2">
        <v>810015101</v>
      </c>
      <c r="E127" s="2">
        <v>1</v>
      </c>
      <c r="F127" s="400">
        <v>7.6</v>
      </c>
      <c r="G127" s="400">
        <v>2.1888020833333335</v>
      </c>
      <c r="H127" s="234" t="s">
        <v>490</v>
      </c>
      <c r="I127" s="235">
        <f t="shared" si="8"/>
        <v>221.61152000000004</v>
      </c>
      <c r="J127" s="236">
        <v>277.01440000000002</v>
      </c>
      <c r="K127" s="555">
        <f t="shared" si="9"/>
        <v>0</v>
      </c>
    </row>
    <row r="128" spans="1:11">
      <c r="A128" s="95">
        <v>662492941782</v>
      </c>
      <c r="B128" s="35" t="s">
        <v>11535</v>
      </c>
      <c r="C128" s="2" t="s">
        <v>11673</v>
      </c>
      <c r="D128" s="2">
        <v>810015102</v>
      </c>
      <c r="E128" s="2">
        <v>1</v>
      </c>
      <c r="F128" s="402">
        <v>4.2</v>
      </c>
      <c r="G128" s="400">
        <v>1.1564127604166667</v>
      </c>
      <c r="H128" s="234" t="s">
        <v>490</v>
      </c>
      <c r="I128" s="235">
        <f t="shared" si="8"/>
        <v>110.97216000000002</v>
      </c>
      <c r="J128" s="236">
        <v>138.71520000000001</v>
      </c>
      <c r="K128" s="555">
        <f t="shared" si="9"/>
        <v>0</v>
      </c>
    </row>
    <row r="129" spans="1:11">
      <c r="A129" s="95">
        <v>662492941775</v>
      </c>
      <c r="B129" s="35" t="s">
        <v>11537</v>
      </c>
      <c r="C129" s="2" t="s">
        <v>11674</v>
      </c>
      <c r="D129" s="2">
        <v>810015103</v>
      </c>
      <c r="E129" s="2">
        <v>1</v>
      </c>
      <c r="F129" s="402">
        <v>7.6</v>
      </c>
      <c r="G129" s="400">
        <v>2.1888020833333335</v>
      </c>
      <c r="H129" s="234" t="s">
        <v>490</v>
      </c>
      <c r="I129" s="235">
        <f t="shared" si="8"/>
        <v>228.53376000000003</v>
      </c>
      <c r="J129" s="236">
        <v>285.66720000000004</v>
      </c>
      <c r="K129" s="555">
        <f t="shared" si="9"/>
        <v>0</v>
      </c>
    </row>
    <row r="130" spans="1:11">
      <c r="A130" s="64">
        <v>662492941768</v>
      </c>
      <c r="B130" s="35" t="s">
        <v>11539</v>
      </c>
      <c r="C130" s="2" t="s">
        <v>11675</v>
      </c>
      <c r="D130" s="2">
        <v>810015104</v>
      </c>
      <c r="E130" s="2">
        <v>1</v>
      </c>
      <c r="F130" s="402"/>
      <c r="G130" s="400"/>
      <c r="H130" s="234" t="s">
        <v>490</v>
      </c>
      <c r="I130" s="235">
        <f t="shared" si="8"/>
        <v>288.87871999999999</v>
      </c>
      <c r="J130" s="236">
        <v>361.09839999999997</v>
      </c>
      <c r="K130" s="555">
        <f t="shared" si="9"/>
        <v>0</v>
      </c>
    </row>
    <row r="131" spans="1:11">
      <c r="A131" s="95">
        <v>662492941751</v>
      </c>
      <c r="B131" s="35" t="s">
        <v>11541</v>
      </c>
      <c r="C131" s="2" t="s">
        <v>11676</v>
      </c>
      <c r="D131" s="2">
        <v>810015105</v>
      </c>
      <c r="E131" s="2">
        <v>1</v>
      </c>
      <c r="F131" s="402">
        <v>4.5999999999999996</v>
      </c>
      <c r="G131" s="400">
        <v>1.9184027777777777</v>
      </c>
      <c r="H131" s="234" t="s">
        <v>490</v>
      </c>
      <c r="I131" s="235">
        <f t="shared" si="8"/>
        <v>167.39840000000001</v>
      </c>
      <c r="J131" s="236">
        <v>209.24799999999999</v>
      </c>
      <c r="K131" s="555">
        <f t="shared" si="9"/>
        <v>0</v>
      </c>
    </row>
    <row r="132" spans="1:11">
      <c r="A132" s="95">
        <v>662492941744</v>
      </c>
      <c r="B132" s="35" t="s">
        <v>11543</v>
      </c>
      <c r="C132" s="2" t="s">
        <v>11677</v>
      </c>
      <c r="D132" s="2">
        <v>810015106</v>
      </c>
      <c r="E132" s="2">
        <v>1</v>
      </c>
      <c r="F132" s="400">
        <v>4.5999999999999996</v>
      </c>
      <c r="G132" s="400">
        <v>1.9</v>
      </c>
      <c r="H132" s="234" t="s">
        <v>490</v>
      </c>
      <c r="I132" s="235">
        <f t="shared" si="8"/>
        <v>167.39840000000001</v>
      </c>
      <c r="J132" s="236">
        <v>209.24799999999999</v>
      </c>
      <c r="K132" s="555">
        <f t="shared" si="9"/>
        <v>0</v>
      </c>
    </row>
    <row r="133" spans="1:11">
      <c r="A133" s="95">
        <v>662492941737</v>
      </c>
      <c r="B133" s="35" t="s">
        <v>11545</v>
      </c>
      <c r="C133" s="2" t="s">
        <v>11678</v>
      </c>
      <c r="D133" s="2">
        <v>810015107</v>
      </c>
      <c r="E133" s="2">
        <v>1</v>
      </c>
      <c r="F133" s="402">
        <v>6.6</v>
      </c>
      <c r="G133" s="400">
        <v>2.8888617621527777</v>
      </c>
      <c r="H133" s="234" t="s">
        <v>490</v>
      </c>
      <c r="I133" s="235">
        <f t="shared" si="8"/>
        <v>125.5072</v>
      </c>
      <c r="J133" s="236">
        <v>156.88399999999999</v>
      </c>
      <c r="K133" s="555">
        <f t="shared" si="9"/>
        <v>0</v>
      </c>
    </row>
    <row r="134" spans="1:11">
      <c r="A134" s="95">
        <v>662492941720</v>
      </c>
      <c r="B134" s="35" t="s">
        <v>11547</v>
      </c>
      <c r="C134" s="2" t="s">
        <v>11679</v>
      </c>
      <c r="D134" s="2">
        <v>810015108</v>
      </c>
      <c r="E134" s="2">
        <v>1</v>
      </c>
      <c r="F134" s="400">
        <v>4.4000000000000004</v>
      </c>
      <c r="G134" s="400">
        <v>1.2742038302951388</v>
      </c>
      <c r="H134" s="234" t="s">
        <v>490</v>
      </c>
      <c r="I134" s="235">
        <f t="shared" si="8"/>
        <v>131.35616000000002</v>
      </c>
      <c r="J134" s="236">
        <v>164.1952</v>
      </c>
      <c r="K134" s="555">
        <f t="shared" si="9"/>
        <v>0</v>
      </c>
    </row>
    <row r="135" spans="1:11">
      <c r="A135" s="95">
        <v>662492941713</v>
      </c>
      <c r="B135" s="35" t="s">
        <v>11549</v>
      </c>
      <c r="C135" s="2" t="s">
        <v>11680</v>
      </c>
      <c r="D135" s="2">
        <v>810015109</v>
      </c>
      <c r="E135" s="2">
        <v>1</v>
      </c>
      <c r="F135" s="400">
        <v>4.4000000000000004</v>
      </c>
      <c r="G135" s="400">
        <v>1.2742038302951388</v>
      </c>
      <c r="H135" s="234" t="s">
        <v>490</v>
      </c>
      <c r="I135" s="235">
        <f t="shared" si="8"/>
        <v>131.35616000000002</v>
      </c>
      <c r="J135" s="236">
        <v>164.1952</v>
      </c>
      <c r="K135" s="555">
        <f t="shared" si="9"/>
        <v>0</v>
      </c>
    </row>
    <row r="136" spans="1:11">
      <c r="A136" s="95">
        <v>662492941706</v>
      </c>
      <c r="B136" s="35" t="s">
        <v>11551</v>
      </c>
      <c r="C136" s="2" t="s">
        <v>11681</v>
      </c>
      <c r="D136" s="2">
        <v>810015110</v>
      </c>
      <c r="E136" s="2">
        <v>1</v>
      </c>
      <c r="F136" s="400">
        <v>10</v>
      </c>
      <c r="G136" s="400">
        <v>3.8122106481481484</v>
      </c>
      <c r="H136" s="234" t="s">
        <v>490</v>
      </c>
      <c r="I136" s="235">
        <f t="shared" si="8"/>
        <v>182.34112000000002</v>
      </c>
      <c r="J136" s="236">
        <v>227.9264</v>
      </c>
      <c r="K136" s="555">
        <f t="shared" si="9"/>
        <v>0</v>
      </c>
    </row>
    <row r="137" spans="1:11">
      <c r="A137" s="64">
        <v>662492941690</v>
      </c>
      <c r="B137" s="35" t="s">
        <v>11553</v>
      </c>
      <c r="C137" s="2" t="s">
        <v>11682</v>
      </c>
      <c r="D137" s="2">
        <v>810015111</v>
      </c>
      <c r="E137" s="2">
        <v>1</v>
      </c>
      <c r="F137" s="400"/>
      <c r="G137" s="400"/>
      <c r="H137" s="234" t="s">
        <v>490</v>
      </c>
      <c r="I137" s="235">
        <f t="shared" si="8"/>
        <v>304.49536000000006</v>
      </c>
      <c r="J137" s="236">
        <v>380.61920000000003</v>
      </c>
      <c r="K137" s="555">
        <f t="shared" si="9"/>
        <v>0</v>
      </c>
    </row>
    <row r="138" spans="1:11">
      <c r="A138" s="95">
        <v>662492941676</v>
      </c>
      <c r="B138" s="35" t="s">
        <v>11555</v>
      </c>
      <c r="C138" s="2" t="s">
        <v>11683</v>
      </c>
      <c r="D138" s="2">
        <v>810015113</v>
      </c>
      <c r="E138" s="2">
        <v>1</v>
      </c>
      <c r="F138" s="400">
        <v>7.8</v>
      </c>
      <c r="G138" s="400">
        <v>1.9047376844618056</v>
      </c>
      <c r="H138" s="234" t="s">
        <v>490</v>
      </c>
      <c r="I138" s="235">
        <f t="shared" si="8"/>
        <v>68.615040000000008</v>
      </c>
      <c r="J138" s="236">
        <v>85.768799999999999</v>
      </c>
      <c r="K138" s="555">
        <f t="shared" si="9"/>
        <v>0</v>
      </c>
    </row>
    <row r="139" spans="1:11">
      <c r="A139" s="95">
        <v>662492941669</v>
      </c>
      <c r="B139" s="35" t="s">
        <v>11557</v>
      </c>
      <c r="C139" s="2" t="s">
        <v>11684</v>
      </c>
      <c r="D139" s="2">
        <v>810015114</v>
      </c>
      <c r="E139" s="2">
        <v>1</v>
      </c>
      <c r="F139" s="400">
        <v>3.1</v>
      </c>
      <c r="G139" s="400">
        <v>0.77360026041666663</v>
      </c>
      <c r="H139" s="234" t="s">
        <v>490</v>
      </c>
      <c r="I139" s="235">
        <f t="shared" si="8"/>
        <v>155.50912000000002</v>
      </c>
      <c r="J139" s="236">
        <v>194.38640000000001</v>
      </c>
      <c r="K139" s="555">
        <f t="shared" si="9"/>
        <v>0</v>
      </c>
    </row>
    <row r="140" spans="1:11">
      <c r="A140" s="95">
        <v>662492941652</v>
      </c>
      <c r="B140" s="35" t="s">
        <v>11559</v>
      </c>
      <c r="C140" s="2" t="s">
        <v>11685</v>
      </c>
      <c r="D140" s="2">
        <v>810015115</v>
      </c>
      <c r="E140" s="2">
        <v>1</v>
      </c>
      <c r="F140" s="400">
        <v>9</v>
      </c>
      <c r="G140" s="400">
        <v>1.9047376844618056</v>
      </c>
      <c r="H140" s="234" t="s">
        <v>490</v>
      </c>
      <c r="I140" s="235">
        <f t="shared" si="8"/>
        <v>111.03872000000001</v>
      </c>
      <c r="J140" s="236">
        <v>138.79840000000002</v>
      </c>
      <c r="K140" s="555">
        <f t="shared" si="9"/>
        <v>0</v>
      </c>
    </row>
    <row r="141" spans="1:11">
      <c r="A141" s="64">
        <v>662492941645</v>
      </c>
      <c r="B141" s="35" t="s">
        <v>11561</v>
      </c>
      <c r="C141" s="2" t="s">
        <v>11686</v>
      </c>
      <c r="D141" s="2">
        <v>810015116</v>
      </c>
      <c r="E141" s="2">
        <v>1</v>
      </c>
      <c r="F141" s="400"/>
      <c r="G141" s="400"/>
      <c r="H141" s="234" t="s">
        <v>490</v>
      </c>
      <c r="I141" s="235">
        <f t="shared" si="8"/>
        <v>95.072640000000007</v>
      </c>
      <c r="J141" s="236">
        <v>118.8408</v>
      </c>
      <c r="K141" s="555">
        <f t="shared" si="9"/>
        <v>0</v>
      </c>
    </row>
    <row r="142" spans="1:11">
      <c r="A142" s="95">
        <v>662492941638</v>
      </c>
      <c r="B142" s="35" t="s">
        <v>11563</v>
      </c>
      <c r="C142" s="2" t="s">
        <v>11687</v>
      </c>
      <c r="D142" s="2">
        <v>810015117</v>
      </c>
      <c r="E142" s="2">
        <v>1</v>
      </c>
      <c r="F142" s="400">
        <v>6</v>
      </c>
      <c r="G142" s="400">
        <v>2.8888617621527777</v>
      </c>
      <c r="H142" s="234" t="s">
        <v>490</v>
      </c>
      <c r="I142" s="235">
        <f t="shared" si="8"/>
        <v>88.574720000000013</v>
      </c>
      <c r="J142" s="236">
        <v>110.7184</v>
      </c>
      <c r="K142" s="555">
        <f t="shared" si="9"/>
        <v>0</v>
      </c>
    </row>
    <row r="143" spans="1:11">
      <c r="A143" s="95">
        <v>662492941621</v>
      </c>
      <c r="B143" s="35" t="s">
        <v>11569</v>
      </c>
      <c r="C143" s="2" t="s">
        <v>11688</v>
      </c>
      <c r="D143" s="2">
        <v>810015118</v>
      </c>
      <c r="E143" s="2">
        <v>1</v>
      </c>
      <c r="F143" s="400">
        <v>13</v>
      </c>
      <c r="G143" s="400">
        <v>3.8122106481481484</v>
      </c>
      <c r="H143" s="234" t="s">
        <v>490</v>
      </c>
      <c r="I143" s="235">
        <f t="shared" si="8"/>
        <v>282.90496000000002</v>
      </c>
      <c r="J143" s="236">
        <v>353.63119999999998</v>
      </c>
      <c r="K143" s="555">
        <f t="shared" si="9"/>
        <v>0</v>
      </c>
    </row>
    <row r="144" spans="1:11">
      <c r="A144" s="95">
        <v>662492932315</v>
      </c>
      <c r="B144" s="35" t="s">
        <v>11689</v>
      </c>
      <c r="C144" s="2" t="s">
        <v>11690</v>
      </c>
      <c r="D144" s="2">
        <v>810016241</v>
      </c>
      <c r="E144" s="2">
        <v>1</v>
      </c>
      <c r="F144" s="400"/>
      <c r="G144" s="400"/>
      <c r="H144" s="234"/>
      <c r="I144" s="235">
        <f t="shared" si="8"/>
        <v>99.265920000000008</v>
      </c>
      <c r="J144" s="236">
        <v>124.08240000000001</v>
      </c>
      <c r="K144" s="555">
        <f t="shared" si="9"/>
        <v>0</v>
      </c>
    </row>
    <row r="145" spans="1:11">
      <c r="A145" s="95">
        <v>662492941614</v>
      </c>
      <c r="B145" s="35" t="s">
        <v>11575</v>
      </c>
      <c r="C145" s="2" t="s">
        <v>11691</v>
      </c>
      <c r="D145" s="2">
        <v>810015122</v>
      </c>
      <c r="E145" s="2">
        <v>1</v>
      </c>
      <c r="F145" s="400">
        <v>3.6</v>
      </c>
      <c r="G145" s="400">
        <v>0.77360026041666663</v>
      </c>
      <c r="H145" s="234" t="s">
        <v>490</v>
      </c>
      <c r="I145" s="235">
        <f t="shared" si="8"/>
        <v>152.60544000000002</v>
      </c>
      <c r="J145" s="236">
        <v>190.7568</v>
      </c>
      <c r="K145" s="555">
        <f t="shared" si="9"/>
        <v>0</v>
      </c>
    </row>
    <row r="146" spans="1:11">
      <c r="A146" s="95">
        <v>662492941607</v>
      </c>
      <c r="B146" s="35" t="s">
        <v>11577</v>
      </c>
      <c r="C146" s="2" t="s">
        <v>11692</v>
      </c>
      <c r="D146" s="2">
        <v>810015123</v>
      </c>
      <c r="E146" s="2">
        <v>1</v>
      </c>
      <c r="F146" s="400">
        <v>6</v>
      </c>
      <c r="G146" s="400">
        <v>1.125</v>
      </c>
      <c r="H146" s="234" t="s">
        <v>490</v>
      </c>
      <c r="I146" s="235">
        <f t="shared" si="8"/>
        <v>124.84992</v>
      </c>
      <c r="J146" s="236">
        <v>156.0624</v>
      </c>
      <c r="K146" s="555">
        <f t="shared" si="9"/>
        <v>0</v>
      </c>
    </row>
    <row r="147" spans="1:11">
      <c r="A147" s="95">
        <v>662492941591</v>
      </c>
      <c r="B147" s="35" t="s">
        <v>11579</v>
      </c>
      <c r="C147" s="2" t="s">
        <v>11693</v>
      </c>
      <c r="D147" s="2">
        <v>810015124</v>
      </c>
      <c r="E147" s="2">
        <v>1</v>
      </c>
      <c r="F147" s="400">
        <v>3.4</v>
      </c>
      <c r="G147" s="400">
        <v>1.1000000000000001</v>
      </c>
      <c r="H147" s="234" t="s">
        <v>490</v>
      </c>
      <c r="I147" s="235">
        <f t="shared" si="8"/>
        <v>155.50912000000002</v>
      </c>
      <c r="J147" s="236">
        <v>194.38640000000001</v>
      </c>
      <c r="K147" s="555">
        <f t="shared" si="9"/>
        <v>0</v>
      </c>
    </row>
    <row r="148" spans="1:11">
      <c r="A148" s="95">
        <v>662492941584</v>
      </c>
      <c r="B148" s="35" t="s">
        <v>11581</v>
      </c>
      <c r="C148" s="2" t="s">
        <v>11694</v>
      </c>
      <c r="D148" s="2">
        <v>810015125</v>
      </c>
      <c r="E148" s="2">
        <v>1</v>
      </c>
      <c r="F148" s="400">
        <v>3.4</v>
      </c>
      <c r="G148" s="400">
        <v>1.1000000000000001</v>
      </c>
      <c r="H148" s="234" t="s">
        <v>490</v>
      </c>
      <c r="I148" s="235">
        <f t="shared" si="8"/>
        <v>155.50912000000002</v>
      </c>
      <c r="J148" s="236">
        <v>194.38640000000001</v>
      </c>
      <c r="K148" s="555">
        <f t="shared" si="9"/>
        <v>0</v>
      </c>
    </row>
    <row r="149" spans="1:11">
      <c r="A149" s="95">
        <v>662492932971</v>
      </c>
      <c r="B149" s="35" t="s">
        <v>11583</v>
      </c>
      <c r="C149" s="2" t="s">
        <v>11695</v>
      </c>
      <c r="D149" s="2">
        <v>810016153</v>
      </c>
      <c r="E149" s="2">
        <v>1</v>
      </c>
      <c r="F149" s="400"/>
      <c r="G149" s="400"/>
      <c r="H149" s="234"/>
      <c r="I149" s="235">
        <f t="shared" si="8"/>
        <v>618.73343999999997</v>
      </c>
      <c r="J149" s="236">
        <v>773.41679999999997</v>
      </c>
      <c r="K149" s="555">
        <f t="shared" si="9"/>
        <v>0</v>
      </c>
    </row>
    <row r="150" spans="1:11" s="839" customFormat="1">
      <c r="A150" s="95">
        <v>662492944899</v>
      </c>
      <c r="B150" s="35" t="s">
        <v>12507</v>
      </c>
      <c r="C150" s="2" t="s">
        <v>12508</v>
      </c>
      <c r="D150" s="2">
        <v>810014504</v>
      </c>
      <c r="E150" s="2"/>
      <c r="F150" s="400"/>
      <c r="G150" s="400"/>
      <c r="H150" s="234"/>
      <c r="I150" s="235">
        <f t="shared" si="8"/>
        <v>222.88448</v>
      </c>
      <c r="J150" s="236">
        <v>278.60559999999998</v>
      </c>
      <c r="K150" s="555">
        <f t="shared" si="9"/>
        <v>0</v>
      </c>
    </row>
    <row r="151" spans="1:11">
      <c r="A151" s="95">
        <v>662492932094</v>
      </c>
      <c r="B151" s="35" t="s">
        <v>11696</v>
      </c>
      <c r="C151" s="2" t="s">
        <v>11697</v>
      </c>
      <c r="D151" s="2">
        <v>810016267</v>
      </c>
      <c r="E151" s="2"/>
      <c r="F151" s="400"/>
      <c r="G151" s="400"/>
      <c r="H151" s="234"/>
      <c r="I151" s="235">
        <f t="shared" si="8"/>
        <v>130.4992</v>
      </c>
      <c r="J151" s="236">
        <v>163.124</v>
      </c>
      <c r="K151" s="555">
        <f t="shared" si="9"/>
        <v>0</v>
      </c>
    </row>
    <row r="152" spans="1:11">
      <c r="A152" s="95"/>
      <c r="B152" s="35"/>
      <c r="C152" s="2" t="s">
        <v>8043</v>
      </c>
      <c r="D152" s="2" t="s">
        <v>8043</v>
      </c>
      <c r="E152" s="2"/>
      <c r="F152" s="400"/>
      <c r="G152" s="400"/>
      <c r="H152" s="234"/>
      <c r="I152" s="235"/>
      <c r="J152" s="236"/>
      <c r="K152" s="555"/>
    </row>
    <row r="153" spans="1:11">
      <c r="A153" s="95"/>
      <c r="B153" s="81" t="s">
        <v>1917</v>
      </c>
      <c r="C153" s="2" t="s">
        <v>8043</v>
      </c>
      <c r="D153" s="2" t="s">
        <v>8043</v>
      </c>
      <c r="E153" s="2"/>
      <c r="F153" s="400"/>
      <c r="G153" s="400"/>
      <c r="H153" s="234"/>
      <c r="I153" s="235"/>
      <c r="J153" s="236"/>
      <c r="K153" s="555"/>
    </row>
    <row r="154" spans="1:11">
      <c r="A154" s="95">
        <v>662492941577</v>
      </c>
      <c r="B154" s="35" t="s">
        <v>11525</v>
      </c>
      <c r="C154" s="2" t="s">
        <v>11698</v>
      </c>
      <c r="D154" s="2">
        <v>810015126</v>
      </c>
      <c r="E154" s="2">
        <v>1</v>
      </c>
      <c r="F154" s="400">
        <v>3.6</v>
      </c>
      <c r="G154" s="400">
        <v>1.0833333333333333</v>
      </c>
      <c r="H154" s="234" t="s">
        <v>490</v>
      </c>
      <c r="I154" s="235">
        <f t="shared" ref="I154:I217" si="10">J154*$I$4</f>
        <v>61.060480000000013</v>
      </c>
      <c r="J154" s="236">
        <v>76.325600000000009</v>
      </c>
      <c r="K154" s="555">
        <f t="shared" ref="K154:K205" si="11">IF($K$4="(net)",0,(J154*$K$4))</f>
        <v>0</v>
      </c>
    </row>
    <row r="155" spans="1:11">
      <c r="A155" s="95">
        <v>662492941560</v>
      </c>
      <c r="B155" s="35" t="s">
        <v>11527</v>
      </c>
      <c r="C155" s="2" t="s">
        <v>11699</v>
      </c>
      <c r="D155" s="2">
        <v>810015127</v>
      </c>
      <c r="E155" s="2">
        <v>1</v>
      </c>
      <c r="F155" s="400">
        <v>3.6</v>
      </c>
      <c r="G155" s="400">
        <v>1.0833333333333333</v>
      </c>
      <c r="H155" s="234" t="s">
        <v>490</v>
      </c>
      <c r="I155" s="235">
        <f t="shared" si="10"/>
        <v>100.62208000000001</v>
      </c>
      <c r="J155" s="236">
        <v>125.77760000000001</v>
      </c>
      <c r="K155" s="555">
        <f t="shared" si="11"/>
        <v>0</v>
      </c>
    </row>
    <row r="156" spans="1:11">
      <c r="A156" s="95">
        <v>662492941553</v>
      </c>
      <c r="B156" s="35" t="s">
        <v>11529</v>
      </c>
      <c r="C156" s="2" t="s">
        <v>11700</v>
      </c>
      <c r="D156" s="2">
        <v>810015128</v>
      </c>
      <c r="E156" s="2">
        <v>1</v>
      </c>
      <c r="F156" s="400">
        <v>5.4</v>
      </c>
      <c r="G156" s="400">
        <v>2.3472222222222223</v>
      </c>
      <c r="H156" s="234" t="s">
        <v>490</v>
      </c>
      <c r="I156" s="235">
        <f t="shared" si="10"/>
        <v>126.28096000000001</v>
      </c>
      <c r="J156" s="236">
        <v>157.85120000000001</v>
      </c>
      <c r="K156" s="555">
        <f t="shared" si="11"/>
        <v>0</v>
      </c>
    </row>
    <row r="157" spans="1:11">
      <c r="A157" s="95">
        <v>662492941546</v>
      </c>
      <c r="B157" s="35" t="s">
        <v>11531</v>
      </c>
      <c r="C157" s="2" t="s">
        <v>11701</v>
      </c>
      <c r="D157" s="2">
        <v>810015129</v>
      </c>
      <c r="E157" s="2">
        <v>1</v>
      </c>
      <c r="F157" s="400">
        <v>6.6</v>
      </c>
      <c r="G157" s="400">
        <v>2.3472222222222223</v>
      </c>
      <c r="H157" s="234" t="s">
        <v>490</v>
      </c>
      <c r="I157" s="235">
        <f t="shared" si="10"/>
        <v>159.87712000000002</v>
      </c>
      <c r="J157" s="236">
        <v>199.84640000000002</v>
      </c>
      <c r="K157" s="555">
        <f t="shared" si="11"/>
        <v>0</v>
      </c>
    </row>
    <row r="158" spans="1:11">
      <c r="A158" s="95">
        <v>662492930571</v>
      </c>
      <c r="B158" s="35" t="s">
        <v>11533</v>
      </c>
      <c r="C158" s="2" t="s">
        <v>11702</v>
      </c>
      <c r="D158" s="2">
        <v>810015130</v>
      </c>
      <c r="E158" s="2">
        <v>1</v>
      </c>
      <c r="F158" s="400">
        <v>10.4</v>
      </c>
      <c r="G158" s="400">
        <v>3.5697337962962963</v>
      </c>
      <c r="H158" s="234" t="s">
        <v>490</v>
      </c>
      <c r="I158" s="235">
        <f t="shared" si="10"/>
        <v>227.76832000000002</v>
      </c>
      <c r="J158" s="236">
        <v>284.71039999999999</v>
      </c>
      <c r="K158" s="555">
        <f t="shared" si="11"/>
        <v>0</v>
      </c>
    </row>
    <row r="159" spans="1:11">
      <c r="A159" s="95">
        <v>662492941539</v>
      </c>
      <c r="B159" s="35" t="s">
        <v>11535</v>
      </c>
      <c r="C159" s="2" t="s">
        <v>11703</v>
      </c>
      <c r="D159" s="2">
        <v>810015131</v>
      </c>
      <c r="E159" s="2">
        <v>1</v>
      </c>
      <c r="F159" s="402">
        <v>5.4</v>
      </c>
      <c r="G159" s="400">
        <v>2.3472222222222223</v>
      </c>
      <c r="H159" s="234" t="s">
        <v>490</v>
      </c>
      <c r="I159" s="235">
        <f t="shared" si="10"/>
        <v>120.05760000000004</v>
      </c>
      <c r="J159" s="236">
        <v>150.07200000000003</v>
      </c>
      <c r="K159" s="555">
        <f t="shared" si="11"/>
        <v>0</v>
      </c>
    </row>
    <row r="160" spans="1:11">
      <c r="A160" s="95">
        <v>662492941522</v>
      </c>
      <c r="B160" s="35" t="s">
        <v>11537</v>
      </c>
      <c r="C160" s="2" t="s">
        <v>11704</v>
      </c>
      <c r="D160" s="2">
        <v>810015132</v>
      </c>
      <c r="E160" s="2">
        <v>1</v>
      </c>
      <c r="F160" s="402">
        <v>10.4</v>
      </c>
      <c r="G160" s="400">
        <v>3</v>
      </c>
      <c r="H160" s="234" t="s">
        <v>490</v>
      </c>
      <c r="I160" s="235">
        <f t="shared" si="10"/>
        <v>234.89024000000001</v>
      </c>
      <c r="J160" s="236">
        <v>293.61279999999999</v>
      </c>
      <c r="K160" s="555">
        <f t="shared" si="11"/>
        <v>0</v>
      </c>
    </row>
    <row r="161" spans="1:11">
      <c r="A161" s="64">
        <v>662492941515</v>
      </c>
      <c r="B161" s="35" t="s">
        <v>11539</v>
      </c>
      <c r="C161" s="2" t="s">
        <v>11705</v>
      </c>
      <c r="D161" s="2">
        <v>810015133</v>
      </c>
      <c r="E161" s="2">
        <v>1</v>
      </c>
      <c r="F161" s="402"/>
      <c r="G161" s="400"/>
      <c r="H161" s="234" t="s">
        <v>490</v>
      </c>
      <c r="I161" s="235">
        <f t="shared" si="10"/>
        <v>147.13088000000002</v>
      </c>
      <c r="J161" s="236">
        <v>183.9136</v>
      </c>
      <c r="K161" s="555">
        <f t="shared" si="11"/>
        <v>0</v>
      </c>
    </row>
    <row r="162" spans="1:11">
      <c r="A162" s="95">
        <v>662492941508</v>
      </c>
      <c r="B162" s="35" t="s">
        <v>11541</v>
      </c>
      <c r="C162" s="2" t="s">
        <v>11706</v>
      </c>
      <c r="D162" s="2">
        <v>810015134</v>
      </c>
      <c r="E162" s="2">
        <v>1</v>
      </c>
      <c r="F162" s="402">
        <v>5.6</v>
      </c>
      <c r="G162" s="400">
        <v>2.8432481553819446</v>
      </c>
      <c r="H162" s="234" t="s">
        <v>490</v>
      </c>
      <c r="I162" s="235">
        <f t="shared" si="10"/>
        <v>195.71136000000001</v>
      </c>
      <c r="J162" s="236">
        <v>244.63919999999999</v>
      </c>
      <c r="K162" s="555">
        <f t="shared" si="11"/>
        <v>0</v>
      </c>
    </row>
    <row r="163" spans="1:11">
      <c r="A163" s="95">
        <v>662492941492</v>
      </c>
      <c r="B163" s="35" t="s">
        <v>11543</v>
      </c>
      <c r="C163" s="2" t="s">
        <v>11707</v>
      </c>
      <c r="D163" s="2">
        <v>810015135</v>
      </c>
      <c r="E163" s="2">
        <v>1</v>
      </c>
      <c r="F163" s="400">
        <v>5.6</v>
      </c>
      <c r="G163" s="400">
        <v>2.8</v>
      </c>
      <c r="H163" s="234" t="s">
        <v>490</v>
      </c>
      <c r="I163" s="235">
        <f t="shared" si="10"/>
        <v>195.71136000000001</v>
      </c>
      <c r="J163" s="236">
        <v>244.63919999999999</v>
      </c>
      <c r="K163" s="555">
        <f t="shared" si="11"/>
        <v>0</v>
      </c>
    </row>
    <row r="164" spans="1:11">
      <c r="A164" s="95">
        <v>662492941485</v>
      </c>
      <c r="B164" s="35" t="s">
        <v>11545</v>
      </c>
      <c r="C164" s="2" t="s">
        <v>11708</v>
      </c>
      <c r="D164" s="2">
        <v>810015136</v>
      </c>
      <c r="E164" s="2">
        <v>1</v>
      </c>
      <c r="F164" s="402">
        <v>4</v>
      </c>
      <c r="G164" s="400">
        <v>1.9184027777777777</v>
      </c>
      <c r="H164" s="234" t="s">
        <v>490</v>
      </c>
      <c r="I164" s="235">
        <f t="shared" si="10"/>
        <v>158.72896000000003</v>
      </c>
      <c r="J164" s="236">
        <v>198.41120000000001</v>
      </c>
      <c r="K164" s="555">
        <f t="shared" si="11"/>
        <v>0</v>
      </c>
    </row>
    <row r="165" spans="1:11">
      <c r="A165" s="95">
        <v>662492941478</v>
      </c>
      <c r="B165" s="35" t="s">
        <v>11547</v>
      </c>
      <c r="C165" s="2" t="s">
        <v>11709</v>
      </c>
      <c r="D165" s="2">
        <v>810015137</v>
      </c>
      <c r="E165" s="2">
        <v>1</v>
      </c>
      <c r="F165" s="400">
        <v>3.6</v>
      </c>
      <c r="G165" s="400">
        <v>1.9184027777777777</v>
      </c>
      <c r="H165" s="234" t="s">
        <v>490</v>
      </c>
      <c r="I165" s="235">
        <f t="shared" si="10"/>
        <v>146.96448000000001</v>
      </c>
      <c r="J165" s="236">
        <v>183.7056</v>
      </c>
      <c r="K165" s="555">
        <f t="shared" si="11"/>
        <v>0</v>
      </c>
    </row>
    <row r="166" spans="1:11">
      <c r="A166" s="95">
        <v>662492941461</v>
      </c>
      <c r="B166" s="35" t="s">
        <v>11549</v>
      </c>
      <c r="C166" s="2" t="s">
        <v>11710</v>
      </c>
      <c r="D166" s="2">
        <v>810015138</v>
      </c>
      <c r="E166" s="2">
        <v>1</v>
      </c>
      <c r="F166" s="400">
        <v>3.6</v>
      </c>
      <c r="G166" s="400">
        <v>1.9184027777777777</v>
      </c>
      <c r="H166" s="234" t="s">
        <v>490</v>
      </c>
      <c r="I166" s="235">
        <f t="shared" si="10"/>
        <v>146.96448000000001</v>
      </c>
      <c r="J166" s="236">
        <v>183.7056</v>
      </c>
      <c r="K166" s="555">
        <f t="shared" si="11"/>
        <v>0</v>
      </c>
    </row>
    <row r="167" spans="1:11">
      <c r="A167" s="64">
        <v>662492941447</v>
      </c>
      <c r="B167" s="35" t="s">
        <v>11553</v>
      </c>
      <c r="C167" s="2" t="s">
        <v>11711</v>
      </c>
      <c r="D167" s="2">
        <v>810015140</v>
      </c>
      <c r="E167" s="2">
        <v>1</v>
      </c>
      <c r="F167" s="400"/>
      <c r="G167" s="400"/>
      <c r="H167" s="234" t="s">
        <v>490</v>
      </c>
      <c r="I167" s="235">
        <f t="shared" si="10"/>
        <v>344.24</v>
      </c>
      <c r="J167" s="236">
        <v>430.3</v>
      </c>
      <c r="K167" s="555">
        <f t="shared" si="11"/>
        <v>0</v>
      </c>
    </row>
    <row r="168" spans="1:11">
      <c r="A168" s="95">
        <v>662492941423</v>
      </c>
      <c r="B168" s="35" t="s">
        <v>11555</v>
      </c>
      <c r="C168" s="2" t="s">
        <v>11712</v>
      </c>
      <c r="D168" s="2">
        <v>810015142</v>
      </c>
      <c r="E168" s="2">
        <v>1</v>
      </c>
      <c r="F168" s="400">
        <v>3</v>
      </c>
      <c r="G168" s="400">
        <v>0.79530843098958337</v>
      </c>
      <c r="H168" s="234" t="s">
        <v>490</v>
      </c>
      <c r="I168" s="235">
        <f t="shared" si="10"/>
        <v>82.284800000000018</v>
      </c>
      <c r="J168" s="236">
        <v>102.85600000000001</v>
      </c>
      <c r="K168" s="555">
        <f t="shared" si="11"/>
        <v>0</v>
      </c>
    </row>
    <row r="169" spans="1:11">
      <c r="A169" s="95">
        <v>662492941416</v>
      </c>
      <c r="B169" s="35" t="s">
        <v>11557</v>
      </c>
      <c r="C169" s="2" t="s">
        <v>11713</v>
      </c>
      <c r="D169" s="2">
        <v>810015143</v>
      </c>
      <c r="E169" s="2">
        <v>1</v>
      </c>
      <c r="F169" s="400">
        <v>4.8</v>
      </c>
      <c r="G169" s="400">
        <v>1.9103190104166667</v>
      </c>
      <c r="H169" s="234" t="s">
        <v>490</v>
      </c>
      <c r="I169" s="235">
        <f t="shared" si="10"/>
        <v>173.37216000000001</v>
      </c>
      <c r="J169" s="236">
        <v>216.71520000000001</v>
      </c>
      <c r="K169" s="555">
        <f t="shared" si="11"/>
        <v>0</v>
      </c>
    </row>
    <row r="170" spans="1:11">
      <c r="A170" s="95">
        <v>662492941409</v>
      </c>
      <c r="B170" s="35" t="s">
        <v>11559</v>
      </c>
      <c r="C170" s="2" t="s">
        <v>11714</v>
      </c>
      <c r="D170" s="2">
        <v>810015144</v>
      </c>
      <c r="E170" s="2">
        <v>1</v>
      </c>
      <c r="F170" s="400">
        <v>3.6</v>
      </c>
      <c r="G170" s="400">
        <v>0.79550520833333338</v>
      </c>
      <c r="H170" s="234" t="s">
        <v>490</v>
      </c>
      <c r="I170" s="235">
        <f t="shared" si="10"/>
        <v>117.28704</v>
      </c>
      <c r="J170" s="236">
        <v>146.6088</v>
      </c>
      <c r="K170" s="555">
        <f t="shared" si="11"/>
        <v>0</v>
      </c>
    </row>
    <row r="171" spans="1:11">
      <c r="A171" s="64">
        <v>662492941393</v>
      </c>
      <c r="B171" s="35" t="s">
        <v>11561</v>
      </c>
      <c r="C171" s="2" t="s">
        <v>11715</v>
      </c>
      <c r="D171" s="2">
        <v>810015145</v>
      </c>
      <c r="E171" s="2">
        <v>1</v>
      </c>
      <c r="F171" s="400"/>
      <c r="G171" s="400"/>
      <c r="H171" s="234" t="s">
        <v>490</v>
      </c>
      <c r="I171" s="235">
        <f t="shared" si="10"/>
        <v>102.26112000000001</v>
      </c>
      <c r="J171" s="236">
        <v>127.82640000000001</v>
      </c>
      <c r="K171" s="555">
        <f t="shared" si="11"/>
        <v>0</v>
      </c>
    </row>
    <row r="172" spans="1:11">
      <c r="A172" s="95">
        <v>662492941386</v>
      </c>
      <c r="B172" s="35" t="s">
        <v>11563</v>
      </c>
      <c r="C172" s="2" t="s">
        <v>11716</v>
      </c>
      <c r="D172" s="2">
        <v>810015146</v>
      </c>
      <c r="E172" s="2">
        <v>1</v>
      </c>
      <c r="F172" s="400">
        <v>3.6</v>
      </c>
      <c r="G172" s="400">
        <v>1.9184027777777777</v>
      </c>
      <c r="H172" s="234" t="s">
        <v>490</v>
      </c>
      <c r="I172" s="235">
        <f t="shared" si="10"/>
        <v>113.04384</v>
      </c>
      <c r="J172" s="236">
        <v>141.3048</v>
      </c>
      <c r="K172" s="555">
        <f t="shared" si="11"/>
        <v>0</v>
      </c>
    </row>
    <row r="173" spans="1:11">
      <c r="A173" s="95">
        <v>662492941379</v>
      </c>
      <c r="B173" s="35" t="s">
        <v>11569</v>
      </c>
      <c r="C173" s="2" t="s">
        <v>11717</v>
      </c>
      <c r="D173" s="2">
        <v>810015147</v>
      </c>
      <c r="E173" s="2">
        <v>1</v>
      </c>
      <c r="F173" s="400">
        <v>14</v>
      </c>
      <c r="G173" s="400">
        <v>6.75</v>
      </c>
      <c r="H173" s="234" t="s">
        <v>490</v>
      </c>
      <c r="I173" s="235">
        <f t="shared" si="10"/>
        <v>339.61408000000006</v>
      </c>
      <c r="J173" s="236">
        <v>424.51760000000002</v>
      </c>
      <c r="K173" s="555">
        <f t="shared" si="11"/>
        <v>0</v>
      </c>
    </row>
    <row r="174" spans="1:11">
      <c r="A174" s="95">
        <v>662492941362</v>
      </c>
      <c r="B174" s="35" t="s">
        <v>11718</v>
      </c>
      <c r="C174" s="2" t="s">
        <v>11719</v>
      </c>
      <c r="D174" s="2">
        <v>810015151</v>
      </c>
      <c r="E174" s="2">
        <v>1</v>
      </c>
      <c r="F174" s="400"/>
      <c r="G174" s="400"/>
      <c r="H174" s="234"/>
      <c r="I174" s="235">
        <f t="shared" si="10"/>
        <v>323.86432000000002</v>
      </c>
      <c r="J174" s="236">
        <v>404.8304</v>
      </c>
      <c r="K174" s="555">
        <f t="shared" si="11"/>
        <v>0</v>
      </c>
    </row>
    <row r="175" spans="1:11">
      <c r="A175" s="95">
        <v>662492932308</v>
      </c>
      <c r="B175" s="35" t="s">
        <v>11720</v>
      </c>
      <c r="C175" s="2" t="s">
        <v>11721</v>
      </c>
      <c r="D175" s="2">
        <v>810016242</v>
      </c>
      <c r="E175" s="2">
        <v>1</v>
      </c>
      <c r="F175" s="400"/>
      <c r="G175" s="400"/>
      <c r="H175" s="234"/>
      <c r="I175" s="235">
        <f t="shared" si="10"/>
        <v>125.30752000000003</v>
      </c>
      <c r="J175" s="236">
        <v>156.63440000000003</v>
      </c>
      <c r="K175" s="555">
        <f t="shared" si="11"/>
        <v>0</v>
      </c>
    </row>
    <row r="176" spans="1:11">
      <c r="A176" s="95">
        <v>662492941355</v>
      </c>
      <c r="B176" s="35" t="s">
        <v>11575</v>
      </c>
      <c r="C176" s="2" t="s">
        <v>11722</v>
      </c>
      <c r="D176" s="2">
        <v>810015152</v>
      </c>
      <c r="E176" s="2">
        <v>1</v>
      </c>
      <c r="F176" s="400">
        <v>6</v>
      </c>
      <c r="G176" s="400">
        <v>1.125</v>
      </c>
      <c r="H176" s="234" t="s">
        <v>490</v>
      </c>
      <c r="I176" s="235">
        <f t="shared" si="10"/>
        <v>157.75552000000005</v>
      </c>
      <c r="J176" s="236">
        <v>197.19440000000003</v>
      </c>
      <c r="K176" s="555">
        <f t="shared" si="11"/>
        <v>0</v>
      </c>
    </row>
    <row r="177" spans="1:11">
      <c r="A177" s="95">
        <v>662492932117</v>
      </c>
      <c r="B177" s="35" t="s">
        <v>11723</v>
      </c>
      <c r="C177" s="2" t="s">
        <v>11724</v>
      </c>
      <c r="D177" s="2">
        <v>810016265</v>
      </c>
      <c r="E177" s="2">
        <v>1</v>
      </c>
      <c r="F177" s="400"/>
      <c r="G177" s="400"/>
      <c r="H177" s="234"/>
      <c r="I177" s="235">
        <f t="shared" si="10"/>
        <v>173.72160000000002</v>
      </c>
      <c r="J177" s="236">
        <v>217.15200000000002</v>
      </c>
      <c r="K177" s="555">
        <f t="shared" si="11"/>
        <v>0</v>
      </c>
    </row>
    <row r="178" spans="1:11">
      <c r="A178" s="95">
        <v>662492941348</v>
      </c>
      <c r="B178" s="35" t="s">
        <v>11577</v>
      </c>
      <c r="C178" s="2" t="s">
        <v>11725</v>
      </c>
      <c r="D178" s="2">
        <v>810015153</v>
      </c>
      <c r="E178" s="2">
        <v>1</v>
      </c>
      <c r="F178" s="400">
        <v>8.4</v>
      </c>
      <c r="G178" s="400">
        <v>1.9184027777777777</v>
      </c>
      <c r="H178" s="234" t="s">
        <v>490</v>
      </c>
      <c r="I178" s="235">
        <f t="shared" si="10"/>
        <v>143.76128</v>
      </c>
      <c r="J178" s="236">
        <v>179.70159999999998</v>
      </c>
      <c r="K178" s="555">
        <f t="shared" si="11"/>
        <v>0</v>
      </c>
    </row>
    <row r="179" spans="1:11">
      <c r="A179" s="95">
        <v>662492941331</v>
      </c>
      <c r="B179" s="35" t="s">
        <v>11579</v>
      </c>
      <c r="C179" s="2" t="s">
        <v>11726</v>
      </c>
      <c r="D179" s="2">
        <v>810015154</v>
      </c>
      <c r="E179" s="2">
        <v>1</v>
      </c>
      <c r="F179" s="400">
        <v>2.4</v>
      </c>
      <c r="G179" s="400">
        <v>1.1000000000000001</v>
      </c>
      <c r="H179" s="234" t="s">
        <v>490</v>
      </c>
      <c r="I179" s="235">
        <f t="shared" si="10"/>
        <v>173.37216000000001</v>
      </c>
      <c r="J179" s="236">
        <v>216.71520000000001</v>
      </c>
      <c r="K179" s="555">
        <f t="shared" si="11"/>
        <v>0</v>
      </c>
    </row>
    <row r="180" spans="1:11">
      <c r="A180" s="95">
        <v>662492941324</v>
      </c>
      <c r="B180" s="35" t="s">
        <v>11581</v>
      </c>
      <c r="C180" s="2" t="s">
        <v>11727</v>
      </c>
      <c r="D180" s="2">
        <v>810015155</v>
      </c>
      <c r="E180" s="2">
        <v>1</v>
      </c>
      <c r="F180" s="400">
        <v>2.4</v>
      </c>
      <c r="G180" s="400">
        <v>1.1000000000000001</v>
      </c>
      <c r="H180" s="234" t="s">
        <v>490</v>
      </c>
      <c r="I180" s="235">
        <f t="shared" si="10"/>
        <v>173.37216000000001</v>
      </c>
      <c r="J180" s="236">
        <v>216.71520000000001</v>
      </c>
      <c r="K180" s="555">
        <f t="shared" si="11"/>
        <v>0</v>
      </c>
    </row>
    <row r="181" spans="1:11">
      <c r="A181" s="95">
        <v>662492932964</v>
      </c>
      <c r="B181" s="35" t="s">
        <v>11583</v>
      </c>
      <c r="C181" s="2" t="s">
        <v>11728</v>
      </c>
      <c r="D181" s="2">
        <v>810016154</v>
      </c>
      <c r="E181" s="2">
        <v>1</v>
      </c>
      <c r="F181" s="400"/>
      <c r="G181" s="400"/>
      <c r="H181" s="234"/>
      <c r="I181" s="235">
        <f t="shared" si="10"/>
        <v>707.57440000000008</v>
      </c>
      <c r="J181" s="236">
        <v>884.46800000000007</v>
      </c>
      <c r="K181" s="555">
        <f t="shared" si="11"/>
        <v>0</v>
      </c>
    </row>
    <row r="182" spans="1:11">
      <c r="A182" s="95"/>
      <c r="B182" s="35"/>
      <c r="C182" s="2" t="s">
        <v>8043</v>
      </c>
      <c r="D182" s="2" t="s">
        <v>8043</v>
      </c>
      <c r="E182" s="2"/>
      <c r="F182" s="400"/>
      <c r="G182" s="400"/>
      <c r="H182" s="234"/>
      <c r="I182" s="235"/>
      <c r="J182" s="236"/>
      <c r="K182" s="555"/>
    </row>
    <row r="183" spans="1:11">
      <c r="A183" s="95"/>
      <c r="B183" s="81" t="s">
        <v>3061</v>
      </c>
      <c r="C183" s="2" t="s">
        <v>8043</v>
      </c>
      <c r="D183" s="2" t="s">
        <v>8043</v>
      </c>
      <c r="E183" s="2"/>
      <c r="F183" s="400"/>
      <c r="G183" s="400"/>
      <c r="H183" s="234"/>
      <c r="I183" s="235"/>
      <c r="J183" s="236"/>
      <c r="K183" s="555"/>
    </row>
    <row r="184" spans="1:11">
      <c r="A184" s="95">
        <v>662492941317</v>
      </c>
      <c r="B184" s="35" t="s">
        <v>11525</v>
      </c>
      <c r="C184" s="2" t="s">
        <v>11729</v>
      </c>
      <c r="D184" s="2">
        <v>810015156</v>
      </c>
      <c r="E184" s="2">
        <v>1</v>
      </c>
      <c r="F184" s="400">
        <v>4.8</v>
      </c>
      <c r="G184" s="400">
        <v>1.9184027777777777</v>
      </c>
      <c r="H184" s="234" t="s">
        <v>490</v>
      </c>
      <c r="I184" s="235">
        <f t="shared" si="10"/>
        <v>76.302720000000008</v>
      </c>
      <c r="J184" s="236">
        <v>95.378399999999999</v>
      </c>
      <c r="K184" s="555">
        <f t="shared" si="11"/>
        <v>0</v>
      </c>
    </row>
    <row r="185" spans="1:11">
      <c r="A185" s="95">
        <v>662492941300</v>
      </c>
      <c r="B185" s="35" t="s">
        <v>11527</v>
      </c>
      <c r="C185" s="2" t="s">
        <v>11730</v>
      </c>
      <c r="D185" s="2">
        <v>810015157</v>
      </c>
      <c r="E185" s="2">
        <v>1</v>
      </c>
      <c r="F185" s="400">
        <v>9.6</v>
      </c>
      <c r="G185" s="400">
        <v>3.8122106481481484</v>
      </c>
      <c r="H185" s="234" t="s">
        <v>490</v>
      </c>
      <c r="I185" s="235">
        <f t="shared" si="10"/>
        <v>108.60096000000001</v>
      </c>
      <c r="J185" s="236">
        <v>135.75120000000001</v>
      </c>
      <c r="K185" s="555">
        <f t="shared" si="11"/>
        <v>0</v>
      </c>
    </row>
    <row r="186" spans="1:11">
      <c r="A186" s="95">
        <v>662492941294</v>
      </c>
      <c r="B186" s="35" t="s">
        <v>11529</v>
      </c>
      <c r="C186" s="2" t="s">
        <v>11731</v>
      </c>
      <c r="D186" s="2">
        <v>810015158</v>
      </c>
      <c r="E186" s="2">
        <v>1</v>
      </c>
      <c r="F186" s="400">
        <v>7.2</v>
      </c>
      <c r="G186" s="400">
        <v>2.8888617621527777</v>
      </c>
      <c r="H186" s="234" t="s">
        <v>490</v>
      </c>
      <c r="I186" s="235">
        <f t="shared" si="10"/>
        <v>149.76000000000002</v>
      </c>
      <c r="J186" s="236">
        <v>187.20000000000002</v>
      </c>
      <c r="K186" s="555">
        <f t="shared" si="11"/>
        <v>0</v>
      </c>
    </row>
    <row r="187" spans="1:11">
      <c r="A187" s="95">
        <v>662492941287</v>
      </c>
      <c r="B187" s="35" t="s">
        <v>11531</v>
      </c>
      <c r="C187" s="2" t="s">
        <v>11732</v>
      </c>
      <c r="D187" s="2">
        <v>810015159</v>
      </c>
      <c r="E187" s="2">
        <v>1</v>
      </c>
      <c r="F187" s="400">
        <v>9.6</v>
      </c>
      <c r="G187" s="400">
        <v>3.8122106481481484</v>
      </c>
      <c r="H187" s="234" t="s">
        <v>490</v>
      </c>
      <c r="I187" s="235">
        <f t="shared" si="10"/>
        <v>174.74496000000002</v>
      </c>
      <c r="J187" s="236">
        <v>218.43120000000002</v>
      </c>
      <c r="K187" s="555">
        <f t="shared" si="11"/>
        <v>0</v>
      </c>
    </row>
    <row r="188" spans="1:11">
      <c r="A188" s="95">
        <v>662492930588</v>
      </c>
      <c r="B188" s="35" t="s">
        <v>11533</v>
      </c>
      <c r="C188" s="2" t="s">
        <v>11733</v>
      </c>
      <c r="D188" s="2">
        <v>810015160</v>
      </c>
      <c r="E188" s="2">
        <v>1</v>
      </c>
      <c r="F188" s="400">
        <v>13.8</v>
      </c>
      <c r="G188" s="400">
        <v>5.829427083333333</v>
      </c>
      <c r="H188" s="234" t="s">
        <v>490</v>
      </c>
      <c r="I188" s="235">
        <f t="shared" si="10"/>
        <v>257.25439999999998</v>
      </c>
      <c r="J188" s="236">
        <v>321.56799999999998</v>
      </c>
      <c r="K188" s="555">
        <f t="shared" si="11"/>
        <v>0</v>
      </c>
    </row>
    <row r="189" spans="1:11">
      <c r="A189" s="95">
        <v>662492941270</v>
      </c>
      <c r="B189" s="35" t="s">
        <v>11535</v>
      </c>
      <c r="C189" s="2" t="s">
        <v>11734</v>
      </c>
      <c r="D189" s="2">
        <v>810015161</v>
      </c>
      <c r="E189" s="2">
        <v>1</v>
      </c>
      <c r="F189" s="402">
        <v>7.2</v>
      </c>
      <c r="G189" s="400">
        <v>2.8888617621527777</v>
      </c>
      <c r="H189" s="234" t="s">
        <v>490</v>
      </c>
      <c r="I189" s="235">
        <f t="shared" si="10"/>
        <v>141.9392</v>
      </c>
      <c r="J189" s="236">
        <v>177.42400000000001</v>
      </c>
      <c r="K189" s="555">
        <f t="shared" si="11"/>
        <v>0</v>
      </c>
    </row>
    <row r="190" spans="1:11">
      <c r="A190" s="95">
        <v>662492941263</v>
      </c>
      <c r="B190" s="35" t="s">
        <v>11537</v>
      </c>
      <c r="C190" s="2" t="s">
        <v>11735</v>
      </c>
      <c r="D190" s="2">
        <v>810015162</v>
      </c>
      <c r="E190" s="2">
        <v>1</v>
      </c>
      <c r="F190" s="402">
        <v>13.8</v>
      </c>
      <c r="G190" s="400">
        <v>5.8</v>
      </c>
      <c r="H190" s="234" t="s">
        <v>490</v>
      </c>
      <c r="I190" s="235">
        <f t="shared" si="10"/>
        <v>265.28320000000002</v>
      </c>
      <c r="J190" s="236">
        <v>331.60400000000004</v>
      </c>
      <c r="K190" s="555">
        <f t="shared" si="11"/>
        <v>0</v>
      </c>
    </row>
    <row r="191" spans="1:11">
      <c r="A191" s="64">
        <v>662492941256</v>
      </c>
      <c r="B191" s="35" t="s">
        <v>11539</v>
      </c>
      <c r="C191" s="2" t="s">
        <v>11736</v>
      </c>
      <c r="D191" s="2">
        <v>810015163</v>
      </c>
      <c r="E191" s="2">
        <v>1</v>
      </c>
      <c r="F191" s="402"/>
      <c r="G191" s="400"/>
      <c r="H191" s="234" t="s">
        <v>490</v>
      </c>
      <c r="I191" s="235">
        <f t="shared" si="10"/>
        <v>194.08064000000002</v>
      </c>
      <c r="J191" s="236">
        <v>242.60080000000002</v>
      </c>
      <c r="K191" s="555">
        <f t="shared" si="11"/>
        <v>0</v>
      </c>
    </row>
    <row r="192" spans="1:11">
      <c r="A192" s="95">
        <v>662492930472</v>
      </c>
      <c r="B192" s="35" t="s">
        <v>11541</v>
      </c>
      <c r="C192" s="2" t="s">
        <v>11737</v>
      </c>
      <c r="D192" s="2">
        <v>810015164</v>
      </c>
      <c r="E192" s="2">
        <v>1</v>
      </c>
      <c r="F192" s="402">
        <v>8.4</v>
      </c>
      <c r="G192" s="400">
        <v>2.8888617621527777</v>
      </c>
      <c r="H192" s="234" t="s">
        <v>490</v>
      </c>
      <c r="I192" s="235">
        <f t="shared" si="10"/>
        <v>208.60736000000003</v>
      </c>
      <c r="J192" s="236">
        <v>260.75920000000002</v>
      </c>
      <c r="K192" s="555">
        <f t="shared" si="11"/>
        <v>0</v>
      </c>
    </row>
    <row r="193" spans="1:11">
      <c r="A193" s="95">
        <v>662492941249</v>
      </c>
      <c r="B193" s="35" t="s">
        <v>11543</v>
      </c>
      <c r="C193" s="2" t="s">
        <v>11738</v>
      </c>
      <c r="D193" s="2">
        <v>810015165</v>
      </c>
      <c r="E193" s="2">
        <v>1</v>
      </c>
      <c r="F193" s="400">
        <v>8.4</v>
      </c>
      <c r="G193" s="400">
        <v>2.9</v>
      </c>
      <c r="H193" s="234" t="s">
        <v>490</v>
      </c>
      <c r="I193" s="235">
        <f t="shared" si="10"/>
        <v>208.61568000000003</v>
      </c>
      <c r="J193" s="236">
        <v>260.76960000000003</v>
      </c>
      <c r="K193" s="555">
        <f t="shared" si="11"/>
        <v>0</v>
      </c>
    </row>
    <row r="194" spans="1:11">
      <c r="A194" s="95">
        <v>662492941232</v>
      </c>
      <c r="B194" s="35" t="s">
        <v>11545</v>
      </c>
      <c r="C194" s="2" t="s">
        <v>11739</v>
      </c>
      <c r="D194" s="2">
        <v>810015166</v>
      </c>
      <c r="E194" s="2">
        <v>1</v>
      </c>
      <c r="F194" s="402">
        <v>6</v>
      </c>
      <c r="G194" s="400">
        <v>2.8888617621527777</v>
      </c>
      <c r="H194" s="234" t="s">
        <v>490</v>
      </c>
      <c r="I194" s="235">
        <f t="shared" si="10"/>
        <v>183.35616000000002</v>
      </c>
      <c r="J194" s="236">
        <v>229.1952</v>
      </c>
      <c r="K194" s="555">
        <f t="shared" si="11"/>
        <v>0</v>
      </c>
    </row>
    <row r="195" spans="1:11">
      <c r="A195" s="95">
        <v>662492941225</v>
      </c>
      <c r="B195" s="35" t="s">
        <v>11547</v>
      </c>
      <c r="C195" s="2" t="s">
        <v>11740</v>
      </c>
      <c r="D195" s="2">
        <v>810015167</v>
      </c>
      <c r="E195" s="2">
        <v>1</v>
      </c>
      <c r="F195" s="400">
        <v>4.4000000000000004</v>
      </c>
      <c r="G195" s="400">
        <v>1.9184027777777777</v>
      </c>
      <c r="H195" s="234" t="s">
        <v>490</v>
      </c>
      <c r="I195" s="235">
        <f t="shared" si="10"/>
        <v>169.77792000000002</v>
      </c>
      <c r="J195" s="236">
        <v>212.22240000000002</v>
      </c>
      <c r="K195" s="555">
        <f t="shared" si="11"/>
        <v>0</v>
      </c>
    </row>
    <row r="196" spans="1:11">
      <c r="A196" s="95">
        <v>662492941218</v>
      </c>
      <c r="B196" s="35" t="s">
        <v>11549</v>
      </c>
      <c r="C196" s="2" t="s">
        <v>11741</v>
      </c>
      <c r="D196" s="2">
        <v>810015168</v>
      </c>
      <c r="E196" s="2">
        <v>1</v>
      </c>
      <c r="F196" s="400">
        <v>4.4000000000000004</v>
      </c>
      <c r="G196" s="400">
        <v>1.9184027777777777</v>
      </c>
      <c r="H196" s="234" t="s">
        <v>490</v>
      </c>
      <c r="I196" s="235">
        <f t="shared" si="10"/>
        <v>169.77792000000002</v>
      </c>
      <c r="J196" s="236">
        <v>212.22240000000002</v>
      </c>
      <c r="K196" s="555">
        <f t="shared" si="11"/>
        <v>0</v>
      </c>
    </row>
    <row r="197" spans="1:11">
      <c r="A197" s="64">
        <v>662492941195</v>
      </c>
      <c r="B197" s="35" t="s">
        <v>11553</v>
      </c>
      <c r="C197" s="2" t="s">
        <v>11742</v>
      </c>
      <c r="D197" s="2">
        <v>810015170</v>
      </c>
      <c r="E197" s="2">
        <v>1</v>
      </c>
      <c r="F197" s="400"/>
      <c r="G197" s="400"/>
      <c r="H197" s="234" t="s">
        <v>490</v>
      </c>
      <c r="I197" s="235">
        <f t="shared" si="10"/>
        <v>489.15776</v>
      </c>
      <c r="J197" s="236">
        <v>611.44719999999995</v>
      </c>
      <c r="K197" s="555">
        <f t="shared" si="11"/>
        <v>0</v>
      </c>
    </row>
    <row r="198" spans="1:11">
      <c r="A198" s="95">
        <v>662492941171</v>
      </c>
      <c r="B198" s="35" t="s">
        <v>11555</v>
      </c>
      <c r="C198" s="2" t="s">
        <v>11743</v>
      </c>
      <c r="D198" s="2" t="s">
        <v>11743</v>
      </c>
      <c r="E198" s="2">
        <v>1</v>
      </c>
      <c r="F198" s="400">
        <v>3.6</v>
      </c>
      <c r="G198" s="400">
        <v>1.2742038302951388</v>
      </c>
      <c r="H198" s="234" t="s">
        <v>490</v>
      </c>
      <c r="I198" s="235">
        <f t="shared" si="10"/>
        <v>95.671680000000009</v>
      </c>
      <c r="J198" s="236">
        <v>119.5896</v>
      </c>
      <c r="K198" s="555">
        <f t="shared" si="11"/>
        <v>0</v>
      </c>
    </row>
    <row r="199" spans="1:11">
      <c r="A199" s="95">
        <v>662492941164</v>
      </c>
      <c r="B199" s="35" t="s">
        <v>11557</v>
      </c>
      <c r="C199" s="2" t="s">
        <v>11744</v>
      </c>
      <c r="D199" s="2">
        <v>810015173</v>
      </c>
      <c r="E199" s="2">
        <v>1</v>
      </c>
      <c r="F199" s="400">
        <v>6.2</v>
      </c>
      <c r="G199" s="400">
        <v>1.9103190104166667</v>
      </c>
      <c r="H199" s="234" t="s">
        <v>490</v>
      </c>
      <c r="I199" s="235">
        <f t="shared" si="10"/>
        <v>210.72064</v>
      </c>
      <c r="J199" s="236">
        <v>263.4008</v>
      </c>
      <c r="K199" s="555">
        <f t="shared" si="11"/>
        <v>0</v>
      </c>
    </row>
    <row r="200" spans="1:11">
      <c r="A200" s="95">
        <v>662492941157</v>
      </c>
      <c r="B200" s="35" t="s">
        <v>11559</v>
      </c>
      <c r="C200" s="2" t="s">
        <v>11745</v>
      </c>
      <c r="D200" s="2">
        <v>810015174</v>
      </c>
      <c r="E200" s="2">
        <v>1</v>
      </c>
      <c r="F200" s="400">
        <v>4</v>
      </c>
      <c r="G200" s="400">
        <v>1.3</v>
      </c>
      <c r="H200" s="234" t="s">
        <v>490</v>
      </c>
      <c r="I200" s="235">
        <f t="shared" si="10"/>
        <v>129.92511999999999</v>
      </c>
      <c r="J200" s="236">
        <v>162.40639999999999</v>
      </c>
      <c r="K200" s="555">
        <f t="shared" si="11"/>
        <v>0</v>
      </c>
    </row>
    <row r="201" spans="1:11">
      <c r="A201" s="64">
        <v>662492941140</v>
      </c>
      <c r="B201" s="35" t="s">
        <v>11561</v>
      </c>
      <c r="C201" s="2" t="s">
        <v>11746</v>
      </c>
      <c r="D201" s="2">
        <v>810015175</v>
      </c>
      <c r="E201" s="2">
        <v>1</v>
      </c>
      <c r="F201" s="400"/>
      <c r="G201" s="400"/>
      <c r="H201" s="234" t="s">
        <v>490</v>
      </c>
      <c r="I201" s="235">
        <f t="shared" si="10"/>
        <v>116.79616000000001</v>
      </c>
      <c r="J201" s="236">
        <v>145.99520000000001</v>
      </c>
      <c r="K201" s="555">
        <f t="shared" si="11"/>
        <v>0</v>
      </c>
    </row>
    <row r="202" spans="1:11">
      <c r="A202" s="95">
        <v>662492941126</v>
      </c>
      <c r="B202" s="35" t="s">
        <v>11569</v>
      </c>
      <c r="C202" s="2" t="s">
        <v>11747</v>
      </c>
      <c r="D202" s="2">
        <v>810015177</v>
      </c>
      <c r="E202" s="2">
        <v>1</v>
      </c>
      <c r="F202" s="400">
        <v>18.2</v>
      </c>
      <c r="G202" s="400">
        <v>5.1817129629629628</v>
      </c>
      <c r="H202" s="234" t="s">
        <v>490</v>
      </c>
      <c r="I202" s="235">
        <f t="shared" si="10"/>
        <v>429.53664000000003</v>
      </c>
      <c r="J202" s="236">
        <v>536.92079999999999</v>
      </c>
      <c r="K202" s="555">
        <f t="shared" si="11"/>
        <v>0</v>
      </c>
    </row>
    <row r="203" spans="1:11">
      <c r="A203" s="95">
        <v>662492941119</v>
      </c>
      <c r="B203" s="35" t="s">
        <v>11575</v>
      </c>
      <c r="C203" s="2" t="s">
        <v>11748</v>
      </c>
      <c r="D203" s="2">
        <v>810015181</v>
      </c>
      <c r="E203" s="2">
        <v>1</v>
      </c>
      <c r="F203" s="400">
        <v>7</v>
      </c>
      <c r="G203" s="400">
        <v>1.9103190104166667</v>
      </c>
      <c r="H203" s="234" t="s">
        <v>490</v>
      </c>
      <c r="I203" s="235">
        <f t="shared" si="10"/>
        <v>211.20320000000004</v>
      </c>
      <c r="J203" s="236">
        <v>264.00400000000002</v>
      </c>
      <c r="K203" s="555">
        <f t="shared" si="11"/>
        <v>0</v>
      </c>
    </row>
    <row r="204" spans="1:11">
      <c r="A204" s="95">
        <v>662492941102</v>
      </c>
      <c r="B204" s="35" t="s">
        <v>11577</v>
      </c>
      <c r="C204" s="2" t="s">
        <v>11749</v>
      </c>
      <c r="D204" s="2">
        <v>810015182</v>
      </c>
      <c r="E204" s="2">
        <v>1</v>
      </c>
      <c r="F204" s="400">
        <v>4.5</v>
      </c>
      <c r="G204" s="400">
        <v>1.1888631184895833</v>
      </c>
      <c r="H204" s="234" t="s">
        <v>490</v>
      </c>
      <c r="I204" s="235">
        <f t="shared" si="10"/>
        <v>162.67264000000003</v>
      </c>
      <c r="J204" s="236">
        <v>203.34080000000003</v>
      </c>
      <c r="K204" s="555">
        <f t="shared" si="11"/>
        <v>0</v>
      </c>
    </row>
    <row r="205" spans="1:11">
      <c r="A205" s="95">
        <v>662492932957</v>
      </c>
      <c r="B205" s="35" t="s">
        <v>11583</v>
      </c>
      <c r="C205" s="2" t="s">
        <v>11750</v>
      </c>
      <c r="D205" s="2">
        <v>810016155</v>
      </c>
      <c r="E205" s="2">
        <v>1</v>
      </c>
      <c r="F205" s="400"/>
      <c r="G205" s="400"/>
      <c r="H205" s="234"/>
      <c r="I205" s="235">
        <f t="shared" si="10"/>
        <v>810.76736000000005</v>
      </c>
      <c r="J205" s="236">
        <v>1013.4592</v>
      </c>
      <c r="K205" s="555">
        <f t="shared" si="11"/>
        <v>0</v>
      </c>
    </row>
    <row r="206" spans="1:11">
      <c r="A206" s="95"/>
      <c r="B206" s="35"/>
      <c r="C206" s="2" t="s">
        <v>8043</v>
      </c>
      <c r="D206" s="2" t="s">
        <v>8043</v>
      </c>
      <c r="E206" s="2"/>
      <c r="F206" s="400"/>
      <c r="G206" s="400"/>
      <c r="H206" s="234"/>
      <c r="I206" s="235"/>
      <c r="J206" s="236"/>
      <c r="K206" s="555"/>
    </row>
    <row r="207" spans="1:11">
      <c r="A207" s="95"/>
      <c r="B207" s="81" t="s">
        <v>1569</v>
      </c>
      <c r="C207" s="2" t="s">
        <v>8043</v>
      </c>
      <c r="D207" s="2" t="s">
        <v>8043</v>
      </c>
      <c r="E207" s="2"/>
      <c r="F207" s="400"/>
      <c r="G207" s="400"/>
      <c r="H207" s="234"/>
      <c r="I207" s="235"/>
      <c r="J207" s="236"/>
      <c r="K207" s="555"/>
    </row>
    <row r="208" spans="1:11">
      <c r="A208" s="95">
        <v>662492941096</v>
      </c>
      <c r="B208" s="35" t="s">
        <v>11525</v>
      </c>
      <c r="C208" s="2" t="s">
        <v>11751</v>
      </c>
      <c r="D208" s="2">
        <v>810015183</v>
      </c>
      <c r="E208" s="2">
        <v>1</v>
      </c>
      <c r="F208" s="400">
        <v>6.8</v>
      </c>
      <c r="G208" s="400">
        <v>1.9047376844618056</v>
      </c>
      <c r="H208" s="234" t="s">
        <v>490</v>
      </c>
      <c r="I208" s="235">
        <f t="shared" si="10"/>
        <v>91.403520000000015</v>
      </c>
      <c r="J208" s="236">
        <v>114.2544</v>
      </c>
      <c r="K208" s="555">
        <f t="shared" ref="K208:K228" si="12">IF($K$4="(net)",0,(J208*$K$4))</f>
        <v>0</v>
      </c>
    </row>
    <row r="209" spans="1:11">
      <c r="A209" s="95">
        <v>662492941089</v>
      </c>
      <c r="B209" s="35" t="s">
        <v>11527</v>
      </c>
      <c r="C209" s="2" t="s">
        <v>11752</v>
      </c>
      <c r="D209" s="2">
        <v>810015184</v>
      </c>
      <c r="E209" s="2">
        <v>1</v>
      </c>
      <c r="F209" s="400">
        <v>6</v>
      </c>
      <c r="G209" s="400">
        <v>1.9103190104166667</v>
      </c>
      <c r="H209" s="234" t="s">
        <v>490</v>
      </c>
      <c r="I209" s="235">
        <f t="shared" si="10"/>
        <v>114.20864000000002</v>
      </c>
      <c r="J209" s="236">
        <v>142.76080000000002</v>
      </c>
      <c r="K209" s="555">
        <f t="shared" si="12"/>
        <v>0</v>
      </c>
    </row>
    <row r="210" spans="1:11">
      <c r="A210" s="95">
        <v>662492941072</v>
      </c>
      <c r="B210" s="35" t="s">
        <v>11529</v>
      </c>
      <c r="C210" s="2" t="s">
        <v>11753</v>
      </c>
      <c r="D210" s="2">
        <v>810015185</v>
      </c>
      <c r="E210" s="2">
        <v>1</v>
      </c>
      <c r="F210" s="400">
        <v>8.1999999999999993</v>
      </c>
      <c r="G210" s="400">
        <v>2.8556315104166665</v>
      </c>
      <c r="H210" s="234" t="s">
        <v>490</v>
      </c>
      <c r="I210" s="235">
        <f t="shared" si="10"/>
        <v>164.70272000000003</v>
      </c>
      <c r="J210" s="236">
        <v>205.87840000000003</v>
      </c>
      <c r="K210" s="555">
        <f t="shared" si="12"/>
        <v>0</v>
      </c>
    </row>
    <row r="211" spans="1:11">
      <c r="A211" s="95">
        <v>662492941065</v>
      </c>
      <c r="B211" s="35" t="s">
        <v>11531</v>
      </c>
      <c r="C211" s="2" t="s">
        <v>11754</v>
      </c>
      <c r="D211" s="2">
        <v>810015186</v>
      </c>
      <c r="E211" s="2">
        <v>1</v>
      </c>
      <c r="F211" s="400">
        <v>10.8</v>
      </c>
      <c r="G211" s="400">
        <v>3.8009440104166665</v>
      </c>
      <c r="H211" s="234" t="s">
        <v>490</v>
      </c>
      <c r="I211" s="235">
        <f t="shared" si="10"/>
        <v>190.27008000000001</v>
      </c>
      <c r="J211" s="236">
        <v>237.83760000000001</v>
      </c>
      <c r="K211" s="555">
        <f t="shared" si="12"/>
        <v>0</v>
      </c>
    </row>
    <row r="212" spans="1:11">
      <c r="A212" s="95">
        <v>662492930595</v>
      </c>
      <c r="B212" s="35" t="s">
        <v>11533</v>
      </c>
      <c r="C212" s="2" t="s">
        <v>11755</v>
      </c>
      <c r="D212" s="2">
        <v>810015187</v>
      </c>
      <c r="E212" s="2">
        <v>1</v>
      </c>
      <c r="F212" s="400">
        <v>15.8</v>
      </c>
      <c r="G212" s="400">
        <v>5.829427083333333</v>
      </c>
      <c r="H212" s="234" t="s">
        <v>490</v>
      </c>
      <c r="I212" s="235">
        <f t="shared" si="10"/>
        <v>287.74720000000002</v>
      </c>
      <c r="J212" s="236">
        <v>359.68400000000003</v>
      </c>
      <c r="K212" s="555">
        <f t="shared" si="12"/>
        <v>0</v>
      </c>
    </row>
    <row r="213" spans="1:11">
      <c r="A213" s="95">
        <v>662492941058</v>
      </c>
      <c r="B213" s="35" t="s">
        <v>11535</v>
      </c>
      <c r="C213" s="2" t="s">
        <v>11756</v>
      </c>
      <c r="D213" s="2">
        <v>810015188</v>
      </c>
      <c r="E213" s="2">
        <v>1</v>
      </c>
      <c r="F213" s="402">
        <v>8.1999999999999993</v>
      </c>
      <c r="G213" s="400">
        <v>2.8556315104166665</v>
      </c>
      <c r="H213" s="234" t="s">
        <v>490</v>
      </c>
      <c r="I213" s="235">
        <f t="shared" si="10"/>
        <v>165.71776000000003</v>
      </c>
      <c r="J213" s="236">
        <v>207.14720000000003</v>
      </c>
      <c r="K213" s="555">
        <f t="shared" si="12"/>
        <v>0</v>
      </c>
    </row>
    <row r="214" spans="1:11">
      <c r="A214" s="144">
        <v>662492941041</v>
      </c>
      <c r="B214" s="35" t="s">
        <v>11539</v>
      </c>
      <c r="C214" s="2" t="s">
        <v>11757</v>
      </c>
      <c r="D214" s="2">
        <v>810015189</v>
      </c>
      <c r="E214" s="2">
        <v>1</v>
      </c>
      <c r="F214" s="402"/>
      <c r="G214" s="400"/>
      <c r="H214" s="234" t="s">
        <v>490</v>
      </c>
      <c r="I214" s="235">
        <f t="shared" si="10"/>
        <v>234.18304000000003</v>
      </c>
      <c r="J214" s="236">
        <v>292.72880000000004</v>
      </c>
      <c r="K214" s="555">
        <f t="shared" si="12"/>
        <v>0</v>
      </c>
    </row>
    <row r="215" spans="1:11">
      <c r="A215" s="95">
        <v>662492930489</v>
      </c>
      <c r="B215" s="35" t="s">
        <v>11541</v>
      </c>
      <c r="C215" s="2" t="s">
        <v>11758</v>
      </c>
      <c r="D215" s="2">
        <v>810015190</v>
      </c>
      <c r="E215" s="2">
        <v>1</v>
      </c>
      <c r="F215" s="402">
        <v>10.4</v>
      </c>
      <c r="G215" s="400">
        <v>3.8122106481481484</v>
      </c>
      <c r="H215" s="234" t="s">
        <v>490</v>
      </c>
      <c r="I215" s="235">
        <f t="shared" si="10"/>
        <v>368.97536000000008</v>
      </c>
      <c r="J215" s="236">
        <v>461.21920000000006</v>
      </c>
      <c r="K215" s="555">
        <f t="shared" si="12"/>
        <v>0</v>
      </c>
    </row>
    <row r="216" spans="1:11">
      <c r="A216" s="95">
        <v>662492941034</v>
      </c>
      <c r="B216" s="35" t="s">
        <v>11543</v>
      </c>
      <c r="C216" s="2" t="s">
        <v>11759</v>
      </c>
      <c r="D216" s="2">
        <v>810015191</v>
      </c>
      <c r="E216" s="2">
        <v>1</v>
      </c>
      <c r="F216" s="400">
        <v>10.4</v>
      </c>
      <c r="G216" s="400">
        <v>3.8</v>
      </c>
      <c r="H216" s="234" t="s">
        <v>490</v>
      </c>
      <c r="I216" s="235">
        <f t="shared" si="10"/>
        <v>368.97536000000008</v>
      </c>
      <c r="J216" s="236">
        <v>461.21920000000006</v>
      </c>
      <c r="K216" s="555">
        <f t="shared" si="12"/>
        <v>0</v>
      </c>
    </row>
    <row r="217" spans="1:11">
      <c r="A217" s="95">
        <v>662492941027</v>
      </c>
      <c r="B217" s="35" t="s">
        <v>11545</v>
      </c>
      <c r="C217" s="2" t="s">
        <v>11760</v>
      </c>
      <c r="D217" s="2">
        <v>810015192</v>
      </c>
      <c r="E217" s="2">
        <v>1</v>
      </c>
      <c r="F217" s="402">
        <v>6.8</v>
      </c>
      <c r="G217" s="400">
        <v>3.8122106481481484</v>
      </c>
      <c r="H217" s="234" t="s">
        <v>490</v>
      </c>
      <c r="I217" s="235">
        <f t="shared" si="10"/>
        <v>262.62080000000003</v>
      </c>
      <c r="J217" s="236">
        <v>328.27600000000001</v>
      </c>
      <c r="K217" s="555">
        <f t="shared" si="12"/>
        <v>0</v>
      </c>
    </row>
    <row r="218" spans="1:11">
      <c r="A218" s="95">
        <v>662492941010</v>
      </c>
      <c r="B218" s="35" t="s">
        <v>11547</v>
      </c>
      <c r="C218" s="2" t="s">
        <v>11761</v>
      </c>
      <c r="D218" s="2">
        <v>810015193</v>
      </c>
      <c r="E218" s="2">
        <v>1</v>
      </c>
      <c r="F218" s="400">
        <v>5</v>
      </c>
      <c r="G218" s="400">
        <v>1.9184027777777777</v>
      </c>
      <c r="H218" s="234" t="s">
        <v>490</v>
      </c>
      <c r="I218" s="235">
        <f t="shared" ref="I218:I228" si="13">J218*$I$4</f>
        <v>243.16864000000001</v>
      </c>
      <c r="J218" s="236">
        <v>303.96080000000001</v>
      </c>
      <c r="K218" s="555">
        <f t="shared" si="12"/>
        <v>0</v>
      </c>
    </row>
    <row r="219" spans="1:11">
      <c r="A219" s="95">
        <v>662492941003</v>
      </c>
      <c r="B219" s="35" t="s">
        <v>11549</v>
      </c>
      <c r="C219" s="2" t="s">
        <v>11762</v>
      </c>
      <c r="D219" s="2">
        <v>810015194</v>
      </c>
      <c r="E219" s="2">
        <v>1</v>
      </c>
      <c r="F219" s="400">
        <v>5</v>
      </c>
      <c r="G219" s="400">
        <v>1.9184027777777777</v>
      </c>
      <c r="H219" s="234" t="s">
        <v>490</v>
      </c>
      <c r="I219" s="235">
        <f t="shared" si="13"/>
        <v>243.16864000000001</v>
      </c>
      <c r="J219" s="236">
        <v>303.96080000000001</v>
      </c>
      <c r="K219" s="555">
        <f t="shared" si="12"/>
        <v>0</v>
      </c>
    </row>
    <row r="220" spans="1:11">
      <c r="A220" s="95">
        <v>662492940983</v>
      </c>
      <c r="B220" s="35" t="s">
        <v>11553</v>
      </c>
      <c r="C220" s="2" t="s">
        <v>11763</v>
      </c>
      <c r="D220" s="2">
        <v>810015196</v>
      </c>
      <c r="E220" s="2">
        <v>1</v>
      </c>
      <c r="F220" s="400"/>
      <c r="G220" s="400"/>
      <c r="H220" s="234" t="s">
        <v>490</v>
      </c>
      <c r="I220" s="235">
        <f t="shared" si="13"/>
        <v>673.82848000000013</v>
      </c>
      <c r="J220" s="236">
        <v>842.28560000000004</v>
      </c>
      <c r="K220" s="555">
        <f t="shared" si="12"/>
        <v>0</v>
      </c>
    </row>
    <row r="221" spans="1:11">
      <c r="A221" s="95">
        <v>662492940969</v>
      </c>
      <c r="B221" s="35" t="s">
        <v>11555</v>
      </c>
      <c r="C221" s="2" t="s">
        <v>11764</v>
      </c>
      <c r="D221" s="2">
        <v>810015198</v>
      </c>
      <c r="E221" s="2">
        <v>1</v>
      </c>
      <c r="F221" s="400">
        <v>4</v>
      </c>
      <c r="G221" s="400">
        <v>1.9047376844618056</v>
      </c>
      <c r="H221" s="234" t="s">
        <v>490</v>
      </c>
      <c r="I221" s="235">
        <f t="shared" si="13"/>
        <v>107.83552000000003</v>
      </c>
      <c r="J221" s="236">
        <v>134.79440000000002</v>
      </c>
      <c r="K221" s="555">
        <f t="shared" si="12"/>
        <v>0</v>
      </c>
    </row>
    <row r="222" spans="1:11">
      <c r="A222" s="95">
        <v>662492940952</v>
      </c>
      <c r="B222" s="35" t="s">
        <v>11557</v>
      </c>
      <c r="C222" s="2" t="s">
        <v>11765</v>
      </c>
      <c r="D222" s="2">
        <v>810015199</v>
      </c>
      <c r="E222" s="2">
        <v>1</v>
      </c>
      <c r="F222" s="400">
        <v>7</v>
      </c>
      <c r="G222" s="400">
        <v>1.9103190104166667</v>
      </c>
      <c r="H222" s="234" t="s">
        <v>490</v>
      </c>
      <c r="I222" s="235">
        <f t="shared" si="13"/>
        <v>232.86016000000001</v>
      </c>
      <c r="J222" s="236">
        <v>291.0752</v>
      </c>
      <c r="K222" s="555">
        <f t="shared" si="12"/>
        <v>0</v>
      </c>
    </row>
    <row r="223" spans="1:11">
      <c r="A223" s="95">
        <v>662492940945</v>
      </c>
      <c r="B223" s="35" t="s">
        <v>11559</v>
      </c>
      <c r="C223" s="2" t="s">
        <v>11766</v>
      </c>
      <c r="D223" s="2">
        <v>810015200</v>
      </c>
      <c r="E223" s="2">
        <v>1</v>
      </c>
      <c r="F223" s="400">
        <v>4.5</v>
      </c>
      <c r="G223" s="400">
        <v>1.9</v>
      </c>
      <c r="H223" s="234" t="s">
        <v>490</v>
      </c>
      <c r="I223" s="235">
        <f t="shared" si="13"/>
        <v>142.60480000000001</v>
      </c>
      <c r="J223" s="236">
        <v>178.256</v>
      </c>
      <c r="K223" s="555">
        <f t="shared" si="12"/>
        <v>0</v>
      </c>
    </row>
    <row r="224" spans="1:11">
      <c r="A224" s="95">
        <v>662492940938</v>
      </c>
      <c r="B224" s="35" t="s">
        <v>11563</v>
      </c>
      <c r="C224" s="2" t="s">
        <v>11767</v>
      </c>
      <c r="D224" s="2">
        <v>810015201</v>
      </c>
      <c r="E224" s="2">
        <v>1</v>
      </c>
      <c r="F224" s="400">
        <v>6</v>
      </c>
      <c r="G224" s="400">
        <v>3.8122106481481484</v>
      </c>
      <c r="H224" s="234" t="s">
        <v>490</v>
      </c>
      <c r="I224" s="235">
        <f t="shared" si="13"/>
        <v>208.60736000000003</v>
      </c>
      <c r="J224" s="236">
        <v>260.75920000000002</v>
      </c>
      <c r="K224" s="555">
        <f t="shared" si="12"/>
        <v>0</v>
      </c>
    </row>
    <row r="225" spans="1:11">
      <c r="A225" s="95">
        <v>662492940921</v>
      </c>
      <c r="B225" s="35" t="s">
        <v>11569</v>
      </c>
      <c r="C225" s="2" t="s">
        <v>11768</v>
      </c>
      <c r="D225" s="2">
        <v>810015202</v>
      </c>
      <c r="E225" s="2">
        <v>1</v>
      </c>
      <c r="F225" s="400">
        <v>22.4</v>
      </c>
      <c r="G225" s="400">
        <v>9.8958333333333339</v>
      </c>
      <c r="H225" s="234" t="s">
        <v>490</v>
      </c>
      <c r="I225" s="235">
        <f t="shared" si="13"/>
        <v>517.27936</v>
      </c>
      <c r="J225" s="236">
        <v>646.5992</v>
      </c>
      <c r="K225" s="555">
        <f t="shared" si="12"/>
        <v>0</v>
      </c>
    </row>
    <row r="226" spans="1:11">
      <c r="A226" s="95">
        <v>662492940914</v>
      </c>
      <c r="B226" s="35" t="s">
        <v>11575</v>
      </c>
      <c r="C226" s="2" t="s">
        <v>11769</v>
      </c>
      <c r="D226" s="2">
        <v>810015206</v>
      </c>
      <c r="E226" s="2">
        <v>1</v>
      </c>
      <c r="F226" s="400">
        <v>7.8</v>
      </c>
      <c r="G226" s="400">
        <v>1.9103190104166667</v>
      </c>
      <c r="H226" s="234" t="s">
        <v>490</v>
      </c>
      <c r="I226" s="235">
        <f t="shared" si="13"/>
        <v>244.17536000000007</v>
      </c>
      <c r="J226" s="236">
        <v>305.21920000000006</v>
      </c>
      <c r="K226" s="555">
        <f t="shared" si="12"/>
        <v>0</v>
      </c>
    </row>
    <row r="227" spans="1:11">
      <c r="A227" s="95">
        <v>662492940907</v>
      </c>
      <c r="B227" s="35" t="s">
        <v>11577</v>
      </c>
      <c r="C227" s="2" t="s">
        <v>11770</v>
      </c>
      <c r="D227" s="2">
        <v>810015207</v>
      </c>
      <c r="E227" s="2">
        <v>1</v>
      </c>
      <c r="F227" s="400">
        <v>5</v>
      </c>
      <c r="G227" s="400">
        <v>1.9047376844618056</v>
      </c>
      <c r="H227" s="234" t="s">
        <v>490</v>
      </c>
      <c r="I227" s="235">
        <f t="shared" si="13"/>
        <v>177.79840000000002</v>
      </c>
      <c r="J227" s="236">
        <v>222.24799999999999</v>
      </c>
      <c r="K227" s="555">
        <f t="shared" si="12"/>
        <v>0</v>
      </c>
    </row>
    <row r="228" spans="1:11">
      <c r="A228" s="95">
        <v>662492932940</v>
      </c>
      <c r="B228" s="35" t="s">
        <v>11583</v>
      </c>
      <c r="C228" s="2" t="s">
        <v>11771</v>
      </c>
      <c r="D228" s="2">
        <v>810016156</v>
      </c>
      <c r="E228" s="2">
        <v>1</v>
      </c>
      <c r="F228" s="400"/>
      <c r="G228" s="400"/>
      <c r="H228" s="234"/>
      <c r="I228" s="235">
        <f t="shared" si="13"/>
        <v>979.69664</v>
      </c>
      <c r="J228" s="236">
        <v>1224.6207999999999</v>
      </c>
      <c r="K228" s="555">
        <f t="shared" si="12"/>
        <v>0</v>
      </c>
    </row>
    <row r="229" spans="1:11">
      <c r="A229" s="95"/>
      <c r="B229" s="35"/>
      <c r="C229" s="2" t="s">
        <v>8043</v>
      </c>
      <c r="D229" s="2" t="s">
        <v>8043</v>
      </c>
      <c r="E229" s="2"/>
      <c r="F229" s="400"/>
      <c r="G229" s="400"/>
      <c r="H229" s="234"/>
      <c r="I229" s="235"/>
      <c r="J229" s="236"/>
      <c r="K229" s="555"/>
    </row>
  </sheetData>
  <mergeCells count="1">
    <mergeCell ref="A1:H1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L507"/>
  <sheetViews>
    <sheetView workbookViewId="0">
      <selection activeCell="L4" sqref="L4"/>
    </sheetView>
  </sheetViews>
  <sheetFormatPr defaultRowHeight="15"/>
  <cols>
    <col min="1" max="1" width="10.88671875" style="87" bestFit="1" customWidth="1"/>
    <col min="2" max="2" width="22.44140625" style="36" customWidth="1"/>
    <col min="3" max="3" width="8.77734375" style="266" customWidth="1"/>
    <col min="4" max="4" width="11" style="36" customWidth="1"/>
    <col min="5" max="5" width="6.88671875" style="266" customWidth="1"/>
    <col min="6" max="6" width="5" style="266" customWidth="1"/>
    <col min="7" max="7" width="5.109375" style="36" customWidth="1"/>
    <col min="8" max="8" width="4" style="36" bestFit="1" customWidth="1"/>
    <col min="9" max="9" width="4.88671875" style="36" bestFit="1" customWidth="1"/>
    <col min="10" max="10" width="5.5546875" style="36" bestFit="1" customWidth="1"/>
    <col min="11" max="11" width="7.44140625" style="267" bestFit="1" customWidth="1"/>
    <col min="12" max="12" width="8.88671875" style="36" customWidth="1"/>
    <col min="13" max="13" width="8.88671875" customWidth="1"/>
  </cols>
  <sheetData>
    <row r="1" spans="1:12" ht="18">
      <c r="A1" s="875" t="s">
        <v>3058</v>
      </c>
      <c r="B1" s="869"/>
      <c r="C1" s="869"/>
      <c r="D1" s="869"/>
      <c r="E1" s="869"/>
      <c r="F1" s="869"/>
      <c r="G1" s="869"/>
      <c r="H1" s="869"/>
      <c r="I1" s="869"/>
      <c r="J1" s="310"/>
      <c r="K1" s="313"/>
    </row>
    <row r="2" spans="1:12">
      <c r="A2" s="13"/>
      <c r="B2" s="4"/>
      <c r="C2" s="2"/>
      <c r="D2" s="4"/>
      <c r="E2" s="2"/>
      <c r="F2" s="2"/>
      <c r="G2" s="3"/>
      <c r="H2" s="3"/>
      <c r="I2" s="71"/>
      <c r="J2" s="311"/>
      <c r="K2" s="236"/>
    </row>
    <row r="3" spans="1:12" ht="34.5" thickBot="1">
      <c r="A3" s="286" t="s">
        <v>1073</v>
      </c>
      <c r="B3" s="27" t="s">
        <v>489</v>
      </c>
      <c r="C3" s="191" t="s">
        <v>8255</v>
      </c>
      <c r="D3" s="27" t="s">
        <v>8260</v>
      </c>
      <c r="E3" s="536" t="s">
        <v>8253</v>
      </c>
      <c r="F3" s="191" t="s">
        <v>1074</v>
      </c>
      <c r="G3" s="30" t="s">
        <v>1075</v>
      </c>
      <c r="H3" s="30" t="s">
        <v>1076</v>
      </c>
      <c r="I3" s="77" t="s">
        <v>3069</v>
      </c>
      <c r="J3" s="312" t="s">
        <v>4886</v>
      </c>
      <c r="K3" s="566" t="s">
        <v>12523</v>
      </c>
      <c r="L3" s="261" t="s">
        <v>8041</v>
      </c>
    </row>
    <row r="4" spans="1:12" ht="15.75" thickTop="1">
      <c r="A4" s="101"/>
      <c r="B4" s="81" t="s">
        <v>3790</v>
      </c>
      <c r="C4" s="196"/>
      <c r="D4" s="81"/>
      <c r="E4" s="196"/>
      <c r="F4" s="196"/>
      <c r="G4" s="83"/>
      <c r="H4" s="83"/>
      <c r="I4" s="71"/>
      <c r="J4" s="104">
        <v>0.8</v>
      </c>
      <c r="K4" s="314"/>
      <c r="L4" s="551" t="s">
        <v>8042</v>
      </c>
    </row>
    <row r="5" spans="1:12">
      <c r="A5" s="101"/>
      <c r="B5" s="81"/>
      <c r="C5" s="196"/>
      <c r="D5" s="81"/>
      <c r="E5" s="196"/>
      <c r="F5" s="196"/>
      <c r="G5" s="83"/>
      <c r="H5" s="83"/>
      <c r="I5" s="71"/>
      <c r="J5" s="104"/>
      <c r="K5" s="314"/>
      <c r="L5" s="551"/>
    </row>
    <row r="6" spans="1:12">
      <c r="A6" s="87" t="s">
        <v>9605</v>
      </c>
      <c r="B6" s="4" t="s">
        <v>1656</v>
      </c>
      <c r="C6" s="2">
        <v>100001</v>
      </c>
      <c r="D6" s="33" t="s">
        <v>1657</v>
      </c>
      <c r="E6" s="2">
        <v>810003656</v>
      </c>
      <c r="F6" s="2">
        <v>1</v>
      </c>
      <c r="G6" s="3">
        <v>6.4</v>
      </c>
      <c r="H6" s="3">
        <v>0.64366997612847221</v>
      </c>
      <c r="I6" s="234" t="s">
        <v>490</v>
      </c>
      <c r="J6" s="4">
        <f>K6*$J$4</f>
        <v>77.696771896327562</v>
      </c>
      <c r="K6" s="236">
        <v>97.120964870409452</v>
      </c>
      <c r="L6" s="36">
        <f>IF($L$4="(net)",0,(K6*$L$4))</f>
        <v>0</v>
      </c>
    </row>
    <row r="7" spans="1:12">
      <c r="A7" s="87" t="s">
        <v>9606</v>
      </c>
      <c r="B7" s="4" t="s">
        <v>1658</v>
      </c>
      <c r="C7" s="2">
        <v>100015</v>
      </c>
      <c r="D7" s="33" t="s">
        <v>1659</v>
      </c>
      <c r="E7" s="2">
        <v>810003657</v>
      </c>
      <c r="F7" s="2">
        <v>1</v>
      </c>
      <c r="G7" s="3">
        <v>11</v>
      </c>
      <c r="H7" s="3">
        <v>1.2742038302951388</v>
      </c>
      <c r="I7" s="234" t="s">
        <v>490</v>
      </c>
      <c r="J7" s="4">
        <f t="shared" ref="J7:J76" si="0">K7*$J$4</f>
        <v>93.874497128724386</v>
      </c>
      <c r="K7" s="236">
        <v>117.34312141090548</v>
      </c>
      <c r="L7" s="36">
        <f t="shared" ref="L7:L76" si="1">IF($L$4="(net)",0,(K7*$L$4))</f>
        <v>0</v>
      </c>
    </row>
    <row r="8" spans="1:12">
      <c r="A8" s="87" t="s">
        <v>9607</v>
      </c>
      <c r="B8" s="4" t="s">
        <v>1660</v>
      </c>
      <c r="C8" s="2">
        <v>100045</v>
      </c>
      <c r="D8" s="33" t="s">
        <v>1661</v>
      </c>
      <c r="E8" s="2">
        <v>810003658</v>
      </c>
      <c r="F8" s="2">
        <v>1</v>
      </c>
      <c r="G8" s="3">
        <v>15.8</v>
      </c>
      <c r="H8" s="3">
        <v>1.9047376844618056</v>
      </c>
      <c r="I8" s="234" t="s">
        <v>490</v>
      </c>
      <c r="J8" s="4">
        <f t="shared" si="0"/>
        <v>126.2420839215244</v>
      </c>
      <c r="K8" s="236">
        <v>157.80260490190548</v>
      </c>
      <c r="L8" s="36">
        <f t="shared" si="1"/>
        <v>0</v>
      </c>
    </row>
    <row r="9" spans="1:12">
      <c r="A9" s="87" t="s">
        <v>9608</v>
      </c>
      <c r="B9" s="4" t="s">
        <v>2046</v>
      </c>
      <c r="C9" s="2">
        <v>100060</v>
      </c>
      <c r="D9" s="33" t="s">
        <v>2047</v>
      </c>
      <c r="E9" s="2">
        <v>810003659</v>
      </c>
      <c r="F9" s="2">
        <v>1</v>
      </c>
      <c r="G9" s="3">
        <v>19.399999999999999</v>
      </c>
      <c r="H9" s="3">
        <v>2.5352715386284723</v>
      </c>
      <c r="I9" s="234" t="s">
        <v>490</v>
      </c>
      <c r="J9" s="4">
        <f t="shared" si="0"/>
        <v>148.90060830928505</v>
      </c>
      <c r="K9" s="236">
        <v>186.12576038660632</v>
      </c>
      <c r="L9" s="36">
        <f t="shared" si="1"/>
        <v>0</v>
      </c>
    </row>
    <row r="10" spans="1:12">
      <c r="A10" s="87" t="s">
        <v>9609</v>
      </c>
      <c r="B10" s="4" t="s">
        <v>1418</v>
      </c>
      <c r="C10" s="2">
        <v>100075</v>
      </c>
      <c r="D10" s="33" t="s">
        <v>1419</v>
      </c>
      <c r="E10" s="2">
        <v>810003660</v>
      </c>
      <c r="F10" s="2">
        <v>1</v>
      </c>
      <c r="G10" s="3">
        <v>15.8</v>
      </c>
      <c r="H10" s="3">
        <v>1.9823144983362269</v>
      </c>
      <c r="I10" s="234" t="s">
        <v>490</v>
      </c>
      <c r="J10" s="4">
        <f t="shared" si="0"/>
        <v>216.88831780057319</v>
      </c>
      <c r="K10" s="236">
        <v>271.11039725071646</v>
      </c>
      <c r="L10" s="36">
        <f t="shared" si="1"/>
        <v>0</v>
      </c>
    </row>
    <row r="11" spans="1:12">
      <c r="A11" s="87" t="s">
        <v>9610</v>
      </c>
      <c r="B11" s="4" t="s">
        <v>1420</v>
      </c>
      <c r="C11" s="2">
        <v>100250</v>
      </c>
      <c r="D11" s="33" t="s">
        <v>1421</v>
      </c>
      <c r="E11" s="2">
        <v>810003661</v>
      </c>
      <c r="F11" s="2">
        <v>1</v>
      </c>
      <c r="G11" s="3">
        <v>17.600000000000001</v>
      </c>
      <c r="H11" s="3">
        <v>1.9047376844618056</v>
      </c>
      <c r="I11" s="234" t="s">
        <v>490</v>
      </c>
      <c r="J11" s="4">
        <f t="shared" si="0"/>
        <v>152.15314421497325</v>
      </c>
      <c r="K11" s="236">
        <v>190.19143026871654</v>
      </c>
      <c r="L11" s="36">
        <f t="shared" si="1"/>
        <v>0</v>
      </c>
    </row>
    <row r="12" spans="1:12">
      <c r="A12" s="87" t="s">
        <v>9611</v>
      </c>
      <c r="B12" s="4" t="s">
        <v>9149</v>
      </c>
      <c r="C12" s="2">
        <v>100160</v>
      </c>
      <c r="D12" s="33" t="s">
        <v>1422</v>
      </c>
      <c r="E12" s="2">
        <v>810003662</v>
      </c>
      <c r="F12" s="2">
        <v>1</v>
      </c>
      <c r="G12" s="3">
        <v>15.2</v>
      </c>
      <c r="H12" s="3">
        <v>2.2654758029513888</v>
      </c>
      <c r="I12" s="234" t="s">
        <v>490</v>
      </c>
      <c r="J12" s="4">
        <f t="shared" si="0"/>
        <v>158.60967071432441</v>
      </c>
      <c r="K12" s="236">
        <v>198.2620883929055</v>
      </c>
      <c r="L12" s="36">
        <f t="shared" si="1"/>
        <v>0</v>
      </c>
    </row>
    <row r="13" spans="1:12">
      <c r="A13" s="87">
        <v>662492135624</v>
      </c>
      <c r="B13" s="4" t="s">
        <v>1423</v>
      </c>
      <c r="C13" s="2">
        <v>103890</v>
      </c>
      <c r="D13" s="33" t="s">
        <v>3460</v>
      </c>
      <c r="E13" s="2">
        <v>810003663</v>
      </c>
      <c r="F13" s="2">
        <v>1</v>
      </c>
      <c r="G13" s="3">
        <v>15</v>
      </c>
      <c r="H13" s="3">
        <v>2.2999999999999998</v>
      </c>
      <c r="I13" s="234" t="s">
        <v>490</v>
      </c>
      <c r="J13" s="4">
        <f t="shared" si="0"/>
        <v>158.60967071432441</v>
      </c>
      <c r="K13" s="236">
        <v>198.2620883929055</v>
      </c>
      <c r="L13" s="36">
        <f t="shared" si="1"/>
        <v>0</v>
      </c>
    </row>
    <row r="14" spans="1:12">
      <c r="A14" s="87" t="s">
        <v>9612</v>
      </c>
      <c r="B14" s="4" t="s">
        <v>3461</v>
      </c>
      <c r="C14" s="2">
        <v>100130</v>
      </c>
      <c r="D14" s="33" t="s">
        <v>3462</v>
      </c>
      <c r="E14" s="2">
        <v>810003664</v>
      </c>
      <c r="F14" s="2">
        <v>1</v>
      </c>
      <c r="G14" s="3">
        <v>11.5</v>
      </c>
      <c r="H14" s="3">
        <v>1.2742038302951388</v>
      </c>
      <c r="I14" s="234" t="s">
        <v>490</v>
      </c>
      <c r="J14" s="4">
        <f t="shared" si="0"/>
        <v>127.88048820237481</v>
      </c>
      <c r="K14" s="236">
        <v>159.85061025296849</v>
      </c>
      <c r="L14" s="36">
        <f t="shared" si="1"/>
        <v>0</v>
      </c>
    </row>
    <row r="15" spans="1:12">
      <c r="A15" s="87" t="s">
        <v>9613</v>
      </c>
      <c r="B15" s="4" t="s">
        <v>3463</v>
      </c>
      <c r="C15" s="2">
        <v>100650</v>
      </c>
      <c r="D15" s="33" t="s">
        <v>3464</v>
      </c>
      <c r="E15" s="2">
        <v>810003665</v>
      </c>
      <c r="F15" s="2">
        <v>1</v>
      </c>
      <c r="G15" s="3">
        <v>9.5</v>
      </c>
      <c r="H15" s="3">
        <v>1.2742038302951388</v>
      </c>
      <c r="I15" s="234" t="s">
        <v>490</v>
      </c>
      <c r="J15" s="4">
        <f t="shared" si="0"/>
        <v>117.64956369306456</v>
      </c>
      <c r="K15" s="236">
        <v>147.06195461633069</v>
      </c>
      <c r="L15" s="36">
        <f t="shared" si="1"/>
        <v>0</v>
      </c>
    </row>
    <row r="16" spans="1:12">
      <c r="A16" s="87" t="s">
        <v>9614</v>
      </c>
      <c r="B16" s="4" t="s">
        <v>3465</v>
      </c>
      <c r="C16" s="2">
        <v>100239</v>
      </c>
      <c r="D16" s="33" t="s">
        <v>3466</v>
      </c>
      <c r="E16" s="2">
        <v>810003666</v>
      </c>
      <c r="F16" s="2">
        <v>1</v>
      </c>
      <c r="G16" s="33">
        <v>9.5</v>
      </c>
      <c r="H16" s="3">
        <v>1.2742038302951388</v>
      </c>
      <c r="I16" s="234" t="s">
        <v>490</v>
      </c>
      <c r="J16" s="4">
        <f t="shared" si="0"/>
        <v>117.64956369306456</v>
      </c>
      <c r="K16" s="236">
        <v>147.06195461633069</v>
      </c>
      <c r="L16" s="36">
        <f t="shared" si="1"/>
        <v>0</v>
      </c>
    </row>
    <row r="17" spans="1:12">
      <c r="A17" s="87" t="s">
        <v>9615</v>
      </c>
      <c r="B17" s="4" t="s">
        <v>1260</v>
      </c>
      <c r="C17" s="2">
        <v>100175</v>
      </c>
      <c r="D17" s="33" t="s">
        <v>3467</v>
      </c>
      <c r="E17" s="2">
        <v>810003667</v>
      </c>
      <c r="F17" s="2">
        <v>1</v>
      </c>
      <c r="G17" s="3">
        <v>16.2</v>
      </c>
      <c r="H17" s="3">
        <v>2.8888617621527777</v>
      </c>
      <c r="I17" s="234" t="s">
        <v>490</v>
      </c>
      <c r="J17" s="4">
        <f t="shared" si="0"/>
        <v>242.78724176601568</v>
      </c>
      <c r="K17" s="236">
        <v>303.4840522075196</v>
      </c>
      <c r="L17" s="36">
        <f t="shared" si="1"/>
        <v>0</v>
      </c>
    </row>
    <row r="18" spans="1:12">
      <c r="A18" s="87" t="s">
        <v>9616</v>
      </c>
      <c r="B18" s="4" t="s">
        <v>1259</v>
      </c>
      <c r="C18" s="2">
        <v>100205</v>
      </c>
      <c r="D18" s="33" t="s">
        <v>3468</v>
      </c>
      <c r="E18" s="2">
        <v>810003668</v>
      </c>
      <c r="F18" s="2">
        <v>1</v>
      </c>
      <c r="G18" s="3">
        <v>5</v>
      </c>
      <c r="H18" s="3">
        <v>0.64366997612847221</v>
      </c>
      <c r="I18" s="234" t="s">
        <v>490</v>
      </c>
      <c r="J18" s="4">
        <f t="shared" si="0"/>
        <v>40.474653901007869</v>
      </c>
      <c r="K18" s="236">
        <v>50.593317376259833</v>
      </c>
      <c r="L18" s="36">
        <f t="shared" si="1"/>
        <v>0</v>
      </c>
    </row>
    <row r="19" spans="1:12">
      <c r="A19" s="87">
        <v>662492760024</v>
      </c>
      <c r="B19" s="4" t="s">
        <v>5813</v>
      </c>
      <c r="C19" s="2">
        <v>100824</v>
      </c>
      <c r="D19" s="33" t="s">
        <v>5812</v>
      </c>
      <c r="E19" s="2">
        <v>810003669</v>
      </c>
      <c r="F19" s="2">
        <v>1</v>
      </c>
      <c r="G19" s="3"/>
      <c r="H19" s="3"/>
      <c r="I19" s="234"/>
      <c r="J19" s="4">
        <f t="shared" si="0"/>
        <v>70.289188714600712</v>
      </c>
      <c r="K19" s="236">
        <v>87.861485893250887</v>
      </c>
      <c r="L19" s="36">
        <f t="shared" si="1"/>
        <v>0</v>
      </c>
    </row>
    <row r="20" spans="1:12">
      <c r="A20" s="87" t="s">
        <v>9617</v>
      </c>
      <c r="B20" s="4" t="s">
        <v>3469</v>
      </c>
      <c r="C20" s="2">
        <v>100220</v>
      </c>
      <c r="D20" s="33" t="s">
        <v>3470</v>
      </c>
      <c r="E20" s="2">
        <v>810003670</v>
      </c>
      <c r="F20" s="2">
        <v>1</v>
      </c>
      <c r="G20" s="3">
        <v>4.8</v>
      </c>
      <c r="H20" s="3">
        <v>1.2742038302951388</v>
      </c>
      <c r="I20" s="234" t="s">
        <v>490</v>
      </c>
      <c r="J20" s="4">
        <f t="shared" si="0"/>
        <v>91.641412775565328</v>
      </c>
      <c r="K20" s="236">
        <v>114.55176596945665</v>
      </c>
      <c r="L20" s="36">
        <f t="shared" si="1"/>
        <v>0</v>
      </c>
    </row>
    <row r="21" spans="1:12">
      <c r="A21" s="87">
        <v>662492185795</v>
      </c>
      <c r="B21" s="4" t="s">
        <v>3471</v>
      </c>
      <c r="C21" s="2">
        <v>103815</v>
      </c>
      <c r="D21" s="33" t="s">
        <v>7983</v>
      </c>
      <c r="E21" s="2">
        <v>810003671</v>
      </c>
      <c r="F21" s="2">
        <v>1</v>
      </c>
      <c r="G21" s="3">
        <v>6.4</v>
      </c>
      <c r="H21" s="3">
        <v>1.3</v>
      </c>
      <c r="I21" s="234" t="s">
        <v>490</v>
      </c>
      <c r="J21" s="4">
        <f t="shared" si="0"/>
        <v>128.05039679446301</v>
      </c>
      <c r="K21" s="236">
        <v>160.06299599307874</v>
      </c>
      <c r="L21" s="36">
        <f t="shared" si="1"/>
        <v>0</v>
      </c>
    </row>
    <row r="22" spans="1:12">
      <c r="A22" s="87" t="s">
        <v>9618</v>
      </c>
      <c r="B22" s="4" t="s">
        <v>3472</v>
      </c>
      <c r="C22" s="2">
        <v>100280</v>
      </c>
      <c r="D22" s="33" t="s">
        <v>3976</v>
      </c>
      <c r="E22" s="2">
        <v>810003672</v>
      </c>
      <c r="F22" s="2">
        <v>1</v>
      </c>
      <c r="G22" s="3">
        <v>9.8000000000000007</v>
      </c>
      <c r="H22" s="3">
        <v>2.1888020833333335</v>
      </c>
      <c r="I22" s="234" t="s">
        <v>490</v>
      </c>
      <c r="J22" s="4">
        <f t="shared" si="0"/>
        <v>234.69231098581415</v>
      </c>
      <c r="K22" s="236">
        <v>293.36538873226766</v>
      </c>
      <c r="L22" s="36">
        <f t="shared" si="1"/>
        <v>0</v>
      </c>
    </row>
    <row r="23" spans="1:12">
      <c r="A23" s="87" t="s">
        <v>9619</v>
      </c>
      <c r="B23" s="4" t="s">
        <v>3977</v>
      </c>
      <c r="C23" s="2">
        <v>100325</v>
      </c>
      <c r="D23" s="33" t="s">
        <v>3978</v>
      </c>
      <c r="E23" s="2">
        <v>810003673</v>
      </c>
      <c r="F23" s="2">
        <v>1</v>
      </c>
      <c r="G23" s="3">
        <v>10.5</v>
      </c>
      <c r="H23" s="3">
        <v>1.9184027777777777</v>
      </c>
      <c r="I23" s="234" t="s">
        <v>490</v>
      </c>
      <c r="J23" s="4">
        <f t="shared" si="0"/>
        <v>119.67633047011653</v>
      </c>
      <c r="K23" s="236">
        <v>149.59541308764565</v>
      </c>
      <c r="L23" s="36">
        <f t="shared" si="1"/>
        <v>0</v>
      </c>
    </row>
    <row r="24" spans="1:12">
      <c r="A24" s="87">
        <v>662492912294</v>
      </c>
      <c r="B24" s="4" t="s">
        <v>10101</v>
      </c>
      <c r="C24" s="2" t="s">
        <v>10102</v>
      </c>
      <c r="D24" s="33" t="s">
        <v>10102</v>
      </c>
      <c r="E24" s="2">
        <v>810014721</v>
      </c>
      <c r="F24" s="2"/>
      <c r="G24" s="3"/>
      <c r="H24" s="3"/>
      <c r="I24" s="234"/>
      <c r="J24" s="4">
        <f t="shared" si="0"/>
        <v>254.72952610560003</v>
      </c>
      <c r="K24" s="236">
        <v>318.41190763200001</v>
      </c>
      <c r="L24" s="36">
        <f t="shared" si="1"/>
        <v>0</v>
      </c>
    </row>
    <row r="25" spans="1:12">
      <c r="A25" s="87">
        <v>662492857076</v>
      </c>
      <c r="B25" s="4" t="s">
        <v>3275</v>
      </c>
      <c r="C25" s="2">
        <v>100407</v>
      </c>
      <c r="D25" s="33" t="s">
        <v>3979</v>
      </c>
      <c r="E25" s="2">
        <v>810003674</v>
      </c>
      <c r="F25" s="2">
        <v>1</v>
      </c>
      <c r="G25" s="3">
        <v>1.6</v>
      </c>
      <c r="H25" s="3">
        <v>0.4</v>
      </c>
      <c r="I25" s="234" t="s">
        <v>490</v>
      </c>
      <c r="J25" s="4">
        <f t="shared" si="0"/>
        <v>191.87418634786641</v>
      </c>
      <c r="K25" s="236">
        <v>239.84273293483301</v>
      </c>
      <c r="L25" s="36">
        <f t="shared" si="1"/>
        <v>0</v>
      </c>
    </row>
    <row r="26" spans="1:12">
      <c r="A26" s="87">
        <v>662492726211</v>
      </c>
      <c r="B26" s="4" t="s">
        <v>2258</v>
      </c>
      <c r="C26" s="2">
        <v>100406</v>
      </c>
      <c r="D26" s="33" t="s">
        <v>2259</v>
      </c>
      <c r="E26" s="2">
        <v>810003675</v>
      </c>
      <c r="F26" s="2">
        <v>1</v>
      </c>
      <c r="G26" s="3">
        <v>4.5999999999999996</v>
      </c>
      <c r="H26" s="3">
        <v>2.2000000000000002</v>
      </c>
      <c r="I26" s="234" t="s">
        <v>490</v>
      </c>
      <c r="J26" s="4">
        <f t="shared" si="0"/>
        <v>465.29267635024235</v>
      </c>
      <c r="K26" s="236">
        <v>581.61584543780293</v>
      </c>
      <c r="L26" s="36">
        <f t="shared" si="1"/>
        <v>0</v>
      </c>
    </row>
    <row r="27" spans="1:12">
      <c r="A27" s="87" t="s">
        <v>9620</v>
      </c>
      <c r="B27" s="4" t="s">
        <v>3980</v>
      </c>
      <c r="C27" s="2">
        <v>100193</v>
      </c>
      <c r="D27" s="33" t="s">
        <v>3981</v>
      </c>
      <c r="E27" s="2">
        <v>810003676</v>
      </c>
      <c r="F27" s="2">
        <v>1</v>
      </c>
      <c r="G27" s="3">
        <v>4.5999999999999996</v>
      </c>
      <c r="H27" s="3">
        <v>0.64366997612847221</v>
      </c>
      <c r="I27" s="234" t="s">
        <v>490</v>
      </c>
      <c r="J27" s="4">
        <f t="shared" si="0"/>
        <v>105.20982748660786</v>
      </c>
      <c r="K27" s="236">
        <v>131.51228435825982</v>
      </c>
      <c r="L27" s="36">
        <f t="shared" si="1"/>
        <v>0</v>
      </c>
    </row>
    <row r="28" spans="1:12">
      <c r="A28" s="87">
        <v>662492910368</v>
      </c>
      <c r="B28" s="4" t="s">
        <v>9167</v>
      </c>
      <c r="C28" s="2" t="s">
        <v>9168</v>
      </c>
      <c r="D28" s="33" t="s">
        <v>9168</v>
      </c>
      <c r="E28" s="2">
        <v>810013163</v>
      </c>
      <c r="F28" s="2">
        <v>1</v>
      </c>
      <c r="G28" s="3"/>
      <c r="H28" s="3"/>
      <c r="I28" s="234"/>
      <c r="J28" s="4">
        <f t="shared" si="0"/>
        <v>125.75696452300802</v>
      </c>
      <c r="K28" s="236">
        <v>157.19620565376002</v>
      </c>
      <c r="L28" s="36">
        <f t="shared" si="1"/>
        <v>0</v>
      </c>
    </row>
    <row r="29" spans="1:12">
      <c r="A29" s="18" t="s">
        <v>9289</v>
      </c>
      <c r="B29" s="35" t="s">
        <v>504</v>
      </c>
      <c r="C29" s="2">
        <v>300186</v>
      </c>
      <c r="D29" s="33" t="s">
        <v>505</v>
      </c>
      <c r="E29" s="2">
        <v>810003120</v>
      </c>
      <c r="F29" s="2">
        <v>1</v>
      </c>
      <c r="G29" s="3">
        <v>2</v>
      </c>
      <c r="H29" s="3">
        <v>0.40175374348958331</v>
      </c>
      <c r="I29" s="234" t="s">
        <v>490</v>
      </c>
      <c r="J29" s="4">
        <f t="shared" si="0"/>
        <v>31.266559999999998</v>
      </c>
      <c r="K29" s="236">
        <v>39.083199999999998</v>
      </c>
      <c r="L29" s="36">
        <f t="shared" si="1"/>
        <v>0</v>
      </c>
    </row>
    <row r="30" spans="1:12">
      <c r="A30" s="18">
        <v>662492910801</v>
      </c>
      <c r="B30" s="35" t="s">
        <v>9195</v>
      </c>
      <c r="C30" s="2" t="s">
        <v>9196</v>
      </c>
      <c r="D30" s="33" t="s">
        <v>9196</v>
      </c>
      <c r="E30" s="2">
        <v>810013199</v>
      </c>
      <c r="F30" s="2">
        <v>1</v>
      </c>
      <c r="G30" s="3"/>
      <c r="H30" s="3"/>
      <c r="I30" s="234"/>
      <c r="J30" s="4">
        <f t="shared" si="0"/>
        <v>145.28299968000002</v>
      </c>
      <c r="K30" s="236">
        <v>181.60374960000001</v>
      </c>
      <c r="L30" s="36">
        <f t="shared" si="1"/>
        <v>0</v>
      </c>
    </row>
    <row r="31" spans="1:12">
      <c r="A31" s="18" t="s">
        <v>9290</v>
      </c>
      <c r="B31" s="35" t="s">
        <v>4691</v>
      </c>
      <c r="C31" s="2">
        <v>300311</v>
      </c>
      <c r="D31" s="33" t="s">
        <v>3623</v>
      </c>
      <c r="E31" s="2">
        <v>810003121</v>
      </c>
      <c r="F31" s="2">
        <v>1</v>
      </c>
      <c r="G31" s="3">
        <v>3.8</v>
      </c>
      <c r="H31" s="3">
        <v>0.79530843098958337</v>
      </c>
      <c r="I31" s="234" t="s">
        <v>490</v>
      </c>
      <c r="J31" s="4">
        <f t="shared" si="0"/>
        <v>69.105920000000012</v>
      </c>
      <c r="K31" s="236">
        <v>86.382400000000004</v>
      </c>
      <c r="L31" s="36">
        <f t="shared" si="1"/>
        <v>0</v>
      </c>
    </row>
    <row r="32" spans="1:12">
      <c r="A32" s="18" t="s">
        <v>9291</v>
      </c>
      <c r="B32" s="35" t="s">
        <v>3624</v>
      </c>
      <c r="C32" s="2">
        <v>300500</v>
      </c>
      <c r="D32" s="33" t="s">
        <v>3625</v>
      </c>
      <c r="E32" s="2">
        <v>810003122</v>
      </c>
      <c r="F32" s="2">
        <v>1</v>
      </c>
      <c r="G32" s="3">
        <v>5</v>
      </c>
      <c r="H32" s="3">
        <v>1.2742038302951388</v>
      </c>
      <c r="I32" s="234" t="s">
        <v>490</v>
      </c>
      <c r="J32" s="4">
        <f t="shared" si="0"/>
        <v>68.667343859640937</v>
      </c>
      <c r="K32" s="236">
        <v>85.834179824551171</v>
      </c>
      <c r="L32" s="36">
        <f t="shared" si="1"/>
        <v>0</v>
      </c>
    </row>
    <row r="33" spans="1:12">
      <c r="B33" s="4"/>
      <c r="C33" s="2"/>
      <c r="D33" s="33"/>
      <c r="E33" s="2" t="s">
        <v>8043</v>
      </c>
      <c r="F33" s="2"/>
      <c r="G33" s="33"/>
      <c r="H33" s="3"/>
      <c r="I33" s="234"/>
      <c r="J33" s="4"/>
      <c r="K33" s="236"/>
    </row>
    <row r="34" spans="1:12">
      <c r="B34" s="81" t="s">
        <v>3314</v>
      </c>
      <c r="C34" s="2"/>
      <c r="D34" s="33"/>
      <c r="E34" s="2" t="s">
        <v>8043</v>
      </c>
      <c r="F34" s="2"/>
      <c r="G34" s="33"/>
      <c r="H34" s="3"/>
      <c r="I34" s="234"/>
      <c r="J34" s="4"/>
      <c r="K34" s="236"/>
    </row>
    <row r="35" spans="1:12">
      <c r="A35" s="87" t="s">
        <v>9621</v>
      </c>
      <c r="B35" s="4" t="s">
        <v>1656</v>
      </c>
      <c r="C35" s="2">
        <v>100002</v>
      </c>
      <c r="D35" s="33" t="s">
        <v>3982</v>
      </c>
      <c r="E35" s="2">
        <v>810003677</v>
      </c>
      <c r="F35" s="2">
        <v>1</v>
      </c>
      <c r="G35" s="3">
        <v>4</v>
      </c>
      <c r="H35" s="3">
        <v>0.64366997612847221</v>
      </c>
      <c r="I35" s="234" t="s">
        <v>490</v>
      </c>
      <c r="J35" s="4">
        <f t="shared" si="0"/>
        <v>85.791702676529113</v>
      </c>
      <c r="K35" s="236">
        <v>107.23962834566139</v>
      </c>
      <c r="L35" s="36">
        <f t="shared" si="1"/>
        <v>0</v>
      </c>
    </row>
    <row r="36" spans="1:12">
      <c r="A36" s="87" t="s">
        <v>9622</v>
      </c>
      <c r="B36" s="4" t="s">
        <v>1658</v>
      </c>
      <c r="C36" s="2">
        <v>100016</v>
      </c>
      <c r="D36" s="33" t="s">
        <v>3983</v>
      </c>
      <c r="E36" s="2">
        <v>810003678</v>
      </c>
      <c r="F36" s="2">
        <v>1</v>
      </c>
      <c r="G36" s="3">
        <v>7.2</v>
      </c>
      <c r="H36" s="3">
        <v>0.77360026041666663</v>
      </c>
      <c r="I36" s="234" t="s">
        <v>490</v>
      </c>
      <c r="J36" s="4">
        <f t="shared" si="0"/>
        <v>105.20982748660786</v>
      </c>
      <c r="K36" s="236">
        <v>131.51228435825982</v>
      </c>
      <c r="L36" s="36">
        <f t="shared" si="1"/>
        <v>0</v>
      </c>
    </row>
    <row r="37" spans="1:12">
      <c r="A37" s="87" t="s">
        <v>9623</v>
      </c>
      <c r="B37" s="4" t="s">
        <v>1660</v>
      </c>
      <c r="C37" s="2">
        <v>100046</v>
      </c>
      <c r="D37" s="33" t="s">
        <v>3984</v>
      </c>
      <c r="E37" s="2">
        <v>810003679</v>
      </c>
      <c r="F37" s="2">
        <v>1</v>
      </c>
      <c r="G37" s="3">
        <v>10.199999999999999</v>
      </c>
      <c r="H37" s="3">
        <v>1.9047376844618056</v>
      </c>
      <c r="I37" s="234" t="s">
        <v>490</v>
      </c>
      <c r="J37" s="4">
        <f t="shared" si="0"/>
        <v>135.9754189825764</v>
      </c>
      <c r="K37" s="236">
        <v>169.96927372822049</v>
      </c>
      <c r="L37" s="36">
        <f t="shared" si="1"/>
        <v>0</v>
      </c>
    </row>
    <row r="38" spans="1:12">
      <c r="A38" s="87" t="s">
        <v>9624</v>
      </c>
      <c r="B38" s="4" t="s">
        <v>2046</v>
      </c>
      <c r="C38" s="2">
        <v>100061</v>
      </c>
      <c r="D38" s="33" t="s">
        <v>3985</v>
      </c>
      <c r="E38" s="2">
        <v>810003680</v>
      </c>
      <c r="F38" s="2">
        <v>1</v>
      </c>
      <c r="G38" s="3">
        <v>13.6</v>
      </c>
      <c r="H38" s="3">
        <v>2.5352715386284723</v>
      </c>
      <c r="I38" s="234" t="s">
        <v>490</v>
      </c>
      <c r="J38" s="4">
        <f t="shared" si="0"/>
        <v>158.60967071432441</v>
      </c>
      <c r="K38" s="236">
        <v>198.2620883929055</v>
      </c>
      <c r="L38" s="36">
        <f t="shared" si="1"/>
        <v>0</v>
      </c>
    </row>
    <row r="39" spans="1:12">
      <c r="A39" s="87" t="s">
        <v>9625</v>
      </c>
      <c r="B39" s="4" t="s">
        <v>1418</v>
      </c>
      <c r="C39" s="2">
        <v>100076</v>
      </c>
      <c r="D39" s="33" t="s">
        <v>3986</v>
      </c>
      <c r="E39" s="2">
        <v>810003681</v>
      </c>
      <c r="F39" s="2">
        <v>1</v>
      </c>
      <c r="G39" s="3">
        <v>21</v>
      </c>
      <c r="H39" s="3">
        <v>2.1888020833333335</v>
      </c>
      <c r="I39" s="234" t="s">
        <v>490</v>
      </c>
      <c r="J39" s="4">
        <f t="shared" si="0"/>
        <v>246.01550501569133</v>
      </c>
      <c r="K39" s="236">
        <v>307.51938126961414</v>
      </c>
      <c r="L39" s="36">
        <f t="shared" si="1"/>
        <v>0</v>
      </c>
    </row>
    <row r="40" spans="1:12">
      <c r="A40" s="87" t="s">
        <v>9626</v>
      </c>
      <c r="B40" s="4" t="s">
        <v>1420</v>
      </c>
      <c r="C40" s="2">
        <v>100251</v>
      </c>
      <c r="D40" s="33" t="s">
        <v>3987</v>
      </c>
      <c r="E40" s="2">
        <v>810003682</v>
      </c>
      <c r="F40" s="2">
        <v>1</v>
      </c>
      <c r="G40" s="3">
        <v>10.6</v>
      </c>
      <c r="H40" s="3">
        <v>1.1564127604166667</v>
      </c>
      <c r="I40" s="234" t="s">
        <v>490</v>
      </c>
      <c r="J40" s="4">
        <f t="shared" si="0"/>
        <v>158.60967071432441</v>
      </c>
      <c r="K40" s="236">
        <v>198.2620883929055</v>
      </c>
      <c r="L40" s="36">
        <f t="shared" si="1"/>
        <v>0</v>
      </c>
    </row>
    <row r="41" spans="1:12">
      <c r="A41" s="87" t="s">
        <v>9627</v>
      </c>
      <c r="B41" s="4" t="s">
        <v>9149</v>
      </c>
      <c r="C41" s="2">
        <v>100161</v>
      </c>
      <c r="D41" s="33" t="s">
        <v>3988</v>
      </c>
      <c r="E41" s="2">
        <v>810003683</v>
      </c>
      <c r="F41" s="2">
        <v>1</v>
      </c>
      <c r="G41" s="3">
        <v>15.2</v>
      </c>
      <c r="H41" s="3">
        <v>2.8888617621527777</v>
      </c>
      <c r="I41" s="234" t="s">
        <v>490</v>
      </c>
      <c r="J41" s="4">
        <f t="shared" si="0"/>
        <v>184.52073100777324</v>
      </c>
      <c r="K41" s="236">
        <v>230.65091375971653</v>
      </c>
      <c r="L41" s="36">
        <f t="shared" si="1"/>
        <v>0</v>
      </c>
    </row>
    <row r="42" spans="1:12">
      <c r="A42" s="87" t="s">
        <v>9628</v>
      </c>
      <c r="B42" s="4" t="s">
        <v>1423</v>
      </c>
      <c r="C42" s="2">
        <v>103891</v>
      </c>
      <c r="D42" s="33" t="s">
        <v>3989</v>
      </c>
      <c r="E42" s="2">
        <v>810003684</v>
      </c>
      <c r="F42" s="2">
        <v>1</v>
      </c>
      <c r="G42" s="3">
        <v>15.2</v>
      </c>
      <c r="H42" s="3">
        <v>2.8888617621527777</v>
      </c>
      <c r="I42" s="234" t="s">
        <v>490</v>
      </c>
      <c r="J42" s="4">
        <f t="shared" si="0"/>
        <v>184.52073100777324</v>
      </c>
      <c r="K42" s="236">
        <v>230.65091375971653</v>
      </c>
      <c r="L42" s="36">
        <f t="shared" si="1"/>
        <v>0</v>
      </c>
    </row>
    <row r="43" spans="1:12">
      <c r="A43" s="87" t="s">
        <v>9629</v>
      </c>
      <c r="B43" s="4" t="s">
        <v>3461</v>
      </c>
      <c r="C43" s="2">
        <v>100131</v>
      </c>
      <c r="D43" s="33" t="s">
        <v>3990</v>
      </c>
      <c r="E43" s="2">
        <v>810003685</v>
      </c>
      <c r="F43" s="2">
        <v>1</v>
      </c>
      <c r="G43" s="3">
        <v>11.1</v>
      </c>
      <c r="H43" s="3">
        <v>1.9184027777777777</v>
      </c>
      <c r="I43" s="234" t="s">
        <v>490</v>
      </c>
      <c r="J43" s="4">
        <f t="shared" si="0"/>
        <v>142.43194548192753</v>
      </c>
      <c r="K43" s="236">
        <v>178.03993185240941</v>
      </c>
      <c r="L43" s="36">
        <f t="shared" si="1"/>
        <v>0</v>
      </c>
    </row>
    <row r="44" spans="1:12">
      <c r="A44" s="87" t="s">
        <v>9630</v>
      </c>
      <c r="B44" s="4" t="s">
        <v>3463</v>
      </c>
      <c r="C44" s="2">
        <v>100651</v>
      </c>
      <c r="D44" s="33" t="s">
        <v>3991</v>
      </c>
      <c r="E44" s="2">
        <v>810003686</v>
      </c>
      <c r="F44" s="2">
        <v>1</v>
      </c>
      <c r="G44" s="3">
        <v>9.5</v>
      </c>
      <c r="H44" s="3">
        <v>1.9184027777777777</v>
      </c>
      <c r="I44" s="234" t="s">
        <v>490</v>
      </c>
      <c r="J44" s="4">
        <f t="shared" si="0"/>
        <v>131.03593348401259</v>
      </c>
      <c r="K44" s="236">
        <v>163.79491685501571</v>
      </c>
      <c r="L44" s="36">
        <f t="shared" si="1"/>
        <v>0</v>
      </c>
    </row>
    <row r="45" spans="1:12">
      <c r="A45" s="87" t="s">
        <v>9631</v>
      </c>
      <c r="B45" s="4" t="s">
        <v>3465</v>
      </c>
      <c r="C45" s="2">
        <v>100240</v>
      </c>
      <c r="D45" s="33" t="s">
        <v>3992</v>
      </c>
      <c r="E45" s="2">
        <v>810003687</v>
      </c>
      <c r="F45" s="2">
        <v>1</v>
      </c>
      <c r="G45" s="33">
        <v>9.5</v>
      </c>
      <c r="H45" s="3">
        <v>1.9184027777777777</v>
      </c>
      <c r="I45" s="234" t="s">
        <v>490</v>
      </c>
      <c r="J45" s="4">
        <f t="shared" si="0"/>
        <v>131.03593348401259</v>
      </c>
      <c r="K45" s="236">
        <v>163.79491685501571</v>
      </c>
      <c r="L45" s="36">
        <f t="shared" si="1"/>
        <v>0</v>
      </c>
    </row>
    <row r="46" spans="1:12">
      <c r="A46" s="87">
        <v>841211002212</v>
      </c>
      <c r="B46" s="4" t="s">
        <v>9150</v>
      </c>
      <c r="C46" s="2">
        <v>100176</v>
      </c>
      <c r="D46" s="33" t="s">
        <v>3993</v>
      </c>
      <c r="E46" s="2">
        <v>810003688</v>
      </c>
      <c r="F46" s="2">
        <v>1</v>
      </c>
      <c r="G46" s="3">
        <v>12.6</v>
      </c>
      <c r="H46" s="3">
        <v>2.8888617621527777</v>
      </c>
      <c r="I46" s="234" t="s">
        <v>490</v>
      </c>
      <c r="J46" s="4">
        <f t="shared" si="0"/>
        <v>301.04161619625199</v>
      </c>
      <c r="K46" s="236">
        <v>376.30202024531496</v>
      </c>
      <c r="L46" s="36">
        <f t="shared" si="1"/>
        <v>0</v>
      </c>
    </row>
    <row r="47" spans="1:12">
      <c r="A47" s="87">
        <v>662492326541</v>
      </c>
      <c r="B47" s="4" t="s">
        <v>4651</v>
      </c>
      <c r="C47" s="234" t="s">
        <v>490</v>
      </c>
      <c r="D47" s="33" t="s">
        <v>4652</v>
      </c>
      <c r="E47" s="2">
        <v>810003689</v>
      </c>
      <c r="F47" s="2">
        <v>1</v>
      </c>
      <c r="G47" s="3"/>
      <c r="H47" s="3"/>
      <c r="I47" s="234"/>
      <c r="J47" s="4">
        <f t="shared" si="0"/>
        <v>236.41095642561874</v>
      </c>
      <c r="K47" s="236">
        <v>295.51369553202341</v>
      </c>
      <c r="L47" s="36">
        <f t="shared" si="1"/>
        <v>0</v>
      </c>
    </row>
    <row r="48" spans="1:12">
      <c r="A48" s="87" t="s">
        <v>9632</v>
      </c>
      <c r="B48" s="4" t="s">
        <v>1259</v>
      </c>
      <c r="C48" s="2">
        <v>100206</v>
      </c>
      <c r="D48" s="33" t="s">
        <v>3994</v>
      </c>
      <c r="E48" s="2">
        <v>810003690</v>
      </c>
      <c r="F48" s="2">
        <v>1</v>
      </c>
      <c r="G48" s="3">
        <v>4</v>
      </c>
      <c r="H48" s="3">
        <v>0.37583414713541669</v>
      </c>
      <c r="I48" s="234" t="s">
        <v>490</v>
      </c>
      <c r="J48" s="4">
        <f t="shared" si="0"/>
        <v>48.569584681209449</v>
      </c>
      <c r="K48" s="236">
        <v>60.711980851511811</v>
      </c>
      <c r="L48" s="36">
        <f t="shared" si="1"/>
        <v>0</v>
      </c>
    </row>
    <row r="49" spans="1:12">
      <c r="A49" s="87">
        <v>662492858813</v>
      </c>
      <c r="B49" s="4" t="s">
        <v>5814</v>
      </c>
      <c r="C49" s="2">
        <v>100825</v>
      </c>
      <c r="D49" s="33" t="s">
        <v>5815</v>
      </c>
      <c r="E49" s="2">
        <v>810003691</v>
      </c>
      <c r="F49" s="2">
        <v>1</v>
      </c>
      <c r="G49" s="3"/>
      <c r="H49" s="3"/>
      <c r="I49" s="234"/>
      <c r="J49" s="4">
        <f t="shared" si="0"/>
        <v>75.387534124267134</v>
      </c>
      <c r="K49" s="236">
        <v>94.234417655333914</v>
      </c>
      <c r="L49" s="36">
        <f t="shared" si="1"/>
        <v>0</v>
      </c>
    </row>
    <row r="50" spans="1:12">
      <c r="A50" s="87" t="s">
        <v>9633</v>
      </c>
      <c r="B50" s="4" t="s">
        <v>3469</v>
      </c>
      <c r="C50" s="2">
        <v>100221</v>
      </c>
      <c r="D50" s="33" t="s">
        <v>3995</v>
      </c>
      <c r="E50" s="2">
        <v>810003692</v>
      </c>
      <c r="F50" s="2">
        <v>1</v>
      </c>
      <c r="G50" s="3">
        <v>3.8</v>
      </c>
      <c r="H50" s="3">
        <v>0.37583414713541669</v>
      </c>
      <c r="I50" s="234" t="s">
        <v>490</v>
      </c>
      <c r="J50" s="4">
        <f t="shared" si="0"/>
        <v>102.23642712506457</v>
      </c>
      <c r="K50" s="236">
        <v>127.7955339063307</v>
      </c>
      <c r="L50" s="36">
        <f t="shared" si="1"/>
        <v>0</v>
      </c>
    </row>
    <row r="51" spans="1:12">
      <c r="A51" s="87">
        <v>662492836682</v>
      </c>
      <c r="B51" s="4" t="s">
        <v>3996</v>
      </c>
      <c r="C51" s="2">
        <v>103816</v>
      </c>
      <c r="D51" s="33" t="s">
        <v>7982</v>
      </c>
      <c r="E51" s="2">
        <v>810003693</v>
      </c>
      <c r="F51" s="2">
        <v>1</v>
      </c>
      <c r="G51" s="3">
        <v>4.5999999999999996</v>
      </c>
      <c r="H51" s="3">
        <v>0.4</v>
      </c>
      <c r="I51" s="234" t="s">
        <v>490</v>
      </c>
      <c r="J51" s="4">
        <f t="shared" si="0"/>
        <v>277.26207215167642</v>
      </c>
      <c r="K51" s="236">
        <v>346.57759018959553</v>
      </c>
      <c r="L51" s="36">
        <f t="shared" si="1"/>
        <v>0</v>
      </c>
    </row>
    <row r="52" spans="1:12">
      <c r="A52" s="87" t="s">
        <v>9634</v>
      </c>
      <c r="B52" s="4" t="s">
        <v>3472</v>
      </c>
      <c r="C52" s="2">
        <v>100281</v>
      </c>
      <c r="D52" s="33" t="s">
        <v>3997</v>
      </c>
      <c r="E52" s="2">
        <v>810003694</v>
      </c>
      <c r="F52" s="2">
        <v>1</v>
      </c>
      <c r="G52" s="3">
        <v>12.2</v>
      </c>
      <c r="H52" s="3">
        <v>3.5697337962962963</v>
      </c>
      <c r="I52" s="234" t="s">
        <v>490</v>
      </c>
      <c r="J52" s="4">
        <f t="shared" si="0"/>
        <v>267.05989777861413</v>
      </c>
      <c r="K52" s="236">
        <v>333.82487222326768</v>
      </c>
      <c r="L52" s="36">
        <f t="shared" si="1"/>
        <v>0</v>
      </c>
    </row>
    <row r="53" spans="1:12">
      <c r="A53" s="87" t="s">
        <v>9635</v>
      </c>
      <c r="B53" s="4" t="s">
        <v>3977</v>
      </c>
      <c r="C53" s="2">
        <v>100326</v>
      </c>
      <c r="D53" s="33" t="s">
        <v>3998</v>
      </c>
      <c r="E53" s="2">
        <v>810003695</v>
      </c>
      <c r="F53" s="2">
        <v>1</v>
      </c>
      <c r="G53" s="3">
        <v>10.4</v>
      </c>
      <c r="H53" s="3">
        <v>2.8888617621527777</v>
      </c>
      <c r="I53" s="234" t="s">
        <v>490</v>
      </c>
      <c r="J53" s="4">
        <f t="shared" si="0"/>
        <v>124.50658901662362</v>
      </c>
      <c r="K53" s="236">
        <v>155.63323627077952</v>
      </c>
      <c r="L53" s="36">
        <f t="shared" si="1"/>
        <v>0</v>
      </c>
    </row>
    <row r="54" spans="1:12">
      <c r="A54" s="87">
        <v>662492912300</v>
      </c>
      <c r="B54" s="4" t="s">
        <v>10103</v>
      </c>
      <c r="C54" s="2" t="s">
        <v>10104</v>
      </c>
      <c r="D54" s="33" t="s">
        <v>10104</v>
      </c>
      <c r="E54" s="2">
        <v>810014722</v>
      </c>
      <c r="F54" s="2"/>
      <c r="G54" s="3"/>
      <c r="H54" s="3"/>
      <c r="I54" s="234"/>
      <c r="J54" s="4">
        <f t="shared" si="0"/>
        <v>284.75467937280001</v>
      </c>
      <c r="K54" s="236">
        <v>355.943349216</v>
      </c>
      <c r="L54" s="36">
        <f t="shared" si="1"/>
        <v>0</v>
      </c>
    </row>
    <row r="55" spans="1:12">
      <c r="A55" s="87" t="s">
        <v>9636</v>
      </c>
      <c r="B55" s="4" t="s">
        <v>3999</v>
      </c>
      <c r="C55" s="2">
        <v>100381</v>
      </c>
      <c r="D55" s="33" t="s">
        <v>4000</v>
      </c>
      <c r="E55" s="2">
        <v>810003696</v>
      </c>
      <c r="F55" s="2">
        <v>1</v>
      </c>
      <c r="G55" s="3">
        <v>1.4</v>
      </c>
      <c r="H55" s="3">
        <v>0.38</v>
      </c>
      <c r="I55" s="234" t="s">
        <v>490</v>
      </c>
      <c r="J55" s="4">
        <f t="shared" si="0"/>
        <v>111.19334826076131</v>
      </c>
      <c r="K55" s="236">
        <v>138.99168532595164</v>
      </c>
      <c r="L55" s="36">
        <f t="shared" si="1"/>
        <v>0</v>
      </c>
    </row>
    <row r="56" spans="1:12">
      <c r="A56" s="87" t="s">
        <v>9637</v>
      </c>
      <c r="B56" s="4" t="s">
        <v>3980</v>
      </c>
      <c r="C56" s="2">
        <v>100194</v>
      </c>
      <c r="D56" s="33" t="s">
        <v>4001</v>
      </c>
      <c r="E56" s="2">
        <v>810003697</v>
      </c>
      <c r="F56" s="2">
        <v>1</v>
      </c>
      <c r="G56" s="3">
        <v>5</v>
      </c>
      <c r="H56" s="3">
        <v>0.64366997612847221</v>
      </c>
      <c r="I56" s="234" t="s">
        <v>490</v>
      </c>
      <c r="J56" s="4">
        <f t="shared" si="0"/>
        <v>126.2420839215244</v>
      </c>
      <c r="K56" s="236">
        <v>157.80260490190548</v>
      </c>
      <c r="L56" s="36">
        <f t="shared" si="1"/>
        <v>0</v>
      </c>
    </row>
    <row r="57" spans="1:12">
      <c r="A57" s="18" t="s">
        <v>9369</v>
      </c>
      <c r="B57" s="35" t="s">
        <v>3259</v>
      </c>
      <c r="C57" s="2">
        <v>300297</v>
      </c>
      <c r="D57" s="33" t="s">
        <v>2180</v>
      </c>
      <c r="E57" s="2">
        <v>810003234</v>
      </c>
      <c r="F57" s="2">
        <v>1</v>
      </c>
      <c r="G57" s="3">
        <v>12.2</v>
      </c>
      <c r="H57" s="3">
        <v>0.76748770254629628</v>
      </c>
      <c r="I57" s="234" t="s">
        <v>490</v>
      </c>
      <c r="J57" s="4">
        <f t="shared" si="0"/>
        <v>36.874240000000007</v>
      </c>
      <c r="K57" s="236">
        <v>46.092800000000004</v>
      </c>
      <c r="L57" s="36">
        <f t="shared" si="1"/>
        <v>0</v>
      </c>
    </row>
    <row r="58" spans="1:12">
      <c r="A58" s="18" t="s">
        <v>9370</v>
      </c>
      <c r="B58" s="35" t="s">
        <v>3261</v>
      </c>
      <c r="C58" s="2">
        <v>300362</v>
      </c>
      <c r="D58" s="33" t="s">
        <v>2181</v>
      </c>
      <c r="E58" s="2">
        <v>810003235</v>
      </c>
      <c r="F58" s="2">
        <v>1</v>
      </c>
      <c r="G58" s="3">
        <v>4.2</v>
      </c>
      <c r="H58" s="3">
        <v>0.37583414713541669</v>
      </c>
      <c r="I58" s="234" t="s">
        <v>490</v>
      </c>
      <c r="J58" s="4">
        <f t="shared" si="0"/>
        <v>26.973440000000007</v>
      </c>
      <c r="K58" s="236">
        <v>33.716800000000006</v>
      </c>
      <c r="L58" s="36">
        <f t="shared" si="1"/>
        <v>0</v>
      </c>
    </row>
    <row r="59" spans="1:12">
      <c r="A59" s="18" t="s">
        <v>9371</v>
      </c>
      <c r="B59" s="35" t="s">
        <v>3263</v>
      </c>
      <c r="C59" s="2">
        <v>300432</v>
      </c>
      <c r="D59" s="33" t="s">
        <v>2182</v>
      </c>
      <c r="E59" s="2">
        <v>810003236</v>
      </c>
      <c r="F59" s="2">
        <v>1</v>
      </c>
      <c r="G59" s="3">
        <v>21.2</v>
      </c>
      <c r="H59" s="3">
        <v>1.2742038302951388</v>
      </c>
      <c r="I59" s="234" t="s">
        <v>490</v>
      </c>
      <c r="J59" s="4">
        <f t="shared" si="0"/>
        <v>147.26220402843464</v>
      </c>
      <c r="K59" s="236">
        <v>184.07775503554328</v>
      </c>
      <c r="L59" s="36">
        <f t="shared" si="1"/>
        <v>0</v>
      </c>
    </row>
    <row r="60" spans="1:12">
      <c r="A60" s="18" t="s">
        <v>9327</v>
      </c>
      <c r="B60" s="35" t="s">
        <v>2889</v>
      </c>
      <c r="C60" s="2">
        <v>300187</v>
      </c>
      <c r="D60" s="33" t="s">
        <v>2890</v>
      </c>
      <c r="E60" s="2">
        <v>810003174</v>
      </c>
      <c r="F60" s="2">
        <v>1</v>
      </c>
      <c r="G60" s="3">
        <v>3</v>
      </c>
      <c r="H60" s="3">
        <v>0.64366997612847221</v>
      </c>
      <c r="I60" s="234" t="s">
        <v>490</v>
      </c>
      <c r="J60" s="4">
        <f t="shared" si="0"/>
        <v>34.344960000000007</v>
      </c>
      <c r="K60" s="236">
        <v>42.931200000000004</v>
      </c>
      <c r="L60" s="36">
        <f t="shared" si="1"/>
        <v>0</v>
      </c>
    </row>
    <row r="61" spans="1:12">
      <c r="A61" s="18">
        <v>662492910818</v>
      </c>
      <c r="B61" s="35" t="s">
        <v>9197</v>
      </c>
      <c r="C61" s="2" t="s">
        <v>9198</v>
      </c>
      <c r="D61" s="33" t="s">
        <v>9198</v>
      </c>
      <c r="E61" s="2">
        <v>810013200</v>
      </c>
      <c r="F61" s="2"/>
      <c r="G61" s="3"/>
      <c r="H61" s="3"/>
      <c r="I61" s="234"/>
      <c r="J61" s="4">
        <f t="shared" si="0"/>
        <v>151.09431966719998</v>
      </c>
      <c r="K61" s="236">
        <v>188.86789958399999</v>
      </c>
      <c r="L61" s="36">
        <f t="shared" si="1"/>
        <v>0</v>
      </c>
    </row>
    <row r="62" spans="1:12">
      <c r="A62" s="18">
        <v>662492910375</v>
      </c>
      <c r="B62" s="35" t="s">
        <v>9169</v>
      </c>
      <c r="C62" s="2" t="s">
        <v>9170</v>
      </c>
      <c r="D62" s="33" t="s">
        <v>9170</v>
      </c>
      <c r="E62" s="2">
        <v>810013164</v>
      </c>
      <c r="F62" s="2">
        <v>1</v>
      </c>
      <c r="G62" s="3"/>
      <c r="H62" s="3"/>
      <c r="I62" s="234"/>
      <c r="J62" s="4">
        <f t="shared" si="0"/>
        <v>130.735328645376</v>
      </c>
      <c r="K62" s="236">
        <v>163.41916080671999</v>
      </c>
      <c r="L62" s="36">
        <f t="shared" si="1"/>
        <v>0</v>
      </c>
    </row>
    <row r="63" spans="1:12">
      <c r="A63" s="18" t="s">
        <v>9328</v>
      </c>
      <c r="B63" s="35" t="s">
        <v>4691</v>
      </c>
      <c r="C63" s="2">
        <v>300312</v>
      </c>
      <c r="D63" s="33" t="s">
        <v>2891</v>
      </c>
      <c r="E63" s="2">
        <v>810003175</v>
      </c>
      <c r="F63" s="2">
        <v>1</v>
      </c>
      <c r="G63" s="3">
        <v>7.6</v>
      </c>
      <c r="H63" s="3">
        <v>1.9184027777777777</v>
      </c>
      <c r="I63" s="234" t="s">
        <v>490</v>
      </c>
      <c r="J63" s="4">
        <f t="shared" si="0"/>
        <v>76.29440000000001</v>
      </c>
      <c r="K63" s="236">
        <v>95.368000000000009</v>
      </c>
      <c r="L63" s="36">
        <f t="shared" si="1"/>
        <v>0</v>
      </c>
    </row>
    <row r="64" spans="1:12">
      <c r="A64" s="18" t="s">
        <v>9329</v>
      </c>
      <c r="B64" s="35" t="s">
        <v>3624</v>
      </c>
      <c r="C64" s="2">
        <v>300501</v>
      </c>
      <c r="D64" s="33" t="s">
        <v>2892</v>
      </c>
      <c r="E64" s="2">
        <v>810003176</v>
      </c>
      <c r="F64" s="2">
        <v>1</v>
      </c>
      <c r="G64" s="3">
        <v>6.6</v>
      </c>
      <c r="H64" s="3">
        <v>1.2742038302951388</v>
      </c>
      <c r="I64" s="234" t="s">
        <v>490</v>
      </c>
      <c r="J64" s="4">
        <f t="shared" si="0"/>
        <v>70.366429780522864</v>
      </c>
      <c r="K64" s="236">
        <v>87.95803722565357</v>
      </c>
      <c r="L64" s="36">
        <f t="shared" si="1"/>
        <v>0</v>
      </c>
    </row>
    <row r="65" spans="1:12">
      <c r="A65" s="18" t="s">
        <v>9342</v>
      </c>
      <c r="B65" s="35" t="s">
        <v>3272</v>
      </c>
      <c r="C65" s="2">
        <v>300923</v>
      </c>
      <c r="D65" s="33" t="s">
        <v>2906</v>
      </c>
      <c r="E65" s="2">
        <v>810003190</v>
      </c>
      <c r="F65" s="2">
        <v>1</v>
      </c>
      <c r="G65" s="3">
        <v>7.2</v>
      </c>
      <c r="H65" s="3">
        <v>2.3767361111111112</v>
      </c>
      <c r="I65" s="234" t="s">
        <v>490</v>
      </c>
      <c r="J65" s="4">
        <f t="shared" si="0"/>
        <v>78.191360000000017</v>
      </c>
      <c r="K65" s="236">
        <v>97.739200000000011</v>
      </c>
      <c r="L65" s="36">
        <f t="shared" si="1"/>
        <v>0</v>
      </c>
    </row>
    <row r="66" spans="1:12">
      <c r="B66" s="4"/>
      <c r="C66" s="2"/>
      <c r="D66" s="33"/>
      <c r="E66" s="2" t="s">
        <v>8043</v>
      </c>
      <c r="F66" s="2"/>
      <c r="G66" s="3"/>
      <c r="H66" s="3"/>
      <c r="I66" s="234"/>
      <c r="J66" s="4"/>
      <c r="K66" s="236"/>
    </row>
    <row r="67" spans="1:12">
      <c r="B67" s="81" t="s">
        <v>2073</v>
      </c>
      <c r="C67" s="2"/>
      <c r="D67" s="33"/>
      <c r="E67" s="2" t="s">
        <v>8043</v>
      </c>
      <c r="F67" s="2"/>
      <c r="G67" s="33"/>
      <c r="H67" s="3"/>
      <c r="I67" s="234"/>
      <c r="J67" s="4"/>
      <c r="K67" s="236"/>
    </row>
    <row r="68" spans="1:12">
      <c r="A68" s="87" t="s">
        <v>9638</v>
      </c>
      <c r="B68" s="4" t="s">
        <v>1656</v>
      </c>
      <c r="C68" s="2">
        <v>100003</v>
      </c>
      <c r="D68" s="33" t="s">
        <v>4002</v>
      </c>
      <c r="E68" s="2">
        <v>810003698</v>
      </c>
      <c r="F68" s="2">
        <v>1</v>
      </c>
      <c r="G68" s="3">
        <v>7.2</v>
      </c>
      <c r="H68" s="3">
        <v>0.64366997612847221</v>
      </c>
      <c r="I68" s="234" t="s">
        <v>490</v>
      </c>
      <c r="J68" s="4">
        <f t="shared" si="0"/>
        <v>89.019965926204719</v>
      </c>
      <c r="K68" s="236">
        <v>111.27495740775589</v>
      </c>
      <c r="L68" s="36">
        <f t="shared" si="1"/>
        <v>0</v>
      </c>
    </row>
    <row r="69" spans="1:12">
      <c r="A69" s="87" t="s">
        <v>9639</v>
      </c>
      <c r="B69" s="4" t="s">
        <v>1658</v>
      </c>
      <c r="C69" s="2">
        <v>100017</v>
      </c>
      <c r="D69" s="33" t="s">
        <v>4003</v>
      </c>
      <c r="E69" s="2">
        <v>810003699</v>
      </c>
      <c r="F69" s="2">
        <v>1</v>
      </c>
      <c r="G69" s="3">
        <v>4.5999999999999996</v>
      </c>
      <c r="H69" s="3">
        <v>0.79530843098958337</v>
      </c>
      <c r="I69" s="234" t="s">
        <v>490</v>
      </c>
      <c r="J69" s="4">
        <f t="shared" si="0"/>
        <v>111.67849031396531</v>
      </c>
      <c r="K69" s="236">
        <v>139.59811289245664</v>
      </c>
      <c r="L69" s="36">
        <f t="shared" si="1"/>
        <v>0</v>
      </c>
    </row>
    <row r="70" spans="1:12">
      <c r="A70" s="87" t="s">
        <v>9640</v>
      </c>
      <c r="B70" s="4" t="s">
        <v>1660</v>
      </c>
      <c r="C70" s="2">
        <v>100047</v>
      </c>
      <c r="D70" s="33" t="s">
        <v>4004</v>
      </c>
      <c r="E70" s="2">
        <v>810003700</v>
      </c>
      <c r="F70" s="2">
        <v>1</v>
      </c>
      <c r="G70" s="3">
        <v>12.8</v>
      </c>
      <c r="H70" s="3">
        <v>2.5352715386284723</v>
      </c>
      <c r="I70" s="234" t="s">
        <v>490</v>
      </c>
      <c r="J70" s="4">
        <f t="shared" si="0"/>
        <v>168.34300577537641</v>
      </c>
      <c r="K70" s="236">
        <v>210.4287572192205</v>
      </c>
      <c r="L70" s="36">
        <f t="shared" si="1"/>
        <v>0</v>
      </c>
    </row>
    <row r="71" spans="1:12">
      <c r="A71" s="87" t="s">
        <v>9641</v>
      </c>
      <c r="B71" s="4" t="s">
        <v>2046</v>
      </c>
      <c r="C71" s="2">
        <v>100062</v>
      </c>
      <c r="D71" s="33" t="s">
        <v>4005</v>
      </c>
      <c r="E71" s="2">
        <v>810003701</v>
      </c>
      <c r="F71" s="2">
        <v>1</v>
      </c>
      <c r="G71" s="3">
        <v>8.6</v>
      </c>
      <c r="H71" s="3">
        <v>0.9346923828125</v>
      </c>
      <c r="I71" s="234" t="s">
        <v>490</v>
      </c>
      <c r="J71" s="4">
        <f t="shared" si="0"/>
        <v>218.50244942541099</v>
      </c>
      <c r="K71" s="236">
        <v>273.12806178176373</v>
      </c>
      <c r="L71" s="36">
        <f t="shared" si="1"/>
        <v>0</v>
      </c>
    </row>
    <row r="72" spans="1:12">
      <c r="A72" s="87" t="s">
        <v>9642</v>
      </c>
      <c r="B72" s="4" t="s">
        <v>1418</v>
      </c>
      <c r="C72" s="2">
        <v>100077</v>
      </c>
      <c r="D72" s="33" t="s">
        <v>4006</v>
      </c>
      <c r="E72" s="2">
        <v>810003702</v>
      </c>
      <c r="F72" s="2">
        <v>1</v>
      </c>
      <c r="G72" s="3">
        <v>7.2</v>
      </c>
      <c r="H72" s="3">
        <v>1.1292724609375</v>
      </c>
      <c r="I72" s="234" t="s">
        <v>490</v>
      </c>
      <c r="J72" s="4">
        <f t="shared" si="0"/>
        <v>265.44576615377633</v>
      </c>
      <c r="K72" s="236">
        <v>331.8072076922204</v>
      </c>
      <c r="L72" s="36">
        <f t="shared" si="1"/>
        <v>0</v>
      </c>
    </row>
    <row r="73" spans="1:12">
      <c r="A73" s="87" t="s">
        <v>9643</v>
      </c>
      <c r="B73" s="4" t="s">
        <v>1420</v>
      </c>
      <c r="C73" s="2">
        <v>100252</v>
      </c>
      <c r="D73" s="33" t="s">
        <v>5153</v>
      </c>
      <c r="E73" s="2">
        <v>810003703</v>
      </c>
      <c r="F73" s="2">
        <v>1</v>
      </c>
      <c r="G73" s="3">
        <v>6</v>
      </c>
      <c r="H73" s="3">
        <v>1.1888631184895833</v>
      </c>
      <c r="I73" s="234" t="s">
        <v>490</v>
      </c>
      <c r="J73" s="4">
        <f t="shared" si="0"/>
        <v>218.50244942541099</v>
      </c>
      <c r="K73" s="236">
        <v>273.12806178176373</v>
      </c>
      <c r="L73" s="36">
        <f t="shared" si="1"/>
        <v>0</v>
      </c>
    </row>
    <row r="74" spans="1:12">
      <c r="A74" s="87" t="s">
        <v>9644</v>
      </c>
      <c r="B74" s="4" t="s">
        <v>9149</v>
      </c>
      <c r="C74" s="2">
        <v>100162</v>
      </c>
      <c r="D74" s="33" t="s">
        <v>5154</v>
      </c>
      <c r="E74" s="2">
        <v>810003704</v>
      </c>
      <c r="F74" s="2">
        <v>1</v>
      </c>
      <c r="G74" s="3">
        <v>10.199999999999999</v>
      </c>
      <c r="H74" s="3">
        <v>1.9184027777777777</v>
      </c>
      <c r="I74" s="234" t="s">
        <v>490</v>
      </c>
      <c r="J74" s="4">
        <f t="shared" si="0"/>
        <v>226.59738020561258</v>
      </c>
      <c r="K74" s="236">
        <v>283.24672525701573</v>
      </c>
      <c r="L74" s="36">
        <f t="shared" si="1"/>
        <v>0</v>
      </c>
    </row>
    <row r="75" spans="1:12">
      <c r="A75" s="87" t="s">
        <v>9645</v>
      </c>
      <c r="B75" s="4" t="s">
        <v>1423</v>
      </c>
      <c r="C75" s="2">
        <v>103892</v>
      </c>
      <c r="D75" s="33" t="s">
        <v>5155</v>
      </c>
      <c r="E75" s="2">
        <v>810003705</v>
      </c>
      <c r="F75" s="2">
        <v>1</v>
      </c>
      <c r="G75" s="3">
        <v>10.199999999999999</v>
      </c>
      <c r="H75" s="3">
        <v>1.9184027777777777</v>
      </c>
      <c r="I75" s="234" t="s">
        <v>490</v>
      </c>
      <c r="J75" s="4">
        <f t="shared" si="0"/>
        <v>226.59738020561258</v>
      </c>
      <c r="K75" s="236">
        <v>283.24672525701573</v>
      </c>
      <c r="L75" s="36">
        <f t="shared" si="1"/>
        <v>0</v>
      </c>
    </row>
    <row r="76" spans="1:12">
      <c r="A76" s="87" t="s">
        <v>9646</v>
      </c>
      <c r="B76" s="4" t="s">
        <v>3461</v>
      </c>
      <c r="C76" s="2">
        <v>100132</v>
      </c>
      <c r="D76" s="33" t="s">
        <v>5156</v>
      </c>
      <c r="E76" s="2">
        <v>810003706</v>
      </c>
      <c r="F76" s="2">
        <v>1</v>
      </c>
      <c r="G76" s="3">
        <v>8</v>
      </c>
      <c r="H76" s="3">
        <v>1.5824178059895833</v>
      </c>
      <c r="I76" s="234" t="s">
        <v>490</v>
      </c>
      <c r="J76" s="4">
        <f t="shared" si="0"/>
        <v>161.85007029200631</v>
      </c>
      <c r="K76" s="236">
        <v>202.31258786500788</v>
      </c>
      <c r="L76" s="36">
        <f t="shared" si="1"/>
        <v>0</v>
      </c>
    </row>
    <row r="77" spans="1:12">
      <c r="A77" s="87" t="s">
        <v>9647</v>
      </c>
      <c r="B77" s="4" t="s">
        <v>3463</v>
      </c>
      <c r="C77" s="2">
        <v>100652</v>
      </c>
      <c r="D77" s="33" t="s">
        <v>5157</v>
      </c>
      <c r="E77" s="2">
        <v>810003707</v>
      </c>
      <c r="F77" s="2">
        <v>1</v>
      </c>
      <c r="G77" s="3">
        <v>6.8</v>
      </c>
      <c r="H77" s="3">
        <v>1.9184027777777777</v>
      </c>
      <c r="I77" s="234" t="s">
        <v>490</v>
      </c>
      <c r="J77" s="4">
        <f t="shared" ref="J77:J158" si="2">K77*$J$4</f>
        <v>148.90060830928505</v>
      </c>
      <c r="K77" s="236">
        <v>186.12576038660632</v>
      </c>
      <c r="L77" s="36">
        <f t="shared" ref="L77:L152" si="3">IF($L$4="(net)",0,(K77*$L$4))</f>
        <v>0</v>
      </c>
    </row>
    <row r="78" spans="1:12">
      <c r="A78" s="87" t="s">
        <v>9648</v>
      </c>
      <c r="B78" s="4" t="s">
        <v>3465</v>
      </c>
      <c r="C78" s="2">
        <v>100241</v>
      </c>
      <c r="D78" s="33" t="s">
        <v>5158</v>
      </c>
      <c r="E78" s="2">
        <v>810003708</v>
      </c>
      <c r="F78" s="2">
        <v>1</v>
      </c>
      <c r="G78" s="33">
        <v>6.8</v>
      </c>
      <c r="H78" s="3">
        <v>2.0162582397460938</v>
      </c>
      <c r="I78" s="234" t="s">
        <v>490</v>
      </c>
      <c r="J78" s="4">
        <f t="shared" si="2"/>
        <v>148.90060830928505</v>
      </c>
      <c r="K78" s="236">
        <v>186.12576038660632</v>
      </c>
      <c r="L78" s="36">
        <f t="shared" si="3"/>
        <v>0</v>
      </c>
    </row>
    <row r="79" spans="1:12">
      <c r="A79" s="87" t="s">
        <v>9649</v>
      </c>
      <c r="B79" s="4" t="s">
        <v>1260</v>
      </c>
      <c r="C79" s="2">
        <v>100177</v>
      </c>
      <c r="D79" s="33" t="s">
        <v>5159</v>
      </c>
      <c r="E79" s="2">
        <v>810003709</v>
      </c>
      <c r="F79" s="2">
        <v>1</v>
      </c>
      <c r="G79" s="3">
        <v>11.8</v>
      </c>
      <c r="H79" s="3">
        <v>2.8888617621527777</v>
      </c>
      <c r="I79" s="234" t="s">
        <v>490</v>
      </c>
      <c r="J79" s="4">
        <f t="shared" si="2"/>
        <v>304.28201577393395</v>
      </c>
      <c r="K79" s="236">
        <v>380.35251971741741</v>
      </c>
      <c r="L79" s="36">
        <f t="shared" si="3"/>
        <v>0</v>
      </c>
    </row>
    <row r="80" spans="1:12">
      <c r="A80" s="87">
        <v>662492102299</v>
      </c>
      <c r="B80" s="4" t="s">
        <v>4651</v>
      </c>
      <c r="C80" s="234" t="s">
        <v>490</v>
      </c>
      <c r="D80" s="33" t="s">
        <v>4107</v>
      </c>
      <c r="E80" s="2">
        <v>810003710</v>
      </c>
      <c r="F80" s="2">
        <v>1</v>
      </c>
      <c r="G80" s="3"/>
      <c r="H80" s="3"/>
      <c r="I80" s="234"/>
      <c r="J80" s="4">
        <f t="shared" si="2"/>
        <v>294.57106811405856</v>
      </c>
      <c r="K80" s="236">
        <v>368.2138351425732</v>
      </c>
      <c r="L80" s="36">
        <f t="shared" si="3"/>
        <v>0</v>
      </c>
    </row>
    <row r="81" spans="1:12">
      <c r="A81" s="87" t="s">
        <v>9650</v>
      </c>
      <c r="B81" s="4" t="s">
        <v>1259</v>
      </c>
      <c r="C81" s="2">
        <v>100207</v>
      </c>
      <c r="D81" s="33" t="s">
        <v>5160</v>
      </c>
      <c r="E81" s="2">
        <v>810003711</v>
      </c>
      <c r="F81" s="2">
        <v>1</v>
      </c>
      <c r="G81" s="3">
        <v>8.6</v>
      </c>
      <c r="H81" s="3">
        <v>0.79530843098958337</v>
      </c>
      <c r="I81" s="234" t="s">
        <v>490</v>
      </c>
      <c r="J81" s="4">
        <f t="shared" si="2"/>
        <v>51.797847930885034</v>
      </c>
      <c r="K81" s="236">
        <v>64.747309913606287</v>
      </c>
      <c r="L81" s="36">
        <f t="shared" si="3"/>
        <v>0</v>
      </c>
    </row>
    <row r="82" spans="1:12">
      <c r="A82" s="87">
        <v>662492195253</v>
      </c>
      <c r="B82" s="4" t="s">
        <v>5816</v>
      </c>
      <c r="C82" s="2">
        <v>100826</v>
      </c>
      <c r="D82" s="33" t="s">
        <v>5817</v>
      </c>
      <c r="E82" s="2">
        <v>810003712</v>
      </c>
      <c r="F82" s="2">
        <v>1</v>
      </c>
      <c r="G82" s="3"/>
      <c r="H82" s="3"/>
      <c r="I82" s="234"/>
      <c r="J82" s="4">
        <f t="shared" si="2"/>
        <v>91.430327680017413</v>
      </c>
      <c r="K82" s="236">
        <v>114.28790960002176</v>
      </c>
      <c r="L82" s="36">
        <f t="shared" si="3"/>
        <v>0</v>
      </c>
    </row>
    <row r="83" spans="1:12">
      <c r="A83" s="87" t="s">
        <v>9651</v>
      </c>
      <c r="B83" s="4" t="s">
        <v>3469</v>
      </c>
      <c r="C83" s="2">
        <v>100222</v>
      </c>
      <c r="D83" s="33" t="s">
        <v>5161</v>
      </c>
      <c r="E83" s="2">
        <v>810003713</v>
      </c>
      <c r="F83" s="2">
        <v>1</v>
      </c>
      <c r="G83" s="3">
        <v>7.8</v>
      </c>
      <c r="H83" s="3">
        <v>0.79530843098958337</v>
      </c>
      <c r="I83" s="234" t="s">
        <v>490</v>
      </c>
      <c r="J83" s="4">
        <f t="shared" si="2"/>
        <v>120.59869139859525</v>
      </c>
      <c r="K83" s="236">
        <v>150.74836424824406</v>
      </c>
      <c r="L83" s="36">
        <f t="shared" si="3"/>
        <v>0</v>
      </c>
    </row>
    <row r="84" spans="1:12">
      <c r="A84" s="87">
        <v>662492461167</v>
      </c>
      <c r="B84" s="4" t="s">
        <v>3996</v>
      </c>
      <c r="C84" s="2">
        <v>103817</v>
      </c>
      <c r="D84" s="33" t="s">
        <v>7981</v>
      </c>
      <c r="E84" s="2">
        <v>810003714</v>
      </c>
      <c r="F84" s="2">
        <v>1</v>
      </c>
      <c r="G84" s="3">
        <v>9.1</v>
      </c>
      <c r="H84" s="3">
        <v>0.8</v>
      </c>
      <c r="I84" s="234" t="s">
        <v>490</v>
      </c>
      <c r="J84" s="4">
        <f t="shared" si="2"/>
        <v>157.00767541749292</v>
      </c>
      <c r="K84" s="236">
        <v>196.25959427186615</v>
      </c>
      <c r="L84" s="36">
        <f t="shared" si="3"/>
        <v>0</v>
      </c>
    </row>
    <row r="85" spans="1:12">
      <c r="A85" s="87" t="s">
        <v>9652</v>
      </c>
      <c r="B85" s="4" t="s">
        <v>3472</v>
      </c>
      <c r="C85" s="2">
        <v>100282</v>
      </c>
      <c r="D85" s="33" t="s">
        <v>1192</v>
      </c>
      <c r="E85" s="2">
        <v>810003715</v>
      </c>
      <c r="F85" s="2">
        <v>1</v>
      </c>
      <c r="G85" s="3">
        <v>14.6</v>
      </c>
      <c r="H85" s="3">
        <v>3</v>
      </c>
      <c r="I85" s="234" t="s">
        <v>490</v>
      </c>
      <c r="J85" s="4">
        <f t="shared" si="2"/>
        <v>297.81335294657629</v>
      </c>
      <c r="K85" s="236">
        <v>372.26669118322036</v>
      </c>
      <c r="L85" s="36">
        <f t="shared" si="3"/>
        <v>0</v>
      </c>
    </row>
    <row r="86" spans="1:12">
      <c r="A86" s="87" t="s">
        <v>9653</v>
      </c>
      <c r="B86" s="4" t="s">
        <v>3977</v>
      </c>
      <c r="C86" s="2">
        <v>100327</v>
      </c>
      <c r="D86" s="33" t="s">
        <v>1193</v>
      </c>
      <c r="E86" s="2">
        <v>810003716</v>
      </c>
      <c r="F86" s="2">
        <v>1</v>
      </c>
      <c r="G86" s="3">
        <v>6</v>
      </c>
      <c r="H86" s="3">
        <v>3.8122106481481484</v>
      </c>
      <c r="I86" s="234" t="s">
        <v>490</v>
      </c>
      <c r="J86" s="4">
        <f t="shared" si="2"/>
        <v>172.88199244973228</v>
      </c>
      <c r="K86" s="236">
        <v>216.10249056216534</v>
      </c>
      <c r="L86" s="36">
        <f t="shared" si="3"/>
        <v>0</v>
      </c>
    </row>
    <row r="87" spans="1:12">
      <c r="A87" s="87">
        <v>662492912317</v>
      </c>
      <c r="B87" s="4" t="s">
        <v>10105</v>
      </c>
      <c r="C87" s="2" t="s">
        <v>10106</v>
      </c>
      <c r="D87" s="33" t="s">
        <v>10106</v>
      </c>
      <c r="E87" s="2">
        <v>810014723</v>
      </c>
      <c r="F87" s="2"/>
      <c r="G87" s="3"/>
      <c r="H87" s="3"/>
      <c r="I87" s="234"/>
      <c r="J87" s="4">
        <f t="shared" si="2"/>
        <v>304.12574599679994</v>
      </c>
      <c r="K87" s="236">
        <v>380.1571824959999</v>
      </c>
      <c r="L87" s="36">
        <f t="shared" si="3"/>
        <v>0</v>
      </c>
    </row>
    <row r="88" spans="1:12">
      <c r="A88" s="87" t="s">
        <v>9654</v>
      </c>
      <c r="B88" s="4" t="s">
        <v>3980</v>
      </c>
      <c r="C88" s="2">
        <v>100195</v>
      </c>
      <c r="D88" s="33" t="s">
        <v>1194</v>
      </c>
      <c r="E88" s="2">
        <v>810003717</v>
      </c>
      <c r="F88" s="2">
        <v>1</v>
      </c>
      <c r="G88" s="3">
        <v>2.2999999999999998</v>
      </c>
      <c r="H88" s="3">
        <v>0.64366997612847221</v>
      </c>
      <c r="I88" s="234" t="s">
        <v>490</v>
      </c>
      <c r="J88" s="4">
        <f t="shared" si="2"/>
        <v>129.48248349920627</v>
      </c>
      <c r="K88" s="236">
        <v>161.85310437400784</v>
      </c>
      <c r="L88" s="36">
        <f t="shared" si="3"/>
        <v>0</v>
      </c>
    </row>
    <row r="89" spans="1:12">
      <c r="A89" s="18" t="s">
        <v>9401</v>
      </c>
      <c r="B89" s="35" t="s">
        <v>1528</v>
      </c>
      <c r="C89" s="2">
        <v>300298</v>
      </c>
      <c r="D89" s="33" t="s">
        <v>1529</v>
      </c>
      <c r="E89" s="2">
        <v>810003287</v>
      </c>
      <c r="F89" s="2">
        <v>1</v>
      </c>
      <c r="G89" s="3">
        <v>12</v>
      </c>
      <c r="H89" s="3">
        <v>0.76748770254629628</v>
      </c>
      <c r="I89" s="234" t="s">
        <v>490</v>
      </c>
      <c r="J89" s="4">
        <f t="shared" si="2"/>
        <v>40.432706980908435</v>
      </c>
      <c r="K89" s="236">
        <v>50.54088372613554</v>
      </c>
      <c r="L89" s="36">
        <f t="shared" si="3"/>
        <v>0</v>
      </c>
    </row>
    <row r="90" spans="1:12">
      <c r="A90" s="18" t="s">
        <v>9655</v>
      </c>
      <c r="B90" s="35" t="s">
        <v>3261</v>
      </c>
      <c r="C90" s="2">
        <v>300363</v>
      </c>
      <c r="D90" s="33" t="s">
        <v>1530</v>
      </c>
      <c r="E90" s="2">
        <v>810003288</v>
      </c>
      <c r="F90" s="2">
        <v>1</v>
      </c>
      <c r="G90" s="3">
        <v>4.8</v>
      </c>
      <c r="H90" s="3">
        <v>0.40175374348958331</v>
      </c>
      <c r="I90" s="234" t="s">
        <v>490</v>
      </c>
      <c r="J90" s="4">
        <f t="shared" si="2"/>
        <v>29.337982271460533</v>
      </c>
      <c r="K90" s="236">
        <v>36.672477839325666</v>
      </c>
      <c r="L90" s="36">
        <f t="shared" si="3"/>
        <v>0</v>
      </c>
    </row>
    <row r="91" spans="1:12">
      <c r="A91" s="18" t="s">
        <v>9402</v>
      </c>
      <c r="B91" s="35" t="s">
        <v>3263</v>
      </c>
      <c r="C91" s="2">
        <v>300433</v>
      </c>
      <c r="D91" s="33" t="s">
        <v>1531</v>
      </c>
      <c r="E91" s="2">
        <v>810003289</v>
      </c>
      <c r="F91" s="2">
        <v>1</v>
      </c>
      <c r="G91" s="3">
        <v>24.6</v>
      </c>
      <c r="H91" s="3">
        <v>1.2742038302951388</v>
      </c>
      <c r="I91" s="234" t="s">
        <v>490</v>
      </c>
      <c r="J91" s="4">
        <f t="shared" si="2"/>
        <v>152.98112457322824</v>
      </c>
      <c r="K91" s="236">
        <v>191.22640571653528</v>
      </c>
      <c r="L91" s="36">
        <f t="shared" si="3"/>
        <v>0</v>
      </c>
    </row>
    <row r="92" spans="1:12">
      <c r="A92" s="18" t="s">
        <v>9364</v>
      </c>
      <c r="B92" s="35" t="s">
        <v>2932</v>
      </c>
      <c r="C92" s="2">
        <v>300188</v>
      </c>
      <c r="D92" s="33" t="s">
        <v>2175</v>
      </c>
      <c r="E92" s="2">
        <v>810003229</v>
      </c>
      <c r="F92" s="2">
        <v>1</v>
      </c>
      <c r="G92" s="3">
        <v>5.4</v>
      </c>
      <c r="H92" s="3">
        <v>1.2742038302951388</v>
      </c>
      <c r="I92" s="234" t="s">
        <v>490</v>
      </c>
      <c r="J92" s="4">
        <f t="shared" si="2"/>
        <v>53.173119999999997</v>
      </c>
      <c r="K92" s="236">
        <v>66.466399999999993</v>
      </c>
      <c r="L92" s="36">
        <f t="shared" si="3"/>
        <v>0</v>
      </c>
    </row>
    <row r="93" spans="1:12">
      <c r="A93" s="18">
        <v>662492910825</v>
      </c>
      <c r="B93" s="35" t="s">
        <v>9199</v>
      </c>
      <c r="C93" s="2" t="s">
        <v>9200</v>
      </c>
      <c r="D93" s="33" t="s">
        <v>9200</v>
      </c>
      <c r="E93" s="2">
        <v>810013201</v>
      </c>
      <c r="F93" s="2"/>
      <c r="G93" s="3"/>
      <c r="H93" s="3"/>
      <c r="I93" s="234"/>
      <c r="J93" s="4">
        <f t="shared" si="2"/>
        <v>322.52825928959999</v>
      </c>
      <c r="K93" s="236">
        <v>403.16032411199996</v>
      </c>
      <c r="L93" s="36">
        <f t="shared" si="3"/>
        <v>0</v>
      </c>
    </row>
    <row r="94" spans="1:12">
      <c r="A94" s="18">
        <v>662492910382</v>
      </c>
      <c r="B94" s="35" t="s">
        <v>9171</v>
      </c>
      <c r="C94" s="2" t="s">
        <v>9172</v>
      </c>
      <c r="D94" s="33" t="s">
        <v>9172</v>
      </c>
      <c r="E94" s="2">
        <v>810013165</v>
      </c>
      <c r="F94" s="2">
        <v>1</v>
      </c>
      <c r="G94" s="3"/>
      <c r="H94" s="3"/>
      <c r="I94" s="234"/>
      <c r="J94" s="4">
        <f t="shared" si="2"/>
        <v>142.19331455347202</v>
      </c>
      <c r="K94" s="236">
        <v>177.74164319184001</v>
      </c>
      <c r="L94" s="36">
        <f t="shared" si="3"/>
        <v>0</v>
      </c>
    </row>
    <row r="95" spans="1:12">
      <c r="A95" s="18" t="s">
        <v>9365</v>
      </c>
      <c r="B95" s="35" t="s">
        <v>4691</v>
      </c>
      <c r="C95" s="2">
        <v>300313</v>
      </c>
      <c r="D95" s="33" t="s">
        <v>2176</v>
      </c>
      <c r="E95" s="2">
        <v>810003230</v>
      </c>
      <c r="F95" s="2">
        <v>1</v>
      </c>
      <c r="G95" s="3">
        <v>6.6</v>
      </c>
      <c r="H95" s="3">
        <v>1.9184027777777777</v>
      </c>
      <c r="I95" s="234" t="s">
        <v>490</v>
      </c>
      <c r="J95" s="4">
        <f t="shared" si="2"/>
        <v>81.927040000000005</v>
      </c>
      <c r="K95" s="236">
        <v>102.4088</v>
      </c>
      <c r="L95" s="36">
        <f t="shared" si="3"/>
        <v>0</v>
      </c>
    </row>
    <row r="96" spans="1:12">
      <c r="A96" s="18">
        <v>662492458877</v>
      </c>
      <c r="B96" s="35" t="s">
        <v>5768</v>
      </c>
      <c r="C96" s="2">
        <v>100647</v>
      </c>
      <c r="D96" s="33" t="s">
        <v>5769</v>
      </c>
      <c r="E96" s="2">
        <v>810003718</v>
      </c>
      <c r="F96" s="2">
        <v>1</v>
      </c>
      <c r="G96" s="3"/>
      <c r="H96" s="3"/>
      <c r="I96" s="234"/>
      <c r="J96" s="4">
        <f t="shared" si="2"/>
        <v>221.46079493944239</v>
      </c>
      <c r="K96" s="236">
        <v>276.82599367430299</v>
      </c>
      <c r="L96" s="36">
        <f t="shared" si="3"/>
        <v>0</v>
      </c>
    </row>
    <row r="97" spans="1:12">
      <c r="A97" s="18" t="s">
        <v>9373</v>
      </c>
      <c r="B97" s="35" t="s">
        <v>4299</v>
      </c>
      <c r="C97" s="2">
        <v>300946</v>
      </c>
      <c r="D97" s="33" t="s">
        <v>1444</v>
      </c>
      <c r="E97" s="2">
        <v>810003239</v>
      </c>
      <c r="F97" s="2">
        <v>1</v>
      </c>
      <c r="G97" s="3">
        <v>5.7</v>
      </c>
      <c r="H97" s="3">
        <v>0.64366997612847221</v>
      </c>
      <c r="I97" s="234" t="s">
        <v>490</v>
      </c>
      <c r="J97" s="4">
        <f t="shared" si="2"/>
        <v>32.464677416850385</v>
      </c>
      <c r="K97" s="236">
        <v>40.58084677106298</v>
      </c>
      <c r="L97" s="36">
        <f t="shared" si="3"/>
        <v>0</v>
      </c>
    </row>
    <row r="98" spans="1:12">
      <c r="A98" s="18" t="s">
        <v>9375</v>
      </c>
      <c r="B98" s="35" t="s">
        <v>3272</v>
      </c>
      <c r="C98" s="2">
        <v>300924</v>
      </c>
      <c r="D98" s="33" t="s">
        <v>1446</v>
      </c>
      <c r="E98" s="2">
        <v>810003241</v>
      </c>
      <c r="F98" s="2">
        <v>1</v>
      </c>
      <c r="G98" s="3">
        <v>9.8000000000000007</v>
      </c>
      <c r="H98" s="3">
        <v>9.8958333333333339</v>
      </c>
      <c r="I98" s="234" t="s">
        <v>490</v>
      </c>
      <c r="J98" s="4">
        <f t="shared" si="2"/>
        <v>84.408161283811026</v>
      </c>
      <c r="K98" s="236">
        <v>105.51020160476378</v>
      </c>
      <c r="L98" s="36">
        <f t="shared" si="3"/>
        <v>0</v>
      </c>
    </row>
    <row r="99" spans="1:12">
      <c r="B99" s="4"/>
      <c r="C99" s="2"/>
      <c r="D99" s="33"/>
      <c r="E99" s="2" t="s">
        <v>8043</v>
      </c>
      <c r="F99" s="2"/>
      <c r="G99" s="33"/>
      <c r="H99" s="3"/>
      <c r="I99" s="234"/>
      <c r="J99" s="4"/>
      <c r="K99" s="236"/>
    </row>
    <row r="100" spans="1:12">
      <c r="B100" s="81" t="s">
        <v>1506</v>
      </c>
      <c r="C100" s="2"/>
      <c r="D100" s="33"/>
      <c r="E100" s="2" t="s">
        <v>8043</v>
      </c>
      <c r="F100" s="2"/>
      <c r="G100" s="33"/>
      <c r="H100" s="3"/>
      <c r="I100" s="234"/>
      <c r="J100" s="4"/>
      <c r="K100" s="236"/>
    </row>
    <row r="101" spans="1:12">
      <c r="A101" s="87" t="s">
        <v>9656</v>
      </c>
      <c r="B101" s="4" t="s">
        <v>1656</v>
      </c>
      <c r="C101" s="2">
        <v>100004</v>
      </c>
      <c r="D101" s="33" t="s">
        <v>1195</v>
      </c>
      <c r="E101" s="2">
        <v>810003719</v>
      </c>
      <c r="F101" s="2">
        <v>1</v>
      </c>
      <c r="G101" s="3">
        <v>8.1999999999999993</v>
      </c>
      <c r="H101" s="3">
        <v>1.9049330421730322</v>
      </c>
      <c r="I101" s="234" t="s">
        <v>490</v>
      </c>
      <c r="J101" s="4">
        <f t="shared" si="2"/>
        <v>95.843292319571532</v>
      </c>
      <c r="K101" s="236">
        <v>119.80411539946441</v>
      </c>
      <c r="L101" s="36">
        <f t="shared" si="3"/>
        <v>0</v>
      </c>
    </row>
    <row r="102" spans="1:12">
      <c r="A102" s="87" t="s">
        <v>9657</v>
      </c>
      <c r="B102" s="4" t="s">
        <v>1658</v>
      </c>
      <c r="C102" s="2">
        <v>100018</v>
      </c>
      <c r="D102" s="33" t="s">
        <v>1196</v>
      </c>
      <c r="E102" s="2">
        <v>810003720</v>
      </c>
      <c r="F102" s="2">
        <v>1</v>
      </c>
      <c r="G102" s="3">
        <v>5.4</v>
      </c>
      <c r="H102" s="3">
        <v>0.79530843098958337</v>
      </c>
      <c r="I102" s="234" t="s">
        <v>490</v>
      </c>
      <c r="J102" s="4">
        <f t="shared" si="2"/>
        <v>121.04596810841966</v>
      </c>
      <c r="K102" s="236">
        <v>151.30746013552456</v>
      </c>
      <c r="L102" s="36">
        <f t="shared" si="3"/>
        <v>0</v>
      </c>
    </row>
    <row r="103" spans="1:12">
      <c r="A103" s="87" t="s">
        <v>9658</v>
      </c>
      <c r="B103" s="4" t="s">
        <v>1660</v>
      </c>
      <c r="C103" s="2">
        <v>100048</v>
      </c>
      <c r="D103" s="33" t="s">
        <v>1197</v>
      </c>
      <c r="E103" s="2">
        <v>810003721</v>
      </c>
      <c r="F103" s="2">
        <v>1</v>
      </c>
      <c r="G103" s="3">
        <v>15.2</v>
      </c>
      <c r="H103" s="3">
        <v>2.8888617621527777</v>
      </c>
      <c r="I103" s="234" t="s">
        <v>490</v>
      </c>
      <c r="J103" s="4">
        <f t="shared" si="2"/>
        <v>181.58786362520237</v>
      </c>
      <c r="K103" s="236">
        <v>226.98482953150295</v>
      </c>
      <c r="L103" s="36">
        <f t="shared" si="3"/>
        <v>0</v>
      </c>
    </row>
    <row r="104" spans="1:12">
      <c r="A104" s="87" t="s">
        <v>9659</v>
      </c>
      <c r="B104" s="4" t="s">
        <v>2046</v>
      </c>
      <c r="C104" s="2">
        <v>100063</v>
      </c>
      <c r="D104" s="33" t="s">
        <v>1198</v>
      </c>
      <c r="E104" s="2">
        <v>810003722</v>
      </c>
      <c r="F104" s="2">
        <v>1</v>
      </c>
      <c r="G104" s="3">
        <v>10.4</v>
      </c>
      <c r="H104" s="3">
        <v>1.5824178059895833</v>
      </c>
      <c r="I104" s="234" t="s">
        <v>490</v>
      </c>
      <c r="J104" s="4">
        <f t="shared" si="2"/>
        <v>232.01843048632918</v>
      </c>
      <c r="K104" s="236">
        <v>290.02303810791147</v>
      </c>
      <c r="L104" s="36">
        <f t="shared" si="3"/>
        <v>0</v>
      </c>
    </row>
    <row r="105" spans="1:12">
      <c r="A105" s="87" t="s">
        <v>9660</v>
      </c>
      <c r="B105" s="4" t="s">
        <v>1418</v>
      </c>
      <c r="C105" s="2">
        <v>100078</v>
      </c>
      <c r="D105" s="33" t="s">
        <v>1199</v>
      </c>
      <c r="E105" s="2">
        <v>810003723</v>
      </c>
      <c r="F105" s="2">
        <v>1</v>
      </c>
      <c r="G105" s="3">
        <v>7.4</v>
      </c>
      <c r="H105" s="3">
        <v>2.0162582397460938</v>
      </c>
      <c r="I105" s="234" t="s">
        <v>490</v>
      </c>
      <c r="J105" s="4">
        <f t="shared" si="2"/>
        <v>282.47421263088665</v>
      </c>
      <c r="K105" s="236">
        <v>353.09276578860829</v>
      </c>
      <c r="L105" s="36">
        <f t="shared" si="3"/>
        <v>0</v>
      </c>
    </row>
    <row r="106" spans="1:12">
      <c r="A106" s="87" t="s">
        <v>9661</v>
      </c>
      <c r="B106" s="4" t="s">
        <v>1420</v>
      </c>
      <c r="C106" s="2">
        <v>100253</v>
      </c>
      <c r="D106" s="33" t="s">
        <v>1200</v>
      </c>
      <c r="E106" s="2">
        <v>810003724</v>
      </c>
      <c r="F106" s="2">
        <v>1</v>
      </c>
      <c r="G106" s="3">
        <v>8.1999999999999993</v>
      </c>
      <c r="H106" s="3">
        <v>1.1888631184895833</v>
      </c>
      <c r="I106" s="234" t="s">
        <v>490</v>
      </c>
      <c r="J106" s="4">
        <f t="shared" si="2"/>
        <v>232.01843048632918</v>
      </c>
      <c r="K106" s="236">
        <v>290.02303810791147</v>
      </c>
      <c r="L106" s="36">
        <f t="shared" si="3"/>
        <v>0</v>
      </c>
    </row>
    <row r="107" spans="1:12">
      <c r="A107" s="87" t="s">
        <v>9662</v>
      </c>
      <c r="B107" s="4" t="s">
        <v>9149</v>
      </c>
      <c r="C107" s="2">
        <v>100163</v>
      </c>
      <c r="D107" s="33" t="s">
        <v>1201</v>
      </c>
      <c r="E107" s="2">
        <v>810003725</v>
      </c>
      <c r="F107" s="2">
        <v>1</v>
      </c>
      <c r="G107" s="3">
        <v>12.8</v>
      </c>
      <c r="H107" s="3">
        <v>2.8888617621527777</v>
      </c>
      <c r="I107" s="234" t="s">
        <v>490</v>
      </c>
      <c r="J107" s="4">
        <f t="shared" si="2"/>
        <v>242.1297591419852</v>
      </c>
      <c r="K107" s="236">
        <v>302.66219892748148</v>
      </c>
      <c r="L107" s="36">
        <f t="shared" si="3"/>
        <v>0</v>
      </c>
    </row>
    <row r="108" spans="1:12">
      <c r="A108" s="87" t="s">
        <v>9663</v>
      </c>
      <c r="B108" s="4" t="s">
        <v>1423</v>
      </c>
      <c r="C108" s="2">
        <v>103893</v>
      </c>
      <c r="D108" s="33" t="s">
        <v>1202</v>
      </c>
      <c r="E108" s="2">
        <v>810003726</v>
      </c>
      <c r="F108" s="2">
        <v>1</v>
      </c>
      <c r="G108" s="3">
        <v>12.8</v>
      </c>
      <c r="H108" s="3">
        <v>2.8888617621527777</v>
      </c>
      <c r="I108" s="234" t="s">
        <v>490</v>
      </c>
      <c r="J108" s="4">
        <f t="shared" si="2"/>
        <v>242.1297591419852</v>
      </c>
      <c r="K108" s="236">
        <v>302.66219892748148</v>
      </c>
      <c r="L108" s="36">
        <f t="shared" si="3"/>
        <v>0</v>
      </c>
    </row>
    <row r="109" spans="1:12">
      <c r="A109" s="87" t="s">
        <v>9664</v>
      </c>
      <c r="B109" s="4" t="s">
        <v>3461</v>
      </c>
      <c r="C109" s="2">
        <v>100133</v>
      </c>
      <c r="D109" s="33" t="s">
        <v>1203</v>
      </c>
      <c r="E109" s="2">
        <v>810003727</v>
      </c>
      <c r="F109" s="2">
        <v>1</v>
      </c>
      <c r="G109" s="3">
        <v>8.8000000000000007</v>
      </c>
      <c r="H109" s="3">
        <v>1.9184027777777777</v>
      </c>
      <c r="I109" s="234" t="s">
        <v>490</v>
      </c>
      <c r="J109" s="4">
        <f t="shared" si="2"/>
        <v>178.22162328722223</v>
      </c>
      <c r="K109" s="236">
        <v>222.77702910902778</v>
      </c>
      <c r="L109" s="36">
        <f t="shared" si="3"/>
        <v>0</v>
      </c>
    </row>
    <row r="110" spans="1:12">
      <c r="A110" s="87" t="s">
        <v>9665</v>
      </c>
      <c r="B110" s="4" t="s">
        <v>3463</v>
      </c>
      <c r="C110" s="2">
        <v>100653</v>
      </c>
      <c r="D110" s="33" t="s">
        <v>1204</v>
      </c>
      <c r="E110" s="2">
        <v>810003728</v>
      </c>
      <c r="F110" s="2">
        <v>1</v>
      </c>
      <c r="G110" s="3">
        <v>8.8000000000000007</v>
      </c>
      <c r="H110" s="3">
        <v>1.9047376844618056</v>
      </c>
      <c r="I110" s="234" t="s">
        <v>490</v>
      </c>
      <c r="J110" s="4">
        <f t="shared" si="2"/>
        <v>163.9497728655233</v>
      </c>
      <c r="K110" s="236">
        <v>204.9372160819041</v>
      </c>
      <c r="L110" s="36">
        <f t="shared" si="3"/>
        <v>0</v>
      </c>
    </row>
    <row r="111" spans="1:12">
      <c r="A111" s="87" t="s">
        <v>9666</v>
      </c>
      <c r="B111" s="4" t="s">
        <v>3465</v>
      </c>
      <c r="C111" s="2">
        <v>100242</v>
      </c>
      <c r="D111" s="33" t="s">
        <v>1205</v>
      </c>
      <c r="E111" s="2">
        <v>810003729</v>
      </c>
      <c r="F111" s="2">
        <v>1</v>
      </c>
      <c r="G111" s="33">
        <v>8.8000000000000007</v>
      </c>
      <c r="H111" s="3">
        <v>2.5352715386284723</v>
      </c>
      <c r="I111" s="234" t="s">
        <v>490</v>
      </c>
      <c r="J111" s="4">
        <f t="shared" si="2"/>
        <v>163.9497728655233</v>
      </c>
      <c r="K111" s="236">
        <v>204.9372160819041</v>
      </c>
      <c r="L111" s="36">
        <f t="shared" si="3"/>
        <v>0</v>
      </c>
    </row>
    <row r="112" spans="1:12">
      <c r="A112" s="87" t="s">
        <v>9667</v>
      </c>
      <c r="B112" s="4" t="s">
        <v>1260</v>
      </c>
      <c r="C112" s="2">
        <v>100178</v>
      </c>
      <c r="D112" s="33" t="s">
        <v>1206</v>
      </c>
      <c r="E112" s="2">
        <v>810003730</v>
      </c>
      <c r="F112" s="2">
        <v>1</v>
      </c>
      <c r="G112" s="3">
        <v>15.2</v>
      </c>
      <c r="H112" s="3">
        <v>3.8122106481481484</v>
      </c>
      <c r="I112" s="234" t="s">
        <v>490</v>
      </c>
      <c r="J112" s="4">
        <f t="shared" si="2"/>
        <v>332.9047794920134</v>
      </c>
      <c r="K112" s="236">
        <v>416.1309743650167</v>
      </c>
      <c r="L112" s="36">
        <f t="shared" si="3"/>
        <v>0</v>
      </c>
    </row>
    <row r="113" spans="1:12">
      <c r="A113" s="87">
        <v>662492516584</v>
      </c>
      <c r="B113" s="4" t="s">
        <v>4651</v>
      </c>
      <c r="C113" s="234" t="s">
        <v>490</v>
      </c>
      <c r="D113" s="33" t="s">
        <v>4106</v>
      </c>
      <c r="E113" s="2">
        <v>810003731</v>
      </c>
      <c r="F113" s="2">
        <v>1</v>
      </c>
      <c r="G113" s="3"/>
      <c r="H113" s="3"/>
      <c r="I113" s="234"/>
      <c r="J113" s="4">
        <f t="shared" si="2"/>
        <v>340.52415473985161</v>
      </c>
      <c r="K113" s="236">
        <v>425.65519342481451</v>
      </c>
      <c r="L113" s="36">
        <f t="shared" si="3"/>
        <v>0</v>
      </c>
    </row>
    <row r="114" spans="1:12">
      <c r="A114" s="523">
        <v>662492473184</v>
      </c>
      <c r="B114" s="410" t="s">
        <v>7976</v>
      </c>
      <c r="C114" s="528">
        <v>103163</v>
      </c>
      <c r="D114" s="409" t="s">
        <v>7906</v>
      </c>
      <c r="E114" s="2">
        <v>810004863</v>
      </c>
      <c r="F114" s="2">
        <v>1</v>
      </c>
      <c r="G114" s="3">
        <v>3</v>
      </c>
      <c r="H114" s="3"/>
      <c r="I114" s="234"/>
      <c r="J114" s="4">
        <f t="shared" si="2"/>
        <v>424.21885858860327</v>
      </c>
      <c r="K114" s="236">
        <v>530.27357323575404</v>
      </c>
      <c r="L114" s="36">
        <f t="shared" si="3"/>
        <v>0</v>
      </c>
    </row>
    <row r="115" spans="1:12">
      <c r="A115" s="523">
        <v>662492907689</v>
      </c>
      <c r="B115" s="410" t="s">
        <v>8832</v>
      </c>
      <c r="C115" s="528" t="s">
        <v>8835</v>
      </c>
      <c r="D115" s="528" t="s">
        <v>8835</v>
      </c>
      <c r="E115" s="2">
        <v>810012570</v>
      </c>
      <c r="F115" s="2">
        <v>1</v>
      </c>
      <c r="G115" s="3"/>
      <c r="H115" s="3"/>
      <c r="I115" s="234"/>
      <c r="J115" s="4">
        <f t="shared" si="2"/>
        <v>632.12633160768007</v>
      </c>
      <c r="K115" s="236">
        <v>790.1579145096</v>
      </c>
      <c r="L115" s="36">
        <f t="shared" si="3"/>
        <v>0</v>
      </c>
    </row>
    <row r="116" spans="1:12">
      <c r="A116" s="523">
        <v>662492907009</v>
      </c>
      <c r="B116" s="410" t="s">
        <v>8833</v>
      </c>
      <c r="C116" s="528" t="s">
        <v>8836</v>
      </c>
      <c r="D116" s="528" t="s">
        <v>8836</v>
      </c>
      <c r="E116" s="2">
        <v>810012571</v>
      </c>
      <c r="F116" s="2">
        <v>1</v>
      </c>
      <c r="G116" s="3"/>
      <c r="H116" s="3"/>
      <c r="I116" s="234"/>
      <c r="J116" s="4">
        <f t="shared" si="2"/>
        <v>666.99425153088009</v>
      </c>
      <c r="K116" s="236">
        <v>833.74281441360006</v>
      </c>
      <c r="L116" s="36">
        <f t="shared" si="3"/>
        <v>0</v>
      </c>
    </row>
    <row r="117" spans="1:12">
      <c r="A117" s="523">
        <v>662492907696</v>
      </c>
      <c r="B117" s="410" t="s">
        <v>8834</v>
      </c>
      <c r="C117" s="528" t="s">
        <v>8837</v>
      </c>
      <c r="D117" s="528" t="s">
        <v>8837</v>
      </c>
      <c r="E117" s="2">
        <v>810012572</v>
      </c>
      <c r="F117" s="2">
        <v>1</v>
      </c>
      <c r="G117" s="3"/>
      <c r="H117" s="3"/>
      <c r="I117" s="234"/>
      <c r="J117" s="4">
        <f t="shared" si="2"/>
        <v>828.06467050944013</v>
      </c>
      <c r="K117" s="236">
        <v>1035.0808381368001</v>
      </c>
      <c r="L117" s="36">
        <f t="shared" si="3"/>
        <v>0</v>
      </c>
    </row>
    <row r="118" spans="1:12">
      <c r="A118" s="87" t="s">
        <v>9668</v>
      </c>
      <c r="B118" s="4" t="s">
        <v>1259</v>
      </c>
      <c r="C118" s="2">
        <v>100208</v>
      </c>
      <c r="D118" s="33" t="s">
        <v>1207</v>
      </c>
      <c r="E118" s="2">
        <v>810003732</v>
      </c>
      <c r="F118" s="2">
        <v>1</v>
      </c>
      <c r="G118" s="3">
        <v>7.8</v>
      </c>
      <c r="H118" s="3">
        <v>1.2742038302951388</v>
      </c>
      <c r="I118" s="234" t="s">
        <v>490</v>
      </c>
      <c r="J118" s="4">
        <f t="shared" si="2"/>
        <v>57.175655178802529</v>
      </c>
      <c r="K118" s="236">
        <v>71.469568973503158</v>
      </c>
      <c r="L118" s="36">
        <f t="shared" si="3"/>
        <v>0</v>
      </c>
    </row>
    <row r="119" spans="1:12">
      <c r="A119" s="87">
        <v>662492658550</v>
      </c>
      <c r="B119" s="4" t="s">
        <v>5818</v>
      </c>
      <c r="C119" s="2">
        <v>100827</v>
      </c>
      <c r="D119" s="33" t="s">
        <v>5819</v>
      </c>
      <c r="E119" s="2">
        <v>810003733</v>
      </c>
      <c r="F119" s="2">
        <v>1</v>
      </c>
      <c r="G119" s="3"/>
      <c r="H119" s="3"/>
      <c r="I119" s="234"/>
      <c r="J119" s="4">
        <f t="shared" si="2"/>
        <v>102.31812754377164</v>
      </c>
      <c r="K119" s="236">
        <v>127.89765942971454</v>
      </c>
      <c r="L119" s="36">
        <f t="shared" si="3"/>
        <v>0</v>
      </c>
    </row>
    <row r="120" spans="1:12">
      <c r="A120" s="87" t="s">
        <v>9669</v>
      </c>
      <c r="B120" s="4" t="s">
        <v>3996</v>
      </c>
      <c r="C120" s="2">
        <v>103818</v>
      </c>
      <c r="D120" s="33" t="s">
        <v>7980</v>
      </c>
      <c r="E120" s="2">
        <v>810003734</v>
      </c>
      <c r="F120" s="2">
        <v>1</v>
      </c>
      <c r="G120" s="3">
        <v>8.1999999999999993</v>
      </c>
      <c r="H120" s="3">
        <v>1.1888631184895833</v>
      </c>
      <c r="I120" s="234" t="s">
        <v>490</v>
      </c>
      <c r="J120" s="4">
        <f t="shared" si="2"/>
        <v>185.60970133237728</v>
      </c>
      <c r="K120" s="236">
        <v>232.01212666547158</v>
      </c>
      <c r="L120" s="36">
        <f t="shared" si="3"/>
        <v>0</v>
      </c>
    </row>
    <row r="121" spans="1:12">
      <c r="A121" s="87" t="s">
        <v>9670</v>
      </c>
      <c r="B121" s="4" t="s">
        <v>3472</v>
      </c>
      <c r="C121" s="2">
        <v>100283</v>
      </c>
      <c r="D121" s="33" t="s">
        <v>1208</v>
      </c>
      <c r="E121" s="2">
        <v>810003735</v>
      </c>
      <c r="F121" s="2">
        <v>1</v>
      </c>
      <c r="G121" s="3">
        <v>16.2</v>
      </c>
      <c r="H121" s="3">
        <v>3.8122106481481484</v>
      </c>
      <c r="I121" s="234" t="s">
        <v>490</v>
      </c>
      <c r="J121" s="4">
        <f t="shared" si="2"/>
        <v>316.09879308554292</v>
      </c>
      <c r="K121" s="236">
        <v>395.12349135692864</v>
      </c>
      <c r="L121" s="36">
        <f t="shared" si="3"/>
        <v>0</v>
      </c>
    </row>
    <row r="122" spans="1:12">
      <c r="A122" s="87" t="s">
        <v>9671</v>
      </c>
      <c r="B122" s="4" t="s">
        <v>3977</v>
      </c>
      <c r="C122" s="2">
        <v>100328</v>
      </c>
      <c r="D122" s="33" t="s">
        <v>1424</v>
      </c>
      <c r="E122" s="2">
        <v>810003736</v>
      </c>
      <c r="F122" s="2">
        <v>1</v>
      </c>
      <c r="G122" s="3">
        <v>6</v>
      </c>
      <c r="H122" s="3">
        <v>2.8888617621527777</v>
      </c>
      <c r="I122" s="234" t="s">
        <v>490</v>
      </c>
      <c r="J122" s="4">
        <f t="shared" si="2"/>
        <v>188.64814298576019</v>
      </c>
      <c r="K122" s="236">
        <v>235.81017873220023</v>
      </c>
      <c r="L122" s="36">
        <f t="shared" si="3"/>
        <v>0</v>
      </c>
    </row>
    <row r="123" spans="1:12">
      <c r="A123" s="87">
        <v>662492910146</v>
      </c>
      <c r="B123" s="4" t="s">
        <v>10107</v>
      </c>
      <c r="C123" s="2" t="s">
        <v>10108</v>
      </c>
      <c r="D123" s="33" t="s">
        <v>10108</v>
      </c>
      <c r="E123" s="2">
        <v>810012899</v>
      </c>
      <c r="F123" s="2"/>
      <c r="G123" s="3"/>
      <c r="H123" s="3"/>
      <c r="I123" s="234"/>
      <c r="J123" s="4">
        <f t="shared" si="2"/>
        <v>318.65404596479999</v>
      </c>
      <c r="K123" s="236">
        <v>398.31755745599997</v>
      </c>
      <c r="L123" s="36">
        <f t="shared" si="3"/>
        <v>0</v>
      </c>
    </row>
    <row r="124" spans="1:12">
      <c r="A124" s="87" t="s">
        <v>9672</v>
      </c>
      <c r="B124" s="4" t="s">
        <v>3980</v>
      </c>
      <c r="C124" s="2">
        <v>100196</v>
      </c>
      <c r="D124" s="33" t="s">
        <v>1425</v>
      </c>
      <c r="E124" s="2">
        <v>810003737</v>
      </c>
      <c r="F124" s="2">
        <v>1</v>
      </c>
      <c r="G124" s="3">
        <v>2.6</v>
      </c>
      <c r="H124" s="3">
        <v>0.64366997612847221</v>
      </c>
      <c r="I124" s="234" t="s">
        <v>490</v>
      </c>
      <c r="J124" s="4">
        <f t="shared" si="2"/>
        <v>141.25601777801626</v>
      </c>
      <c r="K124" s="236">
        <v>176.57002222252032</v>
      </c>
      <c r="L124" s="36">
        <f t="shared" si="3"/>
        <v>0</v>
      </c>
    </row>
    <row r="125" spans="1:12">
      <c r="A125" s="18" t="s">
        <v>9429</v>
      </c>
      <c r="B125" s="35" t="s">
        <v>3259</v>
      </c>
      <c r="C125" s="2">
        <v>300299</v>
      </c>
      <c r="D125" s="33" t="s">
        <v>1476</v>
      </c>
      <c r="E125" s="2">
        <v>810003331</v>
      </c>
      <c r="F125" s="2">
        <v>1</v>
      </c>
      <c r="G125" s="3">
        <v>15.8</v>
      </c>
      <c r="H125" s="3">
        <v>1.3</v>
      </c>
      <c r="I125" s="234" t="s">
        <v>490</v>
      </c>
      <c r="J125" s="4">
        <f t="shared" si="2"/>
        <v>44.440045900110718</v>
      </c>
      <c r="K125" s="236">
        <v>55.550057375138394</v>
      </c>
      <c r="L125" s="36">
        <f t="shared" si="3"/>
        <v>0</v>
      </c>
    </row>
    <row r="126" spans="1:12">
      <c r="A126" s="18" t="s">
        <v>9430</v>
      </c>
      <c r="B126" s="35" t="s">
        <v>3261</v>
      </c>
      <c r="C126" s="2">
        <v>300364</v>
      </c>
      <c r="D126" s="33" t="s">
        <v>1477</v>
      </c>
      <c r="E126" s="2">
        <v>810003332</v>
      </c>
      <c r="F126" s="2">
        <v>1</v>
      </c>
      <c r="G126" s="3">
        <v>5.4</v>
      </c>
      <c r="H126" s="3">
        <v>0.40175374348958331</v>
      </c>
      <c r="I126" s="234" t="s">
        <v>490</v>
      </c>
      <c r="J126" s="4">
        <f t="shared" si="2"/>
        <v>32.247825979347546</v>
      </c>
      <c r="K126" s="236">
        <v>40.309782474184431</v>
      </c>
      <c r="L126" s="36">
        <f t="shared" si="3"/>
        <v>0</v>
      </c>
    </row>
    <row r="127" spans="1:12">
      <c r="A127" s="18" t="s">
        <v>9431</v>
      </c>
      <c r="B127" s="35" t="s">
        <v>3263</v>
      </c>
      <c r="C127" s="2">
        <v>300434</v>
      </c>
      <c r="D127" s="33" t="s">
        <v>1478</v>
      </c>
      <c r="E127" s="2">
        <v>810003333</v>
      </c>
      <c r="F127" s="2">
        <v>1</v>
      </c>
      <c r="G127" s="3">
        <v>30</v>
      </c>
      <c r="H127" s="3">
        <v>1.9047376844618056</v>
      </c>
      <c r="I127" s="234" t="s">
        <v>490</v>
      </c>
      <c r="J127" s="4">
        <f t="shared" si="2"/>
        <v>176.54228541074676</v>
      </c>
      <c r="K127" s="236">
        <v>220.67785676343343</v>
      </c>
      <c r="L127" s="36">
        <f t="shared" si="3"/>
        <v>0</v>
      </c>
    </row>
    <row r="128" spans="1:12">
      <c r="A128" s="18" t="s">
        <v>9396</v>
      </c>
      <c r="B128" s="35" t="s">
        <v>2932</v>
      </c>
      <c r="C128" s="2">
        <v>300189</v>
      </c>
      <c r="D128" s="33" t="s">
        <v>1523</v>
      </c>
      <c r="E128" s="2">
        <v>810003281</v>
      </c>
      <c r="F128" s="2">
        <v>1</v>
      </c>
      <c r="G128" s="3">
        <v>6.4</v>
      </c>
      <c r="H128" s="3">
        <v>1.9184027777777777</v>
      </c>
      <c r="I128" s="234" t="s">
        <v>490</v>
      </c>
      <c r="J128" s="4">
        <f t="shared" si="2"/>
        <v>69.266383583757673</v>
      </c>
      <c r="K128" s="236">
        <v>86.582979479697087</v>
      </c>
      <c r="L128" s="36">
        <f t="shared" si="3"/>
        <v>0</v>
      </c>
    </row>
    <row r="129" spans="1:12">
      <c r="A129" s="18">
        <v>662492910832</v>
      </c>
      <c r="B129" s="35" t="s">
        <v>9201</v>
      </c>
      <c r="C129" s="2" t="s">
        <v>9202</v>
      </c>
      <c r="D129" s="33" t="s">
        <v>9202</v>
      </c>
      <c r="E129" s="2">
        <v>810013202</v>
      </c>
      <c r="F129" s="2"/>
      <c r="G129" s="3"/>
      <c r="H129" s="3"/>
      <c r="I129" s="234"/>
      <c r="J129" s="4">
        <f t="shared" si="2"/>
        <v>334.15089926400003</v>
      </c>
      <c r="K129" s="236">
        <v>417.68862408000001</v>
      </c>
      <c r="L129" s="36">
        <f t="shared" si="3"/>
        <v>0</v>
      </c>
    </row>
    <row r="130" spans="1:12">
      <c r="A130" s="18" t="s">
        <v>9397</v>
      </c>
      <c r="B130" s="35" t="s">
        <v>4691</v>
      </c>
      <c r="C130" s="2">
        <v>300314</v>
      </c>
      <c r="D130" s="33" t="s">
        <v>1524</v>
      </c>
      <c r="E130" s="2">
        <v>810003282</v>
      </c>
      <c r="F130" s="2">
        <v>1</v>
      </c>
      <c r="G130" s="3">
        <v>5</v>
      </c>
      <c r="H130" s="3">
        <v>1.9184027777777777</v>
      </c>
      <c r="I130" s="234" t="s">
        <v>490</v>
      </c>
      <c r="J130" s="4">
        <f t="shared" si="2"/>
        <v>95.124656741800493</v>
      </c>
      <c r="K130" s="236">
        <v>118.9058209272506</v>
      </c>
      <c r="L130" s="36">
        <f t="shared" si="3"/>
        <v>0</v>
      </c>
    </row>
    <row r="131" spans="1:12">
      <c r="A131" s="18">
        <v>662492830581</v>
      </c>
      <c r="B131" s="35" t="s">
        <v>5770</v>
      </c>
      <c r="C131" s="2">
        <v>100614</v>
      </c>
      <c r="D131" s="33" t="s">
        <v>5771</v>
      </c>
      <c r="E131" s="2">
        <v>810003738</v>
      </c>
      <c r="F131" s="2">
        <v>1</v>
      </c>
      <c r="G131" s="3"/>
      <c r="H131" s="3"/>
      <c r="I131" s="234"/>
      <c r="J131" s="4">
        <f t="shared" si="2"/>
        <v>288.21513083667435</v>
      </c>
      <c r="K131" s="236">
        <v>360.26891354584291</v>
      </c>
      <c r="L131" s="36">
        <f t="shared" si="3"/>
        <v>0</v>
      </c>
    </row>
    <row r="132" spans="1:12">
      <c r="A132" s="18">
        <v>662492861288</v>
      </c>
      <c r="B132" s="35" t="s">
        <v>5772</v>
      </c>
      <c r="C132" s="2">
        <v>100613</v>
      </c>
      <c r="D132" s="33" t="s">
        <v>5773</v>
      </c>
      <c r="E132" s="2">
        <v>810003739</v>
      </c>
      <c r="F132" s="2">
        <v>1</v>
      </c>
      <c r="G132" s="3"/>
      <c r="H132" s="3"/>
      <c r="I132" s="234"/>
      <c r="J132" s="4">
        <f t="shared" si="2"/>
        <v>242.19406627208571</v>
      </c>
      <c r="K132" s="236">
        <v>302.7425828401071</v>
      </c>
      <c r="L132" s="36">
        <f t="shared" si="3"/>
        <v>0</v>
      </c>
    </row>
    <row r="133" spans="1:12">
      <c r="A133" s="18" t="s">
        <v>9404</v>
      </c>
      <c r="B133" s="35" t="s">
        <v>4299</v>
      </c>
      <c r="C133" s="2">
        <v>300947</v>
      </c>
      <c r="D133" s="33" t="s">
        <v>1533</v>
      </c>
      <c r="E133" s="2">
        <v>810003293</v>
      </c>
      <c r="F133" s="2">
        <v>1</v>
      </c>
      <c r="G133" s="3">
        <v>6.6</v>
      </c>
      <c r="H133" s="3">
        <v>0.64366997612847221</v>
      </c>
      <c r="I133" s="234" t="s">
        <v>490</v>
      </c>
      <c r="J133" s="4">
        <f>K133*$J$4</f>
        <v>33.725441588378558</v>
      </c>
      <c r="K133" s="236">
        <v>42.156801985473194</v>
      </c>
      <c r="L133" s="36">
        <f>IF($L$4="(net)",0,(K133*$L$4))</f>
        <v>0</v>
      </c>
    </row>
    <row r="134" spans="1:12">
      <c r="A134" s="18">
        <v>841211015489</v>
      </c>
      <c r="B134" s="35" t="s">
        <v>7939</v>
      </c>
      <c r="C134" s="2">
        <v>300306</v>
      </c>
      <c r="D134" s="33" t="s">
        <v>6348</v>
      </c>
      <c r="E134" s="2">
        <v>810005260</v>
      </c>
      <c r="F134" s="2">
        <v>1</v>
      </c>
      <c r="G134" s="3"/>
      <c r="H134" s="3"/>
      <c r="I134" s="234"/>
      <c r="J134" s="4">
        <f>K134*$J$4</f>
        <v>237.43968687968265</v>
      </c>
      <c r="K134" s="236">
        <v>296.79960859960329</v>
      </c>
      <c r="L134" s="36">
        <f>IF($L$4="(net)",0,(K134*$L$4))</f>
        <v>0</v>
      </c>
    </row>
    <row r="135" spans="1:12">
      <c r="A135" s="18" t="s">
        <v>9406</v>
      </c>
      <c r="B135" s="35" t="s">
        <v>3272</v>
      </c>
      <c r="C135" s="2">
        <v>300925</v>
      </c>
      <c r="D135" s="33" t="s">
        <v>1535</v>
      </c>
      <c r="E135" s="2">
        <v>810003295</v>
      </c>
      <c r="F135" s="2">
        <v>1</v>
      </c>
      <c r="G135" s="3">
        <v>10.6</v>
      </c>
      <c r="H135" s="3">
        <v>9.8958333333333339</v>
      </c>
      <c r="I135" s="234" t="s">
        <v>490</v>
      </c>
      <c r="J135" s="4">
        <f t="shared" si="2"/>
        <v>115.41035226168873</v>
      </c>
      <c r="K135" s="236">
        <v>144.2629403271109</v>
      </c>
      <c r="L135" s="36">
        <f t="shared" si="3"/>
        <v>0</v>
      </c>
    </row>
    <row r="136" spans="1:12">
      <c r="A136" s="18">
        <v>662492323984</v>
      </c>
      <c r="B136" s="35" t="s">
        <v>9165</v>
      </c>
      <c r="C136" s="2">
        <v>300538</v>
      </c>
      <c r="D136" s="33" t="s">
        <v>9166</v>
      </c>
      <c r="E136" s="2">
        <v>810005332</v>
      </c>
      <c r="F136" s="2"/>
      <c r="G136" s="3"/>
      <c r="H136" s="3"/>
      <c r="I136" s="234"/>
      <c r="J136" s="4">
        <f t="shared" si="2"/>
        <v>56.912193741312002</v>
      </c>
      <c r="K136" s="236">
        <v>71.140242176640001</v>
      </c>
      <c r="L136" s="36">
        <f t="shared" si="3"/>
        <v>0</v>
      </c>
    </row>
    <row r="137" spans="1:12">
      <c r="A137" s="18">
        <v>662492910399</v>
      </c>
      <c r="B137" s="35" t="s">
        <v>9173</v>
      </c>
      <c r="C137" s="2" t="s">
        <v>9174</v>
      </c>
      <c r="D137" s="33" t="s">
        <v>9174</v>
      </c>
      <c r="E137" s="2">
        <v>810013166</v>
      </c>
      <c r="F137" s="2"/>
      <c r="G137" s="3"/>
      <c r="H137" s="3"/>
      <c r="I137" s="234"/>
      <c r="J137" s="4">
        <f t="shared" si="2"/>
        <v>161.96148804326404</v>
      </c>
      <c r="K137" s="236">
        <v>202.45186005408004</v>
      </c>
      <c r="L137" s="36">
        <f t="shared" si="3"/>
        <v>0</v>
      </c>
    </row>
    <row r="138" spans="1:12">
      <c r="A138" s="18">
        <v>662492900086</v>
      </c>
      <c r="B138" s="35" t="s">
        <v>8806</v>
      </c>
      <c r="C138" s="2" t="s">
        <v>8802</v>
      </c>
      <c r="D138" s="33" t="s">
        <v>8802</v>
      </c>
      <c r="E138" s="2">
        <v>810009507</v>
      </c>
      <c r="F138" s="2">
        <v>1</v>
      </c>
      <c r="G138" s="3"/>
      <c r="H138" s="3"/>
      <c r="I138" s="234"/>
      <c r="J138" s="4">
        <f t="shared" si="2"/>
        <v>718.70531388364816</v>
      </c>
      <c r="K138" s="236">
        <v>898.38164235456009</v>
      </c>
      <c r="L138" s="36">
        <f t="shared" si="3"/>
        <v>0</v>
      </c>
    </row>
    <row r="139" spans="1:12">
      <c r="B139" s="4"/>
      <c r="C139" s="2"/>
      <c r="D139" s="33"/>
      <c r="E139" s="2" t="s">
        <v>8043</v>
      </c>
      <c r="F139" s="2"/>
      <c r="G139" s="3"/>
      <c r="H139" s="3"/>
      <c r="I139" s="234"/>
      <c r="J139" s="4"/>
      <c r="K139" s="236"/>
    </row>
    <row r="140" spans="1:12">
      <c r="B140" s="81" t="s">
        <v>2990</v>
      </c>
      <c r="C140" s="2"/>
      <c r="D140" s="33"/>
      <c r="E140" s="2" t="s">
        <v>8043</v>
      </c>
      <c r="F140" s="2"/>
      <c r="G140" s="33"/>
      <c r="H140" s="3"/>
      <c r="I140" s="234"/>
      <c r="J140" s="4"/>
      <c r="K140" s="236"/>
    </row>
    <row r="141" spans="1:12">
      <c r="A141" s="87" t="s">
        <v>9673</v>
      </c>
      <c r="B141" s="4" t="s">
        <v>1656</v>
      </c>
      <c r="C141" s="2">
        <v>100005</v>
      </c>
      <c r="D141" s="33" t="s">
        <v>1426</v>
      </c>
      <c r="E141" s="2">
        <v>810003740</v>
      </c>
      <c r="F141" s="2">
        <v>1</v>
      </c>
      <c r="G141" s="3">
        <v>12.6</v>
      </c>
      <c r="H141" s="3">
        <v>1.9184027777777777</v>
      </c>
      <c r="I141" s="234" t="s">
        <v>490</v>
      </c>
      <c r="J141" s="4">
        <f t="shared" si="2"/>
        <v>116.01551906402224</v>
      </c>
      <c r="K141" s="236">
        <v>145.0193988300278</v>
      </c>
      <c r="L141" s="36">
        <f t="shared" si="3"/>
        <v>0</v>
      </c>
    </row>
    <row r="142" spans="1:12">
      <c r="A142" s="87" t="s">
        <v>9674</v>
      </c>
      <c r="B142" s="4" t="s">
        <v>1658</v>
      </c>
      <c r="C142" s="2">
        <v>100019</v>
      </c>
      <c r="D142" s="33" t="s">
        <v>1427</v>
      </c>
      <c r="E142" s="2">
        <v>810003741</v>
      </c>
      <c r="F142" s="2">
        <v>1</v>
      </c>
      <c r="G142" s="3">
        <v>7.4</v>
      </c>
      <c r="H142" s="3">
        <v>1.2742038302951388</v>
      </c>
      <c r="I142" s="234" t="s">
        <v>490</v>
      </c>
      <c r="J142" s="4">
        <f t="shared" si="2"/>
        <v>166.47130120857966</v>
      </c>
      <c r="K142" s="236">
        <v>208.08912651072455</v>
      </c>
      <c r="L142" s="36">
        <f t="shared" si="3"/>
        <v>0</v>
      </c>
    </row>
    <row r="143" spans="1:12">
      <c r="A143" s="87" t="s">
        <v>9675</v>
      </c>
      <c r="B143" s="4" t="s">
        <v>1660</v>
      </c>
      <c r="C143" s="2">
        <v>100049</v>
      </c>
      <c r="D143" s="33" t="s">
        <v>1428</v>
      </c>
      <c r="E143" s="2">
        <v>810003742</v>
      </c>
      <c r="F143" s="2">
        <v>1</v>
      </c>
      <c r="G143" s="3">
        <v>10.8</v>
      </c>
      <c r="H143" s="3">
        <v>1.9047376844618056</v>
      </c>
      <c r="I143" s="234" t="s">
        <v>490</v>
      </c>
      <c r="J143" s="4">
        <f t="shared" si="2"/>
        <v>250.52644852436279</v>
      </c>
      <c r="K143" s="236">
        <v>313.15806065545348</v>
      </c>
      <c r="L143" s="36">
        <f t="shared" si="3"/>
        <v>0</v>
      </c>
    </row>
    <row r="144" spans="1:12">
      <c r="A144" s="87" t="s">
        <v>9676</v>
      </c>
      <c r="B144" s="4" t="s">
        <v>2046</v>
      </c>
      <c r="C144" s="2">
        <v>100064</v>
      </c>
      <c r="D144" s="33" t="s">
        <v>1429</v>
      </c>
      <c r="E144" s="2">
        <v>810003743</v>
      </c>
      <c r="F144" s="2">
        <v>1</v>
      </c>
      <c r="G144" s="3">
        <v>16.8</v>
      </c>
      <c r="H144" s="3">
        <v>2.7302924262152777</v>
      </c>
      <c r="I144" s="234" t="s">
        <v>490</v>
      </c>
      <c r="J144" s="4">
        <f t="shared" si="2"/>
        <v>294.23714235124436</v>
      </c>
      <c r="K144" s="236">
        <v>367.79642793905543</v>
      </c>
      <c r="L144" s="36">
        <f t="shared" si="3"/>
        <v>0</v>
      </c>
    </row>
    <row r="145" spans="1:12">
      <c r="A145" s="87" t="s">
        <v>9677</v>
      </c>
      <c r="B145" s="4" t="s">
        <v>1418</v>
      </c>
      <c r="C145" s="2">
        <v>100079</v>
      </c>
      <c r="D145" s="33" t="s">
        <v>1430</v>
      </c>
      <c r="E145" s="2">
        <v>810003744</v>
      </c>
      <c r="F145" s="2">
        <v>1</v>
      </c>
      <c r="G145" s="3">
        <v>11.2</v>
      </c>
      <c r="H145" s="3">
        <v>2.1888020833333335</v>
      </c>
      <c r="I145" s="234" t="s">
        <v>490</v>
      </c>
      <c r="J145" s="4">
        <f t="shared" si="2"/>
        <v>415.30832574309471</v>
      </c>
      <c r="K145" s="236">
        <v>519.13540717886838</v>
      </c>
      <c r="L145" s="36">
        <f t="shared" si="3"/>
        <v>0</v>
      </c>
    </row>
    <row r="146" spans="1:12">
      <c r="A146" s="87" t="s">
        <v>9678</v>
      </c>
      <c r="B146" s="4" t="s">
        <v>1420</v>
      </c>
      <c r="C146" s="2">
        <v>100254</v>
      </c>
      <c r="D146" s="33" t="s">
        <v>1431</v>
      </c>
      <c r="E146" s="2">
        <v>810003745</v>
      </c>
      <c r="F146" s="2">
        <v>1</v>
      </c>
      <c r="G146" s="3">
        <v>9.6</v>
      </c>
      <c r="H146" s="3">
        <v>1.9047376844618056</v>
      </c>
      <c r="I146" s="234" t="s">
        <v>490</v>
      </c>
      <c r="J146" s="4">
        <f t="shared" si="2"/>
        <v>292.56032600311204</v>
      </c>
      <c r="K146" s="236">
        <v>365.70040750389006</v>
      </c>
      <c r="L146" s="36">
        <f t="shared" si="3"/>
        <v>0</v>
      </c>
    </row>
    <row r="147" spans="1:12">
      <c r="A147" s="87" t="s">
        <v>9679</v>
      </c>
      <c r="B147" s="4" t="s">
        <v>9149</v>
      </c>
      <c r="C147" s="2">
        <v>100164</v>
      </c>
      <c r="D147" s="33" t="s">
        <v>1432</v>
      </c>
      <c r="E147" s="2">
        <v>810003746</v>
      </c>
      <c r="F147" s="2">
        <v>1</v>
      </c>
      <c r="G147" s="3">
        <v>12.8</v>
      </c>
      <c r="H147" s="3">
        <v>1.9184027777777777</v>
      </c>
      <c r="I147" s="234" t="s">
        <v>490</v>
      </c>
      <c r="J147" s="4">
        <f t="shared" si="2"/>
        <v>299.22976847049603</v>
      </c>
      <c r="K147" s="236">
        <v>374.03721058812005</v>
      </c>
      <c r="L147" s="36">
        <f t="shared" si="3"/>
        <v>0</v>
      </c>
    </row>
    <row r="148" spans="1:12">
      <c r="A148" s="87" t="s">
        <v>9680</v>
      </c>
      <c r="B148" s="4" t="s">
        <v>1423</v>
      </c>
      <c r="C148" s="2">
        <v>103894</v>
      </c>
      <c r="D148" s="33" t="s">
        <v>1433</v>
      </c>
      <c r="E148" s="2">
        <v>810003747</v>
      </c>
      <c r="F148" s="2">
        <v>1</v>
      </c>
      <c r="G148" s="3">
        <v>13</v>
      </c>
      <c r="H148" s="3">
        <v>1.9184027777777777</v>
      </c>
      <c r="I148" s="234" t="s">
        <v>490</v>
      </c>
      <c r="J148" s="4">
        <f t="shared" si="2"/>
        <v>299.22976847049603</v>
      </c>
      <c r="K148" s="236">
        <v>374.03721058812005</v>
      </c>
      <c r="L148" s="36">
        <f t="shared" si="3"/>
        <v>0</v>
      </c>
    </row>
    <row r="149" spans="1:12">
      <c r="A149" s="87" t="s">
        <v>9681</v>
      </c>
      <c r="B149" s="4" t="s">
        <v>3461</v>
      </c>
      <c r="C149" s="2">
        <v>100134</v>
      </c>
      <c r="D149" s="33" t="s">
        <v>2516</v>
      </c>
      <c r="E149" s="2">
        <v>810003748</v>
      </c>
      <c r="F149" s="2">
        <v>1</v>
      </c>
      <c r="G149" s="3">
        <v>16.600000000000001</v>
      </c>
      <c r="H149" s="3">
        <v>2.5352715386284723</v>
      </c>
      <c r="I149" s="234" t="s">
        <v>490</v>
      </c>
      <c r="J149" s="4">
        <f t="shared" si="2"/>
        <v>247.17281582809784</v>
      </c>
      <c r="K149" s="236">
        <v>308.96601978512228</v>
      </c>
      <c r="L149" s="36">
        <f t="shared" si="3"/>
        <v>0</v>
      </c>
    </row>
    <row r="150" spans="1:12">
      <c r="A150" s="87" t="s">
        <v>9682</v>
      </c>
      <c r="B150" s="4" t="s">
        <v>3463</v>
      </c>
      <c r="C150" s="2">
        <v>100654</v>
      </c>
      <c r="D150" s="33" t="s">
        <v>2517</v>
      </c>
      <c r="E150" s="2">
        <v>810003749</v>
      </c>
      <c r="F150" s="2">
        <v>1</v>
      </c>
      <c r="G150" s="3">
        <v>10.8</v>
      </c>
      <c r="H150" s="3">
        <v>1.9047376844618056</v>
      </c>
      <c r="I150" s="234" t="s">
        <v>490</v>
      </c>
      <c r="J150" s="4">
        <f t="shared" si="2"/>
        <v>227.39142597682081</v>
      </c>
      <c r="K150" s="236">
        <v>284.239282471026</v>
      </c>
      <c r="L150" s="36">
        <f t="shared" si="3"/>
        <v>0</v>
      </c>
    </row>
    <row r="151" spans="1:12">
      <c r="A151" s="87" t="s">
        <v>9683</v>
      </c>
      <c r="B151" s="4" t="s">
        <v>3465</v>
      </c>
      <c r="C151" s="2">
        <v>100243</v>
      </c>
      <c r="D151" s="33" t="s">
        <v>2518</v>
      </c>
      <c r="E151" s="2">
        <v>810003750</v>
      </c>
      <c r="F151" s="2">
        <v>1</v>
      </c>
      <c r="G151" s="33">
        <v>10.8</v>
      </c>
      <c r="H151" s="3">
        <v>1.2742038302951388</v>
      </c>
      <c r="I151" s="234" t="s">
        <v>490</v>
      </c>
      <c r="J151" s="4">
        <f t="shared" si="2"/>
        <v>227.39142597682081</v>
      </c>
      <c r="K151" s="236">
        <v>284.239282471026</v>
      </c>
      <c r="L151" s="36">
        <f t="shared" si="3"/>
        <v>0</v>
      </c>
    </row>
    <row r="152" spans="1:12">
      <c r="A152" s="87" t="s">
        <v>9684</v>
      </c>
      <c r="B152" s="4" t="s">
        <v>1260</v>
      </c>
      <c r="C152" s="2">
        <v>100179</v>
      </c>
      <c r="D152" s="33" t="s">
        <v>2519</v>
      </c>
      <c r="E152" s="2">
        <v>810003751</v>
      </c>
      <c r="F152" s="2">
        <v>1</v>
      </c>
      <c r="G152" s="3">
        <v>21.6</v>
      </c>
      <c r="H152" s="3">
        <v>3.8122106481481484</v>
      </c>
      <c r="I152" s="234" t="s">
        <v>490</v>
      </c>
      <c r="J152" s="4">
        <f t="shared" si="2"/>
        <v>423.70501512547219</v>
      </c>
      <c r="K152" s="236">
        <v>529.63126890684021</v>
      </c>
      <c r="L152" s="36">
        <f t="shared" si="3"/>
        <v>0</v>
      </c>
    </row>
    <row r="153" spans="1:12">
      <c r="A153" s="87">
        <v>662492632390</v>
      </c>
      <c r="B153" s="4" t="s">
        <v>4651</v>
      </c>
      <c r="C153" s="234" t="s">
        <v>490</v>
      </c>
      <c r="D153" s="33" t="s">
        <v>4105</v>
      </c>
      <c r="E153" s="2">
        <v>810003752</v>
      </c>
      <c r="F153" s="2">
        <v>1</v>
      </c>
      <c r="G153" s="3"/>
      <c r="H153" s="3"/>
      <c r="I153" s="234"/>
      <c r="J153" s="4">
        <f t="shared" si="2"/>
        <v>444.04821091785647</v>
      </c>
      <c r="K153" s="236">
        <v>555.06026364732054</v>
      </c>
      <c r="L153" s="36">
        <f t="shared" ref="L153:L230" si="4">IF($L$4="(net)",0,(K153*$L$4))</f>
        <v>0</v>
      </c>
    </row>
    <row r="154" spans="1:12">
      <c r="A154" s="523">
        <v>662492899069</v>
      </c>
      <c r="B154" s="410" t="s">
        <v>7976</v>
      </c>
      <c r="C154" s="528">
        <v>103164</v>
      </c>
      <c r="D154" s="409" t="s">
        <v>7907</v>
      </c>
      <c r="E154" s="2">
        <v>810007021</v>
      </c>
      <c r="F154" s="2">
        <v>1</v>
      </c>
      <c r="G154" s="3">
        <v>3</v>
      </c>
      <c r="H154" s="3"/>
      <c r="I154" s="234"/>
      <c r="J154" s="4">
        <f t="shared" si="2"/>
        <v>499.74990169477201</v>
      </c>
      <c r="K154" s="236">
        <v>624.68737711846495</v>
      </c>
      <c r="L154" s="36">
        <f t="shared" si="4"/>
        <v>0</v>
      </c>
    </row>
    <row r="155" spans="1:12">
      <c r="A155" s="87" t="s">
        <v>9685</v>
      </c>
      <c r="B155" s="4" t="s">
        <v>1259</v>
      </c>
      <c r="C155" s="2">
        <v>100209</v>
      </c>
      <c r="D155" s="33" t="s">
        <v>2520</v>
      </c>
      <c r="E155" s="2">
        <v>810003753</v>
      </c>
      <c r="F155" s="2">
        <v>1</v>
      </c>
      <c r="G155" s="3">
        <v>9.8000000000000007</v>
      </c>
      <c r="H155" s="3">
        <v>1.2742038302951388</v>
      </c>
      <c r="I155" s="234" t="s">
        <v>490</v>
      </c>
      <c r="J155" s="4">
        <f t="shared" si="2"/>
        <v>58.852471526935005</v>
      </c>
      <c r="K155" s="236">
        <v>73.565589408668757</v>
      </c>
      <c r="L155" s="36">
        <f t="shared" si="4"/>
        <v>0</v>
      </c>
    </row>
    <row r="156" spans="1:12">
      <c r="A156" s="87">
        <v>662492795859</v>
      </c>
      <c r="B156" s="4" t="s">
        <v>5820</v>
      </c>
      <c r="C156" s="2">
        <v>100828</v>
      </c>
      <c r="D156" s="33" t="s">
        <v>5821</v>
      </c>
      <c r="E156" s="2">
        <v>810003754</v>
      </c>
      <c r="F156" s="2">
        <v>1</v>
      </c>
      <c r="G156" s="3"/>
      <c r="H156" s="3"/>
      <c r="I156" s="234"/>
      <c r="J156" s="4">
        <f t="shared" si="2"/>
        <v>113.5344874450377</v>
      </c>
      <c r="K156" s="236">
        <v>141.91810930629711</v>
      </c>
      <c r="L156" s="36">
        <f t="shared" si="4"/>
        <v>0</v>
      </c>
    </row>
    <row r="157" spans="1:12">
      <c r="A157" s="87">
        <v>662492123140</v>
      </c>
      <c r="B157" s="4" t="s">
        <v>3996</v>
      </c>
      <c r="C157" s="2">
        <v>103819</v>
      </c>
      <c r="D157" s="33" t="s">
        <v>7979</v>
      </c>
      <c r="E157" s="2">
        <v>810003755</v>
      </c>
      <c r="F157" s="2">
        <v>1</v>
      </c>
      <c r="G157" s="3">
        <v>9.8000000000000007</v>
      </c>
      <c r="H157" s="3">
        <v>1.3</v>
      </c>
      <c r="I157" s="234" t="s">
        <v>490</v>
      </c>
      <c r="J157" s="4">
        <f t="shared" si="2"/>
        <v>204.83635494818191</v>
      </c>
      <c r="K157" s="236">
        <v>256.04544368522738</v>
      </c>
      <c r="L157" s="36">
        <f t="shared" si="4"/>
        <v>0</v>
      </c>
    </row>
    <row r="158" spans="1:12">
      <c r="A158" s="87" t="s">
        <v>9686</v>
      </c>
      <c r="B158" s="4" t="s">
        <v>3472</v>
      </c>
      <c r="C158" s="2">
        <v>100284</v>
      </c>
      <c r="D158" s="33" t="s">
        <v>2521</v>
      </c>
      <c r="E158" s="2">
        <v>810003756</v>
      </c>
      <c r="F158" s="2">
        <v>1</v>
      </c>
      <c r="G158" s="3">
        <v>17.399999999999999</v>
      </c>
      <c r="H158" s="3">
        <v>9.8958333333333339</v>
      </c>
      <c r="I158" s="234" t="s">
        <v>490</v>
      </c>
      <c r="J158" s="4">
        <f t="shared" si="2"/>
        <v>356.44324657444446</v>
      </c>
      <c r="K158" s="236">
        <v>445.55405821805556</v>
      </c>
      <c r="L158" s="36">
        <f t="shared" si="4"/>
        <v>0</v>
      </c>
    </row>
    <row r="159" spans="1:12">
      <c r="A159" s="87" t="s">
        <v>9687</v>
      </c>
      <c r="B159" s="4" t="s">
        <v>3977</v>
      </c>
      <c r="C159" s="2">
        <v>100329</v>
      </c>
      <c r="D159" s="33" t="s">
        <v>2522</v>
      </c>
      <c r="E159" s="2">
        <v>810003757</v>
      </c>
      <c r="F159" s="2">
        <v>1</v>
      </c>
      <c r="G159" s="3">
        <v>8</v>
      </c>
      <c r="H159" s="3">
        <v>2.8888617621527777</v>
      </c>
      <c r="I159" s="234" t="s">
        <v>490</v>
      </c>
      <c r="J159" s="4">
        <f t="shared" ref="J159:J239" si="5">K159*$J$4</f>
        <v>197.68782209561715</v>
      </c>
      <c r="K159" s="236">
        <v>247.10977761952142</v>
      </c>
      <c r="L159" s="36">
        <f t="shared" si="4"/>
        <v>0</v>
      </c>
    </row>
    <row r="160" spans="1:12">
      <c r="A160" s="87">
        <v>662492004216</v>
      </c>
      <c r="B160" s="4" t="s">
        <v>2239</v>
      </c>
      <c r="C160" s="2">
        <v>100638</v>
      </c>
      <c r="D160" s="33" t="s">
        <v>2240</v>
      </c>
      <c r="E160" s="2">
        <v>810003758</v>
      </c>
      <c r="F160" s="2">
        <v>1</v>
      </c>
      <c r="G160" s="3">
        <v>5.2</v>
      </c>
      <c r="H160" s="3">
        <v>2.4</v>
      </c>
      <c r="I160" s="234"/>
      <c r="J160" s="4">
        <f t="shared" si="5"/>
        <v>116.80331992858652</v>
      </c>
      <c r="K160" s="236">
        <v>146.00414991073313</v>
      </c>
      <c r="L160" s="36">
        <f t="shared" si="4"/>
        <v>0</v>
      </c>
    </row>
    <row r="161" spans="1:12">
      <c r="A161" s="87">
        <v>662492912584</v>
      </c>
      <c r="B161" s="4" t="s">
        <v>10127</v>
      </c>
      <c r="C161" s="2" t="s">
        <v>10128</v>
      </c>
      <c r="D161" s="33" t="s">
        <v>10128</v>
      </c>
      <c r="E161" s="2">
        <v>810014761</v>
      </c>
      <c r="F161" s="2"/>
      <c r="G161" s="3"/>
      <c r="H161" s="3"/>
      <c r="I161" s="234"/>
      <c r="J161" s="4">
        <f t="shared" si="5"/>
        <v>265.88726048102404</v>
      </c>
      <c r="K161" s="236">
        <v>332.35907560128004</v>
      </c>
      <c r="L161" s="36">
        <f t="shared" si="4"/>
        <v>0</v>
      </c>
    </row>
    <row r="162" spans="1:12">
      <c r="A162" s="87" t="s">
        <v>9688</v>
      </c>
      <c r="B162" s="4" t="s">
        <v>3980</v>
      </c>
      <c r="C162" s="2">
        <v>100197</v>
      </c>
      <c r="D162" s="33" t="s">
        <v>2523</v>
      </c>
      <c r="E162" s="2">
        <v>810003759</v>
      </c>
      <c r="F162" s="2">
        <v>1</v>
      </c>
      <c r="G162" s="3">
        <v>3</v>
      </c>
      <c r="H162" s="3">
        <v>0.64366997612847221</v>
      </c>
      <c r="I162" s="234" t="s">
        <v>490</v>
      </c>
      <c r="J162" s="4">
        <f t="shared" si="5"/>
        <v>144.59704283256585</v>
      </c>
      <c r="K162" s="236">
        <v>180.74630354070729</v>
      </c>
      <c r="L162" s="36">
        <f t="shared" si="4"/>
        <v>0</v>
      </c>
    </row>
    <row r="163" spans="1:12">
      <c r="A163" s="18" t="s">
        <v>9458</v>
      </c>
      <c r="B163" s="35" t="s">
        <v>3259</v>
      </c>
      <c r="C163" s="2">
        <v>300300</v>
      </c>
      <c r="D163" s="33" t="s">
        <v>1597</v>
      </c>
      <c r="E163" s="2">
        <v>810003374</v>
      </c>
      <c r="F163" s="2">
        <v>1</v>
      </c>
      <c r="G163" s="3">
        <v>15.6</v>
      </c>
      <c r="H163" s="3">
        <v>1.9103190104166667</v>
      </c>
      <c r="I163" s="234" t="s">
        <v>490</v>
      </c>
      <c r="J163" s="4">
        <f t="shared" si="5"/>
        <v>49.351352730298714</v>
      </c>
      <c r="K163" s="236">
        <v>61.689190912873386</v>
      </c>
      <c r="L163" s="36">
        <f t="shared" si="4"/>
        <v>0</v>
      </c>
    </row>
    <row r="164" spans="1:12">
      <c r="A164" s="18" t="s">
        <v>9459</v>
      </c>
      <c r="B164" s="35" t="s">
        <v>3261</v>
      </c>
      <c r="C164" s="2">
        <v>300365</v>
      </c>
      <c r="D164" s="33" t="s">
        <v>1598</v>
      </c>
      <c r="E164" s="2">
        <v>810003375</v>
      </c>
      <c r="F164" s="2">
        <v>1</v>
      </c>
      <c r="G164" s="3">
        <v>5.8</v>
      </c>
      <c r="H164" s="3">
        <v>0.64366997612847221</v>
      </c>
      <c r="I164" s="234" t="s">
        <v>490</v>
      </c>
      <c r="J164" s="4">
        <f t="shared" si="5"/>
        <v>37.119418738132403</v>
      </c>
      <c r="K164" s="236">
        <v>46.399273422665502</v>
      </c>
      <c r="L164" s="36">
        <f t="shared" si="4"/>
        <v>0</v>
      </c>
    </row>
    <row r="165" spans="1:12">
      <c r="A165" s="18" t="s">
        <v>9460</v>
      </c>
      <c r="B165" s="35" t="s">
        <v>3263</v>
      </c>
      <c r="C165" s="2">
        <v>300435</v>
      </c>
      <c r="D165" s="33" t="s">
        <v>1599</v>
      </c>
      <c r="E165" s="2">
        <v>810003376</v>
      </c>
      <c r="F165" s="2">
        <v>1</v>
      </c>
      <c r="G165" s="3">
        <v>33.200000000000003</v>
      </c>
      <c r="H165" s="3">
        <v>2.8888617621527777</v>
      </c>
      <c r="I165" s="234" t="s">
        <v>490</v>
      </c>
      <c r="J165" s="4">
        <f t="shared" si="5"/>
        <v>193.35457563807483</v>
      </c>
      <c r="K165" s="236">
        <v>241.69321954759351</v>
      </c>
      <c r="L165" s="36">
        <f t="shared" si="4"/>
        <v>0</v>
      </c>
    </row>
    <row r="166" spans="1:12">
      <c r="A166" s="18" t="s">
        <v>9425</v>
      </c>
      <c r="B166" s="35" t="s">
        <v>2932</v>
      </c>
      <c r="C166" s="2">
        <v>300190</v>
      </c>
      <c r="D166" s="33" t="s">
        <v>1472</v>
      </c>
      <c r="E166" s="2">
        <v>810003327</v>
      </c>
      <c r="F166" s="2">
        <v>1</v>
      </c>
      <c r="G166" s="3">
        <v>8</v>
      </c>
      <c r="H166" s="3">
        <v>1.9184027777777777</v>
      </c>
      <c r="I166" s="234" t="s">
        <v>490</v>
      </c>
      <c r="J166" s="4">
        <f t="shared" si="5"/>
        <v>79.044240116044421</v>
      </c>
      <c r="K166" s="236">
        <v>98.805300145055526</v>
      </c>
      <c r="L166" s="36">
        <f t="shared" si="4"/>
        <v>0</v>
      </c>
    </row>
    <row r="167" spans="1:12">
      <c r="A167" s="18">
        <v>662492910849</v>
      </c>
      <c r="B167" s="35" t="s">
        <v>9203</v>
      </c>
      <c r="C167" s="2" t="s">
        <v>9204</v>
      </c>
      <c r="D167" s="33" t="s">
        <v>9204</v>
      </c>
      <c r="E167" s="2">
        <v>810013203</v>
      </c>
      <c r="F167" s="2"/>
      <c r="G167" s="3"/>
      <c r="H167" s="3"/>
      <c r="I167" s="234"/>
      <c r="J167" s="4">
        <f t="shared" si="5"/>
        <v>359.33328587519998</v>
      </c>
      <c r="K167" s="236">
        <v>449.16660734399994</v>
      </c>
      <c r="L167" s="36">
        <f t="shared" si="4"/>
        <v>0</v>
      </c>
    </row>
    <row r="168" spans="1:12">
      <c r="A168" s="18">
        <v>662492910405</v>
      </c>
      <c r="B168" s="35" t="s">
        <v>9175</v>
      </c>
      <c r="C168" s="2" t="s">
        <v>9176</v>
      </c>
      <c r="D168" s="33" t="s">
        <v>9176</v>
      </c>
      <c r="E168" s="2">
        <v>810013167</v>
      </c>
      <c r="F168" s="2"/>
      <c r="G168" s="3"/>
      <c r="H168" s="3"/>
      <c r="I168" s="234"/>
      <c r="J168" s="4">
        <f t="shared" si="5"/>
        <v>179.05645433894404</v>
      </c>
      <c r="K168" s="236">
        <v>223.82056792368002</v>
      </c>
      <c r="L168" s="36">
        <f t="shared" si="4"/>
        <v>0</v>
      </c>
    </row>
    <row r="169" spans="1:12">
      <c r="A169" s="18">
        <v>662492911839</v>
      </c>
      <c r="B169" s="35" t="s">
        <v>10109</v>
      </c>
      <c r="C169" s="2" t="s">
        <v>10110</v>
      </c>
      <c r="D169" s="33" t="s">
        <v>10110</v>
      </c>
      <c r="E169" s="2">
        <v>810012900</v>
      </c>
      <c r="F169" s="2"/>
      <c r="G169" s="3"/>
      <c r="H169" s="3"/>
      <c r="I169" s="234"/>
      <c r="J169" s="4">
        <f t="shared" si="5"/>
        <v>336.08800592640006</v>
      </c>
      <c r="K169" s="236">
        <v>420.11000740800006</v>
      </c>
      <c r="L169" s="36">
        <f t="shared" si="4"/>
        <v>0</v>
      </c>
    </row>
    <row r="170" spans="1:12">
      <c r="A170" s="18" t="s">
        <v>9433</v>
      </c>
      <c r="B170" s="35" t="s">
        <v>4299</v>
      </c>
      <c r="C170" s="2">
        <v>300948</v>
      </c>
      <c r="D170" s="33" t="s">
        <v>1480</v>
      </c>
      <c r="E170" s="2">
        <v>810003336</v>
      </c>
      <c r="F170" s="2">
        <v>1</v>
      </c>
      <c r="G170" s="3">
        <v>7</v>
      </c>
      <c r="H170" s="3">
        <v>1.125</v>
      </c>
      <c r="I170" s="234" t="s">
        <v>490</v>
      </c>
      <c r="J170" s="4">
        <f t="shared" si="5"/>
        <v>39.263978593901811</v>
      </c>
      <c r="K170" s="236">
        <v>49.079973242377264</v>
      </c>
      <c r="L170" s="36">
        <f t="shared" si="4"/>
        <v>0</v>
      </c>
    </row>
    <row r="171" spans="1:12">
      <c r="A171" s="18">
        <v>841211015960</v>
      </c>
      <c r="B171" s="35" t="s">
        <v>7939</v>
      </c>
      <c r="C171" s="2">
        <v>300307</v>
      </c>
      <c r="D171" s="33" t="s">
        <v>7900</v>
      </c>
      <c r="E171" s="2">
        <v>810005261</v>
      </c>
      <c r="F171" s="2">
        <v>1</v>
      </c>
      <c r="G171" s="3"/>
      <c r="H171" s="3"/>
      <c r="I171" s="234"/>
      <c r="J171" s="4">
        <f t="shared" si="5"/>
        <v>270.87182334471174</v>
      </c>
      <c r="K171" s="236">
        <v>338.58977918088965</v>
      </c>
      <c r="L171" s="36">
        <f t="shared" si="4"/>
        <v>0</v>
      </c>
    </row>
    <row r="172" spans="1:12">
      <c r="A172" s="18" t="s">
        <v>9435</v>
      </c>
      <c r="B172" s="35" t="s">
        <v>3272</v>
      </c>
      <c r="C172" s="2">
        <v>300926</v>
      </c>
      <c r="D172" s="33" t="s">
        <v>3752</v>
      </c>
      <c r="E172" s="2">
        <v>810003338</v>
      </c>
      <c r="F172" s="2">
        <v>1</v>
      </c>
      <c r="G172" s="3">
        <v>11.4</v>
      </c>
      <c r="H172" s="3">
        <v>9.8958333333333339</v>
      </c>
      <c r="I172" s="234" t="s">
        <v>490</v>
      </c>
      <c r="J172" s="4">
        <f t="shared" si="5"/>
        <v>140.79962114792306</v>
      </c>
      <c r="K172" s="236">
        <v>175.99952643490383</v>
      </c>
      <c r="L172" s="36">
        <f t="shared" si="4"/>
        <v>0</v>
      </c>
    </row>
    <row r="173" spans="1:12">
      <c r="B173" s="4"/>
      <c r="C173" s="2"/>
      <c r="D173" s="33"/>
      <c r="E173" s="2" t="s">
        <v>8043</v>
      </c>
      <c r="F173" s="2"/>
      <c r="G173" s="33"/>
      <c r="H173" s="3"/>
      <c r="I173" s="234"/>
      <c r="J173" s="4"/>
      <c r="K173" s="236"/>
    </row>
    <row r="174" spans="1:12">
      <c r="B174" s="81" t="s">
        <v>3754</v>
      </c>
      <c r="C174" s="2"/>
      <c r="D174" s="33"/>
      <c r="E174" s="2" t="s">
        <v>8043</v>
      </c>
      <c r="F174" s="2"/>
      <c r="G174" s="33"/>
      <c r="H174" s="3"/>
      <c r="I174" s="234"/>
      <c r="J174" s="4"/>
      <c r="K174" s="236"/>
    </row>
    <row r="175" spans="1:12">
      <c r="A175" s="87" t="s">
        <v>9689</v>
      </c>
      <c r="B175" s="4" t="s">
        <v>1656</v>
      </c>
      <c r="C175" s="2">
        <v>100006</v>
      </c>
      <c r="D175" s="33" t="s">
        <v>2524</v>
      </c>
      <c r="E175" s="2">
        <v>810003760</v>
      </c>
      <c r="F175" s="2">
        <v>1</v>
      </c>
      <c r="G175" s="3">
        <v>13.4</v>
      </c>
      <c r="H175" s="3">
        <v>1.9047376844618056</v>
      </c>
      <c r="I175" s="234" t="s">
        <v>490</v>
      </c>
      <c r="J175" s="4">
        <f t="shared" si="5"/>
        <v>119.38175940200247</v>
      </c>
      <c r="K175" s="236">
        <v>149.22719925250308</v>
      </c>
      <c r="L175" s="36">
        <f t="shared" si="4"/>
        <v>0</v>
      </c>
    </row>
    <row r="176" spans="1:12">
      <c r="A176" s="87" t="s">
        <v>9690</v>
      </c>
      <c r="B176" s="4" t="s">
        <v>1658</v>
      </c>
      <c r="C176" s="2">
        <v>100020</v>
      </c>
      <c r="D176" s="33" t="s">
        <v>2525</v>
      </c>
      <c r="E176" s="2">
        <v>810003761</v>
      </c>
      <c r="F176" s="2">
        <v>1</v>
      </c>
      <c r="G176" s="3">
        <v>8.8000000000000007</v>
      </c>
      <c r="H176" s="3">
        <v>1.2742038302951388</v>
      </c>
      <c r="I176" s="234" t="s">
        <v>490</v>
      </c>
      <c r="J176" s="4">
        <f t="shared" si="5"/>
        <v>169.81232626312931</v>
      </c>
      <c r="K176" s="236">
        <v>212.26540782891161</v>
      </c>
      <c r="L176" s="36">
        <f t="shared" si="4"/>
        <v>0</v>
      </c>
    </row>
    <row r="177" spans="1:12">
      <c r="A177" s="87" t="s">
        <v>9691</v>
      </c>
      <c r="B177" s="4" t="s">
        <v>1660</v>
      </c>
      <c r="C177" s="2">
        <v>100050</v>
      </c>
      <c r="D177" s="33" t="s">
        <v>2526</v>
      </c>
      <c r="E177" s="2">
        <v>810003762</v>
      </c>
      <c r="F177" s="2">
        <v>1</v>
      </c>
      <c r="G177" s="3">
        <v>13.2</v>
      </c>
      <c r="H177" s="3">
        <v>1.9047376844618056</v>
      </c>
      <c r="I177" s="234" t="s">
        <v>490</v>
      </c>
      <c r="J177" s="4">
        <f t="shared" si="5"/>
        <v>255.56950521047554</v>
      </c>
      <c r="K177" s="236">
        <v>319.4618815130944</v>
      </c>
      <c r="L177" s="36">
        <f t="shared" si="4"/>
        <v>0</v>
      </c>
    </row>
    <row r="178" spans="1:12">
      <c r="A178" s="87" t="s">
        <v>9692</v>
      </c>
      <c r="B178" s="4" t="s">
        <v>2046</v>
      </c>
      <c r="C178" s="2">
        <v>100065</v>
      </c>
      <c r="D178" s="33" t="s">
        <v>2527</v>
      </c>
      <c r="E178" s="2">
        <v>810003763</v>
      </c>
      <c r="F178" s="2">
        <v>1</v>
      </c>
      <c r="G178" s="3">
        <v>17</v>
      </c>
      <c r="H178" s="3">
        <v>2.5352715386284723</v>
      </c>
      <c r="I178" s="234" t="s">
        <v>490</v>
      </c>
      <c r="J178" s="4">
        <f t="shared" si="5"/>
        <v>299.28019903735708</v>
      </c>
      <c r="K178" s="236">
        <v>374.10024879669635</v>
      </c>
      <c r="L178" s="36">
        <f t="shared" si="4"/>
        <v>0</v>
      </c>
    </row>
    <row r="179" spans="1:12">
      <c r="A179" s="87" t="s">
        <v>9693</v>
      </c>
      <c r="B179" s="4" t="s">
        <v>1418</v>
      </c>
      <c r="C179" s="2">
        <v>100080</v>
      </c>
      <c r="D179" s="33" t="s">
        <v>2528</v>
      </c>
      <c r="E179" s="2">
        <v>810003764</v>
      </c>
      <c r="F179" s="2">
        <v>1</v>
      </c>
      <c r="G179" s="3">
        <v>13.2</v>
      </c>
      <c r="H179" s="3">
        <v>2.1888020833333335</v>
      </c>
      <c r="I179" s="234" t="s">
        <v>490</v>
      </c>
      <c r="J179" s="4">
        <f t="shared" si="5"/>
        <v>418.66195843935958</v>
      </c>
      <c r="K179" s="236">
        <v>523.32744804919946</v>
      </c>
      <c r="L179" s="36">
        <f t="shared" si="4"/>
        <v>0</v>
      </c>
    </row>
    <row r="180" spans="1:12">
      <c r="A180" s="87" t="s">
        <v>9694</v>
      </c>
      <c r="B180" s="4" t="s">
        <v>1420</v>
      </c>
      <c r="C180" s="2">
        <v>100255</v>
      </c>
      <c r="D180" s="33" t="s">
        <v>2529</v>
      </c>
      <c r="E180" s="2">
        <v>810003765</v>
      </c>
      <c r="F180" s="2">
        <v>1</v>
      </c>
      <c r="G180" s="3">
        <v>10.6</v>
      </c>
      <c r="H180" s="3">
        <v>1.9047376844618056</v>
      </c>
      <c r="I180" s="234" t="s">
        <v>490</v>
      </c>
      <c r="J180" s="4">
        <f t="shared" si="5"/>
        <v>297.6033826892247</v>
      </c>
      <c r="K180" s="236">
        <v>372.00422836153086</v>
      </c>
      <c r="L180" s="36">
        <f t="shared" si="4"/>
        <v>0</v>
      </c>
    </row>
    <row r="181" spans="1:12">
      <c r="A181" s="87" t="s">
        <v>9695</v>
      </c>
      <c r="B181" s="4" t="s">
        <v>9149</v>
      </c>
      <c r="C181" s="2">
        <v>100165</v>
      </c>
      <c r="D181" s="33" t="s">
        <v>2530</v>
      </c>
      <c r="E181" s="2">
        <v>810003766</v>
      </c>
      <c r="F181" s="2">
        <v>1</v>
      </c>
      <c r="G181" s="3">
        <v>13.6</v>
      </c>
      <c r="H181" s="3">
        <v>2.8888617621527777</v>
      </c>
      <c r="I181" s="234" t="s">
        <v>490</v>
      </c>
      <c r="J181" s="4">
        <f t="shared" si="5"/>
        <v>304.31064808175455</v>
      </c>
      <c r="K181" s="236">
        <v>380.3883101021932</v>
      </c>
      <c r="L181" s="36">
        <f t="shared" si="4"/>
        <v>0</v>
      </c>
    </row>
    <row r="182" spans="1:12">
      <c r="A182" s="87" t="s">
        <v>9696</v>
      </c>
      <c r="B182" s="4" t="s">
        <v>1423</v>
      </c>
      <c r="C182" s="2">
        <v>103895</v>
      </c>
      <c r="D182" s="33" t="s">
        <v>2531</v>
      </c>
      <c r="E182" s="2">
        <v>810003767</v>
      </c>
      <c r="F182" s="2">
        <v>1</v>
      </c>
      <c r="G182" s="3">
        <v>13.6</v>
      </c>
      <c r="H182" s="3">
        <v>2.8888617621527777</v>
      </c>
      <c r="I182" s="234" t="s">
        <v>490</v>
      </c>
      <c r="J182" s="4">
        <f t="shared" si="5"/>
        <v>304.31064808175455</v>
      </c>
      <c r="K182" s="236">
        <v>380.3883101021932</v>
      </c>
      <c r="L182" s="36">
        <f t="shared" si="4"/>
        <v>0</v>
      </c>
    </row>
    <row r="183" spans="1:12">
      <c r="A183" s="87" t="s">
        <v>9697</v>
      </c>
      <c r="B183" s="4" t="s">
        <v>3461</v>
      </c>
      <c r="C183" s="2">
        <v>100135</v>
      </c>
      <c r="D183" s="33" t="s">
        <v>2532</v>
      </c>
      <c r="E183" s="2">
        <v>810003768</v>
      </c>
      <c r="F183" s="2">
        <v>1</v>
      </c>
      <c r="G183" s="3">
        <v>8.6</v>
      </c>
      <c r="H183" s="3">
        <v>2.8888617621527777</v>
      </c>
      <c r="I183" s="234" t="s">
        <v>490</v>
      </c>
      <c r="J183" s="4">
        <f t="shared" si="5"/>
        <v>257.24632155860792</v>
      </c>
      <c r="K183" s="236">
        <v>321.55790194825988</v>
      </c>
      <c r="L183" s="36">
        <f t="shared" si="4"/>
        <v>0</v>
      </c>
    </row>
    <row r="184" spans="1:12">
      <c r="A184" s="87" t="s">
        <v>9698</v>
      </c>
      <c r="B184" s="4" t="s">
        <v>3463</v>
      </c>
      <c r="C184" s="2">
        <v>100655</v>
      </c>
      <c r="D184" s="33" t="s">
        <v>5055</v>
      </c>
      <c r="E184" s="2">
        <v>810003769</v>
      </c>
      <c r="F184" s="2">
        <v>1</v>
      </c>
      <c r="G184" s="3">
        <v>7.2</v>
      </c>
      <c r="H184" s="3">
        <v>1.9184027777777777</v>
      </c>
      <c r="I184" s="234" t="s">
        <v>490</v>
      </c>
      <c r="J184" s="4">
        <f t="shared" si="5"/>
        <v>236.67065027926816</v>
      </c>
      <c r="K184" s="236">
        <v>295.83831284908518</v>
      </c>
      <c r="L184" s="36">
        <f t="shared" si="4"/>
        <v>0</v>
      </c>
    </row>
    <row r="185" spans="1:12">
      <c r="A185" s="87" t="s">
        <v>9699</v>
      </c>
      <c r="B185" s="4" t="s">
        <v>3465</v>
      </c>
      <c r="C185" s="2">
        <v>100244</v>
      </c>
      <c r="D185" s="33" t="s">
        <v>5056</v>
      </c>
      <c r="E185" s="2">
        <v>810003770</v>
      </c>
      <c r="F185" s="2">
        <v>1</v>
      </c>
      <c r="G185" s="33">
        <v>7.2</v>
      </c>
      <c r="H185" s="3">
        <v>1.2742038302951388</v>
      </c>
      <c r="I185" s="234" t="s">
        <v>490</v>
      </c>
      <c r="J185" s="4">
        <f t="shared" si="5"/>
        <v>236.67065027926816</v>
      </c>
      <c r="K185" s="236">
        <v>295.83831284908518</v>
      </c>
      <c r="L185" s="36">
        <f t="shared" si="4"/>
        <v>0</v>
      </c>
    </row>
    <row r="186" spans="1:12">
      <c r="A186" s="87" t="s">
        <v>9700</v>
      </c>
      <c r="B186" s="4" t="s">
        <v>1260</v>
      </c>
      <c r="C186" s="2">
        <v>100180</v>
      </c>
      <c r="D186" s="33" t="s">
        <v>5057</v>
      </c>
      <c r="E186" s="2">
        <v>810003771</v>
      </c>
      <c r="F186" s="2">
        <v>1</v>
      </c>
      <c r="G186" s="3">
        <v>15.2</v>
      </c>
      <c r="H186" s="3">
        <v>3.8122106481481484</v>
      </c>
      <c r="I186" s="234" t="s">
        <v>490</v>
      </c>
      <c r="J186" s="4">
        <f t="shared" si="5"/>
        <v>472.44615799675142</v>
      </c>
      <c r="K186" s="236">
        <v>590.55769749593924</v>
      </c>
      <c r="L186" s="36">
        <f t="shared" si="4"/>
        <v>0</v>
      </c>
    </row>
    <row r="187" spans="1:12">
      <c r="A187" s="87">
        <v>662492253243</v>
      </c>
      <c r="B187" s="4" t="s">
        <v>4651</v>
      </c>
      <c r="C187" s="234" t="s">
        <v>490</v>
      </c>
      <c r="D187" s="33" t="s">
        <v>4104</v>
      </c>
      <c r="E187" s="2">
        <v>810003772</v>
      </c>
      <c r="F187" s="2">
        <v>1</v>
      </c>
      <c r="G187" s="3"/>
      <c r="H187" s="3"/>
      <c r="I187" s="234"/>
      <c r="J187" s="4">
        <f t="shared" si="5"/>
        <v>497.2359629765308</v>
      </c>
      <c r="K187" s="236">
        <v>621.54495372066344</v>
      </c>
      <c r="L187" s="36">
        <f t="shared" si="4"/>
        <v>0</v>
      </c>
    </row>
    <row r="188" spans="1:12">
      <c r="A188" s="523">
        <v>662492468173</v>
      </c>
      <c r="B188" s="410" t="s">
        <v>7976</v>
      </c>
      <c r="C188" s="528">
        <v>103165</v>
      </c>
      <c r="D188" s="409" t="s">
        <v>7908</v>
      </c>
      <c r="E188" s="2">
        <v>810004864</v>
      </c>
      <c r="F188" s="2">
        <v>1</v>
      </c>
      <c r="G188" s="3">
        <v>3</v>
      </c>
      <c r="H188" s="3"/>
      <c r="I188" s="234"/>
      <c r="J188" s="4">
        <f t="shared" si="5"/>
        <v>564.49079578577391</v>
      </c>
      <c r="K188" s="236">
        <v>705.61349473221742</v>
      </c>
      <c r="L188" s="36">
        <f t="shared" si="4"/>
        <v>0</v>
      </c>
    </row>
    <row r="189" spans="1:12">
      <c r="A189" s="523">
        <v>662492907702</v>
      </c>
      <c r="B189" s="410" t="s">
        <v>8839</v>
      </c>
      <c r="C189" s="528" t="s">
        <v>8838</v>
      </c>
      <c r="D189" s="528" t="s">
        <v>8838</v>
      </c>
      <c r="E189" s="2">
        <v>810012573</v>
      </c>
      <c r="F189" s="2">
        <v>1</v>
      </c>
      <c r="G189" s="3"/>
      <c r="H189" s="3"/>
      <c r="I189" s="234"/>
      <c r="J189" s="4">
        <f t="shared" si="5"/>
        <v>817.79800519872015</v>
      </c>
      <c r="K189" s="236">
        <v>1022.2475064984002</v>
      </c>
      <c r="L189" s="36">
        <f t="shared" si="4"/>
        <v>0</v>
      </c>
    </row>
    <row r="190" spans="1:12">
      <c r="A190" s="523">
        <v>662492904749</v>
      </c>
      <c r="B190" s="410" t="s">
        <v>8840</v>
      </c>
      <c r="C190" s="528" t="s">
        <v>8842</v>
      </c>
      <c r="D190" s="528" t="s">
        <v>8842</v>
      </c>
      <c r="E190" s="2">
        <v>810012574</v>
      </c>
      <c r="F190" s="2">
        <v>1</v>
      </c>
      <c r="G190" s="3"/>
      <c r="H190" s="3"/>
      <c r="I190" s="234"/>
      <c r="J190" s="4">
        <f t="shared" si="5"/>
        <v>875.81434973760008</v>
      </c>
      <c r="K190" s="236">
        <v>1094.7679371720001</v>
      </c>
      <c r="L190" s="36">
        <f t="shared" si="4"/>
        <v>0</v>
      </c>
    </row>
    <row r="191" spans="1:12">
      <c r="A191" s="523">
        <v>662492907719</v>
      </c>
      <c r="B191" s="410" t="s">
        <v>8841</v>
      </c>
      <c r="C191" s="528" t="s">
        <v>8843</v>
      </c>
      <c r="D191" s="528" t="s">
        <v>8843</v>
      </c>
      <c r="E191" s="2">
        <v>810012575</v>
      </c>
      <c r="F191" s="2">
        <v>1</v>
      </c>
      <c r="G191" s="3"/>
      <c r="H191" s="3"/>
      <c r="I191" s="234"/>
      <c r="J191" s="4">
        <f t="shared" si="5"/>
        <v>975.28477685184009</v>
      </c>
      <c r="K191" s="236">
        <v>1219.1059710648001</v>
      </c>
      <c r="L191" s="36">
        <f t="shared" si="4"/>
        <v>0</v>
      </c>
    </row>
    <row r="192" spans="1:12">
      <c r="A192" s="87">
        <v>662492880029</v>
      </c>
      <c r="B192" s="4" t="s">
        <v>5820</v>
      </c>
      <c r="C192" s="408">
        <v>100829</v>
      </c>
      <c r="D192" s="33" t="s">
        <v>7985</v>
      </c>
      <c r="E192" s="2">
        <v>810003773</v>
      </c>
      <c r="F192" s="2">
        <v>1</v>
      </c>
      <c r="G192" s="3"/>
      <c r="H192" s="3"/>
      <c r="I192" s="234"/>
      <c r="J192" s="4">
        <f t="shared" si="5"/>
        <v>131.18609221894937</v>
      </c>
      <c r="K192" s="236">
        <v>163.98261527368672</v>
      </c>
      <c r="L192" s="36">
        <f t="shared" si="4"/>
        <v>0</v>
      </c>
    </row>
    <row r="193" spans="1:12">
      <c r="A193" s="87" t="s">
        <v>9701</v>
      </c>
      <c r="B193" s="4" t="s">
        <v>1259</v>
      </c>
      <c r="C193" s="2">
        <v>100210</v>
      </c>
      <c r="D193" s="33" t="s">
        <v>5058</v>
      </c>
      <c r="E193" s="2">
        <v>810003774</v>
      </c>
      <c r="F193" s="2">
        <v>1</v>
      </c>
      <c r="G193" s="3">
        <v>4.8</v>
      </c>
      <c r="H193" s="3">
        <v>0.64366997612847221</v>
      </c>
      <c r="I193" s="234" t="s">
        <v>490</v>
      </c>
      <c r="J193" s="4">
        <f t="shared" si="5"/>
        <v>60.529287875067467</v>
      </c>
      <c r="K193" s="236">
        <v>75.661609843834327</v>
      </c>
      <c r="L193" s="36">
        <f t="shared" si="4"/>
        <v>0</v>
      </c>
    </row>
    <row r="194" spans="1:12">
      <c r="A194" s="87" t="s">
        <v>9702</v>
      </c>
      <c r="B194" s="4" t="s">
        <v>3996</v>
      </c>
      <c r="C194" s="2">
        <v>103820</v>
      </c>
      <c r="D194" s="33" t="s">
        <v>7978</v>
      </c>
      <c r="E194" s="2">
        <v>810003775</v>
      </c>
      <c r="F194" s="2">
        <v>1</v>
      </c>
      <c r="G194" s="3">
        <v>5.2</v>
      </c>
      <c r="H194" s="3">
        <v>0.6</v>
      </c>
      <c r="I194" s="234" t="s">
        <v>490</v>
      </c>
      <c r="J194" s="4">
        <f t="shared" si="5"/>
        <v>211.00149174695468</v>
      </c>
      <c r="K194" s="236">
        <v>263.75186468369333</v>
      </c>
      <c r="L194" s="36">
        <f t="shared" si="4"/>
        <v>0</v>
      </c>
    </row>
    <row r="195" spans="1:12">
      <c r="A195" s="87" t="s">
        <v>9703</v>
      </c>
      <c r="B195" s="4" t="s">
        <v>3472</v>
      </c>
      <c r="C195" s="2">
        <v>100285</v>
      </c>
      <c r="D195" s="33" t="s">
        <v>5059</v>
      </c>
      <c r="E195" s="2">
        <v>810003776</v>
      </c>
      <c r="F195" s="2">
        <v>1</v>
      </c>
      <c r="G195" s="3">
        <v>12.2</v>
      </c>
      <c r="H195" s="3">
        <v>3.8122106481481484</v>
      </c>
      <c r="I195" s="234" t="s">
        <v>490</v>
      </c>
      <c r="J195" s="4">
        <f t="shared" si="5"/>
        <v>418.66195843935958</v>
      </c>
      <c r="K195" s="236">
        <v>523.32744804919946</v>
      </c>
      <c r="L195" s="36">
        <f t="shared" si="4"/>
        <v>0</v>
      </c>
    </row>
    <row r="196" spans="1:12">
      <c r="A196" s="87" t="s">
        <v>9704</v>
      </c>
      <c r="B196" s="4" t="s">
        <v>3977</v>
      </c>
      <c r="C196" s="2">
        <v>100330</v>
      </c>
      <c r="D196" s="33" t="s">
        <v>5060</v>
      </c>
      <c r="E196" s="2">
        <v>810003777</v>
      </c>
      <c r="F196" s="2">
        <v>1</v>
      </c>
      <c r="G196" s="3">
        <v>6.8</v>
      </c>
      <c r="H196" s="3">
        <v>2.8888617621527777</v>
      </c>
      <c r="I196" s="234" t="s">
        <v>490</v>
      </c>
      <c r="J196" s="4">
        <f t="shared" si="5"/>
        <v>218.90648310243625</v>
      </c>
      <c r="K196" s="236">
        <v>273.63310387804529</v>
      </c>
      <c r="L196" s="36">
        <f t="shared" si="4"/>
        <v>0</v>
      </c>
    </row>
    <row r="197" spans="1:12">
      <c r="A197" s="87" t="s">
        <v>9705</v>
      </c>
      <c r="B197" s="4" t="s">
        <v>5061</v>
      </c>
      <c r="C197" s="2">
        <v>100618</v>
      </c>
      <c r="D197" s="33" t="s">
        <v>5062</v>
      </c>
      <c r="E197" s="2">
        <v>810003778</v>
      </c>
      <c r="F197" s="2">
        <v>1</v>
      </c>
      <c r="G197" s="3">
        <v>11.8</v>
      </c>
      <c r="H197" s="3">
        <v>1.9</v>
      </c>
      <c r="I197" s="234" t="s">
        <v>490</v>
      </c>
      <c r="J197" s="4">
        <f t="shared" si="5"/>
        <v>460.25456845807395</v>
      </c>
      <c r="K197" s="236">
        <v>575.31821057259242</v>
      </c>
      <c r="L197" s="36">
        <f t="shared" si="4"/>
        <v>0</v>
      </c>
    </row>
    <row r="198" spans="1:12">
      <c r="A198" s="87" t="s">
        <v>9706</v>
      </c>
      <c r="B198" s="4" t="s">
        <v>5063</v>
      </c>
      <c r="C198" s="2">
        <v>100401</v>
      </c>
      <c r="D198" s="33" t="s">
        <v>5064</v>
      </c>
      <c r="E198" s="2">
        <v>810003779</v>
      </c>
      <c r="F198" s="2">
        <v>1</v>
      </c>
      <c r="G198" s="3">
        <v>5.8</v>
      </c>
      <c r="H198" s="3">
        <v>0.77</v>
      </c>
      <c r="I198" s="234" t="s">
        <v>490</v>
      </c>
      <c r="J198" s="4">
        <f t="shared" si="5"/>
        <v>216.90186806970647</v>
      </c>
      <c r="K198" s="236">
        <v>271.12733508713308</v>
      </c>
      <c r="L198" s="36">
        <f t="shared" si="4"/>
        <v>0</v>
      </c>
    </row>
    <row r="199" spans="1:12">
      <c r="A199" s="87">
        <v>662492860588</v>
      </c>
      <c r="B199" s="4" t="s">
        <v>5065</v>
      </c>
      <c r="C199" s="2">
        <v>100395</v>
      </c>
      <c r="D199" s="33" t="s">
        <v>5066</v>
      </c>
      <c r="E199" s="2">
        <v>810003780</v>
      </c>
      <c r="F199" s="2">
        <v>1</v>
      </c>
      <c r="G199" s="3">
        <v>6</v>
      </c>
      <c r="H199" s="3">
        <v>0.8</v>
      </c>
      <c r="I199" s="234" t="s">
        <v>490</v>
      </c>
      <c r="J199" s="4">
        <f t="shared" si="5"/>
        <v>362.20458535304624</v>
      </c>
      <c r="K199" s="236">
        <v>452.75573169130774</v>
      </c>
      <c r="L199" s="36">
        <f t="shared" si="4"/>
        <v>0</v>
      </c>
    </row>
    <row r="200" spans="1:12">
      <c r="A200" s="87">
        <v>662492243534</v>
      </c>
      <c r="B200" s="4" t="s">
        <v>391</v>
      </c>
      <c r="C200" s="2">
        <v>100439</v>
      </c>
      <c r="D200" s="33" t="s">
        <v>7987</v>
      </c>
      <c r="E200" s="2">
        <v>810003781</v>
      </c>
      <c r="F200" s="2">
        <v>1</v>
      </c>
      <c r="G200" s="3"/>
      <c r="H200" s="3"/>
      <c r="I200" s="234"/>
      <c r="J200" s="4">
        <f t="shared" si="5"/>
        <v>530.22792260530537</v>
      </c>
      <c r="K200" s="236">
        <v>662.78490325663165</v>
      </c>
      <c r="L200" s="36">
        <f t="shared" si="4"/>
        <v>0</v>
      </c>
    </row>
    <row r="201" spans="1:12">
      <c r="A201" s="87">
        <v>841211026676</v>
      </c>
      <c r="B201" s="4" t="s">
        <v>8384</v>
      </c>
      <c r="C201" s="2">
        <v>300741</v>
      </c>
      <c r="D201" s="33" t="s">
        <v>8385</v>
      </c>
      <c r="E201" s="2">
        <v>810005393</v>
      </c>
      <c r="F201" s="2">
        <v>1</v>
      </c>
      <c r="G201" s="3"/>
      <c r="H201" s="3"/>
      <c r="I201" s="234"/>
      <c r="J201" s="4">
        <f t="shared" si="5"/>
        <v>268.60540854970378</v>
      </c>
      <c r="K201" s="236">
        <v>335.75676068712971</v>
      </c>
      <c r="L201" s="36">
        <f t="shared" si="4"/>
        <v>0</v>
      </c>
    </row>
    <row r="202" spans="1:12">
      <c r="A202" s="87" t="s">
        <v>9707</v>
      </c>
      <c r="B202" s="4" t="s">
        <v>3980</v>
      </c>
      <c r="C202" s="2">
        <v>100198</v>
      </c>
      <c r="D202" s="33" t="s">
        <v>5067</v>
      </c>
      <c r="E202" s="2">
        <v>810003782</v>
      </c>
      <c r="F202" s="2">
        <v>1</v>
      </c>
      <c r="G202" s="3">
        <v>3.2</v>
      </c>
      <c r="H202" s="3">
        <v>0.64366997612847221</v>
      </c>
      <c r="I202" s="234" t="s">
        <v>490</v>
      </c>
      <c r="J202" s="4">
        <f t="shared" si="5"/>
        <v>149.65270716039385</v>
      </c>
      <c r="K202" s="236">
        <v>187.06588395049229</v>
      </c>
      <c r="L202" s="36">
        <f t="shared" si="4"/>
        <v>0</v>
      </c>
    </row>
    <row r="203" spans="1:12">
      <c r="A203" s="18" t="s">
        <v>9486</v>
      </c>
      <c r="B203" s="35" t="s">
        <v>3259</v>
      </c>
      <c r="C203" s="2">
        <v>300301</v>
      </c>
      <c r="D203" s="33" t="s">
        <v>1945</v>
      </c>
      <c r="E203" s="2">
        <v>810003413</v>
      </c>
      <c r="F203" s="2">
        <v>1</v>
      </c>
      <c r="G203" s="3">
        <v>18</v>
      </c>
      <c r="H203" s="3">
        <v>5.1817129629629628</v>
      </c>
      <c r="I203" s="234" t="s">
        <v>490</v>
      </c>
      <c r="J203" s="4">
        <f t="shared" si="5"/>
        <v>54.461229917502401</v>
      </c>
      <c r="K203" s="236">
        <v>68.076537396877995</v>
      </c>
      <c r="L203" s="36">
        <f t="shared" si="4"/>
        <v>0</v>
      </c>
    </row>
    <row r="204" spans="1:12">
      <c r="A204" s="18" t="s">
        <v>9487</v>
      </c>
      <c r="B204" s="35" t="s">
        <v>3261</v>
      </c>
      <c r="C204" s="2">
        <v>300366</v>
      </c>
      <c r="D204" s="33" t="s">
        <v>1946</v>
      </c>
      <c r="E204" s="2">
        <v>810003414</v>
      </c>
      <c r="F204" s="2">
        <v>1</v>
      </c>
      <c r="G204" s="3">
        <v>6.4</v>
      </c>
      <c r="H204" s="3">
        <v>0.40175374348958331</v>
      </c>
      <c r="I204" s="234" t="s">
        <v>490</v>
      </c>
      <c r="J204" s="4">
        <f t="shared" si="5"/>
        <v>43.764906686257376</v>
      </c>
      <c r="K204" s="236">
        <v>54.70613335782172</v>
      </c>
      <c r="L204" s="36">
        <f t="shared" si="4"/>
        <v>0</v>
      </c>
    </row>
    <row r="205" spans="1:12">
      <c r="A205" s="18" t="s">
        <v>9488</v>
      </c>
      <c r="B205" s="35" t="s">
        <v>3263</v>
      </c>
      <c r="C205" s="2">
        <v>300436</v>
      </c>
      <c r="D205" s="33" t="s">
        <v>1947</v>
      </c>
      <c r="E205" s="2">
        <v>810003415</v>
      </c>
      <c r="F205" s="2">
        <v>1</v>
      </c>
      <c r="G205" s="3">
        <v>37</v>
      </c>
      <c r="H205" s="3">
        <v>2.8888617621527777</v>
      </c>
      <c r="I205" s="234" t="s">
        <v>490</v>
      </c>
      <c r="J205" s="4">
        <f t="shared" si="5"/>
        <v>205.12317879720456</v>
      </c>
      <c r="K205" s="236">
        <v>256.40397349650567</v>
      </c>
      <c r="L205" s="36">
        <f t="shared" si="4"/>
        <v>0</v>
      </c>
    </row>
    <row r="206" spans="1:12">
      <c r="A206" s="18" t="s">
        <v>9454</v>
      </c>
      <c r="B206" s="35" t="s">
        <v>2932</v>
      </c>
      <c r="C206" s="2">
        <v>300191</v>
      </c>
      <c r="D206" s="33" t="s">
        <v>1593</v>
      </c>
      <c r="E206" s="2">
        <v>810003369</v>
      </c>
      <c r="F206" s="2">
        <v>1</v>
      </c>
      <c r="G206" s="3">
        <v>10</v>
      </c>
      <c r="H206" s="3">
        <v>2.8888617621527777</v>
      </c>
      <c r="I206" s="234" t="s">
        <v>490</v>
      </c>
      <c r="J206" s="4">
        <f t="shared" si="5"/>
        <v>95.446151605540138</v>
      </c>
      <c r="K206" s="236">
        <v>119.30768950692516</v>
      </c>
      <c r="L206" s="36">
        <f t="shared" si="4"/>
        <v>0</v>
      </c>
    </row>
    <row r="207" spans="1:12">
      <c r="A207" s="18">
        <v>662492910856</v>
      </c>
      <c r="B207" s="35" t="s">
        <v>9205</v>
      </c>
      <c r="C207" s="2" t="s">
        <v>9206</v>
      </c>
      <c r="D207" s="33" t="s">
        <v>9206</v>
      </c>
      <c r="E207" s="2">
        <v>810013204</v>
      </c>
      <c r="F207" s="2">
        <v>1</v>
      </c>
      <c r="G207" s="3"/>
      <c r="H207" s="3"/>
      <c r="I207" s="234"/>
      <c r="J207" s="4">
        <f t="shared" si="5"/>
        <v>386.45277914880012</v>
      </c>
      <c r="K207" s="236">
        <v>483.06597393600009</v>
      </c>
      <c r="L207" s="36">
        <f t="shared" si="4"/>
        <v>0</v>
      </c>
    </row>
    <row r="208" spans="1:12">
      <c r="A208" s="18">
        <v>662492910412</v>
      </c>
      <c r="B208" s="35" t="s">
        <v>9177</v>
      </c>
      <c r="C208" s="2" t="s">
        <v>9178</v>
      </c>
      <c r="D208" s="33" t="s">
        <v>9178</v>
      </c>
      <c r="E208" s="2">
        <v>810013168</v>
      </c>
      <c r="F208" s="2">
        <v>1</v>
      </c>
      <c r="G208" s="3"/>
      <c r="H208" s="3"/>
      <c r="I208" s="234"/>
      <c r="J208" s="4">
        <f t="shared" si="5"/>
        <v>185.49733399142406</v>
      </c>
      <c r="K208" s="236">
        <v>231.87166748928004</v>
      </c>
      <c r="L208" s="36">
        <f t="shared" si="4"/>
        <v>0</v>
      </c>
    </row>
    <row r="209" spans="1:12">
      <c r="A209" s="18">
        <v>662492911846</v>
      </c>
      <c r="B209" s="35" t="s">
        <v>10111</v>
      </c>
      <c r="C209" s="2" t="s">
        <v>10112</v>
      </c>
      <c r="D209" s="33" t="s">
        <v>10112</v>
      </c>
      <c r="E209" s="2">
        <v>810012901</v>
      </c>
      <c r="F209" s="2"/>
      <c r="G209" s="3"/>
      <c r="H209" s="3"/>
      <c r="I209" s="234"/>
      <c r="J209" s="4">
        <f t="shared" si="5"/>
        <v>355.45907255040004</v>
      </c>
      <c r="K209" s="236">
        <v>444.32384068800002</v>
      </c>
      <c r="L209" s="36">
        <f t="shared" si="4"/>
        <v>0</v>
      </c>
    </row>
    <row r="210" spans="1:12">
      <c r="A210" s="18" t="s">
        <v>9462</v>
      </c>
      <c r="B210" s="35" t="s">
        <v>4299</v>
      </c>
      <c r="C210" s="2">
        <v>300949</v>
      </c>
      <c r="D210" s="33" t="s">
        <v>1601</v>
      </c>
      <c r="E210" s="2">
        <v>810003381</v>
      </c>
      <c r="F210" s="2">
        <v>1</v>
      </c>
      <c r="G210" s="3">
        <v>7.2</v>
      </c>
      <c r="H210" s="3">
        <v>1.2742038302951388</v>
      </c>
      <c r="I210" s="234" t="s">
        <v>490</v>
      </c>
      <c r="J210" s="4">
        <f>K210*$J$4</f>
        <v>39.263978593901811</v>
      </c>
      <c r="K210" s="236">
        <v>49.079973242377264</v>
      </c>
      <c r="L210" s="36">
        <f>IF($L$4="(net)",0,(K210*$L$4))</f>
        <v>0</v>
      </c>
    </row>
    <row r="211" spans="1:12">
      <c r="A211" s="18">
        <v>841211016240</v>
      </c>
      <c r="B211" s="35" t="s">
        <v>7939</v>
      </c>
      <c r="C211" s="2">
        <v>300308</v>
      </c>
      <c r="D211" s="33" t="s">
        <v>6350</v>
      </c>
      <c r="E211" s="2">
        <v>810005262</v>
      </c>
      <c r="F211" s="2">
        <v>1</v>
      </c>
      <c r="G211" s="3"/>
      <c r="H211" s="3"/>
      <c r="I211" s="234"/>
      <c r="J211" s="4">
        <f>K211*$J$4</f>
        <v>293.46546061228025</v>
      </c>
      <c r="K211" s="236">
        <v>366.83182576535029</v>
      </c>
      <c r="L211" s="36">
        <f>IF($L$4="(net)",0,(K211*$L$4))</f>
        <v>0</v>
      </c>
    </row>
    <row r="212" spans="1:12">
      <c r="A212" s="18" t="s">
        <v>9464</v>
      </c>
      <c r="B212" s="35" t="s">
        <v>3272</v>
      </c>
      <c r="C212" s="2">
        <v>300927</v>
      </c>
      <c r="D212" s="33" t="s">
        <v>1603</v>
      </c>
      <c r="E212" s="2">
        <v>810003383</v>
      </c>
      <c r="F212" s="2">
        <v>1</v>
      </c>
      <c r="G212" s="3">
        <v>11.8</v>
      </c>
      <c r="H212" s="3">
        <v>7.041666666666667</v>
      </c>
      <c r="I212" s="234" t="s">
        <v>490</v>
      </c>
      <c r="J212" s="4">
        <f t="shared" si="5"/>
        <v>154.76573625802644</v>
      </c>
      <c r="K212" s="236">
        <v>193.45717032253302</v>
      </c>
      <c r="L212" s="36">
        <f t="shared" si="4"/>
        <v>0</v>
      </c>
    </row>
    <row r="213" spans="1:12">
      <c r="A213" s="18">
        <v>662492900093</v>
      </c>
      <c r="B213" s="35" t="s">
        <v>8804</v>
      </c>
      <c r="C213" s="2" t="s">
        <v>8803</v>
      </c>
      <c r="D213" s="33" t="s">
        <v>8803</v>
      </c>
      <c r="E213" s="2">
        <v>810009509</v>
      </c>
      <c r="F213" s="2">
        <v>1</v>
      </c>
      <c r="G213" s="3"/>
      <c r="H213" s="3"/>
      <c r="I213" s="234"/>
      <c r="J213" s="4">
        <f t="shared" si="5"/>
        <v>752.95335967488006</v>
      </c>
      <c r="K213" s="236">
        <v>941.19169959359999</v>
      </c>
      <c r="L213" s="36">
        <f t="shared" si="4"/>
        <v>0</v>
      </c>
    </row>
    <row r="214" spans="1:12">
      <c r="B214" s="4"/>
      <c r="C214" s="2"/>
      <c r="D214" s="33"/>
      <c r="E214" s="2" t="s">
        <v>8043</v>
      </c>
      <c r="F214" s="2"/>
      <c r="G214" s="33"/>
      <c r="H214" s="3"/>
      <c r="I214" s="234"/>
      <c r="J214" s="4"/>
      <c r="K214" s="236"/>
    </row>
    <row r="215" spans="1:12">
      <c r="B215" s="81" t="s">
        <v>1605</v>
      </c>
      <c r="C215" s="2"/>
      <c r="D215" s="33"/>
      <c r="E215" s="2" t="s">
        <v>8043</v>
      </c>
      <c r="F215" s="2"/>
      <c r="G215" s="33"/>
      <c r="H215" s="3"/>
      <c r="I215" s="234"/>
      <c r="J215" s="4"/>
      <c r="K215" s="236"/>
    </row>
    <row r="216" spans="1:12">
      <c r="A216" s="87" t="s">
        <v>9708</v>
      </c>
      <c r="B216" s="4" t="s">
        <v>1656</v>
      </c>
      <c r="C216" s="2">
        <v>100007</v>
      </c>
      <c r="D216" s="33" t="s">
        <v>5068</v>
      </c>
      <c r="E216" s="2">
        <v>810003783</v>
      </c>
      <c r="F216" s="2">
        <v>1</v>
      </c>
      <c r="G216" s="3">
        <v>5.6</v>
      </c>
      <c r="H216" s="3">
        <v>1.2742038302951388</v>
      </c>
      <c r="I216" s="234" t="s">
        <v>490</v>
      </c>
      <c r="J216" s="4">
        <f t="shared" si="5"/>
        <v>127.79105642609534</v>
      </c>
      <c r="K216" s="236">
        <v>159.73882053261917</v>
      </c>
      <c r="L216" s="36">
        <f t="shared" si="4"/>
        <v>0</v>
      </c>
    </row>
    <row r="217" spans="1:12">
      <c r="A217" s="87" t="s">
        <v>9709</v>
      </c>
      <c r="B217" s="4" t="s">
        <v>1658</v>
      </c>
      <c r="C217" s="2">
        <v>100021</v>
      </c>
      <c r="D217" s="33" t="s">
        <v>5069</v>
      </c>
      <c r="E217" s="2">
        <v>810003784</v>
      </c>
      <c r="F217" s="2">
        <v>1</v>
      </c>
      <c r="G217" s="3">
        <v>9.6</v>
      </c>
      <c r="H217" s="3">
        <v>2.8888617621527777</v>
      </c>
      <c r="I217" s="234" t="s">
        <v>490</v>
      </c>
      <c r="J217" s="4">
        <f t="shared" si="5"/>
        <v>213.54823537344151</v>
      </c>
      <c r="K217" s="236">
        <v>266.93529421680188</v>
      </c>
      <c r="L217" s="36">
        <f t="shared" si="4"/>
        <v>0</v>
      </c>
    </row>
    <row r="218" spans="1:12">
      <c r="A218" s="87" t="s">
        <v>9710</v>
      </c>
      <c r="B218" s="4" t="s">
        <v>1660</v>
      </c>
      <c r="C218" s="2">
        <v>100051</v>
      </c>
      <c r="D218" s="33" t="s">
        <v>5070</v>
      </c>
      <c r="E218" s="2">
        <v>810003785</v>
      </c>
      <c r="F218" s="2">
        <v>1</v>
      </c>
      <c r="G218" s="3">
        <v>6.5</v>
      </c>
      <c r="H218" s="3">
        <v>1.1564127604166667</v>
      </c>
      <c r="I218" s="234" t="s">
        <v>490</v>
      </c>
      <c r="J218" s="4">
        <f t="shared" si="5"/>
        <v>317.77560943367536</v>
      </c>
      <c r="K218" s="236">
        <v>397.21951179209418</v>
      </c>
      <c r="L218" s="36">
        <f t="shared" si="4"/>
        <v>0</v>
      </c>
    </row>
    <row r="219" spans="1:12">
      <c r="A219" s="87" t="s">
        <v>9711</v>
      </c>
      <c r="B219" s="4" t="s">
        <v>2046</v>
      </c>
      <c r="C219" s="2">
        <v>100066</v>
      </c>
      <c r="D219" s="33" t="s">
        <v>5071</v>
      </c>
      <c r="E219" s="2">
        <v>810003786</v>
      </c>
      <c r="F219" s="2">
        <v>1</v>
      </c>
      <c r="G219" s="3">
        <v>9.8000000000000007</v>
      </c>
      <c r="H219" s="3">
        <v>1.5392252604166667</v>
      </c>
      <c r="I219" s="234" t="s">
        <v>490</v>
      </c>
      <c r="J219" s="4">
        <f t="shared" si="5"/>
        <v>374.93865697076262</v>
      </c>
      <c r="K219" s="236">
        <v>468.67332121345328</v>
      </c>
      <c r="L219" s="36">
        <f t="shared" si="4"/>
        <v>0</v>
      </c>
    </row>
    <row r="220" spans="1:12">
      <c r="A220" s="87" t="s">
        <v>9712</v>
      </c>
      <c r="B220" s="4" t="s">
        <v>1418</v>
      </c>
      <c r="C220" s="2">
        <v>100081</v>
      </c>
      <c r="D220" s="33" t="s">
        <v>5072</v>
      </c>
      <c r="E220" s="2">
        <v>810003787</v>
      </c>
      <c r="F220" s="2">
        <v>1</v>
      </c>
      <c r="G220" s="3">
        <v>15</v>
      </c>
      <c r="H220" s="3">
        <v>2.3606770833333335</v>
      </c>
      <c r="I220" s="234" t="s">
        <v>490</v>
      </c>
      <c r="J220" s="4">
        <f t="shared" si="5"/>
        <v>516.18206710706352</v>
      </c>
      <c r="K220" s="236">
        <v>645.22758388382942</v>
      </c>
      <c r="L220" s="36">
        <f t="shared" si="4"/>
        <v>0</v>
      </c>
    </row>
    <row r="221" spans="1:12">
      <c r="A221" s="87" t="s">
        <v>9713</v>
      </c>
      <c r="B221" s="4" t="s">
        <v>1420</v>
      </c>
      <c r="C221" s="2">
        <v>100256</v>
      </c>
      <c r="D221" s="33" t="s">
        <v>5073</v>
      </c>
      <c r="E221" s="2">
        <v>810003788</v>
      </c>
      <c r="F221" s="2">
        <v>1</v>
      </c>
      <c r="G221" s="3">
        <v>5.9</v>
      </c>
      <c r="H221" s="3">
        <v>1.1564127604166667</v>
      </c>
      <c r="I221" s="234" t="s">
        <v>490</v>
      </c>
      <c r="J221" s="4">
        <f t="shared" si="5"/>
        <v>374.93865697076262</v>
      </c>
      <c r="K221" s="236">
        <v>468.67332121345328</v>
      </c>
      <c r="L221" s="36">
        <f t="shared" si="4"/>
        <v>0</v>
      </c>
    </row>
    <row r="222" spans="1:12">
      <c r="A222" s="87" t="s">
        <v>9714</v>
      </c>
      <c r="B222" s="4" t="s">
        <v>9149</v>
      </c>
      <c r="C222" s="2">
        <v>100166</v>
      </c>
      <c r="D222" s="33" t="s">
        <v>5074</v>
      </c>
      <c r="E222" s="2">
        <v>810003789</v>
      </c>
      <c r="F222" s="2">
        <v>1</v>
      </c>
      <c r="G222" s="3">
        <v>7.4</v>
      </c>
      <c r="H222" s="3">
        <v>1.9184027777777777</v>
      </c>
      <c r="I222" s="234" t="s">
        <v>490</v>
      </c>
      <c r="J222" s="4">
        <f t="shared" si="5"/>
        <v>442.18781788007527</v>
      </c>
      <c r="K222" s="236">
        <v>552.73477235009409</v>
      </c>
      <c r="L222" s="36">
        <f t="shared" si="4"/>
        <v>0</v>
      </c>
    </row>
    <row r="223" spans="1:12">
      <c r="A223" s="87">
        <v>662492354926</v>
      </c>
      <c r="B223" s="4" t="s">
        <v>1423</v>
      </c>
      <c r="C223" s="2">
        <v>103896</v>
      </c>
      <c r="D223" s="33" t="s">
        <v>5075</v>
      </c>
      <c r="E223" s="2">
        <v>810003790</v>
      </c>
      <c r="F223" s="2">
        <v>1</v>
      </c>
      <c r="G223" s="3">
        <v>7.4</v>
      </c>
      <c r="H223" s="3">
        <v>1.9</v>
      </c>
      <c r="I223" s="234" t="s">
        <v>490</v>
      </c>
      <c r="J223" s="4">
        <f t="shared" si="5"/>
        <v>442.18781788007527</v>
      </c>
      <c r="K223" s="236">
        <v>552.73477235009409</v>
      </c>
      <c r="L223" s="36">
        <f t="shared" si="4"/>
        <v>0</v>
      </c>
    </row>
    <row r="224" spans="1:12">
      <c r="A224" s="87" t="s">
        <v>9715</v>
      </c>
      <c r="B224" s="4" t="s">
        <v>3461</v>
      </c>
      <c r="C224" s="2">
        <v>100136</v>
      </c>
      <c r="D224" s="33" t="s">
        <v>5076</v>
      </c>
      <c r="E224" s="2">
        <v>810003791</v>
      </c>
      <c r="F224" s="2">
        <v>1</v>
      </c>
      <c r="G224" s="3">
        <v>10</v>
      </c>
      <c r="H224" s="3">
        <v>2.8888617621527777</v>
      </c>
      <c r="I224" s="234" t="s">
        <v>490</v>
      </c>
      <c r="J224" s="4">
        <f t="shared" si="5"/>
        <v>368.23139157823277</v>
      </c>
      <c r="K224" s="236">
        <v>460.28923947279094</v>
      </c>
      <c r="L224" s="36">
        <f t="shared" si="4"/>
        <v>0</v>
      </c>
    </row>
    <row r="225" spans="1:12">
      <c r="A225" s="87" t="s">
        <v>9716</v>
      </c>
      <c r="B225" s="4" t="s">
        <v>3463</v>
      </c>
      <c r="C225" s="2">
        <v>100656</v>
      </c>
      <c r="D225" s="33" t="s">
        <v>5077</v>
      </c>
      <c r="E225" s="2">
        <v>810003792</v>
      </c>
      <c r="F225" s="2">
        <v>1</v>
      </c>
      <c r="G225" s="3">
        <v>8.8000000000000007</v>
      </c>
      <c r="H225" s="3">
        <v>2.8888617621527777</v>
      </c>
      <c r="I225" s="234" t="s">
        <v>490</v>
      </c>
      <c r="J225" s="4">
        <f t="shared" si="5"/>
        <v>338.76733288961935</v>
      </c>
      <c r="K225" s="236">
        <v>423.45916611202415</v>
      </c>
      <c r="L225" s="36">
        <f t="shared" si="4"/>
        <v>0</v>
      </c>
    </row>
    <row r="226" spans="1:12">
      <c r="A226" s="87" t="s">
        <v>9717</v>
      </c>
      <c r="B226" s="4" t="s">
        <v>3465</v>
      </c>
      <c r="C226" s="2">
        <v>100245</v>
      </c>
      <c r="D226" s="33" t="s">
        <v>5078</v>
      </c>
      <c r="E226" s="2">
        <v>810003793</v>
      </c>
      <c r="F226" s="2">
        <v>1</v>
      </c>
      <c r="G226" s="33">
        <v>8.8000000000000007</v>
      </c>
      <c r="H226" s="3">
        <v>2.8888617621527777</v>
      </c>
      <c r="I226" s="234" t="s">
        <v>490</v>
      </c>
      <c r="J226" s="4">
        <f t="shared" si="5"/>
        <v>338.76733288961935</v>
      </c>
      <c r="K226" s="236">
        <v>423.45916611202415</v>
      </c>
      <c r="L226" s="36">
        <f t="shared" si="4"/>
        <v>0</v>
      </c>
    </row>
    <row r="227" spans="1:12">
      <c r="A227" s="87" t="s">
        <v>9718</v>
      </c>
      <c r="B227" s="4" t="s">
        <v>1260</v>
      </c>
      <c r="C227" s="2">
        <v>100181</v>
      </c>
      <c r="D227" s="33" t="s">
        <v>5079</v>
      </c>
      <c r="E227" s="2">
        <v>810003794</v>
      </c>
      <c r="F227" s="2">
        <v>1</v>
      </c>
      <c r="G227" s="3">
        <v>15.2</v>
      </c>
      <c r="H227" s="3">
        <v>3.8122106481481484</v>
      </c>
      <c r="I227" s="234" t="s">
        <v>490</v>
      </c>
      <c r="J227" s="4">
        <f t="shared" si="5"/>
        <v>564.93581762005795</v>
      </c>
      <c r="K227" s="236">
        <v>706.16977202507246</v>
      </c>
      <c r="L227" s="36">
        <f t="shared" si="4"/>
        <v>0</v>
      </c>
    </row>
    <row r="228" spans="1:12">
      <c r="A228" s="87">
        <v>662492768471</v>
      </c>
      <c r="B228" s="4" t="s">
        <v>4651</v>
      </c>
      <c r="C228" s="234" t="s">
        <v>490</v>
      </c>
      <c r="D228" s="33" t="s">
        <v>4103</v>
      </c>
      <c r="E228" s="2">
        <v>810003795</v>
      </c>
      <c r="F228" s="2">
        <v>1</v>
      </c>
      <c r="G228" s="3"/>
      <c r="H228" s="3"/>
      <c r="I228" s="234"/>
      <c r="J228" s="4">
        <f t="shared" si="5"/>
        <v>506.66223715618065</v>
      </c>
      <c r="K228" s="236">
        <v>633.32779644522577</v>
      </c>
      <c r="L228" s="36">
        <f t="shared" si="4"/>
        <v>0</v>
      </c>
    </row>
    <row r="229" spans="1:12">
      <c r="A229" s="523">
        <v>662492798089</v>
      </c>
      <c r="B229" s="410" t="s">
        <v>7976</v>
      </c>
      <c r="C229" s="528">
        <v>103166</v>
      </c>
      <c r="D229" s="409" t="s">
        <v>7909</v>
      </c>
      <c r="E229" s="2">
        <v>810007022</v>
      </c>
      <c r="F229" s="2">
        <v>1</v>
      </c>
      <c r="G229" s="3">
        <v>3</v>
      </c>
      <c r="H229" s="3"/>
      <c r="I229" s="234"/>
      <c r="J229" s="4">
        <f t="shared" si="5"/>
        <v>776.51722393380533</v>
      </c>
      <c r="K229" s="236">
        <v>970.64652991725654</v>
      </c>
      <c r="L229" s="36">
        <f t="shared" si="4"/>
        <v>0</v>
      </c>
    </row>
    <row r="230" spans="1:12">
      <c r="A230" s="87" t="s">
        <v>9719</v>
      </c>
      <c r="B230" s="4" t="s">
        <v>1259</v>
      </c>
      <c r="C230" s="2">
        <v>100211</v>
      </c>
      <c r="D230" s="33" t="s">
        <v>5080</v>
      </c>
      <c r="E230" s="2">
        <v>810003796</v>
      </c>
      <c r="F230" s="2">
        <v>1</v>
      </c>
      <c r="G230" s="3">
        <v>5</v>
      </c>
      <c r="H230" s="3">
        <v>0.79530843098958337</v>
      </c>
      <c r="I230" s="234" t="s">
        <v>490</v>
      </c>
      <c r="J230" s="4">
        <f t="shared" si="5"/>
        <v>89.123419285326349</v>
      </c>
      <c r="K230" s="236">
        <v>111.40427410665792</v>
      </c>
      <c r="L230" s="36">
        <f t="shared" si="4"/>
        <v>0</v>
      </c>
    </row>
    <row r="231" spans="1:12">
      <c r="A231" s="87">
        <v>662492173282</v>
      </c>
      <c r="B231" s="4" t="s">
        <v>5822</v>
      </c>
      <c r="C231" s="2">
        <v>100841</v>
      </c>
      <c r="D231" s="33" t="s">
        <v>5823</v>
      </c>
      <c r="E231" s="2">
        <v>810003797</v>
      </c>
      <c r="F231" s="2">
        <v>1</v>
      </c>
      <c r="G231" s="3"/>
      <c r="H231" s="3"/>
      <c r="I231" s="234"/>
      <c r="J231" s="4">
        <f t="shared" si="5"/>
        <v>158.94375056046638</v>
      </c>
      <c r="K231" s="236">
        <v>198.67968820058297</v>
      </c>
      <c r="L231" s="36">
        <f t="shared" ref="L231:L306" si="6">IF($L$4="(net)",0,(K231*$L$4))</f>
        <v>0</v>
      </c>
    </row>
    <row r="232" spans="1:12">
      <c r="A232" s="87">
        <v>662492156285</v>
      </c>
      <c r="B232" s="4" t="s">
        <v>3996</v>
      </c>
      <c r="C232" s="2">
        <v>103821</v>
      </c>
      <c r="D232" s="33" t="s">
        <v>7977</v>
      </c>
      <c r="E232" s="2">
        <v>810003798</v>
      </c>
      <c r="F232" s="2">
        <v>1</v>
      </c>
      <c r="G232" s="3">
        <v>5.2</v>
      </c>
      <c r="H232" s="3">
        <v>0.8</v>
      </c>
      <c r="I232" s="234" t="s">
        <v>490</v>
      </c>
      <c r="J232" s="4">
        <f t="shared" si="5"/>
        <v>222.08360881468721</v>
      </c>
      <c r="K232" s="236">
        <v>277.60451101835901</v>
      </c>
      <c r="L232" s="36">
        <f t="shared" si="6"/>
        <v>0</v>
      </c>
    </row>
    <row r="233" spans="1:12">
      <c r="A233" s="87" t="s">
        <v>9720</v>
      </c>
      <c r="B233" s="4" t="s">
        <v>3472</v>
      </c>
      <c r="C233" s="2">
        <v>100286</v>
      </c>
      <c r="D233" s="33" t="s">
        <v>5081</v>
      </c>
      <c r="E233" s="2">
        <v>810003799</v>
      </c>
      <c r="F233" s="2">
        <v>1</v>
      </c>
      <c r="G233" s="3">
        <v>14</v>
      </c>
      <c r="H233" s="3">
        <v>3.5072337962962963</v>
      </c>
      <c r="I233" s="234" t="s">
        <v>490</v>
      </c>
      <c r="J233" s="4">
        <f t="shared" si="5"/>
        <v>494.32041637276507</v>
      </c>
      <c r="K233" s="236">
        <v>617.90052046595633</v>
      </c>
      <c r="L233" s="36">
        <f t="shared" si="6"/>
        <v>0</v>
      </c>
    </row>
    <row r="234" spans="1:12">
      <c r="A234" s="87" t="s">
        <v>9721</v>
      </c>
      <c r="B234" s="4" t="s">
        <v>3977</v>
      </c>
      <c r="C234" s="2">
        <v>100331</v>
      </c>
      <c r="D234" s="33" t="s">
        <v>5082</v>
      </c>
      <c r="E234" s="2">
        <v>810003800</v>
      </c>
      <c r="F234" s="2">
        <v>1</v>
      </c>
      <c r="G234" s="3">
        <v>9.4</v>
      </c>
      <c r="H234" s="3">
        <v>5.1817129629629628</v>
      </c>
      <c r="I234" s="234" t="s">
        <v>490</v>
      </c>
      <c r="J234" s="4">
        <f t="shared" si="5"/>
        <v>240.95724846246395</v>
      </c>
      <c r="K234" s="236">
        <v>301.19656057807993</v>
      </c>
      <c r="L234" s="36">
        <f t="shared" si="6"/>
        <v>0</v>
      </c>
    </row>
    <row r="235" spans="1:12">
      <c r="A235" s="87" t="s">
        <v>9722</v>
      </c>
      <c r="B235" s="4" t="s">
        <v>3980</v>
      </c>
      <c r="C235" s="2">
        <v>100199</v>
      </c>
      <c r="D235" s="33" t="s">
        <v>5083</v>
      </c>
      <c r="E235" s="2">
        <v>810003801</v>
      </c>
      <c r="F235" s="2">
        <v>1</v>
      </c>
      <c r="G235" s="3">
        <v>7.2</v>
      </c>
      <c r="H235" s="3">
        <v>1.9047376844618056</v>
      </c>
      <c r="I235" s="234" t="s">
        <v>490</v>
      </c>
      <c r="J235" s="4">
        <f t="shared" si="5"/>
        <v>166.47130120857966</v>
      </c>
      <c r="K235" s="236">
        <v>208.08912651072455</v>
      </c>
      <c r="L235" s="36">
        <f t="shared" si="6"/>
        <v>0</v>
      </c>
    </row>
    <row r="236" spans="1:12">
      <c r="A236" s="18" t="s">
        <v>9515</v>
      </c>
      <c r="B236" s="35" t="s">
        <v>3259</v>
      </c>
      <c r="C236" s="2">
        <v>300302</v>
      </c>
      <c r="D236" s="33" t="s">
        <v>1904</v>
      </c>
      <c r="E236" s="2">
        <v>810003451</v>
      </c>
      <c r="F236" s="2">
        <v>1</v>
      </c>
      <c r="G236" s="3">
        <v>18.2</v>
      </c>
      <c r="H236" s="3">
        <v>1.5</v>
      </c>
      <c r="I236" s="234" t="s">
        <v>490</v>
      </c>
      <c r="J236" s="4">
        <f t="shared" si="5"/>
        <v>59.504916985700845</v>
      </c>
      <c r="K236" s="236">
        <v>74.381146232126056</v>
      </c>
      <c r="L236" s="36">
        <f t="shared" si="6"/>
        <v>0</v>
      </c>
    </row>
    <row r="237" spans="1:12">
      <c r="A237" s="18" t="s">
        <v>9516</v>
      </c>
      <c r="B237" s="35" t="s">
        <v>3261</v>
      </c>
      <c r="C237" s="2">
        <v>300367</v>
      </c>
      <c r="D237" s="33" t="s">
        <v>1905</v>
      </c>
      <c r="E237" s="2">
        <v>810003452</v>
      </c>
      <c r="F237" s="2">
        <v>1</v>
      </c>
      <c r="G237" s="3">
        <v>7</v>
      </c>
      <c r="H237" s="3">
        <v>0.64366997612847221</v>
      </c>
      <c r="I237" s="234" t="s">
        <v>490</v>
      </c>
      <c r="J237" s="4">
        <f t="shared" si="5"/>
        <v>43.764906686257376</v>
      </c>
      <c r="K237" s="236">
        <v>54.70613335782172</v>
      </c>
      <c r="L237" s="36">
        <f t="shared" si="6"/>
        <v>0</v>
      </c>
    </row>
    <row r="238" spans="1:12">
      <c r="A238" s="18" t="s">
        <v>9517</v>
      </c>
      <c r="B238" s="35" t="s">
        <v>3263</v>
      </c>
      <c r="C238" s="2">
        <v>300437</v>
      </c>
      <c r="D238" s="33" t="s">
        <v>1906</v>
      </c>
      <c r="E238" s="2">
        <v>810003453</v>
      </c>
      <c r="F238" s="2">
        <v>1</v>
      </c>
      <c r="G238" s="3">
        <v>6.8</v>
      </c>
      <c r="H238" s="3">
        <v>0.79530843098958337</v>
      </c>
      <c r="I238" s="234" t="s">
        <v>490</v>
      </c>
      <c r="J238" s="4">
        <f t="shared" si="5"/>
        <v>218.57301097906713</v>
      </c>
      <c r="K238" s="236">
        <v>273.21626372383389</v>
      </c>
      <c r="L238" s="36">
        <f t="shared" si="6"/>
        <v>0</v>
      </c>
    </row>
    <row r="239" spans="1:12">
      <c r="A239" s="18">
        <v>662492910429</v>
      </c>
      <c r="B239" s="35" t="s">
        <v>9179</v>
      </c>
      <c r="C239" s="2" t="s">
        <v>9180</v>
      </c>
      <c r="D239" s="33" t="s">
        <v>9180</v>
      </c>
      <c r="E239" s="2">
        <v>810013169</v>
      </c>
      <c r="F239" s="2">
        <v>1</v>
      </c>
      <c r="G239" s="3"/>
      <c r="H239" s="3"/>
      <c r="I239" s="234"/>
      <c r="J239" s="4">
        <f t="shared" si="5"/>
        <v>205.49796028070401</v>
      </c>
      <c r="K239" s="236">
        <v>256.87245035088</v>
      </c>
      <c r="L239" s="36">
        <f t="shared" si="6"/>
        <v>0</v>
      </c>
    </row>
    <row r="240" spans="1:12">
      <c r="A240" s="18" t="s">
        <v>9482</v>
      </c>
      <c r="B240" s="35" t="s">
        <v>2932</v>
      </c>
      <c r="C240" s="2">
        <v>300192</v>
      </c>
      <c r="D240" s="33" t="s">
        <v>2371</v>
      </c>
      <c r="E240" s="2">
        <v>810003409</v>
      </c>
      <c r="F240" s="2">
        <v>1</v>
      </c>
      <c r="G240" s="3">
        <v>14</v>
      </c>
      <c r="H240" s="3">
        <v>5.750651041666667</v>
      </c>
      <c r="I240" s="234" t="s">
        <v>490</v>
      </c>
      <c r="J240" s="4">
        <f t="shared" ref="J240:J323" si="7">K240*$J$4</f>
        <v>101.4032623160108</v>
      </c>
      <c r="K240" s="236">
        <v>126.75407789501348</v>
      </c>
      <c r="L240" s="36">
        <f t="shared" si="6"/>
        <v>0</v>
      </c>
    </row>
    <row r="241" spans="1:12">
      <c r="A241" s="18">
        <v>662492910863</v>
      </c>
      <c r="B241" s="35" t="s">
        <v>9207</v>
      </c>
      <c r="C241" s="2" t="s">
        <v>9208</v>
      </c>
      <c r="D241" s="33" t="s">
        <v>9208</v>
      </c>
      <c r="E241" s="2">
        <v>810013205</v>
      </c>
      <c r="F241" s="2">
        <v>1</v>
      </c>
      <c r="G241" s="3"/>
      <c r="H241" s="3"/>
      <c r="I241" s="234"/>
      <c r="J241" s="4">
        <f t="shared" si="7"/>
        <v>413.57227242240009</v>
      </c>
      <c r="K241" s="236">
        <v>516.96534052800007</v>
      </c>
      <c r="L241" s="36">
        <f t="shared" si="6"/>
        <v>0</v>
      </c>
    </row>
    <row r="242" spans="1:12">
      <c r="A242" s="18">
        <v>662492548448</v>
      </c>
      <c r="B242" s="35" t="s">
        <v>5742</v>
      </c>
      <c r="C242" s="2">
        <v>100612</v>
      </c>
      <c r="D242" s="33" t="s">
        <v>7984</v>
      </c>
      <c r="E242" s="2">
        <v>810003802</v>
      </c>
      <c r="F242" s="2">
        <v>1</v>
      </c>
      <c r="G242" s="3"/>
      <c r="H242" s="3"/>
      <c r="I242" s="234"/>
      <c r="J242" s="4">
        <f t="shared" si="7"/>
        <v>430.75353883448088</v>
      </c>
      <c r="K242" s="236">
        <v>538.4419235431011</v>
      </c>
      <c r="L242" s="36">
        <f t="shared" si="6"/>
        <v>0</v>
      </c>
    </row>
    <row r="243" spans="1:12">
      <c r="A243" s="18" t="s">
        <v>9490</v>
      </c>
      <c r="B243" s="35" t="s">
        <v>4299</v>
      </c>
      <c r="C243" s="2">
        <v>300950</v>
      </c>
      <c r="D243" s="33" t="s">
        <v>4109</v>
      </c>
      <c r="E243" s="2">
        <v>810003419</v>
      </c>
      <c r="F243" s="2">
        <v>1</v>
      </c>
      <c r="G243" s="3">
        <v>7.4</v>
      </c>
      <c r="H243" s="3">
        <v>0.76748770254629628</v>
      </c>
      <c r="I243" s="234" t="s">
        <v>490</v>
      </c>
      <c r="J243" s="4">
        <f t="shared" si="7"/>
        <v>51.045819776832587</v>
      </c>
      <c r="K243" s="236">
        <v>63.807274721040727</v>
      </c>
      <c r="L243" s="36">
        <f t="shared" si="6"/>
        <v>0</v>
      </c>
    </row>
    <row r="244" spans="1:12">
      <c r="A244" s="18">
        <v>662492911853</v>
      </c>
      <c r="B244" s="35" t="s">
        <v>10113</v>
      </c>
      <c r="C244" s="2" t="s">
        <v>10114</v>
      </c>
      <c r="D244" s="33" t="s">
        <v>10114</v>
      </c>
      <c r="E244" s="2">
        <v>810012902</v>
      </c>
      <c r="F244" s="2"/>
      <c r="G244" s="3"/>
      <c r="H244" s="3"/>
      <c r="I244" s="234"/>
      <c r="J244" s="4">
        <f t="shared" si="7"/>
        <v>416.47793241600004</v>
      </c>
      <c r="K244" s="236">
        <v>520.59741552000003</v>
      </c>
      <c r="L244" s="36">
        <f t="shared" si="6"/>
        <v>0</v>
      </c>
    </row>
    <row r="245" spans="1:12">
      <c r="A245" s="18" t="s">
        <v>9492</v>
      </c>
      <c r="B245" s="35" t="s">
        <v>3272</v>
      </c>
      <c r="C245" s="2">
        <v>300928</v>
      </c>
      <c r="D245" s="33" t="s">
        <v>4111</v>
      </c>
      <c r="E245" s="2">
        <v>810003421</v>
      </c>
      <c r="F245" s="2">
        <v>1</v>
      </c>
      <c r="G245" s="3">
        <v>12.6</v>
      </c>
      <c r="H245" s="3">
        <v>9.8958333333333339</v>
      </c>
      <c r="I245" s="234" t="s">
        <v>490</v>
      </c>
      <c r="J245" s="4">
        <f t="shared" si="7"/>
        <v>164.05882896636047</v>
      </c>
      <c r="K245" s="236">
        <v>205.07353620795058</v>
      </c>
      <c r="L245" s="36">
        <f t="shared" si="6"/>
        <v>0</v>
      </c>
    </row>
    <row r="246" spans="1:12">
      <c r="B246" s="4"/>
      <c r="C246" s="2"/>
      <c r="D246" s="33"/>
      <c r="E246" s="2" t="s">
        <v>8043</v>
      </c>
      <c r="F246" s="2"/>
      <c r="G246" s="33"/>
      <c r="H246" s="3"/>
      <c r="I246" s="234"/>
      <c r="J246" s="4"/>
      <c r="K246" s="236"/>
    </row>
    <row r="247" spans="1:12">
      <c r="B247" s="81" t="s">
        <v>4113</v>
      </c>
      <c r="C247" s="2"/>
      <c r="D247" s="33"/>
      <c r="E247" s="2" t="s">
        <v>8043</v>
      </c>
      <c r="F247" s="2"/>
      <c r="G247" s="33"/>
      <c r="H247" s="3"/>
      <c r="I247" s="234"/>
      <c r="J247" s="4"/>
      <c r="K247" s="236"/>
    </row>
    <row r="248" spans="1:12">
      <c r="A248" s="87" t="s">
        <v>9723</v>
      </c>
      <c r="B248" s="4" t="s">
        <v>1656</v>
      </c>
      <c r="C248" s="2">
        <v>100008</v>
      </c>
      <c r="D248" s="33" t="s">
        <v>5084</v>
      </c>
      <c r="E248" s="2">
        <v>810003803</v>
      </c>
      <c r="F248" s="2">
        <v>1</v>
      </c>
      <c r="G248" s="3">
        <v>5.8</v>
      </c>
      <c r="H248" s="3">
        <v>1.125</v>
      </c>
      <c r="I248" s="234" t="s">
        <v>490</v>
      </c>
      <c r="J248" s="4">
        <f t="shared" si="7"/>
        <v>132.84672075392334</v>
      </c>
      <c r="K248" s="236">
        <v>166.05840094240418</v>
      </c>
      <c r="L248" s="36">
        <f t="shared" si="6"/>
        <v>0</v>
      </c>
    </row>
    <row r="249" spans="1:12">
      <c r="A249" s="87" t="s">
        <v>9724</v>
      </c>
      <c r="B249" s="4" t="s">
        <v>1658</v>
      </c>
      <c r="C249" s="2">
        <v>100022</v>
      </c>
      <c r="D249" s="33" t="s">
        <v>5085</v>
      </c>
      <c r="E249" s="2">
        <v>810003804</v>
      </c>
      <c r="F249" s="2">
        <v>1</v>
      </c>
      <c r="G249" s="3">
        <v>11.8</v>
      </c>
      <c r="H249" s="3">
        <v>2.8888617621527777</v>
      </c>
      <c r="I249" s="234" t="s">
        <v>490</v>
      </c>
      <c r="J249" s="4">
        <f t="shared" si="7"/>
        <v>216.90186806970647</v>
      </c>
      <c r="K249" s="236">
        <v>271.12733508713308</v>
      </c>
      <c r="L249" s="36">
        <f t="shared" si="6"/>
        <v>0</v>
      </c>
    </row>
    <row r="250" spans="1:12">
      <c r="A250" s="87" t="s">
        <v>9725</v>
      </c>
      <c r="B250" s="4" t="s">
        <v>1660</v>
      </c>
      <c r="C250" s="2">
        <v>100052</v>
      </c>
      <c r="D250" s="33" t="s">
        <v>5086</v>
      </c>
      <c r="E250" s="2">
        <v>810003805</v>
      </c>
      <c r="F250" s="2">
        <v>1</v>
      </c>
      <c r="G250" s="3">
        <v>9</v>
      </c>
      <c r="H250" s="3">
        <v>2.8888617621527777</v>
      </c>
      <c r="I250" s="234" t="s">
        <v>490</v>
      </c>
      <c r="J250" s="4">
        <f t="shared" si="7"/>
        <v>317.77560943367536</v>
      </c>
      <c r="K250" s="236">
        <v>397.21951179209418</v>
      </c>
      <c r="L250" s="36">
        <f t="shared" si="6"/>
        <v>0</v>
      </c>
    </row>
    <row r="251" spans="1:12">
      <c r="A251" s="87" t="s">
        <v>9726</v>
      </c>
      <c r="B251" s="4" t="s">
        <v>2046</v>
      </c>
      <c r="C251" s="2">
        <v>100067</v>
      </c>
      <c r="D251" s="33" t="s">
        <v>5087</v>
      </c>
      <c r="E251" s="2">
        <v>810003806</v>
      </c>
      <c r="F251" s="2">
        <v>1</v>
      </c>
      <c r="G251" s="3">
        <v>11.6</v>
      </c>
      <c r="H251" s="3">
        <v>2.3961226851851851</v>
      </c>
      <c r="I251" s="234" t="s">
        <v>490</v>
      </c>
      <c r="J251" s="4">
        <f t="shared" si="7"/>
        <v>383.34795399485557</v>
      </c>
      <c r="K251" s="236">
        <v>479.18494249356945</v>
      </c>
      <c r="L251" s="36">
        <f t="shared" si="6"/>
        <v>0</v>
      </c>
    </row>
    <row r="252" spans="1:12">
      <c r="A252" s="87" t="s">
        <v>9727</v>
      </c>
      <c r="B252" s="4" t="s">
        <v>1418</v>
      </c>
      <c r="C252" s="2">
        <v>100082</v>
      </c>
      <c r="D252" s="33" t="s">
        <v>5088</v>
      </c>
      <c r="E252" s="2">
        <v>810003807</v>
      </c>
      <c r="F252" s="2">
        <v>1</v>
      </c>
      <c r="G252" s="3">
        <v>16.399999999999999</v>
      </c>
      <c r="H252" s="3">
        <v>5.829427083333333</v>
      </c>
      <c r="I252" s="234" t="s">
        <v>490</v>
      </c>
      <c r="J252" s="4">
        <f t="shared" si="7"/>
        <v>524.57875648944128</v>
      </c>
      <c r="K252" s="236">
        <v>655.72344561180159</v>
      </c>
      <c r="L252" s="36">
        <f t="shared" si="6"/>
        <v>0</v>
      </c>
    </row>
    <row r="253" spans="1:12">
      <c r="A253" s="87" t="s">
        <v>9728</v>
      </c>
      <c r="B253" s="4" t="s">
        <v>1420</v>
      </c>
      <c r="C253" s="2">
        <v>100257</v>
      </c>
      <c r="D253" s="33" t="s">
        <v>5089</v>
      </c>
      <c r="E253" s="2">
        <v>810003808</v>
      </c>
      <c r="F253" s="2">
        <v>1</v>
      </c>
      <c r="G253" s="3">
        <v>6.2</v>
      </c>
      <c r="H253" s="3">
        <v>2.3961226851851851</v>
      </c>
      <c r="I253" s="234" t="s">
        <v>490</v>
      </c>
      <c r="J253" s="4">
        <f t="shared" si="7"/>
        <v>381.68374528843839</v>
      </c>
      <c r="K253" s="236">
        <v>477.10468161054797</v>
      </c>
      <c r="L253" s="36">
        <f t="shared" si="6"/>
        <v>0</v>
      </c>
    </row>
    <row r="254" spans="1:12">
      <c r="A254" s="87" t="s">
        <v>9729</v>
      </c>
      <c r="B254" s="4" t="s">
        <v>9149</v>
      </c>
      <c r="C254" s="2">
        <v>100167</v>
      </c>
      <c r="D254" s="33" t="s">
        <v>3165</v>
      </c>
      <c r="E254" s="2">
        <v>810003809</v>
      </c>
      <c r="F254" s="2">
        <v>1</v>
      </c>
      <c r="G254" s="3">
        <v>8.1999999999999993</v>
      </c>
      <c r="H254" s="3">
        <v>1.9184027777777777</v>
      </c>
      <c r="I254" s="234" t="s">
        <v>490</v>
      </c>
      <c r="J254" s="4">
        <f t="shared" si="7"/>
        <v>448.93290619775092</v>
      </c>
      <c r="K254" s="236">
        <v>561.16613274718861</v>
      </c>
      <c r="L254" s="36">
        <f t="shared" si="6"/>
        <v>0</v>
      </c>
    </row>
    <row r="255" spans="1:12">
      <c r="A255" s="87" t="s">
        <v>9730</v>
      </c>
      <c r="B255" s="4" t="s">
        <v>1423</v>
      </c>
      <c r="C255" s="2">
        <v>103897</v>
      </c>
      <c r="D255" s="33" t="s">
        <v>3166</v>
      </c>
      <c r="E255" s="2">
        <v>810003810</v>
      </c>
      <c r="F255" s="2">
        <v>1</v>
      </c>
      <c r="G255" s="3">
        <v>8.1999999999999993</v>
      </c>
      <c r="H255" s="3">
        <v>1.1888631184895833</v>
      </c>
      <c r="I255" s="234" t="s">
        <v>490</v>
      </c>
      <c r="J255" s="4">
        <f t="shared" si="7"/>
        <v>448.93290619775092</v>
      </c>
      <c r="K255" s="236">
        <v>561.16613274718861</v>
      </c>
      <c r="L255" s="36">
        <f t="shared" si="6"/>
        <v>0</v>
      </c>
    </row>
    <row r="256" spans="1:12">
      <c r="A256" s="87" t="s">
        <v>9731</v>
      </c>
      <c r="B256" s="4" t="s">
        <v>3461</v>
      </c>
      <c r="C256" s="2">
        <v>100137</v>
      </c>
      <c r="D256" s="33" t="s">
        <v>3167</v>
      </c>
      <c r="E256" s="2">
        <v>810003811</v>
      </c>
      <c r="F256" s="2">
        <v>1</v>
      </c>
      <c r="G256" s="3">
        <v>5.9</v>
      </c>
      <c r="H256" s="3">
        <v>1.9184027777777777</v>
      </c>
      <c r="I256" s="234" t="s">
        <v>490</v>
      </c>
      <c r="J256" s="4">
        <f t="shared" si="7"/>
        <v>379.98171365687529</v>
      </c>
      <c r="K256" s="236">
        <v>474.97714207109408</v>
      </c>
      <c r="L256" s="36">
        <f t="shared" si="6"/>
        <v>0</v>
      </c>
    </row>
    <row r="257" spans="1:12">
      <c r="A257" s="87" t="s">
        <v>9732</v>
      </c>
      <c r="B257" s="4" t="s">
        <v>3463</v>
      </c>
      <c r="C257" s="2">
        <v>100657</v>
      </c>
      <c r="D257" s="33" t="s">
        <v>3168</v>
      </c>
      <c r="E257" s="2">
        <v>810003812</v>
      </c>
      <c r="F257" s="2">
        <v>1</v>
      </c>
      <c r="G257" s="3">
        <v>5.3</v>
      </c>
      <c r="H257" s="3">
        <v>2.8888617621527777</v>
      </c>
      <c r="I257" s="234" t="s">
        <v>490</v>
      </c>
      <c r="J257" s="4">
        <f t="shared" si="7"/>
        <v>349.58468948133117</v>
      </c>
      <c r="K257" s="236">
        <v>436.98086185166392</v>
      </c>
      <c r="L257" s="36">
        <f t="shared" si="6"/>
        <v>0</v>
      </c>
    </row>
    <row r="258" spans="1:12">
      <c r="A258" s="87" t="s">
        <v>9733</v>
      </c>
      <c r="B258" s="4" t="s">
        <v>3465</v>
      </c>
      <c r="C258" s="2">
        <v>100246</v>
      </c>
      <c r="D258" s="33" t="s">
        <v>3169</v>
      </c>
      <c r="E258" s="2">
        <v>810003813</v>
      </c>
      <c r="F258" s="2">
        <v>1</v>
      </c>
      <c r="G258" s="33">
        <v>5.3</v>
      </c>
      <c r="H258" s="3">
        <v>1.9184027777777777</v>
      </c>
      <c r="I258" s="234" t="s">
        <v>490</v>
      </c>
      <c r="J258" s="4">
        <f t="shared" si="7"/>
        <v>349.58468948133117</v>
      </c>
      <c r="K258" s="236">
        <v>436.98086185166392</v>
      </c>
      <c r="L258" s="36">
        <f t="shared" si="6"/>
        <v>0</v>
      </c>
    </row>
    <row r="259" spans="1:12">
      <c r="A259" s="87" t="s">
        <v>9734</v>
      </c>
      <c r="B259" s="4" t="s">
        <v>1260</v>
      </c>
      <c r="C259" s="2">
        <v>100182</v>
      </c>
      <c r="D259" s="33" t="s">
        <v>3170</v>
      </c>
      <c r="E259" s="2">
        <v>810003814</v>
      </c>
      <c r="F259" s="2">
        <v>1</v>
      </c>
      <c r="G259" s="3">
        <v>9.4</v>
      </c>
      <c r="H259" s="3">
        <v>2.8888617621527777</v>
      </c>
      <c r="I259" s="234" t="s">
        <v>490</v>
      </c>
      <c r="J259" s="4">
        <f t="shared" si="7"/>
        <v>591.84052504046929</v>
      </c>
      <c r="K259" s="236">
        <v>739.80065630058652</v>
      </c>
      <c r="L259" s="36">
        <f t="shared" si="6"/>
        <v>0</v>
      </c>
    </row>
    <row r="260" spans="1:12">
      <c r="A260" s="87">
        <v>662492405864</v>
      </c>
      <c r="B260" s="4" t="s">
        <v>4651</v>
      </c>
      <c r="C260" s="234" t="s">
        <v>490</v>
      </c>
      <c r="D260" s="33" t="s">
        <v>4102</v>
      </c>
      <c r="E260" s="2">
        <v>810003815</v>
      </c>
      <c r="F260" s="2">
        <v>1</v>
      </c>
      <c r="G260" s="3"/>
      <c r="H260" s="3"/>
      <c r="I260" s="234"/>
      <c r="J260" s="4">
        <f t="shared" si="7"/>
        <v>811.99104067776443</v>
      </c>
      <c r="K260" s="236">
        <v>1014.9888008472055</v>
      </c>
      <c r="L260" s="36">
        <f t="shared" si="6"/>
        <v>0</v>
      </c>
    </row>
    <row r="261" spans="1:12">
      <c r="A261" s="523">
        <v>662492129913</v>
      </c>
      <c r="B261" s="410" t="s">
        <v>7976</v>
      </c>
      <c r="C261" s="528">
        <v>103167</v>
      </c>
      <c r="D261" s="409" t="s">
        <v>7910</v>
      </c>
      <c r="E261" s="2">
        <v>810004865</v>
      </c>
      <c r="F261" s="2">
        <v>1</v>
      </c>
      <c r="G261" s="3">
        <v>3</v>
      </c>
      <c r="H261" s="3"/>
      <c r="I261" s="234"/>
      <c r="J261" s="4">
        <f t="shared" si="7"/>
        <v>848.27171488466524</v>
      </c>
      <c r="K261" s="236">
        <v>1060.3396436058315</v>
      </c>
      <c r="L261" s="36">
        <f t="shared" si="6"/>
        <v>0</v>
      </c>
    </row>
    <row r="262" spans="1:12">
      <c r="A262" s="523">
        <v>662492907870</v>
      </c>
      <c r="B262" s="410" t="s">
        <v>8844</v>
      </c>
      <c r="C262" s="528" t="s">
        <v>8847</v>
      </c>
      <c r="D262" s="528" t="s">
        <v>8847</v>
      </c>
      <c r="E262" s="2">
        <v>810012576</v>
      </c>
      <c r="F262" s="2">
        <v>1</v>
      </c>
      <c r="G262" s="3"/>
      <c r="H262" s="3"/>
      <c r="I262" s="234"/>
      <c r="J262" s="4">
        <f t="shared" si="7"/>
        <v>905.93635833791996</v>
      </c>
      <c r="K262" s="236">
        <v>1132.4204479223999</v>
      </c>
      <c r="L262" s="36">
        <f t="shared" si="6"/>
        <v>0</v>
      </c>
    </row>
    <row r="263" spans="1:12">
      <c r="A263" s="523">
        <v>662492907887</v>
      </c>
      <c r="B263" s="410" t="s">
        <v>8845</v>
      </c>
      <c r="C263" s="528" t="s">
        <v>8848</v>
      </c>
      <c r="D263" s="528" t="s">
        <v>8848</v>
      </c>
      <c r="E263" s="2">
        <v>810012577</v>
      </c>
      <c r="F263" s="2">
        <v>1</v>
      </c>
      <c r="G263" s="3"/>
      <c r="H263" s="3"/>
      <c r="I263" s="234"/>
      <c r="J263" s="4">
        <f t="shared" si="7"/>
        <v>982.25836083648016</v>
      </c>
      <c r="K263" s="236">
        <v>1227.8229510456001</v>
      </c>
      <c r="L263" s="36">
        <f t="shared" si="6"/>
        <v>0</v>
      </c>
    </row>
    <row r="264" spans="1:12">
      <c r="A264" s="523">
        <v>662492907894</v>
      </c>
      <c r="B264" s="410" t="s">
        <v>8846</v>
      </c>
      <c r="C264" s="528" t="s">
        <v>8849</v>
      </c>
      <c r="D264" s="528" t="s">
        <v>8849</v>
      </c>
      <c r="E264" s="2">
        <v>810012578</v>
      </c>
      <c r="F264" s="2">
        <v>1</v>
      </c>
      <c r="G264" s="3"/>
      <c r="H264" s="3"/>
      <c r="I264" s="234"/>
      <c r="J264" s="4">
        <f t="shared" si="7"/>
        <v>1187.3979563846403</v>
      </c>
      <c r="K264" s="236">
        <v>1484.2474454808003</v>
      </c>
      <c r="L264" s="36">
        <f t="shared" si="6"/>
        <v>0</v>
      </c>
    </row>
    <row r="265" spans="1:12">
      <c r="A265" s="87">
        <v>662492419687</v>
      </c>
      <c r="B265" s="4" t="s">
        <v>5824</v>
      </c>
      <c r="C265" s="408">
        <v>100842</v>
      </c>
      <c r="D265" s="33" t="s">
        <v>5825</v>
      </c>
      <c r="E265" s="2">
        <v>810003816</v>
      </c>
      <c r="F265" s="2">
        <v>1</v>
      </c>
      <c r="G265" s="3"/>
      <c r="H265" s="3"/>
      <c r="I265" s="234"/>
      <c r="J265" s="4">
        <f t="shared" si="7"/>
        <v>170.61329672036948</v>
      </c>
      <c r="K265" s="236">
        <v>213.26662090046185</v>
      </c>
      <c r="L265" s="36">
        <f t="shared" si="6"/>
        <v>0</v>
      </c>
    </row>
    <row r="266" spans="1:12">
      <c r="A266" s="87" t="s">
        <v>9735</v>
      </c>
      <c r="B266" s="4" t="s">
        <v>1259</v>
      </c>
      <c r="C266" s="2">
        <v>100212</v>
      </c>
      <c r="D266" s="33" t="s">
        <v>3171</v>
      </c>
      <c r="E266" s="2">
        <v>810003817</v>
      </c>
      <c r="F266" s="2">
        <v>1</v>
      </c>
      <c r="G266" s="3">
        <v>6</v>
      </c>
      <c r="H266" s="3">
        <v>0.79530843098958337</v>
      </c>
      <c r="I266" s="234" t="s">
        <v>490</v>
      </c>
      <c r="J266" s="4">
        <f t="shared" si="7"/>
        <v>94.153868329723778</v>
      </c>
      <c r="K266" s="236">
        <v>117.69233541215472</v>
      </c>
      <c r="L266" s="36">
        <f t="shared" si="6"/>
        <v>0</v>
      </c>
    </row>
    <row r="267" spans="1:12">
      <c r="A267" s="87">
        <v>662492249666</v>
      </c>
      <c r="B267" s="4" t="s">
        <v>3996</v>
      </c>
      <c r="C267" s="2">
        <v>103822</v>
      </c>
      <c r="D267" s="33" t="s">
        <v>2186</v>
      </c>
      <c r="E267" s="2">
        <v>810003818</v>
      </c>
      <c r="F267" s="2">
        <v>1</v>
      </c>
      <c r="G267" s="3">
        <v>6.3</v>
      </c>
      <c r="H267" s="3">
        <v>0.8</v>
      </c>
      <c r="I267" s="234" t="s">
        <v>490</v>
      </c>
      <c r="J267" s="4">
        <f t="shared" si="7"/>
        <v>233.77159965531678</v>
      </c>
      <c r="K267" s="236">
        <v>292.21449956914597</v>
      </c>
      <c r="L267" s="36">
        <f t="shared" si="6"/>
        <v>0</v>
      </c>
    </row>
    <row r="268" spans="1:12">
      <c r="A268" s="87" t="s">
        <v>9736</v>
      </c>
      <c r="B268" s="4" t="s">
        <v>3472</v>
      </c>
      <c r="C268" s="2">
        <v>100287</v>
      </c>
      <c r="D268" s="33" t="s">
        <v>2187</v>
      </c>
      <c r="E268" s="2">
        <v>810003819</v>
      </c>
      <c r="F268" s="2">
        <v>1</v>
      </c>
      <c r="G268" s="3">
        <v>15.6</v>
      </c>
      <c r="H268" s="3">
        <v>6.4688223379629628</v>
      </c>
      <c r="I268" s="234" t="s">
        <v>490</v>
      </c>
      <c r="J268" s="4">
        <f t="shared" si="7"/>
        <v>502.72971339685796</v>
      </c>
      <c r="K268" s="236">
        <v>628.41214174607239</v>
      </c>
      <c r="L268" s="36">
        <f t="shared" si="6"/>
        <v>0</v>
      </c>
    </row>
    <row r="269" spans="1:12">
      <c r="A269" s="87">
        <v>662492909096</v>
      </c>
      <c r="B269" s="4" t="s">
        <v>3977</v>
      </c>
      <c r="C269" s="2">
        <v>100332</v>
      </c>
      <c r="D269" s="33" t="s">
        <v>2028</v>
      </c>
      <c r="E269" s="2">
        <v>810012601</v>
      </c>
      <c r="F269" s="2">
        <v>1</v>
      </c>
      <c r="G269" s="3">
        <v>10.7</v>
      </c>
      <c r="H269" s="3">
        <v>9.8958333333333339</v>
      </c>
      <c r="I269" s="234" t="s">
        <v>490</v>
      </c>
      <c r="J269" s="4">
        <f t="shared" si="7"/>
        <v>584.76407371200003</v>
      </c>
      <c r="K269" s="236">
        <v>730.95509214000003</v>
      </c>
      <c r="L269" s="36">
        <f t="shared" si="6"/>
        <v>0</v>
      </c>
    </row>
    <row r="270" spans="1:12">
      <c r="A270" s="87" t="s">
        <v>9737</v>
      </c>
      <c r="B270" s="4" t="s">
        <v>3980</v>
      </c>
      <c r="C270" s="2">
        <v>100200</v>
      </c>
      <c r="D270" s="33" t="s">
        <v>2029</v>
      </c>
      <c r="E270" s="2">
        <v>810003821</v>
      </c>
      <c r="F270" s="2">
        <v>1</v>
      </c>
      <c r="G270" s="3">
        <v>6</v>
      </c>
      <c r="H270" s="3">
        <v>1.9184027777777777</v>
      </c>
      <c r="I270" s="234" t="s">
        <v>490</v>
      </c>
      <c r="J270" s="4">
        <f t="shared" si="7"/>
        <v>173.17856660110951</v>
      </c>
      <c r="K270" s="236">
        <v>216.47320825138686</v>
      </c>
      <c r="L270" s="36">
        <f t="shared" si="6"/>
        <v>0</v>
      </c>
    </row>
    <row r="271" spans="1:12">
      <c r="A271" s="87">
        <v>662492185735</v>
      </c>
      <c r="B271" s="4" t="s">
        <v>394</v>
      </c>
      <c r="C271" s="2">
        <v>100369</v>
      </c>
      <c r="D271" s="33" t="s">
        <v>5782</v>
      </c>
      <c r="E271" s="2">
        <v>810003822</v>
      </c>
      <c r="F271" s="2">
        <v>1</v>
      </c>
      <c r="G271" s="3"/>
      <c r="H271" s="3"/>
      <c r="I271" s="234"/>
      <c r="J271" s="4">
        <f t="shared" si="7"/>
        <v>0</v>
      </c>
      <c r="K271" s="236">
        <v>0</v>
      </c>
      <c r="L271" s="36">
        <f t="shared" si="6"/>
        <v>0</v>
      </c>
    </row>
    <row r="272" spans="1:12">
      <c r="A272" s="18" t="s">
        <v>4634</v>
      </c>
      <c r="B272" s="35" t="s">
        <v>3259</v>
      </c>
      <c r="C272" s="2">
        <v>300480</v>
      </c>
      <c r="D272" s="33" t="s">
        <v>1913</v>
      </c>
      <c r="E272" s="2">
        <v>810003823</v>
      </c>
      <c r="F272" s="2">
        <v>1</v>
      </c>
      <c r="G272" s="3">
        <v>20</v>
      </c>
      <c r="H272" s="3">
        <v>1.5</v>
      </c>
      <c r="I272" s="234" t="s">
        <v>490</v>
      </c>
      <c r="J272" s="4">
        <f t="shared" si="7"/>
        <v>67.209446837909468</v>
      </c>
      <c r="K272" s="236">
        <v>84.011808547386835</v>
      </c>
      <c r="L272" s="36">
        <f t="shared" si="6"/>
        <v>0</v>
      </c>
    </row>
    <row r="273" spans="1:12">
      <c r="A273" s="18">
        <v>841211028472</v>
      </c>
      <c r="B273" s="35" t="s">
        <v>5744</v>
      </c>
      <c r="C273" s="2">
        <v>100617</v>
      </c>
      <c r="D273" s="33" t="s">
        <v>5774</v>
      </c>
      <c r="E273" s="2">
        <v>810003824</v>
      </c>
      <c r="F273" s="2">
        <v>1</v>
      </c>
      <c r="G273" s="3"/>
      <c r="H273" s="3"/>
      <c r="I273" s="234"/>
      <c r="J273" s="4">
        <f t="shared" si="7"/>
        <v>537.21832064478144</v>
      </c>
      <c r="K273" s="236">
        <v>671.52290080597675</v>
      </c>
      <c r="L273" s="36">
        <f t="shared" si="6"/>
        <v>0</v>
      </c>
    </row>
    <row r="274" spans="1:12">
      <c r="A274" s="18" t="s">
        <v>4635</v>
      </c>
      <c r="B274" s="35" t="s">
        <v>3261</v>
      </c>
      <c r="C274" s="2">
        <v>300484</v>
      </c>
      <c r="D274" s="33" t="s">
        <v>1914</v>
      </c>
      <c r="E274" s="2">
        <v>810003825</v>
      </c>
      <c r="F274" s="2">
        <v>1</v>
      </c>
      <c r="G274" s="3">
        <v>7.4</v>
      </c>
      <c r="H274" s="3">
        <v>0.64366997612847221</v>
      </c>
      <c r="I274" s="234" t="s">
        <v>490</v>
      </c>
      <c r="J274" s="4">
        <f t="shared" si="7"/>
        <v>55.454081702580822</v>
      </c>
      <c r="K274" s="236">
        <v>69.317602128226028</v>
      </c>
      <c r="L274" s="36">
        <f t="shared" si="6"/>
        <v>0</v>
      </c>
    </row>
    <row r="275" spans="1:12">
      <c r="A275" s="18" t="s">
        <v>4636</v>
      </c>
      <c r="B275" s="35" t="s">
        <v>3263</v>
      </c>
      <c r="C275" s="2">
        <v>300492</v>
      </c>
      <c r="D275" s="33" t="s">
        <v>1915</v>
      </c>
      <c r="E275" s="2">
        <v>810003826</v>
      </c>
      <c r="F275" s="2">
        <v>1</v>
      </c>
      <c r="G275" s="3">
        <v>8</v>
      </c>
      <c r="H275" s="3">
        <v>1.1888631184895833</v>
      </c>
      <c r="I275" s="234" t="s">
        <v>490</v>
      </c>
      <c r="J275" s="4">
        <f t="shared" si="7"/>
        <v>252.1975914337234</v>
      </c>
      <c r="K275" s="236">
        <v>315.24698929215424</v>
      </c>
      <c r="L275" s="36">
        <f t="shared" si="6"/>
        <v>0</v>
      </c>
    </row>
    <row r="276" spans="1:12">
      <c r="A276" s="18" t="s">
        <v>9511</v>
      </c>
      <c r="B276" s="35" t="s">
        <v>2932</v>
      </c>
      <c r="C276" s="2">
        <v>300193</v>
      </c>
      <c r="D276" s="33" t="s">
        <v>1900</v>
      </c>
      <c r="E276" s="2">
        <v>810003447</v>
      </c>
      <c r="F276" s="2">
        <v>1</v>
      </c>
      <c r="G276" s="3">
        <v>6</v>
      </c>
      <c r="H276" s="3">
        <v>2.8888617621527777</v>
      </c>
      <c r="I276" s="234" t="s">
        <v>490</v>
      </c>
      <c r="J276" s="4">
        <f t="shared" si="7"/>
        <v>118.09641032912951</v>
      </c>
      <c r="K276" s="236">
        <v>147.62051291141188</v>
      </c>
      <c r="L276" s="36">
        <f t="shared" si="6"/>
        <v>0</v>
      </c>
    </row>
    <row r="277" spans="1:12">
      <c r="A277" s="18">
        <v>662492910870</v>
      </c>
      <c r="B277" s="35" t="s">
        <v>9209</v>
      </c>
      <c r="C277" s="2" t="s">
        <v>9210</v>
      </c>
      <c r="D277" s="33" t="s">
        <v>9210</v>
      </c>
      <c r="E277" s="2">
        <v>810013206</v>
      </c>
      <c r="F277" s="2">
        <v>1</v>
      </c>
      <c r="G277" s="3"/>
      <c r="H277" s="3"/>
      <c r="I277" s="234"/>
      <c r="J277" s="4">
        <f t="shared" si="7"/>
        <v>446.50308568320008</v>
      </c>
      <c r="K277" s="236">
        <v>558.12885710400008</v>
      </c>
      <c r="L277" s="36">
        <f t="shared" si="6"/>
        <v>0</v>
      </c>
    </row>
    <row r="278" spans="1:12">
      <c r="A278" s="18">
        <v>662492910436</v>
      </c>
      <c r="B278" s="35" t="s">
        <v>9181</v>
      </c>
      <c r="C278" s="2" t="s">
        <v>9182</v>
      </c>
      <c r="D278" s="33" t="s">
        <v>9182</v>
      </c>
      <c r="E278" s="2">
        <v>810013170</v>
      </c>
      <c r="F278" s="2">
        <v>1</v>
      </c>
      <c r="G278" s="3"/>
      <c r="H278" s="3"/>
      <c r="I278" s="234"/>
      <c r="J278" s="4">
        <f t="shared" si="7"/>
        <v>210.24387160358398</v>
      </c>
      <c r="K278" s="236">
        <v>262.80483950447996</v>
      </c>
      <c r="L278" s="36">
        <f t="shared" si="6"/>
        <v>0</v>
      </c>
    </row>
    <row r="279" spans="1:12">
      <c r="A279" s="18" t="s">
        <v>4637</v>
      </c>
      <c r="B279" s="35" t="s">
        <v>4299</v>
      </c>
      <c r="C279" s="2">
        <v>300970</v>
      </c>
      <c r="D279" s="33" t="s">
        <v>1916</v>
      </c>
      <c r="E279" s="2">
        <v>810003827</v>
      </c>
      <c r="F279" s="2">
        <v>1</v>
      </c>
      <c r="G279" s="3">
        <v>4.5999999999999996</v>
      </c>
      <c r="H279" s="3">
        <v>0.76748770254629628</v>
      </c>
      <c r="I279" s="234" t="s">
        <v>490</v>
      </c>
      <c r="J279" s="4">
        <f t="shared" si="7"/>
        <v>62.629090602747638</v>
      </c>
      <c r="K279" s="236">
        <v>78.286363253434544</v>
      </c>
      <c r="L279" s="36">
        <f t="shared" si="6"/>
        <v>0</v>
      </c>
    </row>
    <row r="280" spans="1:12">
      <c r="A280" s="18">
        <v>662492911822</v>
      </c>
      <c r="B280" s="35" t="s">
        <v>10115</v>
      </c>
      <c r="C280" s="2" t="s">
        <v>10116</v>
      </c>
      <c r="D280" s="33" t="s">
        <v>10116</v>
      </c>
      <c r="E280" s="2">
        <v>810012903</v>
      </c>
      <c r="F280" s="2"/>
      <c r="G280" s="3"/>
      <c r="H280" s="3"/>
      <c r="I280" s="234"/>
      <c r="J280" s="4">
        <f t="shared" si="7"/>
        <v>434.88044570880004</v>
      </c>
      <c r="K280" s="236">
        <v>543.60055713600002</v>
      </c>
      <c r="L280" s="36">
        <f t="shared" si="6"/>
        <v>0</v>
      </c>
    </row>
    <row r="281" spans="1:12">
      <c r="A281" s="18" t="s">
        <v>9518</v>
      </c>
      <c r="B281" s="35" t="s">
        <v>4299</v>
      </c>
      <c r="C281" s="2">
        <v>300952</v>
      </c>
      <c r="D281" s="33" t="s">
        <v>1908</v>
      </c>
      <c r="E281" s="2">
        <v>810003460</v>
      </c>
      <c r="F281" s="2">
        <v>1</v>
      </c>
      <c r="G281" s="3">
        <v>7.6</v>
      </c>
      <c r="H281" s="3">
        <v>1.9103190104166667</v>
      </c>
      <c r="I281" s="234" t="s">
        <v>490</v>
      </c>
      <c r="J281" s="4">
        <f>K281*$J$4</f>
        <v>59.200442438276781</v>
      </c>
      <c r="K281" s="236">
        <v>74.000553047845969</v>
      </c>
      <c r="L281" s="36">
        <f>IF($L$4="(net)",0,(K281*$L$4))</f>
        <v>0</v>
      </c>
    </row>
    <row r="282" spans="1:12">
      <c r="A282" s="18" t="s">
        <v>9520</v>
      </c>
      <c r="B282" s="35" t="s">
        <v>3272</v>
      </c>
      <c r="C282" s="2">
        <v>300929</v>
      </c>
      <c r="D282" s="33" t="s">
        <v>1910</v>
      </c>
      <c r="E282" s="2">
        <v>810003462</v>
      </c>
      <c r="F282" s="2">
        <v>1</v>
      </c>
      <c r="G282" s="3">
        <v>13</v>
      </c>
      <c r="H282" s="3">
        <v>7.041666666666667</v>
      </c>
      <c r="I282" s="234" t="s">
        <v>490</v>
      </c>
      <c r="J282" s="4">
        <f t="shared" si="7"/>
        <v>197.73636151622094</v>
      </c>
      <c r="K282" s="236">
        <v>247.17045189527616</v>
      </c>
      <c r="L282" s="36">
        <f t="shared" si="6"/>
        <v>0</v>
      </c>
    </row>
    <row r="283" spans="1:12">
      <c r="A283" s="18">
        <v>662492900109</v>
      </c>
      <c r="B283" s="35" t="s">
        <v>8804</v>
      </c>
      <c r="C283" s="2" t="s">
        <v>8805</v>
      </c>
      <c r="D283" s="33" t="s">
        <v>8805</v>
      </c>
      <c r="E283" s="2">
        <v>810009511</v>
      </c>
      <c r="F283" s="2">
        <v>1</v>
      </c>
      <c r="G283" s="3"/>
      <c r="H283" s="3"/>
      <c r="I283" s="234"/>
      <c r="J283" s="4">
        <f t="shared" si="7"/>
        <v>854.94202545024007</v>
      </c>
      <c r="K283" s="236">
        <v>1068.6775318128</v>
      </c>
      <c r="L283" s="36">
        <f t="shared" si="6"/>
        <v>0</v>
      </c>
    </row>
    <row r="284" spans="1:12">
      <c r="A284" s="18"/>
      <c r="B284" s="35"/>
      <c r="C284" s="2"/>
      <c r="D284" s="33"/>
      <c r="E284" s="2" t="s">
        <v>8043</v>
      </c>
      <c r="F284" s="2"/>
      <c r="G284" s="3"/>
      <c r="H284" s="3"/>
      <c r="I284" s="234"/>
      <c r="J284" s="4"/>
      <c r="K284" s="236"/>
    </row>
    <row r="285" spans="1:12">
      <c r="B285" s="81" t="s">
        <v>1917</v>
      </c>
      <c r="C285" s="2"/>
      <c r="D285" s="33"/>
      <c r="E285" s="2" t="s">
        <v>8043</v>
      </c>
      <c r="F285" s="2"/>
      <c r="G285" s="33"/>
      <c r="H285" s="3"/>
      <c r="I285" s="234"/>
      <c r="J285" s="4"/>
      <c r="K285" s="236"/>
    </row>
    <row r="286" spans="1:12">
      <c r="A286" s="87" t="s">
        <v>9738</v>
      </c>
      <c r="B286" s="4" t="s">
        <v>1656</v>
      </c>
      <c r="C286" s="2">
        <v>100009</v>
      </c>
      <c r="D286" s="33" t="s">
        <v>2030</v>
      </c>
      <c r="E286" s="2">
        <v>810003828</v>
      </c>
      <c r="F286" s="2">
        <v>1</v>
      </c>
      <c r="G286" s="3">
        <v>6.4</v>
      </c>
      <c r="H286" s="3">
        <v>1.9184027777777777</v>
      </c>
      <c r="I286" s="234" t="s">
        <v>490</v>
      </c>
      <c r="J286" s="4">
        <f t="shared" si="7"/>
        <v>146.28646682241364</v>
      </c>
      <c r="K286" s="236">
        <v>182.85808352801703</v>
      </c>
      <c r="L286" s="36">
        <f t="shared" si="6"/>
        <v>0</v>
      </c>
    </row>
    <row r="287" spans="1:12">
      <c r="A287" s="87" t="s">
        <v>9739</v>
      </c>
      <c r="B287" s="4" t="s">
        <v>1658</v>
      </c>
      <c r="C287" s="2">
        <v>100023</v>
      </c>
      <c r="D287" s="33" t="s">
        <v>2031</v>
      </c>
      <c r="E287" s="2">
        <v>810003829</v>
      </c>
      <c r="F287" s="2">
        <v>1</v>
      </c>
      <c r="G287" s="3">
        <v>8</v>
      </c>
      <c r="H287" s="3">
        <v>1.9184027777777777</v>
      </c>
      <c r="I287" s="234" t="s">
        <v>490</v>
      </c>
      <c r="J287" s="4">
        <f t="shared" si="7"/>
        <v>248.83702453451508</v>
      </c>
      <c r="K287" s="236">
        <v>311.04628066814382</v>
      </c>
      <c r="L287" s="36">
        <f t="shared" si="6"/>
        <v>0</v>
      </c>
    </row>
    <row r="288" spans="1:12">
      <c r="A288" s="87" t="s">
        <v>9740</v>
      </c>
      <c r="B288" s="4" t="s">
        <v>1660</v>
      </c>
      <c r="C288" s="2">
        <v>100053</v>
      </c>
      <c r="D288" s="33" t="s">
        <v>2032</v>
      </c>
      <c r="E288" s="2">
        <v>810003830</v>
      </c>
      <c r="F288" s="2">
        <v>1</v>
      </c>
      <c r="G288" s="3">
        <v>8.1999999999999993</v>
      </c>
      <c r="H288" s="3">
        <v>2.8888617621527777</v>
      </c>
      <c r="I288" s="234" t="s">
        <v>490</v>
      </c>
      <c r="J288" s="4">
        <f t="shared" si="7"/>
        <v>368.23139157823277</v>
      </c>
      <c r="K288" s="236">
        <v>460.28923947279094</v>
      </c>
      <c r="L288" s="36">
        <f t="shared" si="6"/>
        <v>0</v>
      </c>
    </row>
    <row r="289" spans="1:12">
      <c r="A289" s="87" t="s">
        <v>9741</v>
      </c>
      <c r="B289" s="4" t="s">
        <v>2046</v>
      </c>
      <c r="C289" s="2">
        <v>100068</v>
      </c>
      <c r="D289" s="33" t="s">
        <v>2033</v>
      </c>
      <c r="E289" s="2">
        <v>810003831</v>
      </c>
      <c r="F289" s="2">
        <v>1</v>
      </c>
      <c r="G289" s="3">
        <v>14.2</v>
      </c>
      <c r="H289" s="3">
        <v>3.8122106481481484</v>
      </c>
      <c r="I289" s="234" t="s">
        <v>490</v>
      </c>
      <c r="J289" s="4">
        <f t="shared" si="7"/>
        <v>427.07125546345253</v>
      </c>
      <c r="K289" s="236">
        <v>533.83906932931563</v>
      </c>
      <c r="L289" s="36">
        <f t="shared" si="6"/>
        <v>0</v>
      </c>
    </row>
    <row r="290" spans="1:12">
      <c r="A290" s="87" t="s">
        <v>9742</v>
      </c>
      <c r="B290" s="4" t="s">
        <v>1418</v>
      </c>
      <c r="C290" s="2">
        <v>100083</v>
      </c>
      <c r="D290" s="33" t="s">
        <v>2034</v>
      </c>
      <c r="E290" s="2">
        <v>810003832</v>
      </c>
      <c r="F290" s="2">
        <v>1</v>
      </c>
      <c r="G290" s="3">
        <v>20</v>
      </c>
      <c r="H290" s="3">
        <v>3.5697337962962963</v>
      </c>
      <c r="I290" s="234" t="s">
        <v>490</v>
      </c>
      <c r="J290" s="4">
        <f t="shared" si="7"/>
        <v>575.02193099228339</v>
      </c>
      <c r="K290" s="236">
        <v>718.77741374035418</v>
      </c>
      <c r="L290" s="36">
        <f t="shared" si="6"/>
        <v>0</v>
      </c>
    </row>
    <row r="291" spans="1:12">
      <c r="A291" s="87" t="s">
        <v>9743</v>
      </c>
      <c r="B291" s="4" t="s">
        <v>1420</v>
      </c>
      <c r="C291" s="2">
        <v>100258</v>
      </c>
      <c r="D291" s="33" t="s">
        <v>2035</v>
      </c>
      <c r="E291" s="2">
        <v>810003833</v>
      </c>
      <c r="F291" s="2">
        <v>1</v>
      </c>
      <c r="G291" s="3">
        <v>8.5</v>
      </c>
      <c r="H291" s="3">
        <v>2.8888617621527777</v>
      </c>
      <c r="I291" s="234" t="s">
        <v>490</v>
      </c>
      <c r="J291" s="4">
        <f t="shared" si="7"/>
        <v>425.38183147360479</v>
      </c>
      <c r="K291" s="236">
        <v>531.72728934200597</v>
      </c>
      <c r="L291" s="36">
        <f t="shared" si="6"/>
        <v>0</v>
      </c>
    </row>
    <row r="292" spans="1:12">
      <c r="A292" s="87" t="s">
        <v>9744</v>
      </c>
      <c r="B292" s="4" t="s">
        <v>9149</v>
      </c>
      <c r="C292" s="2">
        <v>100168</v>
      </c>
      <c r="D292" s="33" t="s">
        <v>2036</v>
      </c>
      <c r="E292" s="2">
        <v>810003834</v>
      </c>
      <c r="F292" s="2">
        <v>1</v>
      </c>
      <c r="G292" s="3">
        <v>11.4</v>
      </c>
      <c r="H292" s="3">
        <v>2.8888617621527777</v>
      </c>
      <c r="I292" s="234" t="s">
        <v>490</v>
      </c>
      <c r="J292" s="4">
        <f t="shared" si="7"/>
        <v>544.77619851732243</v>
      </c>
      <c r="K292" s="236">
        <v>680.97024814665303</v>
      </c>
      <c r="L292" s="36">
        <f t="shared" si="6"/>
        <v>0</v>
      </c>
    </row>
    <row r="293" spans="1:12">
      <c r="A293" s="87" t="s">
        <v>9745</v>
      </c>
      <c r="B293" s="4" t="s">
        <v>1423</v>
      </c>
      <c r="C293" s="2">
        <v>103898</v>
      </c>
      <c r="D293" s="33" t="s">
        <v>2037</v>
      </c>
      <c r="E293" s="2">
        <v>810003835</v>
      </c>
      <c r="F293" s="2">
        <v>1</v>
      </c>
      <c r="G293" s="3">
        <v>11.4</v>
      </c>
      <c r="H293" s="3">
        <v>2.8888617621527777</v>
      </c>
      <c r="I293" s="234" t="s">
        <v>490</v>
      </c>
      <c r="J293" s="4">
        <f t="shared" si="7"/>
        <v>544.80141380075293</v>
      </c>
      <c r="K293" s="236">
        <v>681.00176725094116</v>
      </c>
      <c r="L293" s="36">
        <f t="shared" si="6"/>
        <v>0</v>
      </c>
    </row>
    <row r="294" spans="1:12">
      <c r="A294" s="87" t="s">
        <v>9746</v>
      </c>
      <c r="B294" s="4" t="s">
        <v>3461</v>
      </c>
      <c r="C294" s="2">
        <v>100138</v>
      </c>
      <c r="D294" s="33" t="s">
        <v>2038</v>
      </c>
      <c r="E294" s="2">
        <v>810003836</v>
      </c>
      <c r="F294" s="2">
        <v>1</v>
      </c>
      <c r="G294" s="3">
        <v>7.6</v>
      </c>
      <c r="H294" s="3">
        <v>1.9184027777777777</v>
      </c>
      <c r="I294" s="234" t="s">
        <v>490</v>
      </c>
      <c r="J294" s="4">
        <f t="shared" si="7"/>
        <v>425.38183147360479</v>
      </c>
      <c r="K294" s="236">
        <v>531.72728934200597</v>
      </c>
      <c r="L294" s="36">
        <f t="shared" si="6"/>
        <v>0</v>
      </c>
    </row>
    <row r="295" spans="1:12">
      <c r="A295" s="87" t="s">
        <v>9747</v>
      </c>
      <c r="B295" s="4" t="s">
        <v>3463</v>
      </c>
      <c r="C295" s="2">
        <v>100658</v>
      </c>
      <c r="D295" s="33" t="s">
        <v>2039</v>
      </c>
      <c r="E295" s="2">
        <v>810003837</v>
      </c>
      <c r="F295" s="2">
        <v>1</v>
      </c>
      <c r="G295" s="3">
        <v>6.6</v>
      </c>
      <c r="H295" s="3">
        <v>1.9184027777777777</v>
      </c>
      <c r="I295" s="234" t="s">
        <v>490</v>
      </c>
      <c r="J295" s="4">
        <f t="shared" si="7"/>
        <v>391.35380648405953</v>
      </c>
      <c r="K295" s="236">
        <v>489.19225810507436</v>
      </c>
      <c r="L295" s="36">
        <f t="shared" si="6"/>
        <v>0</v>
      </c>
    </row>
    <row r="296" spans="1:12">
      <c r="A296" s="87" t="s">
        <v>9748</v>
      </c>
      <c r="B296" s="4" t="s">
        <v>3465</v>
      </c>
      <c r="C296" s="2">
        <v>100247</v>
      </c>
      <c r="D296" s="33" t="s">
        <v>2040</v>
      </c>
      <c r="E296" s="2">
        <v>810003838</v>
      </c>
      <c r="F296" s="2">
        <v>1</v>
      </c>
      <c r="G296" s="33">
        <v>6.6</v>
      </c>
      <c r="H296" s="3">
        <v>2.8888617621527777</v>
      </c>
      <c r="I296" s="234" t="s">
        <v>490</v>
      </c>
      <c r="J296" s="4">
        <f t="shared" si="7"/>
        <v>391.35380648405953</v>
      </c>
      <c r="K296" s="236">
        <v>489.19225810507436</v>
      </c>
      <c r="L296" s="36">
        <f t="shared" si="6"/>
        <v>0</v>
      </c>
    </row>
    <row r="297" spans="1:12">
      <c r="A297" s="87" t="s">
        <v>9749</v>
      </c>
      <c r="B297" s="4" t="s">
        <v>1260</v>
      </c>
      <c r="C297" s="2">
        <v>100183</v>
      </c>
      <c r="D297" s="33" t="s">
        <v>2041</v>
      </c>
      <c r="E297" s="2">
        <v>810003839</v>
      </c>
      <c r="F297" s="2">
        <v>1</v>
      </c>
      <c r="G297" s="3">
        <v>14.8</v>
      </c>
      <c r="H297" s="3">
        <v>3.8122106481481484</v>
      </c>
      <c r="I297" s="234" t="s">
        <v>490</v>
      </c>
      <c r="J297" s="4">
        <f t="shared" si="7"/>
        <v>659.08968594978171</v>
      </c>
      <c r="K297" s="236">
        <v>823.86210743722711</v>
      </c>
      <c r="L297" s="36">
        <f t="shared" si="6"/>
        <v>0</v>
      </c>
    </row>
    <row r="298" spans="1:12">
      <c r="A298" s="87">
        <v>662492697245</v>
      </c>
      <c r="B298" s="4" t="s">
        <v>4651</v>
      </c>
      <c r="C298" s="234" t="s">
        <v>490</v>
      </c>
      <c r="D298" s="33" t="s">
        <v>4101</v>
      </c>
      <c r="E298" s="2">
        <v>810003840</v>
      </c>
      <c r="F298" s="2">
        <v>1</v>
      </c>
      <c r="G298" s="3"/>
      <c r="H298" s="3"/>
      <c r="I298" s="234"/>
      <c r="J298" s="4">
        <f t="shared" si="7"/>
        <v>917.9894938279275</v>
      </c>
      <c r="K298" s="236">
        <v>1147.4868672849093</v>
      </c>
      <c r="L298" s="36">
        <f t="shared" si="6"/>
        <v>0</v>
      </c>
    </row>
    <row r="299" spans="1:12">
      <c r="A299" s="523">
        <v>662492830246</v>
      </c>
      <c r="B299" s="410" t="s">
        <v>7976</v>
      </c>
      <c r="C299" s="528">
        <v>103168</v>
      </c>
      <c r="D299" s="409" t="s">
        <v>7911</v>
      </c>
      <c r="E299" s="2">
        <v>810004866</v>
      </c>
      <c r="F299" s="2">
        <v>1</v>
      </c>
      <c r="G299" s="3">
        <v>3</v>
      </c>
      <c r="H299" s="3"/>
      <c r="I299" s="234"/>
      <c r="J299" s="4">
        <f t="shared" si="7"/>
        <v>989.726418416191</v>
      </c>
      <c r="K299" s="236">
        <v>1237.1580230202387</v>
      </c>
      <c r="L299" s="36">
        <f t="shared" si="6"/>
        <v>0</v>
      </c>
    </row>
    <row r="300" spans="1:12">
      <c r="A300" s="523">
        <v>662492907726</v>
      </c>
      <c r="B300" s="410" t="s">
        <v>8851</v>
      </c>
      <c r="C300" s="528" t="s">
        <v>8850</v>
      </c>
      <c r="D300" s="409" t="s">
        <v>8850</v>
      </c>
      <c r="E300" s="2">
        <v>810012579</v>
      </c>
      <c r="F300" s="2">
        <v>1</v>
      </c>
      <c r="G300" s="3"/>
      <c r="H300" s="3"/>
      <c r="I300" s="234"/>
      <c r="J300" s="4">
        <f t="shared" si="7"/>
        <v>1101.1967099078402</v>
      </c>
      <c r="K300" s="236">
        <v>1376.4958873848002</v>
      </c>
      <c r="L300" s="36">
        <f t="shared" si="6"/>
        <v>0</v>
      </c>
    </row>
    <row r="301" spans="1:12">
      <c r="A301" s="87" t="s">
        <v>9750</v>
      </c>
      <c r="B301" s="4" t="s">
        <v>1259</v>
      </c>
      <c r="C301" s="2">
        <v>100213</v>
      </c>
      <c r="D301" s="33" t="s">
        <v>2042</v>
      </c>
      <c r="E301" s="2">
        <v>810003841</v>
      </c>
      <c r="F301" s="2">
        <v>1</v>
      </c>
      <c r="G301" s="3">
        <v>8.6</v>
      </c>
      <c r="H301" s="3">
        <v>0.79530843098958337</v>
      </c>
      <c r="I301" s="234" t="s">
        <v>490</v>
      </c>
      <c r="J301" s="4">
        <f t="shared" si="7"/>
        <v>102.56316535381666</v>
      </c>
      <c r="K301" s="236">
        <v>128.20395669227082</v>
      </c>
      <c r="L301" s="36">
        <f t="shared" si="6"/>
        <v>0</v>
      </c>
    </row>
    <row r="302" spans="1:12">
      <c r="A302" s="87">
        <v>662492460764</v>
      </c>
      <c r="B302" s="4" t="s">
        <v>5826</v>
      </c>
      <c r="C302" s="2">
        <v>100843</v>
      </c>
      <c r="D302" s="33" t="s">
        <v>5827</v>
      </c>
      <c r="E302" s="2">
        <v>810003842</v>
      </c>
      <c r="F302" s="2">
        <v>1</v>
      </c>
      <c r="G302" s="3"/>
      <c r="H302" s="3"/>
      <c r="I302" s="234"/>
      <c r="J302" s="4">
        <f t="shared" si="7"/>
        <v>197.22665975882811</v>
      </c>
      <c r="K302" s="236">
        <v>246.53332469853513</v>
      </c>
      <c r="L302" s="36">
        <f t="shared" si="6"/>
        <v>0</v>
      </c>
    </row>
    <row r="303" spans="1:12">
      <c r="A303" s="87">
        <v>662492885857</v>
      </c>
      <c r="B303" s="4" t="s">
        <v>3996</v>
      </c>
      <c r="C303" s="2">
        <v>103823</v>
      </c>
      <c r="D303" s="33" t="s">
        <v>2043</v>
      </c>
      <c r="E303" s="2">
        <v>810003843</v>
      </c>
      <c r="F303" s="2">
        <v>1</v>
      </c>
      <c r="G303" s="3">
        <v>9</v>
      </c>
      <c r="H303" s="3">
        <v>1.2</v>
      </c>
      <c r="I303" s="234" t="s">
        <v>490</v>
      </c>
      <c r="J303" s="4">
        <f t="shared" si="7"/>
        <v>274.94745052686341</v>
      </c>
      <c r="K303" s="236">
        <v>343.68431315857924</v>
      </c>
      <c r="L303" s="36">
        <f t="shared" si="6"/>
        <v>0</v>
      </c>
    </row>
    <row r="304" spans="1:12">
      <c r="A304" s="87" t="s">
        <v>9751</v>
      </c>
      <c r="B304" s="4" t="s">
        <v>3472</v>
      </c>
      <c r="C304" s="2">
        <v>100289</v>
      </c>
      <c r="D304" s="33" t="s">
        <v>2044</v>
      </c>
      <c r="E304" s="2">
        <v>810003844</v>
      </c>
      <c r="F304" s="2">
        <v>1</v>
      </c>
      <c r="G304" s="3">
        <v>16.600000000000001</v>
      </c>
      <c r="H304" s="3">
        <v>5.1817129629629628</v>
      </c>
      <c r="I304" s="234" t="s">
        <v>490</v>
      </c>
      <c r="J304" s="4">
        <f t="shared" si="7"/>
        <v>564.93581762005795</v>
      </c>
      <c r="K304" s="236">
        <v>706.16977202507246</v>
      </c>
      <c r="L304" s="36">
        <f t="shared" si="6"/>
        <v>0</v>
      </c>
    </row>
    <row r="305" spans="1:12">
      <c r="A305" s="87">
        <v>662492909140</v>
      </c>
      <c r="B305" s="4" t="s">
        <v>3977</v>
      </c>
      <c r="C305" s="2">
        <v>100333</v>
      </c>
      <c r="D305" s="33" t="s">
        <v>937</v>
      </c>
      <c r="E305" s="2">
        <v>810009880</v>
      </c>
      <c r="F305" s="2">
        <v>1</v>
      </c>
      <c r="G305" s="3">
        <v>20.2</v>
      </c>
      <c r="H305" s="3">
        <v>9.8958333333333339</v>
      </c>
      <c r="I305" s="234" t="s">
        <v>490</v>
      </c>
      <c r="J305" s="4">
        <f t="shared" si="7"/>
        <v>623.50620695999999</v>
      </c>
      <c r="K305" s="236">
        <v>779.38275869999995</v>
      </c>
      <c r="L305" s="36">
        <f t="shared" si="6"/>
        <v>0</v>
      </c>
    </row>
    <row r="306" spans="1:12">
      <c r="A306" s="87" t="s">
        <v>9752</v>
      </c>
      <c r="B306" s="4" t="s">
        <v>3980</v>
      </c>
      <c r="C306" s="2">
        <v>100201</v>
      </c>
      <c r="D306" s="33" t="s">
        <v>938</v>
      </c>
      <c r="E306" s="2">
        <v>810003846</v>
      </c>
      <c r="F306" s="2">
        <v>1</v>
      </c>
      <c r="G306" s="3">
        <v>8.4</v>
      </c>
      <c r="H306" s="3">
        <v>1.9184027777777777</v>
      </c>
      <c r="I306" s="234" t="s">
        <v>490</v>
      </c>
      <c r="J306" s="4">
        <f t="shared" si="7"/>
        <v>179.92365491878519</v>
      </c>
      <c r="K306" s="236">
        <v>224.90456864848147</v>
      </c>
      <c r="L306" s="36">
        <f t="shared" si="6"/>
        <v>0</v>
      </c>
    </row>
    <row r="307" spans="1:12">
      <c r="A307" s="87">
        <v>662492004292</v>
      </c>
      <c r="B307" s="4" t="s">
        <v>392</v>
      </c>
      <c r="C307" s="2">
        <v>100403</v>
      </c>
      <c r="D307" s="33" t="s">
        <v>393</v>
      </c>
      <c r="E307" s="2">
        <v>810003847</v>
      </c>
      <c r="F307" s="2">
        <v>1</v>
      </c>
      <c r="G307" s="3"/>
      <c r="H307" s="3"/>
      <c r="I307" s="234"/>
      <c r="J307" s="4">
        <f t="shared" si="7"/>
        <v>182.08026862266189</v>
      </c>
      <c r="K307" s="236">
        <v>227.60033577832735</v>
      </c>
      <c r="L307" s="36">
        <f t="shared" ref="L307:L386" si="8">IF($L$4="(net)",0,(K307*$L$4))</f>
        <v>0</v>
      </c>
    </row>
    <row r="308" spans="1:12">
      <c r="A308" s="18" t="s">
        <v>4638</v>
      </c>
      <c r="B308" s="35" t="s">
        <v>3259</v>
      </c>
      <c r="C308" s="2">
        <v>300481</v>
      </c>
      <c r="D308" s="33" t="s">
        <v>4372</v>
      </c>
      <c r="E308" s="2">
        <v>810003848</v>
      </c>
      <c r="F308" s="2">
        <v>1</v>
      </c>
      <c r="G308" s="3">
        <v>22</v>
      </c>
      <c r="H308" s="3">
        <v>1.6</v>
      </c>
      <c r="I308" s="234" t="s">
        <v>490</v>
      </c>
      <c r="J308" s="4">
        <f t="shared" si="7"/>
        <v>77.204154807699084</v>
      </c>
      <c r="K308" s="236">
        <v>96.505193509623851</v>
      </c>
      <c r="L308" s="36">
        <f t="shared" si="8"/>
        <v>0</v>
      </c>
    </row>
    <row r="309" spans="1:12">
      <c r="A309" s="18" t="s">
        <v>4639</v>
      </c>
      <c r="B309" s="35" t="s">
        <v>3261</v>
      </c>
      <c r="C309" s="2">
        <v>300485</v>
      </c>
      <c r="D309" s="33" t="s">
        <v>4373</v>
      </c>
      <c r="E309" s="2">
        <v>810003849</v>
      </c>
      <c r="F309" s="2">
        <v>1</v>
      </c>
      <c r="G309" s="3">
        <v>8.1999999999999993</v>
      </c>
      <c r="H309" s="3">
        <v>0.76748770254629628</v>
      </c>
      <c r="I309" s="234" t="s">
        <v>490</v>
      </c>
      <c r="J309" s="4">
        <f t="shared" si="7"/>
        <v>71.591232716055643</v>
      </c>
      <c r="K309" s="236">
        <v>89.48904089506955</v>
      </c>
      <c r="L309" s="36">
        <f t="shared" si="8"/>
        <v>0</v>
      </c>
    </row>
    <row r="310" spans="1:12">
      <c r="A310" s="18" t="s">
        <v>4640</v>
      </c>
      <c r="B310" s="35" t="s">
        <v>3263</v>
      </c>
      <c r="C310" s="2">
        <v>300493</v>
      </c>
      <c r="D310" s="33" t="s">
        <v>3059</v>
      </c>
      <c r="E310" s="2">
        <v>810003850</v>
      </c>
      <c r="F310" s="2">
        <v>1</v>
      </c>
      <c r="G310" s="3">
        <v>9.6</v>
      </c>
      <c r="H310" s="3">
        <v>1.1888631184895833</v>
      </c>
      <c r="I310" s="234" t="s">
        <v>490</v>
      </c>
      <c r="J310" s="4">
        <f t="shared" si="7"/>
        <v>285.82217188837973</v>
      </c>
      <c r="K310" s="236">
        <v>357.27771486047465</v>
      </c>
      <c r="L310" s="36">
        <f t="shared" si="8"/>
        <v>0</v>
      </c>
    </row>
    <row r="311" spans="1:12">
      <c r="A311" s="18">
        <v>841211003455</v>
      </c>
      <c r="B311" s="35" t="s">
        <v>5775</v>
      </c>
      <c r="C311" s="2">
        <v>100621</v>
      </c>
      <c r="D311" s="33" t="s">
        <v>5776</v>
      </c>
      <c r="E311" s="2">
        <v>810003851</v>
      </c>
      <c r="F311" s="2">
        <v>1</v>
      </c>
      <c r="G311" s="3"/>
      <c r="H311" s="3"/>
      <c r="I311" s="234"/>
      <c r="J311" s="4">
        <f t="shared" si="7"/>
        <v>624.94385066044106</v>
      </c>
      <c r="K311" s="236">
        <v>781.17981332555121</v>
      </c>
      <c r="L311" s="36">
        <f t="shared" si="8"/>
        <v>0</v>
      </c>
    </row>
    <row r="312" spans="1:12">
      <c r="A312" s="18">
        <v>662492910443</v>
      </c>
      <c r="B312" s="35" t="s">
        <v>9183</v>
      </c>
      <c r="C312" s="2" t="s">
        <v>9184</v>
      </c>
      <c r="D312" s="33" t="s">
        <v>9184</v>
      </c>
      <c r="E312" s="2">
        <v>810013171</v>
      </c>
      <c r="F312" s="2">
        <v>1</v>
      </c>
      <c r="G312" s="3"/>
      <c r="H312" s="3"/>
      <c r="I312" s="234"/>
      <c r="J312" s="4">
        <f t="shared" si="7"/>
        <v>243.53304959692798</v>
      </c>
      <c r="K312" s="236">
        <v>304.41631199615995</v>
      </c>
      <c r="L312" s="36">
        <f t="shared" si="8"/>
        <v>0</v>
      </c>
    </row>
    <row r="313" spans="1:12">
      <c r="A313" s="18" t="s">
        <v>4641</v>
      </c>
      <c r="B313" s="35" t="s">
        <v>4299</v>
      </c>
      <c r="C313" s="2">
        <v>300971</v>
      </c>
      <c r="D313" s="33" t="s">
        <v>3060</v>
      </c>
      <c r="E313" s="2">
        <v>810003852</v>
      </c>
      <c r="F313" s="2">
        <v>1</v>
      </c>
      <c r="G313" s="3">
        <v>5.8</v>
      </c>
      <c r="H313" s="3">
        <v>0.76748770254629628</v>
      </c>
      <c r="I313" s="234" t="s">
        <v>490</v>
      </c>
      <c r="J313" s="4">
        <f t="shared" si="7"/>
        <v>70.757237216589758</v>
      </c>
      <c r="K313" s="236">
        <v>88.446546520737186</v>
      </c>
      <c r="L313" s="36">
        <f t="shared" si="8"/>
        <v>0</v>
      </c>
    </row>
    <row r="314" spans="1:12">
      <c r="A314" s="18">
        <v>662492911860</v>
      </c>
      <c r="B314" s="35" t="s">
        <v>10117</v>
      </c>
      <c r="C314" s="2" t="s">
        <v>10118</v>
      </c>
      <c r="D314" s="33" t="s">
        <v>10118</v>
      </c>
      <c r="E314" s="2">
        <v>810012904</v>
      </c>
      <c r="F314" s="2"/>
      <c r="G314" s="3"/>
      <c r="H314" s="3"/>
      <c r="I314" s="234"/>
      <c r="J314" s="4">
        <f t="shared" si="7"/>
        <v>474.5911322880001</v>
      </c>
      <c r="K314" s="236">
        <v>593.23891536000008</v>
      </c>
      <c r="L314" s="36">
        <f>IF($L$4="(net)",0,(K314*$L$4))</f>
        <v>0</v>
      </c>
    </row>
    <row r="315" spans="1:12">
      <c r="A315" s="18" t="s">
        <v>9539</v>
      </c>
      <c r="B315" s="35" t="s">
        <v>2932</v>
      </c>
      <c r="C315" s="2">
        <v>300194</v>
      </c>
      <c r="D315" s="33" t="s">
        <v>2799</v>
      </c>
      <c r="E315" s="2">
        <v>810003488</v>
      </c>
      <c r="F315" s="2">
        <v>1</v>
      </c>
      <c r="G315" s="3">
        <v>3.6</v>
      </c>
      <c r="H315" s="3">
        <v>1.9184027777777777</v>
      </c>
      <c r="I315" s="234" t="s">
        <v>490</v>
      </c>
      <c r="J315" s="4">
        <f t="shared" si="7"/>
        <v>150.72813899870738</v>
      </c>
      <c r="K315" s="236">
        <v>188.41017374838421</v>
      </c>
      <c r="L315" s="36">
        <f t="shared" si="8"/>
        <v>0</v>
      </c>
    </row>
    <row r="316" spans="1:12">
      <c r="A316" s="18">
        <v>662492910887</v>
      </c>
      <c r="B316" s="35" t="s">
        <v>9211</v>
      </c>
      <c r="C316" s="2" t="s">
        <v>9212</v>
      </c>
      <c r="D316" s="33" t="s">
        <v>9212</v>
      </c>
      <c r="E316" s="2">
        <v>810013207</v>
      </c>
      <c r="F316" s="2">
        <v>1</v>
      </c>
      <c r="G316" s="3"/>
      <c r="H316" s="3"/>
      <c r="I316" s="234"/>
      <c r="J316" s="4">
        <f t="shared" si="7"/>
        <v>493.96219891200002</v>
      </c>
      <c r="K316" s="236">
        <v>617.45274863999998</v>
      </c>
      <c r="L316" s="36">
        <f t="shared" si="8"/>
        <v>0</v>
      </c>
    </row>
    <row r="317" spans="1:12">
      <c r="A317" s="18" t="s">
        <v>9548</v>
      </c>
      <c r="B317" s="35" t="s">
        <v>3272</v>
      </c>
      <c r="C317" s="2">
        <v>300930</v>
      </c>
      <c r="D317" s="33" t="s">
        <v>2809</v>
      </c>
      <c r="E317" s="2">
        <v>810003503</v>
      </c>
      <c r="F317" s="2">
        <v>1</v>
      </c>
      <c r="G317" s="3">
        <v>9.1999999999999993</v>
      </c>
      <c r="H317" s="3">
        <v>9.8958333333333339</v>
      </c>
      <c r="I317" s="234" t="s">
        <v>490</v>
      </c>
      <c r="J317" s="4">
        <f t="shared" si="7"/>
        <v>210.57724460323539</v>
      </c>
      <c r="K317" s="236">
        <v>263.22155575404423</v>
      </c>
      <c r="L317" s="36">
        <f t="shared" si="8"/>
        <v>0</v>
      </c>
    </row>
    <row r="318" spans="1:12">
      <c r="A318" s="18">
        <v>662492900116</v>
      </c>
      <c r="B318" s="35" t="s">
        <v>8804</v>
      </c>
      <c r="C318" s="2" t="s">
        <v>8807</v>
      </c>
      <c r="D318" s="33" t="s">
        <v>8807</v>
      </c>
      <c r="E318" s="2">
        <v>810009512</v>
      </c>
      <c r="F318" s="2">
        <v>1</v>
      </c>
      <c r="G318" s="3"/>
      <c r="H318" s="3"/>
      <c r="I318" s="234"/>
      <c r="J318" s="4">
        <f t="shared" si="7"/>
        <v>1007.5472883141122</v>
      </c>
      <c r="K318" s="236">
        <v>1259.4341103926402</v>
      </c>
      <c r="L318" s="36">
        <f t="shared" si="8"/>
        <v>0</v>
      </c>
    </row>
    <row r="319" spans="1:12">
      <c r="B319" s="4"/>
      <c r="C319" s="2"/>
      <c r="D319" s="33"/>
      <c r="E319" s="2" t="s">
        <v>8043</v>
      </c>
      <c r="F319" s="2"/>
      <c r="G319" s="33"/>
      <c r="H319" s="3"/>
      <c r="I319" s="234"/>
      <c r="J319" s="4"/>
      <c r="K319" s="236"/>
    </row>
    <row r="320" spans="1:12">
      <c r="B320" s="81" t="s">
        <v>3061</v>
      </c>
      <c r="C320" s="2"/>
      <c r="D320" s="33"/>
      <c r="E320" s="2" t="s">
        <v>8043</v>
      </c>
      <c r="F320" s="2"/>
      <c r="G320" s="33"/>
      <c r="H320" s="3"/>
      <c r="I320" s="234"/>
      <c r="J320" s="4"/>
      <c r="K320" s="236"/>
    </row>
    <row r="321" spans="1:12">
      <c r="A321" s="87" t="s">
        <v>9753</v>
      </c>
      <c r="B321" s="4" t="s">
        <v>1656</v>
      </c>
      <c r="C321" s="2">
        <v>100010</v>
      </c>
      <c r="D321" s="33" t="s">
        <v>939</v>
      </c>
      <c r="E321" s="2">
        <v>810003853</v>
      </c>
      <c r="F321" s="2">
        <v>1</v>
      </c>
      <c r="G321" s="3">
        <v>9.4</v>
      </c>
      <c r="H321" s="3">
        <v>1.9184027777777777</v>
      </c>
      <c r="I321" s="234" t="s">
        <v>490</v>
      </c>
      <c r="J321" s="4">
        <f t="shared" si="7"/>
        <v>200.09588166323593</v>
      </c>
      <c r="K321" s="236">
        <v>250.1198520790449</v>
      </c>
      <c r="L321" s="36">
        <f t="shared" si="8"/>
        <v>0</v>
      </c>
    </row>
    <row r="322" spans="1:12">
      <c r="A322" s="87" t="s">
        <v>9754</v>
      </c>
      <c r="B322" s="4" t="s">
        <v>1658</v>
      </c>
      <c r="C322" s="2">
        <v>100024</v>
      </c>
      <c r="D322" s="33" t="s">
        <v>940</v>
      </c>
      <c r="E322" s="2">
        <v>810003854</v>
      </c>
      <c r="F322" s="2">
        <v>1</v>
      </c>
      <c r="G322" s="3">
        <v>18.8</v>
      </c>
      <c r="H322" s="3">
        <v>3.8009440104166665</v>
      </c>
      <c r="I322" s="234" t="s">
        <v>490</v>
      </c>
      <c r="J322" s="4">
        <f t="shared" si="7"/>
        <v>284.15102897901915</v>
      </c>
      <c r="K322" s="236">
        <v>355.18878622377389</v>
      </c>
      <c r="L322" s="36">
        <f t="shared" si="8"/>
        <v>0</v>
      </c>
    </row>
    <row r="323" spans="1:12">
      <c r="A323" s="87" t="s">
        <v>9755</v>
      </c>
      <c r="B323" s="4" t="s">
        <v>1660</v>
      </c>
      <c r="C323" s="2">
        <v>100054</v>
      </c>
      <c r="D323" s="33" t="s">
        <v>941</v>
      </c>
      <c r="E323" s="2">
        <v>810003855</v>
      </c>
      <c r="F323" s="2">
        <v>1</v>
      </c>
      <c r="G323" s="3">
        <v>25.8</v>
      </c>
      <c r="H323" s="3">
        <v>5.829427083333333</v>
      </c>
      <c r="I323" s="234" t="s">
        <v>490</v>
      </c>
      <c r="J323" s="4">
        <f t="shared" si="7"/>
        <v>401.85597203288899</v>
      </c>
      <c r="K323" s="236">
        <v>502.31996504111123</v>
      </c>
      <c r="L323" s="36">
        <f t="shared" si="8"/>
        <v>0</v>
      </c>
    </row>
    <row r="324" spans="1:12">
      <c r="A324" s="87" t="s">
        <v>9756</v>
      </c>
      <c r="B324" s="4" t="s">
        <v>2046</v>
      </c>
      <c r="C324" s="2">
        <v>100069</v>
      </c>
      <c r="D324" s="33" t="s">
        <v>942</v>
      </c>
      <c r="E324" s="2">
        <v>810003856</v>
      </c>
      <c r="F324" s="2">
        <v>1</v>
      </c>
      <c r="G324" s="3">
        <v>17.8</v>
      </c>
      <c r="H324" s="3">
        <v>3.8009440104166665</v>
      </c>
      <c r="I324" s="234" t="s">
        <v>490</v>
      </c>
      <c r="J324" s="4">
        <f t="shared" ref="J324:J386" si="9">K324*$J$4</f>
        <v>469.10513294220164</v>
      </c>
      <c r="K324" s="236">
        <v>586.38141617775204</v>
      </c>
      <c r="L324" s="36">
        <f t="shared" si="8"/>
        <v>0</v>
      </c>
    </row>
    <row r="325" spans="1:12">
      <c r="A325" s="87" t="s">
        <v>9757</v>
      </c>
      <c r="B325" s="4" t="s">
        <v>1418</v>
      </c>
      <c r="C325" s="2">
        <v>100084</v>
      </c>
      <c r="D325" s="33" t="s">
        <v>943</v>
      </c>
      <c r="E325" s="2">
        <v>810003857</v>
      </c>
      <c r="F325" s="2">
        <v>1</v>
      </c>
      <c r="G325" s="3">
        <v>25.2</v>
      </c>
      <c r="H325" s="3">
        <v>5.829427083333333</v>
      </c>
      <c r="I325" s="234" t="s">
        <v>490</v>
      </c>
      <c r="J325" s="4">
        <f t="shared" si="9"/>
        <v>721.2957901729817</v>
      </c>
      <c r="K325" s="236">
        <v>901.61973771622706</v>
      </c>
      <c r="L325" s="36">
        <f t="shared" si="8"/>
        <v>0</v>
      </c>
    </row>
    <row r="326" spans="1:12">
      <c r="A326" s="87" t="s">
        <v>9758</v>
      </c>
      <c r="B326" s="4" t="s">
        <v>1420</v>
      </c>
      <c r="C326" s="2">
        <v>100259</v>
      </c>
      <c r="D326" s="33" t="s">
        <v>944</v>
      </c>
      <c r="E326" s="2">
        <v>810003858</v>
      </c>
      <c r="F326" s="2">
        <v>1</v>
      </c>
      <c r="G326" s="3">
        <v>9</v>
      </c>
      <c r="H326" s="3">
        <v>2.8556315104166665</v>
      </c>
      <c r="I326" s="234" t="s">
        <v>490</v>
      </c>
      <c r="J326" s="4">
        <f t="shared" si="9"/>
        <v>469.10513294220164</v>
      </c>
      <c r="K326" s="236">
        <v>586.38141617775204</v>
      </c>
      <c r="L326" s="36">
        <f t="shared" si="8"/>
        <v>0</v>
      </c>
    </row>
    <row r="327" spans="1:12">
      <c r="A327" s="87" t="s">
        <v>9759</v>
      </c>
      <c r="B327" s="4" t="s">
        <v>9149</v>
      </c>
      <c r="C327" s="2">
        <v>100169</v>
      </c>
      <c r="D327" s="33" t="s">
        <v>945</v>
      </c>
      <c r="E327" s="2">
        <v>810003859</v>
      </c>
      <c r="F327" s="2">
        <v>1</v>
      </c>
      <c r="G327" s="3">
        <v>15</v>
      </c>
      <c r="H327" s="3">
        <v>5.1817129629629628</v>
      </c>
      <c r="I327" s="234" t="s">
        <v>490</v>
      </c>
      <c r="J327" s="4">
        <f t="shared" si="9"/>
        <v>618.73262481916504</v>
      </c>
      <c r="K327" s="236">
        <v>773.41578102395624</v>
      </c>
      <c r="L327" s="36">
        <f t="shared" si="8"/>
        <v>0</v>
      </c>
    </row>
    <row r="328" spans="1:12">
      <c r="A328" s="87" t="s">
        <v>9760</v>
      </c>
      <c r="B328" s="4" t="s">
        <v>1423</v>
      </c>
      <c r="C328" s="2">
        <v>103899</v>
      </c>
      <c r="D328" s="33" t="s">
        <v>946</v>
      </c>
      <c r="E328" s="2">
        <v>810003860</v>
      </c>
      <c r="F328" s="2">
        <v>1</v>
      </c>
      <c r="G328" s="3">
        <v>15</v>
      </c>
      <c r="H328" s="3">
        <v>5.2</v>
      </c>
      <c r="I328" s="234" t="s">
        <v>490</v>
      </c>
      <c r="J328" s="4">
        <f t="shared" si="9"/>
        <v>618.73262481916504</v>
      </c>
      <c r="K328" s="236">
        <v>773.41578102395624</v>
      </c>
      <c r="L328" s="36">
        <f t="shared" si="8"/>
        <v>0</v>
      </c>
    </row>
    <row r="329" spans="1:12">
      <c r="A329" s="87" t="s">
        <v>9761</v>
      </c>
      <c r="B329" s="4" t="s">
        <v>3461</v>
      </c>
      <c r="C329" s="2">
        <v>100139</v>
      </c>
      <c r="D329" s="33" t="s">
        <v>947</v>
      </c>
      <c r="E329" s="2">
        <v>810003861</v>
      </c>
      <c r="F329" s="2">
        <v>1</v>
      </c>
      <c r="G329" s="3">
        <v>10.4</v>
      </c>
      <c r="H329" s="3">
        <v>2.8888617621527777</v>
      </c>
      <c r="I329" s="234" t="s">
        <v>490</v>
      </c>
      <c r="J329" s="4">
        <f t="shared" si="9"/>
        <v>440.52360917365797</v>
      </c>
      <c r="K329" s="236">
        <v>550.65451146707244</v>
      </c>
      <c r="L329" s="36">
        <f t="shared" si="8"/>
        <v>0</v>
      </c>
    </row>
    <row r="330" spans="1:12">
      <c r="A330" s="87" t="s">
        <v>9762</v>
      </c>
      <c r="B330" s="4" t="s">
        <v>3463</v>
      </c>
      <c r="C330" s="2">
        <v>100659</v>
      </c>
      <c r="D330" s="33" t="s">
        <v>948</v>
      </c>
      <c r="E330" s="2">
        <v>810003862</v>
      </c>
      <c r="F330" s="2">
        <v>1</v>
      </c>
      <c r="G330" s="3">
        <v>9.6</v>
      </c>
      <c r="H330" s="3">
        <v>3.5072337962962963</v>
      </c>
      <c r="I330" s="234" t="s">
        <v>490</v>
      </c>
      <c r="J330" s="4">
        <f t="shared" si="9"/>
        <v>405.28525057944574</v>
      </c>
      <c r="K330" s="236">
        <v>506.60656322430714</v>
      </c>
      <c r="L330" s="36">
        <f t="shared" si="8"/>
        <v>0</v>
      </c>
    </row>
    <row r="331" spans="1:12">
      <c r="A331" s="87" t="s">
        <v>9763</v>
      </c>
      <c r="B331" s="4" t="s">
        <v>3465</v>
      </c>
      <c r="C331" s="2">
        <v>100248</v>
      </c>
      <c r="D331" s="33" t="s">
        <v>949</v>
      </c>
      <c r="E331" s="2">
        <v>810003863</v>
      </c>
      <c r="F331" s="2">
        <v>1</v>
      </c>
      <c r="G331" s="33">
        <v>9.6</v>
      </c>
      <c r="H331" s="3">
        <v>3.5072337962962963</v>
      </c>
      <c r="I331" s="234" t="s">
        <v>490</v>
      </c>
      <c r="J331" s="4">
        <f t="shared" si="9"/>
        <v>405.28525057944574</v>
      </c>
      <c r="K331" s="236">
        <v>506.60656322430714</v>
      </c>
      <c r="L331" s="36">
        <f t="shared" si="8"/>
        <v>0</v>
      </c>
    </row>
    <row r="332" spans="1:12">
      <c r="A332" s="87" t="s">
        <v>9764</v>
      </c>
      <c r="B332" s="4" t="s">
        <v>1260</v>
      </c>
      <c r="C332" s="2">
        <v>100184</v>
      </c>
      <c r="D332" s="33" t="s">
        <v>950</v>
      </c>
      <c r="E332" s="2">
        <v>810003864</v>
      </c>
      <c r="F332" s="2">
        <v>1</v>
      </c>
      <c r="G332" s="3">
        <v>18.8</v>
      </c>
      <c r="H332" s="3">
        <v>3.8122106481481484</v>
      </c>
      <c r="I332" s="234" t="s">
        <v>490</v>
      </c>
      <c r="J332" s="4">
        <f t="shared" si="9"/>
        <v>805.37615277219527</v>
      </c>
      <c r="K332" s="236">
        <v>1006.720190965244</v>
      </c>
      <c r="L332" s="36">
        <f t="shared" si="8"/>
        <v>0</v>
      </c>
    </row>
    <row r="333" spans="1:12">
      <c r="A333" s="87">
        <v>662492252598</v>
      </c>
      <c r="B333" s="4" t="s">
        <v>4651</v>
      </c>
      <c r="C333" s="234" t="s">
        <v>490</v>
      </c>
      <c r="D333" s="33" t="s">
        <v>4100</v>
      </c>
      <c r="E333" s="2">
        <v>810003865</v>
      </c>
      <c r="F333" s="2">
        <v>1</v>
      </c>
      <c r="G333" s="3"/>
      <c r="H333" s="3"/>
      <c r="I333" s="234"/>
      <c r="J333" s="4">
        <f t="shared" si="9"/>
        <v>995.65021022551764</v>
      </c>
      <c r="K333" s="236">
        <v>1244.5627627818969</v>
      </c>
      <c r="L333" s="36">
        <f t="shared" si="8"/>
        <v>0</v>
      </c>
    </row>
    <row r="334" spans="1:12">
      <c r="A334" s="523">
        <v>662492852439</v>
      </c>
      <c r="B334" s="410" t="s">
        <v>7976</v>
      </c>
      <c r="C334" s="528">
        <v>103169</v>
      </c>
      <c r="D334" s="624" t="s">
        <v>7912</v>
      </c>
      <c r="E334" s="2">
        <v>810004867</v>
      </c>
      <c r="F334" s="2">
        <v>1</v>
      </c>
      <c r="G334" s="3">
        <v>3</v>
      </c>
      <c r="H334" s="3"/>
      <c r="I334" s="234"/>
      <c r="J334" s="4">
        <f t="shared" si="9"/>
        <v>1266.2239869298446</v>
      </c>
      <c r="K334" s="236">
        <v>1582.7799836623058</v>
      </c>
      <c r="L334" s="36">
        <f t="shared" si="8"/>
        <v>0</v>
      </c>
    </row>
    <row r="335" spans="1:12">
      <c r="A335" s="523">
        <v>662492911433</v>
      </c>
      <c r="B335" s="410" t="s">
        <v>9191</v>
      </c>
      <c r="C335" s="528" t="s">
        <v>9192</v>
      </c>
      <c r="D335" s="624" t="s">
        <v>9192</v>
      </c>
      <c r="E335" s="2">
        <v>810013215</v>
      </c>
      <c r="F335" s="2"/>
      <c r="G335" s="3"/>
      <c r="H335" s="3"/>
      <c r="I335" s="234"/>
      <c r="J335" s="4">
        <f t="shared" si="9"/>
        <v>2915.4908099116806</v>
      </c>
      <c r="K335" s="236">
        <v>3644.3635123896006</v>
      </c>
      <c r="L335" s="36">
        <f t="shared" si="8"/>
        <v>0</v>
      </c>
    </row>
    <row r="336" spans="1:12">
      <c r="A336" s="87">
        <v>841211003561</v>
      </c>
      <c r="B336" s="4" t="s">
        <v>1259</v>
      </c>
      <c r="C336" s="2">
        <v>100214</v>
      </c>
      <c r="D336" s="33" t="s">
        <v>951</v>
      </c>
      <c r="E336" s="2">
        <v>810003866</v>
      </c>
      <c r="F336" s="2">
        <v>1</v>
      </c>
      <c r="G336" s="3">
        <v>11.8</v>
      </c>
      <c r="H336" s="3">
        <v>1.1888631184895833</v>
      </c>
      <c r="I336" s="234" t="s">
        <v>490</v>
      </c>
      <c r="J336" s="4">
        <f t="shared" si="9"/>
        <v>131.14468912236032</v>
      </c>
      <c r="K336" s="236">
        <v>163.9308614029504</v>
      </c>
      <c r="L336" s="36">
        <f t="shared" si="8"/>
        <v>0</v>
      </c>
    </row>
    <row r="337" spans="1:12">
      <c r="A337" s="87">
        <v>662492166659</v>
      </c>
      <c r="B337" s="4" t="s">
        <v>5828</v>
      </c>
      <c r="C337" s="2">
        <v>100844</v>
      </c>
      <c r="D337" s="33" t="s">
        <v>5829</v>
      </c>
      <c r="E337" s="2">
        <v>810003867</v>
      </c>
      <c r="F337" s="2">
        <v>1</v>
      </c>
      <c r="G337" s="3"/>
      <c r="H337" s="3"/>
      <c r="I337" s="234"/>
      <c r="J337" s="4">
        <f t="shared" si="9"/>
        <v>238.35331273013699</v>
      </c>
      <c r="K337" s="236">
        <v>297.94164091267123</v>
      </c>
      <c r="L337" s="36">
        <f t="shared" si="8"/>
        <v>0</v>
      </c>
    </row>
    <row r="338" spans="1:12">
      <c r="A338" s="87" t="s">
        <v>9765</v>
      </c>
      <c r="B338" s="4" t="s">
        <v>3996</v>
      </c>
      <c r="C338" s="2">
        <v>103824</v>
      </c>
      <c r="D338" s="33" t="s">
        <v>952</v>
      </c>
      <c r="E338" s="2">
        <v>810003868</v>
      </c>
      <c r="F338" s="2">
        <v>1</v>
      </c>
      <c r="G338" s="3">
        <v>12.2</v>
      </c>
      <c r="H338" s="3">
        <v>1.1888631184895833</v>
      </c>
      <c r="I338" s="234" t="s">
        <v>490</v>
      </c>
      <c r="J338" s="4">
        <f t="shared" si="9"/>
        <v>308.64767683181145</v>
      </c>
      <c r="K338" s="236">
        <v>385.8095960397643</v>
      </c>
      <c r="L338" s="36">
        <f t="shared" si="8"/>
        <v>0</v>
      </c>
    </row>
    <row r="339" spans="1:12">
      <c r="A339" s="87" t="s">
        <v>9766</v>
      </c>
      <c r="B339" s="4" t="s">
        <v>3472</v>
      </c>
      <c r="C339" s="2">
        <v>100290</v>
      </c>
      <c r="D339" s="33" t="s">
        <v>953</v>
      </c>
      <c r="E339" s="2">
        <v>810003869</v>
      </c>
      <c r="F339" s="2">
        <v>1</v>
      </c>
      <c r="G339" s="3">
        <v>19.8</v>
      </c>
      <c r="H339" s="3">
        <v>9.8958333333333339</v>
      </c>
      <c r="I339" s="234" t="s">
        <v>490</v>
      </c>
      <c r="J339" s="4">
        <f t="shared" si="9"/>
        <v>786.86813473416191</v>
      </c>
      <c r="K339" s="236">
        <v>983.58516841770233</v>
      </c>
      <c r="L339" s="36">
        <f t="shared" si="8"/>
        <v>0</v>
      </c>
    </row>
    <row r="340" spans="1:12">
      <c r="A340" s="87">
        <v>662492909157</v>
      </c>
      <c r="B340" s="4" t="s">
        <v>3977</v>
      </c>
      <c r="C340" s="2" t="s">
        <v>9151</v>
      </c>
      <c r="D340" s="33" t="s">
        <v>9151</v>
      </c>
      <c r="E340" s="2">
        <v>810009881</v>
      </c>
      <c r="F340" s="2">
        <v>1</v>
      </c>
      <c r="G340" s="3"/>
      <c r="H340" s="3"/>
      <c r="I340" s="234"/>
      <c r="J340" s="4">
        <f t="shared" si="9"/>
        <v>944.58163625279997</v>
      </c>
      <c r="K340" s="236">
        <v>1180.7270453159999</v>
      </c>
      <c r="L340" s="36">
        <f t="shared" si="8"/>
        <v>0</v>
      </c>
    </row>
    <row r="341" spans="1:12">
      <c r="A341" s="87" t="s">
        <v>9767</v>
      </c>
      <c r="B341" s="4" t="s">
        <v>954</v>
      </c>
      <c r="C341" s="2">
        <v>100622</v>
      </c>
      <c r="D341" s="33" t="s">
        <v>4896</v>
      </c>
      <c r="E341" s="2">
        <v>810003870</v>
      </c>
      <c r="F341" s="2">
        <v>1</v>
      </c>
      <c r="G341" s="3">
        <v>6</v>
      </c>
      <c r="H341" s="3">
        <v>1.9</v>
      </c>
      <c r="I341" s="234" t="s">
        <v>490</v>
      </c>
      <c r="J341" s="4">
        <f t="shared" si="9"/>
        <v>1008.7878442065503</v>
      </c>
      <c r="K341" s="236">
        <v>1260.9848052581879</v>
      </c>
      <c r="L341" s="36">
        <f t="shared" si="8"/>
        <v>0</v>
      </c>
    </row>
    <row r="342" spans="1:12">
      <c r="A342" s="87" t="s">
        <v>9768</v>
      </c>
      <c r="B342" s="4" t="s">
        <v>3980</v>
      </c>
      <c r="C342" s="2">
        <v>100202</v>
      </c>
      <c r="D342" s="33" t="s">
        <v>4897</v>
      </c>
      <c r="E342" s="2">
        <v>810003871</v>
      </c>
      <c r="F342" s="2">
        <v>1</v>
      </c>
      <c r="G342" s="3">
        <v>4.5</v>
      </c>
      <c r="H342" s="3">
        <v>3.8009440104166665</v>
      </c>
      <c r="I342" s="234" t="s">
        <v>490</v>
      </c>
      <c r="J342" s="4">
        <f t="shared" si="9"/>
        <v>206.80314705576586</v>
      </c>
      <c r="K342" s="236">
        <v>258.5039338197073</v>
      </c>
      <c r="L342" s="36">
        <f t="shared" si="8"/>
        <v>0</v>
      </c>
    </row>
    <row r="343" spans="1:12">
      <c r="A343" s="18" t="s">
        <v>4642</v>
      </c>
      <c r="B343" s="35" t="s">
        <v>3259</v>
      </c>
      <c r="C343" s="2">
        <v>300482</v>
      </c>
      <c r="D343" s="33" t="s">
        <v>1565</v>
      </c>
      <c r="E343" s="2">
        <v>810003872</v>
      </c>
      <c r="F343" s="2">
        <v>1</v>
      </c>
      <c r="G343" s="3">
        <v>26</v>
      </c>
      <c r="H343" s="3">
        <v>1.6</v>
      </c>
      <c r="I343" s="234" t="s">
        <v>490</v>
      </c>
      <c r="J343" s="4">
        <f t="shared" si="9"/>
        <v>80.487184710358406</v>
      </c>
      <c r="K343" s="236">
        <v>100.60898088794799</v>
      </c>
      <c r="L343" s="36">
        <f t="shared" si="8"/>
        <v>0</v>
      </c>
    </row>
    <row r="344" spans="1:12">
      <c r="A344" s="18" t="s">
        <v>4643</v>
      </c>
      <c r="B344" s="35" t="s">
        <v>3261</v>
      </c>
      <c r="C344" s="2">
        <v>300486</v>
      </c>
      <c r="D344" s="33" t="s">
        <v>1566</v>
      </c>
      <c r="E344" s="2">
        <v>810003873</v>
      </c>
      <c r="F344" s="2">
        <v>1</v>
      </c>
      <c r="G344" s="3">
        <v>10</v>
      </c>
      <c r="H344" s="3">
        <v>0.76748770254629628</v>
      </c>
      <c r="I344" s="234" t="s">
        <v>490</v>
      </c>
      <c r="J344" s="4">
        <f t="shared" si="9"/>
        <v>82.168413733091214</v>
      </c>
      <c r="K344" s="236">
        <v>102.71051716636401</v>
      </c>
      <c r="L344" s="36">
        <f t="shared" si="8"/>
        <v>0</v>
      </c>
    </row>
    <row r="345" spans="1:12">
      <c r="A345" s="18" t="s">
        <v>4644</v>
      </c>
      <c r="B345" s="35" t="s">
        <v>3263</v>
      </c>
      <c r="C345" s="2">
        <v>300494</v>
      </c>
      <c r="D345" s="33" t="s">
        <v>1567</v>
      </c>
      <c r="E345" s="2">
        <v>810003874</v>
      </c>
      <c r="F345" s="2">
        <v>1</v>
      </c>
      <c r="G345" s="3">
        <v>11</v>
      </c>
      <c r="H345" s="3">
        <v>1.9047376844618056</v>
      </c>
      <c r="I345" s="234" t="s">
        <v>490</v>
      </c>
      <c r="J345" s="4">
        <f t="shared" si="9"/>
        <v>295.9095460247766</v>
      </c>
      <c r="K345" s="236">
        <v>369.88693253097074</v>
      </c>
      <c r="L345" s="36">
        <f t="shared" si="8"/>
        <v>0</v>
      </c>
    </row>
    <row r="346" spans="1:12">
      <c r="A346" s="18">
        <v>662492910450</v>
      </c>
      <c r="B346" s="35" t="s">
        <v>9185</v>
      </c>
      <c r="C346" s="2" t="s">
        <v>9186</v>
      </c>
      <c r="D346" s="33" t="s">
        <v>9186</v>
      </c>
      <c r="E346" s="2">
        <v>810013172</v>
      </c>
      <c r="F346" s="2">
        <v>1</v>
      </c>
      <c r="G346" s="3"/>
      <c r="H346" s="3"/>
      <c r="I346" s="234"/>
      <c r="J346" s="4">
        <f t="shared" si="9"/>
        <v>277.53895705536002</v>
      </c>
      <c r="K346" s="236">
        <v>346.92369631920002</v>
      </c>
      <c r="L346" s="36">
        <f t="shared" si="8"/>
        <v>0</v>
      </c>
    </row>
    <row r="347" spans="1:12">
      <c r="A347" s="18" t="s">
        <v>4645</v>
      </c>
      <c r="B347" s="35" t="s">
        <v>4299</v>
      </c>
      <c r="C347" s="2">
        <v>300972</v>
      </c>
      <c r="D347" s="33" t="s">
        <v>1568</v>
      </c>
      <c r="E347" s="2">
        <v>810003875</v>
      </c>
      <c r="F347" s="2">
        <v>1</v>
      </c>
      <c r="G347" s="3">
        <v>2.8</v>
      </c>
      <c r="H347" s="3">
        <v>0.76748770254629628</v>
      </c>
      <c r="I347" s="234" t="s">
        <v>490</v>
      </c>
      <c r="J347" s="4">
        <f t="shared" si="9"/>
        <v>81.784511042860871</v>
      </c>
      <c r="K347" s="236">
        <v>102.23063880357608</v>
      </c>
      <c r="L347" s="36">
        <f t="shared" si="8"/>
        <v>0</v>
      </c>
    </row>
    <row r="348" spans="1:12">
      <c r="A348" s="18">
        <v>662492911877</v>
      </c>
      <c r="B348" s="35" t="s">
        <v>10119</v>
      </c>
      <c r="C348" s="2" t="s">
        <v>10120</v>
      </c>
      <c r="D348" s="33" t="s">
        <v>10120</v>
      </c>
      <c r="E348" s="2">
        <v>810012905</v>
      </c>
      <c r="F348" s="2"/>
      <c r="G348" s="3"/>
      <c r="H348" s="3"/>
      <c r="I348" s="234"/>
      <c r="J348" s="4">
        <f t="shared" si="9"/>
        <v>543.35841880320015</v>
      </c>
      <c r="K348" s="236">
        <v>679.19802350400016</v>
      </c>
      <c r="L348" s="36">
        <f t="shared" si="8"/>
        <v>0</v>
      </c>
    </row>
    <row r="349" spans="1:12">
      <c r="A349" s="18" t="s">
        <v>9566</v>
      </c>
      <c r="B349" s="35" t="s">
        <v>2932</v>
      </c>
      <c r="C349" s="2">
        <v>300195</v>
      </c>
      <c r="D349" s="33" t="s">
        <v>1553</v>
      </c>
      <c r="E349" s="2">
        <v>810003528</v>
      </c>
      <c r="F349" s="2">
        <v>1</v>
      </c>
      <c r="G349" s="3">
        <v>5</v>
      </c>
      <c r="H349" s="3">
        <v>1.9184027777777777</v>
      </c>
      <c r="I349" s="234" t="s">
        <v>490</v>
      </c>
      <c r="J349" s="4">
        <f t="shared" si="9"/>
        <v>211.46419219790548</v>
      </c>
      <c r="K349" s="236">
        <v>264.33024024738182</v>
      </c>
      <c r="L349" s="36">
        <f t="shared" si="8"/>
        <v>0</v>
      </c>
    </row>
    <row r="350" spans="1:12">
      <c r="A350" s="18">
        <v>662492910894</v>
      </c>
      <c r="B350" s="35" t="s">
        <v>9213</v>
      </c>
      <c r="C350" s="2" t="s">
        <v>9214</v>
      </c>
      <c r="D350" s="33" t="s">
        <v>9214</v>
      </c>
      <c r="E350" s="2">
        <v>810013208</v>
      </c>
      <c r="F350" s="2"/>
      <c r="G350" s="3"/>
      <c r="H350" s="3"/>
      <c r="I350" s="234"/>
      <c r="J350" s="4">
        <f t="shared" si="9"/>
        <v>590.81753203200003</v>
      </c>
      <c r="K350" s="236">
        <v>738.52191503999995</v>
      </c>
      <c r="L350" s="36">
        <f t="shared" si="8"/>
        <v>0</v>
      </c>
    </row>
    <row r="351" spans="1:12">
      <c r="A351" s="18" t="s">
        <v>9575</v>
      </c>
      <c r="B351" s="35" t="s">
        <v>3272</v>
      </c>
      <c r="C351" s="2">
        <v>300931</v>
      </c>
      <c r="D351" s="33" t="s">
        <v>1562</v>
      </c>
      <c r="E351" s="2">
        <v>810003540</v>
      </c>
      <c r="F351" s="2">
        <v>1</v>
      </c>
      <c r="G351" s="3">
        <v>10</v>
      </c>
      <c r="H351" s="3">
        <v>9.8958333333333339</v>
      </c>
      <c r="I351" s="234" t="s">
        <v>490</v>
      </c>
      <c r="J351" s="4">
        <f t="shared" si="9"/>
        <v>233.99530870728537</v>
      </c>
      <c r="K351" s="236">
        <v>292.4941358841067</v>
      </c>
      <c r="L351" s="36">
        <f t="shared" si="8"/>
        <v>0</v>
      </c>
    </row>
    <row r="352" spans="1:12">
      <c r="A352" s="18">
        <v>662492900123</v>
      </c>
      <c r="B352" s="35" t="s">
        <v>8804</v>
      </c>
      <c r="C352" s="2" t="s">
        <v>8808</v>
      </c>
      <c r="D352" s="33" t="s">
        <v>8808</v>
      </c>
      <c r="E352" s="2">
        <v>810009513</v>
      </c>
      <c r="F352" s="2">
        <v>1</v>
      </c>
      <c r="G352" s="3"/>
      <c r="H352" s="3"/>
      <c r="I352" s="234"/>
      <c r="J352" s="4">
        <f t="shared" si="9"/>
        <v>1100.0635025103361</v>
      </c>
      <c r="K352" s="236">
        <v>1375.07937813792</v>
      </c>
      <c r="L352" s="36">
        <f t="shared" si="8"/>
        <v>0</v>
      </c>
    </row>
    <row r="353" spans="1:12">
      <c r="B353" s="4"/>
      <c r="C353" s="2"/>
      <c r="D353" s="33"/>
      <c r="E353" s="2" t="s">
        <v>8043</v>
      </c>
      <c r="F353" s="2"/>
      <c r="G353" s="3"/>
      <c r="H353" s="3"/>
      <c r="I353" s="234"/>
      <c r="J353" s="4"/>
      <c r="K353" s="236"/>
    </row>
    <row r="354" spans="1:12">
      <c r="B354" s="81" t="s">
        <v>1569</v>
      </c>
      <c r="C354" s="2"/>
      <c r="D354" s="33"/>
      <c r="E354" s="2" t="s">
        <v>8043</v>
      </c>
      <c r="F354" s="2"/>
      <c r="G354" s="33"/>
      <c r="H354" s="3"/>
      <c r="I354" s="234"/>
      <c r="J354" s="4"/>
      <c r="K354" s="236"/>
    </row>
    <row r="355" spans="1:12">
      <c r="A355" s="87" t="s">
        <v>9769</v>
      </c>
      <c r="B355" s="4" t="s">
        <v>1656</v>
      </c>
      <c r="C355" s="2">
        <v>100011</v>
      </c>
      <c r="D355" s="33" t="s">
        <v>4898</v>
      </c>
      <c r="E355" s="2">
        <v>810003876</v>
      </c>
      <c r="F355" s="2">
        <v>1</v>
      </c>
      <c r="G355" s="3">
        <v>10.4</v>
      </c>
      <c r="H355" s="3">
        <v>2.8888617621527777</v>
      </c>
      <c r="I355" s="234" t="s">
        <v>490</v>
      </c>
      <c r="J355" s="4">
        <f t="shared" si="9"/>
        <v>267.34504257254861</v>
      </c>
      <c r="K355" s="236">
        <v>334.18130321568572</v>
      </c>
      <c r="L355" s="36">
        <f t="shared" si="8"/>
        <v>0</v>
      </c>
    </row>
    <row r="356" spans="1:12">
      <c r="A356" s="87" t="s">
        <v>9770</v>
      </c>
      <c r="B356" s="4" t="s">
        <v>1658</v>
      </c>
      <c r="C356" s="2">
        <v>100025</v>
      </c>
      <c r="D356" s="33" t="s">
        <v>1459</v>
      </c>
      <c r="E356" s="2">
        <v>810003877</v>
      </c>
      <c r="F356" s="2">
        <v>1</v>
      </c>
      <c r="G356" s="3">
        <v>10.199999999999999</v>
      </c>
      <c r="H356" s="3">
        <v>3.8122106481481484</v>
      </c>
      <c r="I356" s="234" t="s">
        <v>490</v>
      </c>
      <c r="J356" s="4">
        <f t="shared" si="9"/>
        <v>331.21535550216566</v>
      </c>
      <c r="K356" s="236">
        <v>414.01919437770704</v>
      </c>
      <c r="L356" s="36">
        <f t="shared" si="8"/>
        <v>0</v>
      </c>
    </row>
    <row r="357" spans="1:12">
      <c r="A357" s="87" t="s">
        <v>9771</v>
      </c>
      <c r="B357" s="4" t="s">
        <v>1660</v>
      </c>
      <c r="C357" s="2">
        <v>100055</v>
      </c>
      <c r="D357" s="33" t="s">
        <v>1460</v>
      </c>
      <c r="E357" s="2">
        <v>810003878</v>
      </c>
      <c r="F357" s="2">
        <v>1</v>
      </c>
      <c r="G357" s="3">
        <v>14</v>
      </c>
      <c r="H357" s="3">
        <v>2.8556315104166665</v>
      </c>
      <c r="I357" s="234" t="s">
        <v>490</v>
      </c>
      <c r="J357" s="4">
        <f t="shared" si="9"/>
        <v>448.93290619775092</v>
      </c>
      <c r="K357" s="236">
        <v>561.16613274718861</v>
      </c>
      <c r="L357" s="36">
        <f t="shared" si="8"/>
        <v>0</v>
      </c>
    </row>
    <row r="358" spans="1:12">
      <c r="A358" s="87" t="s">
        <v>9772</v>
      </c>
      <c r="B358" s="4" t="s">
        <v>2046</v>
      </c>
      <c r="C358" s="2">
        <v>100070</v>
      </c>
      <c r="D358" s="33" t="s">
        <v>1461</v>
      </c>
      <c r="E358" s="2">
        <v>810003879</v>
      </c>
      <c r="F358" s="2">
        <v>1</v>
      </c>
      <c r="G358" s="3">
        <v>19</v>
      </c>
      <c r="H358" s="3">
        <v>3.8122106481481484</v>
      </c>
      <c r="I358" s="234" t="s">
        <v>490</v>
      </c>
      <c r="J358" s="4">
        <f t="shared" si="9"/>
        <v>502.72971339685796</v>
      </c>
      <c r="K358" s="236">
        <v>628.41214174607239</v>
      </c>
      <c r="L358" s="36">
        <f t="shared" si="8"/>
        <v>0</v>
      </c>
    </row>
    <row r="359" spans="1:12">
      <c r="A359" s="87" t="s">
        <v>9773</v>
      </c>
      <c r="B359" s="4" t="s">
        <v>1418</v>
      </c>
      <c r="C359" s="2">
        <v>100085</v>
      </c>
      <c r="D359" s="33" t="s">
        <v>1462</v>
      </c>
      <c r="E359" s="2">
        <v>810003880</v>
      </c>
      <c r="F359" s="2">
        <v>1</v>
      </c>
      <c r="G359" s="3">
        <v>28.2</v>
      </c>
      <c r="H359" s="3">
        <v>6.4688223379629628</v>
      </c>
      <c r="I359" s="234" t="s">
        <v>490</v>
      </c>
      <c r="J359" s="4">
        <f t="shared" si="9"/>
        <v>751.56673793137315</v>
      </c>
      <c r="K359" s="236">
        <v>939.45842241421633</v>
      </c>
      <c r="L359" s="36">
        <f t="shared" si="8"/>
        <v>0</v>
      </c>
    </row>
    <row r="360" spans="1:12">
      <c r="A360" s="87" t="s">
        <v>9774</v>
      </c>
      <c r="B360" s="4" t="s">
        <v>1420</v>
      </c>
      <c r="C360" s="2">
        <v>100260</v>
      </c>
      <c r="D360" s="33" t="s">
        <v>1463</v>
      </c>
      <c r="E360" s="2">
        <v>810003881</v>
      </c>
      <c r="F360" s="2">
        <v>1</v>
      </c>
      <c r="G360" s="3">
        <v>10.6</v>
      </c>
      <c r="H360" s="3">
        <v>3.8122106481481484</v>
      </c>
      <c r="I360" s="234" t="s">
        <v>490</v>
      </c>
      <c r="J360" s="4">
        <f t="shared" si="9"/>
        <v>502.72971339685796</v>
      </c>
      <c r="K360" s="236">
        <v>628.41214174607239</v>
      </c>
      <c r="L360" s="36">
        <f t="shared" si="8"/>
        <v>0</v>
      </c>
    </row>
    <row r="361" spans="1:12">
      <c r="A361" s="87" t="s">
        <v>9775</v>
      </c>
      <c r="B361" s="4" t="s">
        <v>9149</v>
      </c>
      <c r="C361" s="2">
        <v>100170</v>
      </c>
      <c r="D361" s="33" t="s">
        <v>1464</v>
      </c>
      <c r="E361" s="2">
        <v>810003882</v>
      </c>
      <c r="F361" s="2">
        <v>1</v>
      </c>
      <c r="G361" s="3">
        <v>18</v>
      </c>
      <c r="H361" s="3">
        <v>5.1817129629629628</v>
      </c>
      <c r="I361" s="234" t="s">
        <v>490</v>
      </c>
      <c r="J361" s="4">
        <f t="shared" si="9"/>
        <v>766.69590798971115</v>
      </c>
      <c r="K361" s="236">
        <v>958.3698849871389</v>
      </c>
      <c r="L361" s="36">
        <f t="shared" si="8"/>
        <v>0</v>
      </c>
    </row>
    <row r="362" spans="1:12">
      <c r="A362" s="87">
        <v>662492825242</v>
      </c>
      <c r="B362" s="4" t="s">
        <v>1423</v>
      </c>
      <c r="C362" s="2">
        <v>103900</v>
      </c>
      <c r="D362" s="33" t="s">
        <v>1465</v>
      </c>
      <c r="E362" s="2">
        <v>810003883</v>
      </c>
      <c r="F362" s="2">
        <v>1</v>
      </c>
      <c r="G362" s="3">
        <v>18</v>
      </c>
      <c r="H362" s="3">
        <v>5.2</v>
      </c>
      <c r="I362" s="234" t="s">
        <v>490</v>
      </c>
      <c r="J362" s="4">
        <f t="shared" si="9"/>
        <v>766.69590798971115</v>
      </c>
      <c r="K362" s="236">
        <v>958.3698849871389</v>
      </c>
      <c r="L362" s="36">
        <f t="shared" si="8"/>
        <v>0</v>
      </c>
    </row>
    <row r="363" spans="1:12">
      <c r="A363" s="87" t="s">
        <v>9776</v>
      </c>
      <c r="B363" s="4" t="s">
        <v>3461</v>
      </c>
      <c r="C363" s="2">
        <v>100140</v>
      </c>
      <c r="D363" s="33" t="s">
        <v>1466</v>
      </c>
      <c r="E363" s="2">
        <v>810003884</v>
      </c>
      <c r="F363" s="2">
        <v>1</v>
      </c>
      <c r="G363" s="3">
        <v>13.4</v>
      </c>
      <c r="H363" s="3">
        <v>3.5072337962962963</v>
      </c>
      <c r="I363" s="234" t="s">
        <v>490</v>
      </c>
      <c r="J363" s="4">
        <f t="shared" si="9"/>
        <v>502.72971339685796</v>
      </c>
      <c r="K363" s="236">
        <v>628.41214174607239</v>
      </c>
      <c r="L363" s="36">
        <f t="shared" si="8"/>
        <v>0</v>
      </c>
    </row>
    <row r="364" spans="1:12">
      <c r="A364" s="87" t="s">
        <v>9777</v>
      </c>
      <c r="B364" s="4" t="s">
        <v>3463</v>
      </c>
      <c r="C364" s="2">
        <v>100660</v>
      </c>
      <c r="D364" s="33" t="s">
        <v>1467</v>
      </c>
      <c r="E364" s="2">
        <v>810003885</v>
      </c>
      <c r="F364" s="2">
        <v>1</v>
      </c>
      <c r="G364" s="3">
        <v>12</v>
      </c>
      <c r="H364" s="3">
        <v>3.5072337962962963</v>
      </c>
      <c r="I364" s="234" t="s">
        <v>490</v>
      </c>
      <c r="J364" s="4">
        <f t="shared" si="9"/>
        <v>461.18753394500482</v>
      </c>
      <c r="K364" s="236">
        <v>576.48441743125602</v>
      </c>
      <c r="L364" s="36">
        <f t="shared" si="8"/>
        <v>0</v>
      </c>
    </row>
    <row r="365" spans="1:12">
      <c r="A365" s="87" t="s">
        <v>9778</v>
      </c>
      <c r="B365" s="4" t="s">
        <v>3465</v>
      </c>
      <c r="C365" s="2">
        <v>100249</v>
      </c>
      <c r="D365" s="33" t="s">
        <v>1468</v>
      </c>
      <c r="E365" s="2">
        <v>810003886</v>
      </c>
      <c r="F365" s="2">
        <v>1</v>
      </c>
      <c r="G365" s="3">
        <v>12</v>
      </c>
      <c r="H365" s="3">
        <v>0</v>
      </c>
      <c r="I365" s="234" t="s">
        <v>490</v>
      </c>
      <c r="J365" s="4">
        <f t="shared" si="9"/>
        <v>461.18753394500482</v>
      </c>
      <c r="K365" s="236">
        <v>576.48441743125602</v>
      </c>
      <c r="L365" s="36">
        <f t="shared" si="8"/>
        <v>0</v>
      </c>
    </row>
    <row r="366" spans="1:12">
      <c r="A366" s="87" t="s">
        <v>9779</v>
      </c>
      <c r="B366" s="4" t="s">
        <v>1260</v>
      </c>
      <c r="C366" s="2">
        <v>100185</v>
      </c>
      <c r="D366" s="33" t="s">
        <v>1469</v>
      </c>
      <c r="E366" s="2">
        <v>810003887</v>
      </c>
      <c r="F366" s="2">
        <v>1</v>
      </c>
      <c r="G366" s="3">
        <v>23.4</v>
      </c>
      <c r="H366" s="3">
        <v>9.8958333333333339</v>
      </c>
      <c r="I366" s="234" t="s">
        <v>490</v>
      </c>
      <c r="J366" s="4">
        <f t="shared" si="9"/>
        <v>1065.9761070270683</v>
      </c>
      <c r="K366" s="236">
        <v>1332.4701337838353</v>
      </c>
      <c r="L366" s="36">
        <f t="shared" si="8"/>
        <v>0</v>
      </c>
    </row>
    <row r="367" spans="1:12">
      <c r="A367" s="87">
        <v>662492867235</v>
      </c>
      <c r="B367" s="4" t="s">
        <v>4651</v>
      </c>
      <c r="C367" s="234" t="s">
        <v>490</v>
      </c>
      <c r="D367" s="33" t="s">
        <v>4099</v>
      </c>
      <c r="E367" s="2">
        <v>810003888</v>
      </c>
      <c r="F367" s="2">
        <v>1</v>
      </c>
      <c r="G367" s="3"/>
      <c r="H367" s="3"/>
      <c r="I367" s="234"/>
      <c r="J367" s="4">
        <f t="shared" si="9"/>
        <v>1796.9070811812069</v>
      </c>
      <c r="K367" s="253">
        <v>2246.1338514765084</v>
      </c>
      <c r="L367" s="36">
        <f t="shared" si="8"/>
        <v>0</v>
      </c>
    </row>
    <row r="368" spans="1:12">
      <c r="A368" s="87">
        <v>662492907733</v>
      </c>
      <c r="B368" s="410" t="s">
        <v>7976</v>
      </c>
      <c r="C368" s="575">
        <v>103170</v>
      </c>
      <c r="D368" s="33" t="s">
        <v>8383</v>
      </c>
      <c r="E368" s="2">
        <v>810009327</v>
      </c>
      <c r="F368" s="2">
        <v>1</v>
      </c>
      <c r="G368" s="3"/>
      <c r="H368" s="3"/>
      <c r="I368" s="234"/>
      <c r="J368" s="4">
        <f t="shared" si="9"/>
        <v>1391.2261307223555</v>
      </c>
      <c r="K368" s="253">
        <v>1739.0326634029443</v>
      </c>
      <c r="L368" s="36">
        <f t="shared" si="8"/>
        <v>0</v>
      </c>
    </row>
    <row r="369" spans="1:12">
      <c r="A369" s="87" t="s">
        <v>9780</v>
      </c>
      <c r="B369" s="4" t="s">
        <v>1259</v>
      </c>
      <c r="C369" s="2">
        <v>100215</v>
      </c>
      <c r="D369" s="33" t="s">
        <v>1470</v>
      </c>
      <c r="E369" s="2">
        <v>810003889</v>
      </c>
      <c r="F369" s="2">
        <v>1</v>
      </c>
      <c r="G369" s="3">
        <v>13</v>
      </c>
      <c r="H369" s="3">
        <v>1.9047376844618056</v>
      </c>
      <c r="I369" s="234" t="s">
        <v>490</v>
      </c>
      <c r="J369" s="4">
        <f t="shared" si="9"/>
        <v>148.22804364656699</v>
      </c>
      <c r="K369" s="236">
        <v>185.28505455820874</v>
      </c>
      <c r="L369" s="36">
        <f t="shared" si="8"/>
        <v>0</v>
      </c>
    </row>
    <row r="370" spans="1:12">
      <c r="A370" s="87">
        <v>662492184660</v>
      </c>
      <c r="B370" s="4" t="s">
        <v>3996</v>
      </c>
      <c r="C370" s="2">
        <v>103825</v>
      </c>
      <c r="D370" s="33" t="s">
        <v>3814</v>
      </c>
      <c r="E370" s="2">
        <v>810003890</v>
      </c>
      <c r="F370" s="2">
        <v>1</v>
      </c>
      <c r="G370" s="3">
        <v>13.4</v>
      </c>
      <c r="H370" s="3">
        <v>1.9</v>
      </c>
      <c r="I370" s="234" t="s">
        <v>490</v>
      </c>
      <c r="J370" s="4">
        <f t="shared" si="9"/>
        <v>342.46137191219702</v>
      </c>
      <c r="K370" s="236">
        <v>428.07671489024625</v>
      </c>
      <c r="L370" s="36">
        <f t="shared" si="8"/>
        <v>0</v>
      </c>
    </row>
    <row r="371" spans="1:12">
      <c r="A371" s="87">
        <v>662492829271</v>
      </c>
      <c r="B371" s="4" t="s">
        <v>5830</v>
      </c>
      <c r="C371" s="2">
        <v>100850</v>
      </c>
      <c r="D371" s="33" t="s">
        <v>5831</v>
      </c>
      <c r="E371" s="2">
        <v>810003891</v>
      </c>
      <c r="F371" s="2">
        <v>1</v>
      </c>
      <c r="G371" s="3"/>
      <c r="H371" s="3"/>
      <c r="I371" s="234"/>
      <c r="J371" s="4">
        <f t="shared" si="9"/>
        <v>272.99940220293672</v>
      </c>
      <c r="K371" s="236">
        <v>341.24925275367087</v>
      </c>
      <c r="L371" s="36">
        <f t="shared" si="8"/>
        <v>0</v>
      </c>
    </row>
    <row r="372" spans="1:12">
      <c r="A372" s="87" t="s">
        <v>9781</v>
      </c>
      <c r="B372" s="4" t="s">
        <v>3472</v>
      </c>
      <c r="C372" s="2">
        <v>100291</v>
      </c>
      <c r="D372" s="33" t="s">
        <v>3815</v>
      </c>
      <c r="E372" s="2">
        <v>810003892</v>
      </c>
      <c r="F372" s="2">
        <v>1</v>
      </c>
      <c r="G372" s="3">
        <v>17.2</v>
      </c>
      <c r="H372" s="3">
        <v>9.8958333333333339</v>
      </c>
      <c r="I372" s="234" t="s">
        <v>490</v>
      </c>
      <c r="J372" s="4">
        <f t="shared" si="9"/>
        <v>820.49271518881824</v>
      </c>
      <c r="K372" s="236">
        <v>1025.6158939860227</v>
      </c>
      <c r="L372" s="36">
        <f t="shared" si="8"/>
        <v>0</v>
      </c>
    </row>
    <row r="373" spans="1:12">
      <c r="A373" s="87">
        <v>662492909164</v>
      </c>
      <c r="B373" s="4" t="s">
        <v>3977</v>
      </c>
      <c r="C373" s="2" t="s">
        <v>9152</v>
      </c>
      <c r="D373" s="33" t="s">
        <v>9152</v>
      </c>
      <c r="E373" s="2">
        <v>810009882</v>
      </c>
      <c r="F373" s="2">
        <v>1</v>
      </c>
      <c r="G373" s="3"/>
      <c r="H373" s="3"/>
      <c r="I373" s="234"/>
      <c r="J373" s="4">
        <f t="shared" si="9"/>
        <v>1260.8142988896002</v>
      </c>
      <c r="K373" s="236">
        <v>1576.0178736120001</v>
      </c>
      <c r="L373" s="36">
        <f t="shared" si="8"/>
        <v>0</v>
      </c>
    </row>
    <row r="374" spans="1:12">
      <c r="A374" s="87" t="s">
        <v>9782</v>
      </c>
      <c r="B374" s="4" t="s">
        <v>3980</v>
      </c>
      <c r="C374" s="2">
        <v>100203</v>
      </c>
      <c r="D374" s="33" t="s">
        <v>3816</v>
      </c>
      <c r="E374" s="2">
        <v>810003893</v>
      </c>
      <c r="F374" s="2">
        <v>1</v>
      </c>
      <c r="G374" s="3">
        <v>5</v>
      </c>
      <c r="H374" s="3">
        <v>1.9047376844618056</v>
      </c>
      <c r="I374" s="234" t="s">
        <v>490</v>
      </c>
      <c r="J374" s="4">
        <f t="shared" si="9"/>
        <v>228.66479779006431</v>
      </c>
      <c r="K374" s="236">
        <v>285.83099723758039</v>
      </c>
      <c r="L374" s="36">
        <f t="shared" si="8"/>
        <v>0</v>
      </c>
    </row>
    <row r="375" spans="1:12">
      <c r="A375" s="18" t="s">
        <v>4646</v>
      </c>
      <c r="B375" s="35" t="s">
        <v>3259</v>
      </c>
      <c r="C375" s="2">
        <v>300483</v>
      </c>
      <c r="D375" s="33" t="s">
        <v>3346</v>
      </c>
      <c r="E375" s="2">
        <v>810003894</v>
      </c>
      <c r="F375" s="2">
        <v>1</v>
      </c>
      <c r="G375" s="3">
        <v>28</v>
      </c>
      <c r="H375" s="3">
        <v>1.8</v>
      </c>
      <c r="I375" s="234" t="s">
        <v>490</v>
      </c>
      <c r="J375" s="4">
        <f t="shared" si="9"/>
        <v>83.743738565415697</v>
      </c>
      <c r="K375" s="236">
        <v>104.67967320676962</v>
      </c>
      <c r="L375" s="36">
        <f t="shared" si="8"/>
        <v>0</v>
      </c>
    </row>
    <row r="376" spans="1:12">
      <c r="A376" s="18" t="s">
        <v>4647</v>
      </c>
      <c r="B376" s="35" t="s">
        <v>3261</v>
      </c>
      <c r="C376" s="2">
        <v>300487</v>
      </c>
      <c r="D376" s="33" t="s">
        <v>3347</v>
      </c>
      <c r="E376" s="2">
        <v>810003895</v>
      </c>
      <c r="F376" s="2">
        <v>1</v>
      </c>
      <c r="G376" s="3">
        <v>11</v>
      </c>
      <c r="H376" s="3">
        <v>0.76748770254629628</v>
      </c>
      <c r="I376" s="234" t="s">
        <v>490</v>
      </c>
      <c r="J376" s="4">
        <f t="shared" si="9"/>
        <v>94.400347725257561</v>
      </c>
      <c r="K376" s="236">
        <v>118.00043465657194</v>
      </c>
      <c r="L376" s="36">
        <f t="shared" si="8"/>
        <v>0</v>
      </c>
    </row>
    <row r="377" spans="1:12">
      <c r="A377" s="18" t="s">
        <v>4648</v>
      </c>
      <c r="B377" s="35" t="s">
        <v>3263</v>
      </c>
      <c r="C377" s="2">
        <v>300495</v>
      </c>
      <c r="D377" s="33" t="s">
        <v>3348</v>
      </c>
      <c r="E377" s="2">
        <v>810003896</v>
      </c>
      <c r="F377" s="2">
        <v>1</v>
      </c>
      <c r="G377" s="3">
        <v>12.2</v>
      </c>
      <c r="H377" s="3">
        <v>2.5352715386284723</v>
      </c>
      <c r="I377" s="234" t="s">
        <v>490</v>
      </c>
      <c r="J377" s="4">
        <f t="shared" si="9"/>
        <v>336.27228059416524</v>
      </c>
      <c r="K377" s="236">
        <v>420.34035074270651</v>
      </c>
      <c r="L377" s="36">
        <f t="shared" si="8"/>
        <v>0</v>
      </c>
    </row>
    <row r="378" spans="1:12">
      <c r="A378" s="18">
        <v>841211026140</v>
      </c>
      <c r="B378" s="35" t="s">
        <v>5777</v>
      </c>
      <c r="C378" s="2">
        <v>100623</v>
      </c>
      <c r="D378" s="33" t="s">
        <v>5778</v>
      </c>
      <c r="E378" s="2">
        <v>810003897</v>
      </c>
      <c r="F378" s="2">
        <v>1</v>
      </c>
      <c r="G378" s="3"/>
      <c r="H378" s="3"/>
      <c r="I378" s="234"/>
      <c r="J378" s="4">
        <f t="shared" si="9"/>
        <v>1241.809656260677</v>
      </c>
      <c r="K378" s="236">
        <v>1552.2620703258463</v>
      </c>
      <c r="L378" s="36">
        <f t="shared" si="8"/>
        <v>0</v>
      </c>
    </row>
    <row r="379" spans="1:12">
      <c r="A379" s="18">
        <v>662492910467</v>
      </c>
      <c r="B379" s="35" t="s">
        <v>9187</v>
      </c>
      <c r="C379" s="2" t="s">
        <v>9188</v>
      </c>
      <c r="D379" s="33" t="s">
        <v>9188</v>
      </c>
      <c r="E379" s="2">
        <v>810013173</v>
      </c>
      <c r="F379" s="2">
        <v>1</v>
      </c>
      <c r="G379" s="3"/>
      <c r="H379" s="3"/>
      <c r="I379" s="234"/>
      <c r="J379" s="4">
        <f t="shared" si="9"/>
        <v>411.65453682662405</v>
      </c>
      <c r="K379" s="236">
        <v>514.56817103328001</v>
      </c>
      <c r="L379" s="36">
        <f t="shared" si="8"/>
        <v>0</v>
      </c>
    </row>
    <row r="380" spans="1:12">
      <c r="A380" s="18" t="s">
        <v>4649</v>
      </c>
      <c r="B380" s="35" t="s">
        <v>4299</v>
      </c>
      <c r="C380" s="2">
        <v>300973</v>
      </c>
      <c r="D380" s="33" t="s">
        <v>3349</v>
      </c>
      <c r="E380" s="2">
        <v>810003898</v>
      </c>
      <c r="F380" s="2">
        <v>1</v>
      </c>
      <c r="G380" s="3">
        <v>3</v>
      </c>
      <c r="H380" s="3">
        <v>0.76748770254629628</v>
      </c>
      <c r="I380" s="234" t="s">
        <v>490</v>
      </c>
      <c r="J380" s="4">
        <f t="shared" si="9"/>
        <v>94.479775868063825</v>
      </c>
      <c r="K380" s="236">
        <v>118.09971983507978</v>
      </c>
      <c r="L380" s="36">
        <f t="shared" si="8"/>
        <v>0</v>
      </c>
    </row>
    <row r="381" spans="1:12">
      <c r="A381" s="18">
        <v>662492911884</v>
      </c>
      <c r="B381" s="35" t="s">
        <v>10121</v>
      </c>
      <c r="C381" s="2" t="s">
        <v>10122</v>
      </c>
      <c r="D381" s="33" t="s">
        <v>10122</v>
      </c>
      <c r="E381" s="2">
        <v>810012906</v>
      </c>
      <c r="F381" s="2"/>
      <c r="G381" s="3"/>
      <c r="H381" s="3"/>
      <c r="I381" s="234"/>
      <c r="J381" s="4">
        <f t="shared" si="9"/>
        <v>601.47161867520015</v>
      </c>
      <c r="K381" s="236">
        <v>751.8395233440001</v>
      </c>
      <c r="L381" s="36">
        <f t="shared" si="8"/>
        <v>0</v>
      </c>
    </row>
    <row r="382" spans="1:12">
      <c r="A382" s="18" t="s">
        <v>9593</v>
      </c>
      <c r="B382" s="35" t="s">
        <v>2932</v>
      </c>
      <c r="C382" s="2">
        <v>300196</v>
      </c>
      <c r="D382" s="33" t="s">
        <v>1264</v>
      </c>
      <c r="E382" s="2">
        <v>810003563</v>
      </c>
      <c r="F382" s="2">
        <v>1</v>
      </c>
      <c r="G382" s="3">
        <v>6</v>
      </c>
      <c r="H382" s="3">
        <v>3.8122106481481484</v>
      </c>
      <c r="I382" s="234" t="s">
        <v>490</v>
      </c>
      <c r="J382" s="4">
        <f t="shared" si="9"/>
        <v>278.14411808377315</v>
      </c>
      <c r="K382" s="236">
        <v>347.68014760471641</v>
      </c>
      <c r="L382" s="36">
        <f t="shared" si="8"/>
        <v>0</v>
      </c>
    </row>
    <row r="383" spans="1:12">
      <c r="A383" s="18">
        <v>662492910900</v>
      </c>
      <c r="B383" s="35" t="s">
        <v>9215</v>
      </c>
      <c r="C383" s="2" t="s">
        <v>9216</v>
      </c>
      <c r="D383" s="33" t="s">
        <v>9216</v>
      </c>
      <c r="E383" s="2">
        <v>810013209</v>
      </c>
      <c r="F383" s="2">
        <v>1</v>
      </c>
      <c r="G383" s="3"/>
      <c r="H383" s="3"/>
      <c r="I383" s="234"/>
      <c r="J383" s="4">
        <f t="shared" si="9"/>
        <v>594.69174535680008</v>
      </c>
      <c r="K383" s="236">
        <v>743.36468169600005</v>
      </c>
      <c r="L383" s="36">
        <f t="shared" si="8"/>
        <v>0</v>
      </c>
    </row>
    <row r="384" spans="1:12">
      <c r="A384" s="18" t="s">
        <v>9602</v>
      </c>
      <c r="B384" s="35" t="s">
        <v>3272</v>
      </c>
      <c r="C384" s="2">
        <v>300932</v>
      </c>
      <c r="D384" s="33" t="s">
        <v>3963</v>
      </c>
      <c r="E384" s="2">
        <v>810003574</v>
      </c>
      <c r="F384" s="2">
        <v>1</v>
      </c>
      <c r="G384" s="3">
        <v>10.8</v>
      </c>
      <c r="H384" s="3">
        <v>10.633680555555555</v>
      </c>
      <c r="I384" s="234" t="s">
        <v>490</v>
      </c>
      <c r="J384" s="4">
        <f t="shared" si="9"/>
        <v>257.12213628771241</v>
      </c>
      <c r="K384" s="236">
        <v>321.40267035964047</v>
      </c>
      <c r="L384" s="36">
        <f t="shared" si="8"/>
        <v>0</v>
      </c>
    </row>
    <row r="385" spans="1:12">
      <c r="A385" s="18">
        <v>662492915400</v>
      </c>
      <c r="B385" s="35" t="s">
        <v>10407</v>
      </c>
      <c r="C385" s="2" t="s">
        <v>10408</v>
      </c>
      <c r="D385" s="33" t="s">
        <v>10408</v>
      </c>
      <c r="E385" s="2">
        <v>810013480</v>
      </c>
      <c r="F385" s="2">
        <v>1</v>
      </c>
      <c r="G385" s="3"/>
      <c r="H385" s="3">
        <v>5.18</v>
      </c>
      <c r="I385" s="234"/>
      <c r="J385" s="4">
        <f t="shared" si="9"/>
        <v>875.57221140479999</v>
      </c>
      <c r="K385" s="236">
        <v>1094.465264256</v>
      </c>
      <c r="L385" s="36">
        <f t="shared" si="8"/>
        <v>0</v>
      </c>
    </row>
    <row r="386" spans="1:12">
      <c r="A386" s="18">
        <v>662492900130</v>
      </c>
      <c r="B386" s="35" t="s">
        <v>8804</v>
      </c>
      <c r="C386" s="2" t="s">
        <v>8809</v>
      </c>
      <c r="D386" s="33" t="s">
        <v>8809</v>
      </c>
      <c r="E386" s="2">
        <v>810009514</v>
      </c>
      <c r="F386" s="2">
        <v>1</v>
      </c>
      <c r="G386" s="3"/>
      <c r="H386" s="3"/>
      <c r="I386" s="234"/>
      <c r="J386" s="4">
        <f t="shared" si="9"/>
        <v>1342.4149170432001</v>
      </c>
      <c r="K386" s="236">
        <v>1678.018646304</v>
      </c>
      <c r="L386" s="36">
        <f t="shared" si="8"/>
        <v>0</v>
      </c>
    </row>
    <row r="387" spans="1:12">
      <c r="A387" s="18"/>
      <c r="B387" s="35"/>
      <c r="C387" s="2"/>
      <c r="D387" s="33"/>
      <c r="E387" s="2" t="s">
        <v>8043</v>
      </c>
      <c r="F387" s="2"/>
      <c r="G387" s="3"/>
      <c r="H387" s="3"/>
      <c r="I387" s="234"/>
      <c r="J387" s="4"/>
      <c r="K387" s="236"/>
    </row>
    <row r="388" spans="1:12">
      <c r="E388" s="2" t="s">
        <v>8043</v>
      </c>
    </row>
    <row r="389" spans="1:12">
      <c r="E389" s="2" t="s">
        <v>8043</v>
      </c>
    </row>
    <row r="390" spans="1:12">
      <c r="E390" s="2" t="s">
        <v>8043</v>
      </c>
    </row>
    <row r="391" spans="1:12">
      <c r="E391" s="2" t="s">
        <v>8043</v>
      </c>
    </row>
    <row r="392" spans="1:12">
      <c r="E392" s="2" t="s">
        <v>8043</v>
      </c>
    </row>
    <row r="393" spans="1:12">
      <c r="E393" s="2" t="s">
        <v>8043</v>
      </c>
    </row>
    <row r="394" spans="1:12">
      <c r="E394" s="2" t="s">
        <v>8043</v>
      </c>
    </row>
    <row r="395" spans="1:12">
      <c r="E395" s="2" t="s">
        <v>8043</v>
      </c>
    </row>
    <row r="396" spans="1:12">
      <c r="E396" s="2" t="s">
        <v>8043</v>
      </c>
    </row>
    <row r="397" spans="1:12">
      <c r="E397" s="2" t="s">
        <v>8043</v>
      </c>
    </row>
    <row r="398" spans="1:12">
      <c r="E398" s="2" t="s">
        <v>8043</v>
      </c>
    </row>
    <row r="399" spans="1:12">
      <c r="E399" s="2" t="s">
        <v>8043</v>
      </c>
    </row>
    <row r="400" spans="1:12">
      <c r="E400" s="2" t="s">
        <v>8043</v>
      </c>
    </row>
    <row r="401" spans="5:5">
      <c r="E401" s="2" t="s">
        <v>8043</v>
      </c>
    </row>
    <row r="402" spans="5:5">
      <c r="E402" s="2" t="s">
        <v>8043</v>
      </c>
    </row>
    <row r="403" spans="5:5">
      <c r="E403" s="2" t="s">
        <v>8043</v>
      </c>
    </row>
    <row r="404" spans="5:5">
      <c r="E404" s="2" t="s">
        <v>8043</v>
      </c>
    </row>
    <row r="405" spans="5:5">
      <c r="E405" s="2" t="s">
        <v>8043</v>
      </c>
    </row>
    <row r="406" spans="5:5">
      <c r="E406" s="2" t="s">
        <v>8043</v>
      </c>
    </row>
    <row r="407" spans="5:5">
      <c r="E407" s="2" t="s">
        <v>8043</v>
      </c>
    </row>
    <row r="408" spans="5:5">
      <c r="E408" s="2" t="s">
        <v>8043</v>
      </c>
    </row>
    <row r="409" spans="5:5">
      <c r="E409" s="2" t="s">
        <v>8043</v>
      </c>
    </row>
    <row r="410" spans="5:5">
      <c r="E410" s="2" t="s">
        <v>8043</v>
      </c>
    </row>
    <row r="411" spans="5:5">
      <c r="E411" s="2" t="s">
        <v>8043</v>
      </c>
    </row>
    <row r="412" spans="5:5">
      <c r="E412" s="2" t="s">
        <v>8043</v>
      </c>
    </row>
    <row r="413" spans="5:5">
      <c r="E413" s="2" t="s">
        <v>8043</v>
      </c>
    </row>
    <row r="414" spans="5:5">
      <c r="E414" s="2" t="s">
        <v>8043</v>
      </c>
    </row>
    <row r="415" spans="5:5">
      <c r="E415" s="2" t="s">
        <v>8043</v>
      </c>
    </row>
    <row r="416" spans="5:5">
      <c r="E416" s="2" t="s">
        <v>8043</v>
      </c>
    </row>
    <row r="417" spans="5:5">
      <c r="E417" s="2" t="s">
        <v>8043</v>
      </c>
    </row>
    <row r="418" spans="5:5">
      <c r="E418" s="2" t="s">
        <v>8043</v>
      </c>
    </row>
    <row r="419" spans="5:5">
      <c r="E419" s="2" t="s">
        <v>8043</v>
      </c>
    </row>
    <row r="420" spans="5:5">
      <c r="E420" s="2" t="s">
        <v>8043</v>
      </c>
    </row>
    <row r="421" spans="5:5">
      <c r="E421" s="2" t="s">
        <v>8043</v>
      </c>
    </row>
    <row r="422" spans="5:5">
      <c r="E422" s="2" t="s">
        <v>8043</v>
      </c>
    </row>
    <row r="423" spans="5:5">
      <c r="E423" s="2" t="s">
        <v>8043</v>
      </c>
    </row>
    <row r="424" spans="5:5">
      <c r="E424" s="2" t="s">
        <v>8043</v>
      </c>
    </row>
    <row r="425" spans="5:5">
      <c r="E425" s="2" t="s">
        <v>8043</v>
      </c>
    </row>
    <row r="426" spans="5:5">
      <c r="E426" s="2" t="s">
        <v>8043</v>
      </c>
    </row>
    <row r="427" spans="5:5">
      <c r="E427" s="2" t="s">
        <v>8043</v>
      </c>
    </row>
    <row r="428" spans="5:5">
      <c r="E428" s="2" t="s">
        <v>8043</v>
      </c>
    </row>
    <row r="429" spans="5:5">
      <c r="E429" s="2" t="s">
        <v>8043</v>
      </c>
    </row>
    <row r="430" spans="5:5">
      <c r="E430" s="2" t="s">
        <v>8043</v>
      </c>
    </row>
    <row r="431" spans="5:5">
      <c r="E431" s="2" t="s">
        <v>8043</v>
      </c>
    </row>
    <row r="432" spans="5:5">
      <c r="E432" s="2" t="s">
        <v>8043</v>
      </c>
    </row>
    <row r="433" spans="5:5">
      <c r="E433" s="2" t="s">
        <v>8043</v>
      </c>
    </row>
    <row r="434" spans="5:5">
      <c r="E434" s="2" t="s">
        <v>8043</v>
      </c>
    </row>
    <row r="435" spans="5:5">
      <c r="E435" s="2" t="s">
        <v>8043</v>
      </c>
    </row>
    <row r="436" spans="5:5">
      <c r="E436" s="2" t="s">
        <v>8043</v>
      </c>
    </row>
    <row r="437" spans="5:5">
      <c r="E437" s="2" t="s">
        <v>8043</v>
      </c>
    </row>
    <row r="438" spans="5:5">
      <c r="E438" s="2" t="s">
        <v>8043</v>
      </c>
    </row>
    <row r="439" spans="5:5">
      <c r="E439" s="2" t="s">
        <v>8043</v>
      </c>
    </row>
    <row r="440" spans="5:5">
      <c r="E440" s="2" t="s">
        <v>8043</v>
      </c>
    </row>
    <row r="441" spans="5:5">
      <c r="E441" s="2" t="s">
        <v>8043</v>
      </c>
    </row>
    <row r="442" spans="5:5">
      <c r="E442" s="2" t="s">
        <v>8043</v>
      </c>
    </row>
    <row r="443" spans="5:5">
      <c r="E443" s="2" t="s">
        <v>8043</v>
      </c>
    </row>
    <row r="444" spans="5:5">
      <c r="E444" s="2" t="s">
        <v>8043</v>
      </c>
    </row>
    <row r="445" spans="5:5">
      <c r="E445" s="2" t="s">
        <v>8043</v>
      </c>
    </row>
    <row r="446" spans="5:5">
      <c r="E446" s="2" t="s">
        <v>8043</v>
      </c>
    </row>
    <row r="447" spans="5:5">
      <c r="E447" s="2" t="s">
        <v>8043</v>
      </c>
    </row>
    <row r="448" spans="5:5">
      <c r="E448" s="2" t="s">
        <v>8043</v>
      </c>
    </row>
    <row r="449" spans="5:5">
      <c r="E449" s="2" t="s">
        <v>8043</v>
      </c>
    </row>
    <row r="450" spans="5:5">
      <c r="E450" s="2" t="s">
        <v>8043</v>
      </c>
    </row>
    <row r="451" spans="5:5">
      <c r="E451" s="2" t="s">
        <v>8043</v>
      </c>
    </row>
    <row r="452" spans="5:5">
      <c r="E452" s="2" t="s">
        <v>8043</v>
      </c>
    </row>
    <row r="453" spans="5:5">
      <c r="E453" s="2" t="s">
        <v>8043</v>
      </c>
    </row>
    <row r="454" spans="5:5">
      <c r="E454" s="2" t="s">
        <v>8043</v>
      </c>
    </row>
    <row r="455" spans="5:5">
      <c r="E455" s="2" t="s">
        <v>8043</v>
      </c>
    </row>
    <row r="456" spans="5:5">
      <c r="E456" s="2" t="s">
        <v>8043</v>
      </c>
    </row>
    <row r="457" spans="5:5">
      <c r="E457" s="2" t="s">
        <v>8043</v>
      </c>
    </row>
    <row r="458" spans="5:5">
      <c r="E458" s="2" t="s">
        <v>8043</v>
      </c>
    </row>
    <row r="459" spans="5:5">
      <c r="E459" s="2" t="s">
        <v>8043</v>
      </c>
    </row>
    <row r="460" spans="5:5">
      <c r="E460" s="2" t="s">
        <v>8043</v>
      </c>
    </row>
    <row r="461" spans="5:5">
      <c r="E461" s="2" t="s">
        <v>8043</v>
      </c>
    </row>
    <row r="462" spans="5:5">
      <c r="E462" s="2" t="s">
        <v>8043</v>
      </c>
    </row>
    <row r="463" spans="5:5">
      <c r="E463" s="2" t="s">
        <v>8043</v>
      </c>
    </row>
    <row r="464" spans="5:5">
      <c r="E464" s="2" t="s">
        <v>8043</v>
      </c>
    </row>
    <row r="465" spans="5:5">
      <c r="E465" s="2" t="s">
        <v>8043</v>
      </c>
    </row>
    <row r="466" spans="5:5">
      <c r="E466" s="2" t="s">
        <v>8043</v>
      </c>
    </row>
    <row r="467" spans="5:5">
      <c r="E467" s="2" t="s">
        <v>8043</v>
      </c>
    </row>
    <row r="468" spans="5:5">
      <c r="E468" s="2" t="s">
        <v>8043</v>
      </c>
    </row>
    <row r="469" spans="5:5">
      <c r="E469" s="2" t="s">
        <v>8043</v>
      </c>
    </row>
    <row r="470" spans="5:5">
      <c r="E470" s="2" t="s">
        <v>8043</v>
      </c>
    </row>
    <row r="471" spans="5:5">
      <c r="E471" s="2" t="s">
        <v>8043</v>
      </c>
    </row>
    <row r="472" spans="5:5">
      <c r="E472" s="2" t="s">
        <v>8043</v>
      </c>
    </row>
    <row r="473" spans="5:5">
      <c r="E473" s="2" t="s">
        <v>8043</v>
      </c>
    </row>
    <row r="474" spans="5:5">
      <c r="E474" s="2" t="s">
        <v>8043</v>
      </c>
    </row>
    <row r="475" spans="5:5">
      <c r="E475" s="2" t="s">
        <v>8043</v>
      </c>
    </row>
    <row r="476" spans="5:5">
      <c r="E476" s="2" t="s">
        <v>8043</v>
      </c>
    </row>
    <row r="477" spans="5:5">
      <c r="E477" s="2" t="s">
        <v>8043</v>
      </c>
    </row>
    <row r="478" spans="5:5">
      <c r="E478" s="2" t="s">
        <v>8043</v>
      </c>
    </row>
    <row r="479" spans="5:5">
      <c r="E479" s="2" t="s">
        <v>8043</v>
      </c>
    </row>
    <row r="480" spans="5:5">
      <c r="E480" s="2" t="s">
        <v>8043</v>
      </c>
    </row>
    <row r="481" spans="5:5">
      <c r="E481" s="2" t="s">
        <v>8043</v>
      </c>
    </row>
    <row r="482" spans="5:5">
      <c r="E482" s="2" t="s">
        <v>8043</v>
      </c>
    </row>
    <row r="483" spans="5:5">
      <c r="E483" s="2" t="s">
        <v>8043</v>
      </c>
    </row>
    <row r="484" spans="5:5">
      <c r="E484" s="2" t="s">
        <v>8043</v>
      </c>
    </row>
    <row r="485" spans="5:5">
      <c r="E485" s="2" t="s">
        <v>8043</v>
      </c>
    </row>
    <row r="486" spans="5:5">
      <c r="E486" s="2" t="s">
        <v>8043</v>
      </c>
    </row>
    <row r="487" spans="5:5">
      <c r="E487" s="2" t="s">
        <v>8043</v>
      </c>
    </row>
    <row r="488" spans="5:5">
      <c r="E488" s="2" t="s">
        <v>8043</v>
      </c>
    </row>
    <row r="489" spans="5:5">
      <c r="E489" s="2" t="s">
        <v>8043</v>
      </c>
    </row>
    <row r="490" spans="5:5">
      <c r="E490" s="2" t="s">
        <v>8043</v>
      </c>
    </row>
    <row r="491" spans="5:5">
      <c r="E491" s="2" t="s">
        <v>8043</v>
      </c>
    </row>
    <row r="492" spans="5:5">
      <c r="E492" s="2" t="s">
        <v>8043</v>
      </c>
    </row>
    <row r="493" spans="5:5">
      <c r="E493" s="2" t="s">
        <v>8043</v>
      </c>
    </row>
    <row r="494" spans="5:5">
      <c r="E494" s="2" t="s">
        <v>8043</v>
      </c>
    </row>
    <row r="495" spans="5:5">
      <c r="E495" s="2" t="s">
        <v>8043</v>
      </c>
    </row>
    <row r="496" spans="5:5">
      <c r="E496" s="2" t="s">
        <v>8043</v>
      </c>
    </row>
    <row r="497" spans="5:5">
      <c r="E497" s="2" t="s">
        <v>8043</v>
      </c>
    </row>
    <row r="498" spans="5:5">
      <c r="E498" s="2" t="s">
        <v>8043</v>
      </c>
    </row>
    <row r="499" spans="5:5">
      <c r="E499" s="2" t="s">
        <v>8043</v>
      </c>
    </row>
    <row r="500" spans="5:5">
      <c r="E500" s="2" t="s">
        <v>8043</v>
      </c>
    </row>
    <row r="501" spans="5:5">
      <c r="E501" s="2" t="s">
        <v>8043</v>
      </c>
    </row>
    <row r="502" spans="5:5">
      <c r="E502" s="2" t="s">
        <v>8043</v>
      </c>
    </row>
    <row r="503" spans="5:5">
      <c r="E503" s="2" t="s">
        <v>8043</v>
      </c>
    </row>
    <row r="504" spans="5:5">
      <c r="E504" s="2" t="s">
        <v>8043</v>
      </c>
    </row>
    <row r="505" spans="5:5">
      <c r="E505" s="2" t="s">
        <v>8043</v>
      </c>
    </row>
    <row r="506" spans="5:5">
      <c r="E506" s="2" t="s">
        <v>8043</v>
      </c>
    </row>
    <row r="507" spans="5:5">
      <c r="E507" s="2" t="s">
        <v>8043</v>
      </c>
    </row>
  </sheetData>
  <mergeCells count="1">
    <mergeCell ref="A1:I1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7655F7-400E-404F-83CF-E39E749E854F}">
  <dimension ref="A1:K273"/>
  <sheetViews>
    <sheetView workbookViewId="0">
      <selection activeCell="K4" sqref="K4"/>
    </sheetView>
  </sheetViews>
  <sheetFormatPr defaultRowHeight="15"/>
  <cols>
    <col min="1" max="1" width="8.77734375" style="800"/>
    <col min="2" max="2" width="22.5546875" style="800" bestFit="1" customWidth="1"/>
    <col min="3" max="11" width="8.77734375" style="800"/>
  </cols>
  <sheetData>
    <row r="1" spans="1:11" ht="18">
      <c r="A1" s="875" t="s">
        <v>11772</v>
      </c>
      <c r="B1" s="869"/>
      <c r="C1" s="869"/>
      <c r="D1" s="869"/>
      <c r="E1" s="869"/>
      <c r="F1" s="869"/>
      <c r="G1" s="869"/>
      <c r="H1" s="869"/>
      <c r="I1" s="310"/>
      <c r="J1" s="313"/>
      <c r="K1" s="799"/>
    </row>
    <row r="2" spans="1:11">
      <c r="A2" s="13"/>
      <c r="B2" s="802"/>
      <c r="C2" s="802"/>
      <c r="D2" s="2"/>
      <c r="E2" s="2"/>
      <c r="F2" s="3"/>
      <c r="G2" s="3"/>
      <c r="H2" s="71"/>
      <c r="I2" s="311"/>
      <c r="J2" s="236"/>
      <c r="K2" s="799"/>
    </row>
    <row r="3" spans="1:11" ht="23.25" thickBot="1">
      <c r="A3" s="286" t="s">
        <v>1073</v>
      </c>
      <c r="B3" s="27" t="s">
        <v>489</v>
      </c>
      <c r="C3" s="27" t="s">
        <v>8260</v>
      </c>
      <c r="D3" s="536" t="s">
        <v>8253</v>
      </c>
      <c r="E3" s="191" t="s">
        <v>1074</v>
      </c>
      <c r="F3" s="30" t="s">
        <v>1075</v>
      </c>
      <c r="G3" s="30" t="s">
        <v>1076</v>
      </c>
      <c r="H3" s="77" t="s">
        <v>3069</v>
      </c>
      <c r="I3" s="312" t="s">
        <v>4886</v>
      </c>
      <c r="J3" s="566" t="s">
        <v>12523</v>
      </c>
      <c r="K3" s="571" t="s">
        <v>8041</v>
      </c>
    </row>
    <row r="4" spans="1:11" ht="15.75" thickTop="1">
      <c r="A4" s="101"/>
      <c r="B4" s="81" t="s">
        <v>3790</v>
      </c>
      <c r="C4" s="81"/>
      <c r="D4" s="196"/>
      <c r="E4" s="196"/>
      <c r="F4" s="83"/>
      <c r="G4" s="83"/>
      <c r="H4" s="71"/>
      <c r="I4" s="104">
        <v>0.8</v>
      </c>
      <c r="J4" s="314"/>
      <c r="K4" s="774"/>
    </row>
    <row r="5" spans="1:11">
      <c r="A5" s="101"/>
      <c r="B5" s="81"/>
      <c r="C5" s="81"/>
      <c r="D5" s="196"/>
      <c r="E5" s="196"/>
      <c r="F5" s="83"/>
      <c r="G5" s="83"/>
      <c r="H5" s="71"/>
      <c r="I5" s="104"/>
      <c r="J5" s="314"/>
      <c r="K5" s="774"/>
    </row>
    <row r="6" spans="1:11">
      <c r="A6" s="87">
        <v>662492940891</v>
      </c>
      <c r="B6" s="802" t="s">
        <v>11773</v>
      </c>
      <c r="C6" s="33" t="s">
        <v>11774</v>
      </c>
      <c r="D6" s="2">
        <v>810015208</v>
      </c>
      <c r="E6" s="2">
        <v>1</v>
      </c>
      <c r="F6" s="3">
        <v>6.4</v>
      </c>
      <c r="G6" s="3">
        <v>0.64366997612847221</v>
      </c>
      <c r="H6" s="234" t="s">
        <v>490</v>
      </c>
      <c r="I6" s="802">
        <f>J6*$I$4</f>
        <v>65.262080000000012</v>
      </c>
      <c r="J6" s="236">
        <v>81.577600000000004</v>
      </c>
      <c r="K6" s="799">
        <f>IF($K$4="(net)",0,(J6*$K$4))</f>
        <v>0</v>
      </c>
    </row>
    <row r="7" spans="1:11">
      <c r="A7" s="87">
        <v>662492940884</v>
      </c>
      <c r="B7" s="802" t="s">
        <v>11775</v>
      </c>
      <c r="C7" s="33" t="s">
        <v>11776</v>
      </c>
      <c r="D7" s="2">
        <v>810015209</v>
      </c>
      <c r="E7" s="2">
        <v>1</v>
      </c>
      <c r="F7" s="3">
        <v>11</v>
      </c>
      <c r="G7" s="3">
        <v>1.2742038302951388</v>
      </c>
      <c r="H7" s="234" t="s">
        <v>490</v>
      </c>
      <c r="I7" s="802">
        <f t="shared" ref="I7:I70" si="0">J7*$I$4</f>
        <v>78.856960000000015</v>
      </c>
      <c r="J7" s="236">
        <v>98.571200000000005</v>
      </c>
      <c r="K7" s="799">
        <f t="shared" ref="K7:K70" si="1">IF($K$4="(net)",0,(J7*$K$4))</f>
        <v>0</v>
      </c>
    </row>
    <row r="8" spans="1:11">
      <c r="A8" s="87">
        <v>662492940877</v>
      </c>
      <c r="B8" s="802" t="s">
        <v>11777</v>
      </c>
      <c r="C8" s="33" t="s">
        <v>11778</v>
      </c>
      <c r="D8" s="2">
        <v>810015210</v>
      </c>
      <c r="E8" s="2">
        <v>1</v>
      </c>
      <c r="F8" s="3">
        <v>15.8</v>
      </c>
      <c r="G8" s="3">
        <v>1.9047376844618056</v>
      </c>
      <c r="H8" s="234" t="s">
        <v>490</v>
      </c>
      <c r="I8" s="802">
        <f t="shared" si="0"/>
        <v>106.04672000000001</v>
      </c>
      <c r="J8" s="236">
        <v>132.55840000000001</v>
      </c>
      <c r="K8" s="799">
        <f t="shared" si="1"/>
        <v>0</v>
      </c>
    </row>
    <row r="9" spans="1:11">
      <c r="A9" s="87">
        <v>662492940860</v>
      </c>
      <c r="B9" s="802" t="s">
        <v>11779</v>
      </c>
      <c r="C9" s="33" t="s">
        <v>11780</v>
      </c>
      <c r="D9" s="2">
        <v>810015211</v>
      </c>
      <c r="E9" s="2">
        <v>1</v>
      </c>
      <c r="F9" s="3">
        <v>19.399999999999999</v>
      </c>
      <c r="G9" s="3">
        <v>2.5352715386284723</v>
      </c>
      <c r="H9" s="234" t="s">
        <v>490</v>
      </c>
      <c r="I9" s="802">
        <f t="shared" si="0"/>
        <v>125.07456000000002</v>
      </c>
      <c r="J9" s="236">
        <v>156.34320000000002</v>
      </c>
      <c r="K9" s="799">
        <f t="shared" si="1"/>
        <v>0</v>
      </c>
    </row>
    <row r="10" spans="1:11">
      <c r="A10" s="87">
        <v>662492940853</v>
      </c>
      <c r="B10" s="802" t="s">
        <v>11781</v>
      </c>
      <c r="C10" s="33" t="s">
        <v>11782</v>
      </c>
      <c r="D10" s="2">
        <v>810015212</v>
      </c>
      <c r="E10" s="2">
        <v>1</v>
      </c>
      <c r="F10" s="3">
        <v>15.8</v>
      </c>
      <c r="G10" s="3">
        <v>1.9823144983362269</v>
      </c>
      <c r="H10" s="234" t="s">
        <v>490</v>
      </c>
      <c r="I10" s="802">
        <f t="shared" si="0"/>
        <v>182.18304000000001</v>
      </c>
      <c r="J10" s="236">
        <v>227.72880000000001</v>
      </c>
      <c r="K10" s="799">
        <f t="shared" si="1"/>
        <v>0</v>
      </c>
    </row>
    <row r="11" spans="1:11">
      <c r="A11" s="87">
        <v>662492940846</v>
      </c>
      <c r="B11" s="802" t="s">
        <v>11783</v>
      </c>
      <c r="C11" s="33" t="s">
        <v>11784</v>
      </c>
      <c r="D11" s="2">
        <v>810015213</v>
      </c>
      <c r="E11" s="2">
        <v>1</v>
      </c>
      <c r="F11" s="3">
        <v>17.600000000000001</v>
      </c>
      <c r="G11" s="3">
        <v>1.9047376844618056</v>
      </c>
      <c r="H11" s="234" t="s">
        <v>490</v>
      </c>
      <c r="I11" s="802">
        <f t="shared" si="0"/>
        <v>127.81184000000002</v>
      </c>
      <c r="J11" s="236">
        <v>159.76480000000001</v>
      </c>
      <c r="K11" s="799">
        <f t="shared" si="1"/>
        <v>0</v>
      </c>
    </row>
    <row r="12" spans="1:11">
      <c r="A12" s="87">
        <v>662492940839</v>
      </c>
      <c r="B12" s="802" t="s">
        <v>11785</v>
      </c>
      <c r="C12" s="33" t="s">
        <v>11786</v>
      </c>
      <c r="D12" s="2">
        <v>810015214</v>
      </c>
      <c r="E12" s="2">
        <v>1</v>
      </c>
      <c r="F12" s="3">
        <v>15.2</v>
      </c>
      <c r="G12" s="3">
        <v>2.2654758029513888</v>
      </c>
      <c r="H12" s="234" t="s">
        <v>490</v>
      </c>
      <c r="I12" s="802">
        <f t="shared" si="0"/>
        <v>133.22816</v>
      </c>
      <c r="J12" s="236">
        <v>166.5352</v>
      </c>
      <c r="K12" s="799">
        <f t="shared" si="1"/>
        <v>0</v>
      </c>
    </row>
    <row r="13" spans="1:11">
      <c r="A13" s="87">
        <v>662492940822</v>
      </c>
      <c r="B13" s="802" t="s">
        <v>11787</v>
      </c>
      <c r="C13" s="33" t="s">
        <v>11788</v>
      </c>
      <c r="D13" s="2">
        <v>810015215</v>
      </c>
      <c r="E13" s="2">
        <v>1</v>
      </c>
      <c r="F13" s="3">
        <v>15</v>
      </c>
      <c r="G13" s="3">
        <v>2.2999999999999998</v>
      </c>
      <c r="H13" s="234" t="s">
        <v>490</v>
      </c>
      <c r="I13" s="802">
        <f t="shared" si="0"/>
        <v>133.22816</v>
      </c>
      <c r="J13" s="236">
        <v>166.5352</v>
      </c>
      <c r="K13" s="799">
        <f t="shared" si="1"/>
        <v>0</v>
      </c>
    </row>
    <row r="14" spans="1:11">
      <c r="A14" s="87">
        <v>662492940815</v>
      </c>
      <c r="B14" s="802" t="s">
        <v>11789</v>
      </c>
      <c r="C14" s="33" t="s">
        <v>11790</v>
      </c>
      <c r="D14" s="2">
        <v>810015216</v>
      </c>
      <c r="E14" s="2">
        <v>1</v>
      </c>
      <c r="F14" s="3">
        <v>11.5</v>
      </c>
      <c r="G14" s="3">
        <v>1.2742038302951388</v>
      </c>
      <c r="H14" s="234" t="s">
        <v>490</v>
      </c>
      <c r="I14" s="802">
        <f t="shared" si="0"/>
        <v>107.41952000000002</v>
      </c>
      <c r="J14" s="236">
        <v>134.27440000000001</v>
      </c>
      <c r="K14" s="799">
        <f t="shared" si="1"/>
        <v>0</v>
      </c>
    </row>
    <row r="15" spans="1:11">
      <c r="A15" s="87">
        <v>662492940808</v>
      </c>
      <c r="B15" s="802" t="s">
        <v>11791</v>
      </c>
      <c r="C15" s="33" t="s">
        <v>11792</v>
      </c>
      <c r="D15" s="2">
        <v>810015217</v>
      </c>
      <c r="E15" s="2">
        <v>1</v>
      </c>
      <c r="F15" s="3">
        <v>9.5</v>
      </c>
      <c r="G15" s="3">
        <v>1.2742038302951388</v>
      </c>
      <c r="H15" s="234" t="s">
        <v>490</v>
      </c>
      <c r="I15" s="802">
        <f t="shared" si="0"/>
        <v>98.824960000000004</v>
      </c>
      <c r="J15" s="236">
        <v>123.5312</v>
      </c>
      <c r="K15" s="799">
        <f t="shared" si="1"/>
        <v>0</v>
      </c>
    </row>
    <row r="16" spans="1:11">
      <c r="A16" s="87">
        <v>662492940792</v>
      </c>
      <c r="B16" s="802" t="s">
        <v>11793</v>
      </c>
      <c r="C16" s="33" t="s">
        <v>11794</v>
      </c>
      <c r="D16" s="2">
        <v>810015218</v>
      </c>
      <c r="E16" s="2">
        <v>1</v>
      </c>
      <c r="F16" s="33">
        <v>9.5</v>
      </c>
      <c r="G16" s="3">
        <v>1.2742038302951388</v>
      </c>
      <c r="H16" s="234" t="s">
        <v>490</v>
      </c>
      <c r="I16" s="802">
        <f t="shared" si="0"/>
        <v>98.824960000000004</v>
      </c>
      <c r="J16" s="236">
        <v>123.5312</v>
      </c>
      <c r="K16" s="799">
        <f t="shared" si="1"/>
        <v>0</v>
      </c>
    </row>
    <row r="17" spans="1:11">
      <c r="A17" s="87">
        <v>662492940785</v>
      </c>
      <c r="B17" s="802" t="s">
        <v>11795</v>
      </c>
      <c r="C17" s="33" t="s">
        <v>11796</v>
      </c>
      <c r="D17" s="2">
        <v>810015219</v>
      </c>
      <c r="E17" s="2">
        <v>1</v>
      </c>
      <c r="F17" s="3">
        <v>16.2</v>
      </c>
      <c r="G17" s="3">
        <v>2.8888617621527777</v>
      </c>
      <c r="H17" s="234" t="s">
        <v>490</v>
      </c>
      <c r="I17" s="802">
        <f t="shared" si="0"/>
        <v>203.93984</v>
      </c>
      <c r="J17" s="236">
        <v>254.9248</v>
      </c>
      <c r="K17" s="799">
        <f t="shared" si="1"/>
        <v>0</v>
      </c>
    </row>
    <row r="18" spans="1:11">
      <c r="A18" s="87">
        <v>662492940778</v>
      </c>
      <c r="B18" s="802" t="s">
        <v>11797</v>
      </c>
      <c r="C18" s="33" t="s">
        <v>11798</v>
      </c>
      <c r="D18" s="2">
        <v>810015220</v>
      </c>
      <c r="E18" s="2">
        <v>1</v>
      </c>
      <c r="F18" s="3">
        <v>5</v>
      </c>
      <c r="G18" s="3">
        <v>0.64366997612847221</v>
      </c>
      <c r="H18" s="234" t="s">
        <v>490</v>
      </c>
      <c r="I18" s="802">
        <f t="shared" si="0"/>
        <v>33.995519999999999</v>
      </c>
      <c r="J18" s="236">
        <v>42.494399999999999</v>
      </c>
      <c r="K18" s="799">
        <f t="shared" si="1"/>
        <v>0</v>
      </c>
    </row>
    <row r="19" spans="1:11">
      <c r="A19" s="87">
        <v>662492940761</v>
      </c>
      <c r="B19" s="802" t="s">
        <v>11799</v>
      </c>
      <c r="C19" s="33" t="s">
        <v>11800</v>
      </c>
      <c r="D19" s="2">
        <v>810015221</v>
      </c>
      <c r="E19" s="2">
        <v>1</v>
      </c>
      <c r="F19" s="3"/>
      <c r="G19" s="3"/>
      <c r="H19" s="234"/>
      <c r="I19" s="802">
        <f t="shared" si="0"/>
        <v>59.04704000000001</v>
      </c>
      <c r="J19" s="236">
        <v>73.808800000000005</v>
      </c>
      <c r="K19" s="799">
        <f t="shared" si="1"/>
        <v>0</v>
      </c>
    </row>
    <row r="20" spans="1:11">
      <c r="A20" s="87">
        <v>662492940754</v>
      </c>
      <c r="B20" s="802" t="s">
        <v>11801</v>
      </c>
      <c r="C20" s="33" t="s">
        <v>11802</v>
      </c>
      <c r="D20" s="2">
        <v>810015222</v>
      </c>
      <c r="E20" s="2">
        <v>1</v>
      </c>
      <c r="F20" s="3">
        <v>4.8</v>
      </c>
      <c r="G20" s="3">
        <v>1.2742038302951388</v>
      </c>
      <c r="H20" s="234" t="s">
        <v>490</v>
      </c>
      <c r="I20" s="802">
        <f t="shared" si="0"/>
        <v>76.976640000000003</v>
      </c>
      <c r="J20" s="236">
        <v>96.220799999999997</v>
      </c>
      <c r="K20" s="799">
        <f t="shared" si="1"/>
        <v>0</v>
      </c>
    </row>
    <row r="21" spans="1:11">
      <c r="A21" s="87">
        <v>662492940747</v>
      </c>
      <c r="B21" s="802" t="s">
        <v>11803</v>
      </c>
      <c r="C21" s="33" t="s">
        <v>11804</v>
      </c>
      <c r="D21" s="2">
        <v>810015223</v>
      </c>
      <c r="E21" s="2">
        <v>1</v>
      </c>
      <c r="F21" s="3">
        <v>6.4</v>
      </c>
      <c r="G21" s="3">
        <v>1.3</v>
      </c>
      <c r="H21" s="234" t="s">
        <v>490</v>
      </c>
      <c r="I21" s="802">
        <f t="shared" si="0"/>
        <v>107.56096000000001</v>
      </c>
      <c r="J21" s="236">
        <v>134.4512</v>
      </c>
      <c r="K21" s="799">
        <f t="shared" si="1"/>
        <v>0</v>
      </c>
    </row>
    <row r="22" spans="1:11">
      <c r="A22" s="87">
        <v>662492940730</v>
      </c>
      <c r="B22" s="802" t="s">
        <v>11805</v>
      </c>
      <c r="C22" s="33" t="s">
        <v>11806</v>
      </c>
      <c r="D22" s="2">
        <v>810015224</v>
      </c>
      <c r="E22" s="2">
        <v>1</v>
      </c>
      <c r="F22" s="3">
        <v>9.8000000000000007</v>
      </c>
      <c r="G22" s="3">
        <v>2.1888020833333335</v>
      </c>
      <c r="H22" s="234" t="s">
        <v>490</v>
      </c>
      <c r="I22" s="802">
        <f t="shared" si="0"/>
        <v>197.14240000000001</v>
      </c>
      <c r="J22" s="236">
        <v>246.428</v>
      </c>
      <c r="K22" s="799">
        <f t="shared" si="1"/>
        <v>0</v>
      </c>
    </row>
    <row r="23" spans="1:11">
      <c r="A23" s="87">
        <v>662492940723</v>
      </c>
      <c r="B23" s="802" t="s">
        <v>11807</v>
      </c>
      <c r="C23" s="33" t="s">
        <v>11808</v>
      </c>
      <c r="D23" s="2">
        <v>810015225</v>
      </c>
      <c r="E23" s="2">
        <v>1</v>
      </c>
      <c r="F23" s="3">
        <v>1.6</v>
      </c>
      <c r="G23" s="3">
        <v>0.4</v>
      </c>
      <c r="H23" s="234" t="s">
        <v>490</v>
      </c>
      <c r="I23" s="802">
        <f t="shared" si="0"/>
        <v>161.17504000000002</v>
      </c>
      <c r="J23" s="236">
        <v>201.46880000000002</v>
      </c>
      <c r="K23" s="799">
        <f t="shared" si="1"/>
        <v>0</v>
      </c>
    </row>
    <row r="24" spans="1:11">
      <c r="A24" s="87">
        <v>662492940716</v>
      </c>
      <c r="B24" s="802" t="s">
        <v>11809</v>
      </c>
      <c r="C24" s="33" t="s">
        <v>11810</v>
      </c>
      <c r="D24" s="2">
        <v>810015226</v>
      </c>
      <c r="E24" s="2">
        <v>1</v>
      </c>
      <c r="F24" s="3">
        <v>4.5999999999999996</v>
      </c>
      <c r="G24" s="3">
        <v>0.64366997612847221</v>
      </c>
      <c r="H24" s="234" t="s">
        <v>490</v>
      </c>
      <c r="I24" s="802">
        <f t="shared" si="0"/>
        <v>88.375040000000013</v>
      </c>
      <c r="J24" s="236">
        <v>110.4688</v>
      </c>
      <c r="K24" s="799">
        <f t="shared" si="1"/>
        <v>0</v>
      </c>
    </row>
    <row r="25" spans="1:11">
      <c r="A25" s="87">
        <v>662492931844</v>
      </c>
      <c r="B25" s="802" t="s">
        <v>11811</v>
      </c>
      <c r="C25" s="33" t="s">
        <v>11812</v>
      </c>
      <c r="D25" s="2">
        <v>810016294</v>
      </c>
      <c r="E25" s="2">
        <v>1</v>
      </c>
      <c r="F25" s="3"/>
      <c r="G25" s="3"/>
      <c r="H25" s="234"/>
      <c r="I25" s="802">
        <f t="shared" si="0"/>
        <v>105.63904000000001</v>
      </c>
      <c r="J25" s="236">
        <v>132.0488</v>
      </c>
      <c r="K25" s="799">
        <f t="shared" si="1"/>
        <v>0</v>
      </c>
    </row>
    <row r="26" spans="1:11">
      <c r="A26" s="18">
        <v>662492943663</v>
      </c>
      <c r="B26" s="35" t="s">
        <v>11813</v>
      </c>
      <c r="C26" s="33" t="s">
        <v>11814</v>
      </c>
      <c r="D26" s="2">
        <v>810014885</v>
      </c>
      <c r="E26" s="2">
        <v>1</v>
      </c>
      <c r="F26" s="3">
        <v>2</v>
      </c>
      <c r="G26" s="3">
        <v>0.40175374348958331</v>
      </c>
      <c r="H26" s="234" t="s">
        <v>490</v>
      </c>
      <c r="I26" s="802">
        <f t="shared" si="0"/>
        <v>26.26624</v>
      </c>
      <c r="J26" s="236">
        <v>32.832799999999999</v>
      </c>
      <c r="K26" s="799">
        <f t="shared" si="1"/>
        <v>0</v>
      </c>
    </row>
    <row r="27" spans="1:11">
      <c r="A27" s="18">
        <v>662492931684</v>
      </c>
      <c r="B27" s="35" t="s">
        <v>11815</v>
      </c>
      <c r="C27" s="33" t="s">
        <v>11816</v>
      </c>
      <c r="D27" s="2">
        <v>810016315</v>
      </c>
      <c r="E27" s="2">
        <v>1</v>
      </c>
      <c r="F27" s="3"/>
      <c r="G27" s="3"/>
      <c r="H27" s="234"/>
      <c r="I27" s="802">
        <f t="shared" si="0"/>
        <v>122.20416</v>
      </c>
      <c r="J27" s="236">
        <v>152.7552</v>
      </c>
      <c r="K27" s="799">
        <f t="shared" si="1"/>
        <v>0</v>
      </c>
    </row>
    <row r="28" spans="1:11">
      <c r="A28" s="18">
        <v>662492943656</v>
      </c>
      <c r="B28" s="35" t="s">
        <v>11817</v>
      </c>
      <c r="C28" s="33" t="s">
        <v>11818</v>
      </c>
      <c r="D28" s="2">
        <v>810014886</v>
      </c>
      <c r="E28" s="2">
        <v>1</v>
      </c>
      <c r="F28" s="3">
        <v>3.8</v>
      </c>
      <c r="G28" s="3">
        <v>0.79530843098958337</v>
      </c>
      <c r="H28" s="234" t="s">
        <v>490</v>
      </c>
      <c r="I28" s="802">
        <f t="shared" si="0"/>
        <v>58.048640000000006</v>
      </c>
      <c r="J28" s="236">
        <v>72.5608</v>
      </c>
      <c r="K28" s="799">
        <f t="shared" si="1"/>
        <v>0</v>
      </c>
    </row>
    <row r="29" spans="1:11">
      <c r="A29" s="18">
        <v>662492943649</v>
      </c>
      <c r="B29" s="35" t="s">
        <v>11819</v>
      </c>
      <c r="C29" s="33" t="s">
        <v>11820</v>
      </c>
      <c r="D29" s="2">
        <v>810014887</v>
      </c>
      <c r="E29" s="2">
        <v>1</v>
      </c>
      <c r="F29" s="3">
        <v>5</v>
      </c>
      <c r="G29" s="3">
        <v>1.2742038302951388</v>
      </c>
      <c r="H29" s="234" t="s">
        <v>490</v>
      </c>
      <c r="I29" s="802">
        <f t="shared" si="0"/>
        <v>57.682560000000002</v>
      </c>
      <c r="J29" s="236">
        <v>72.103200000000001</v>
      </c>
      <c r="K29" s="799">
        <f t="shared" si="1"/>
        <v>0</v>
      </c>
    </row>
    <row r="30" spans="1:11">
      <c r="A30" s="87"/>
      <c r="B30" s="802"/>
      <c r="C30" s="33"/>
      <c r="D30" s="2" t="s">
        <v>8043</v>
      </c>
      <c r="E30" s="2"/>
      <c r="F30" s="33"/>
      <c r="G30" s="3"/>
      <c r="H30" s="234"/>
      <c r="I30" s="802"/>
      <c r="J30" s="236"/>
      <c r="K30" s="799"/>
    </row>
    <row r="31" spans="1:11">
      <c r="A31" s="87"/>
      <c r="B31" s="81" t="s">
        <v>3314</v>
      </c>
      <c r="C31" s="33"/>
      <c r="D31" s="2" t="s">
        <v>8043</v>
      </c>
      <c r="E31" s="2"/>
      <c r="F31" s="33"/>
      <c r="G31" s="3"/>
      <c r="H31" s="234"/>
      <c r="I31" s="802"/>
      <c r="J31" s="236"/>
      <c r="K31" s="799"/>
    </row>
    <row r="32" spans="1:11">
      <c r="A32" s="87">
        <v>662492940709</v>
      </c>
      <c r="B32" s="802" t="s">
        <v>11773</v>
      </c>
      <c r="C32" s="33" t="s">
        <v>11821</v>
      </c>
      <c r="D32" s="2">
        <v>810015227</v>
      </c>
      <c r="E32" s="2">
        <v>1</v>
      </c>
      <c r="F32" s="3">
        <v>4</v>
      </c>
      <c r="G32" s="3">
        <v>0.64366997612847221</v>
      </c>
      <c r="H32" s="234" t="s">
        <v>490</v>
      </c>
      <c r="I32" s="802">
        <f t="shared" si="0"/>
        <v>71.210880000000017</v>
      </c>
      <c r="J32" s="236">
        <v>89.013600000000011</v>
      </c>
      <c r="K32" s="799">
        <f t="shared" si="1"/>
        <v>0</v>
      </c>
    </row>
    <row r="33" spans="1:11">
      <c r="A33" s="87">
        <v>662492940693</v>
      </c>
      <c r="B33" s="802" t="s">
        <v>11775</v>
      </c>
      <c r="C33" s="33" t="s">
        <v>11822</v>
      </c>
      <c r="D33" s="2">
        <v>810015228</v>
      </c>
      <c r="E33" s="2">
        <v>1</v>
      </c>
      <c r="F33" s="3">
        <v>7.2</v>
      </c>
      <c r="G33" s="3">
        <v>0.77360026041666663</v>
      </c>
      <c r="H33" s="234" t="s">
        <v>490</v>
      </c>
      <c r="I33" s="802">
        <f t="shared" si="0"/>
        <v>87.326720000000009</v>
      </c>
      <c r="J33" s="236">
        <v>109.1584</v>
      </c>
      <c r="K33" s="799">
        <f t="shared" si="1"/>
        <v>0</v>
      </c>
    </row>
    <row r="34" spans="1:11">
      <c r="A34" s="87">
        <v>662492940686</v>
      </c>
      <c r="B34" s="802" t="s">
        <v>11823</v>
      </c>
      <c r="C34" s="33" t="s">
        <v>11824</v>
      </c>
      <c r="D34" s="2">
        <v>810015229</v>
      </c>
      <c r="E34" s="2">
        <v>1</v>
      </c>
      <c r="F34" s="3">
        <v>10.199999999999999</v>
      </c>
      <c r="G34" s="3">
        <v>1.9047376844618056</v>
      </c>
      <c r="H34" s="234" t="s">
        <v>490</v>
      </c>
      <c r="I34" s="802">
        <f t="shared" si="0"/>
        <v>112.86080000000003</v>
      </c>
      <c r="J34" s="236">
        <v>141.07600000000002</v>
      </c>
      <c r="K34" s="799">
        <f t="shared" si="1"/>
        <v>0</v>
      </c>
    </row>
    <row r="35" spans="1:11">
      <c r="A35" s="87">
        <v>662492940679</v>
      </c>
      <c r="B35" s="802" t="s">
        <v>11825</v>
      </c>
      <c r="C35" s="33" t="s">
        <v>11826</v>
      </c>
      <c r="D35" s="2">
        <v>810015230</v>
      </c>
      <c r="E35" s="2">
        <v>1</v>
      </c>
      <c r="F35" s="3">
        <v>13.6</v>
      </c>
      <c r="G35" s="3">
        <v>2.5352715386284723</v>
      </c>
      <c r="H35" s="234" t="s">
        <v>490</v>
      </c>
      <c r="I35" s="802">
        <f t="shared" si="0"/>
        <v>131.64736000000002</v>
      </c>
      <c r="J35" s="236">
        <v>164.5592</v>
      </c>
      <c r="K35" s="799">
        <f t="shared" si="1"/>
        <v>0</v>
      </c>
    </row>
    <row r="36" spans="1:11">
      <c r="A36" s="87">
        <v>662492940662</v>
      </c>
      <c r="B36" s="802" t="s">
        <v>11827</v>
      </c>
      <c r="C36" s="33" t="s">
        <v>11828</v>
      </c>
      <c r="D36" s="2">
        <v>810015231</v>
      </c>
      <c r="E36" s="2">
        <v>1</v>
      </c>
      <c r="F36" s="3">
        <v>21</v>
      </c>
      <c r="G36" s="3">
        <v>2.1888020833333335</v>
      </c>
      <c r="H36" s="234" t="s">
        <v>490</v>
      </c>
      <c r="I36" s="802">
        <f t="shared" si="0"/>
        <v>204.18943999999999</v>
      </c>
      <c r="J36" s="236">
        <v>255.23679999999999</v>
      </c>
      <c r="K36" s="799">
        <f t="shared" si="1"/>
        <v>0</v>
      </c>
    </row>
    <row r="37" spans="1:11">
      <c r="A37" s="87">
        <v>662492940655</v>
      </c>
      <c r="B37" s="802" t="s">
        <v>11829</v>
      </c>
      <c r="C37" s="33" t="s">
        <v>11830</v>
      </c>
      <c r="D37" s="2">
        <v>810015232</v>
      </c>
      <c r="E37" s="2">
        <v>1</v>
      </c>
      <c r="F37" s="3">
        <v>10.6</v>
      </c>
      <c r="G37" s="3">
        <v>1.1564127604166667</v>
      </c>
      <c r="H37" s="234" t="s">
        <v>490</v>
      </c>
      <c r="I37" s="802">
        <f t="shared" si="0"/>
        <v>131.64736000000002</v>
      </c>
      <c r="J37" s="236">
        <v>164.5592</v>
      </c>
      <c r="K37" s="799">
        <f t="shared" si="1"/>
        <v>0</v>
      </c>
    </row>
    <row r="38" spans="1:11">
      <c r="A38" s="87">
        <v>662492940648</v>
      </c>
      <c r="B38" s="802" t="s">
        <v>11831</v>
      </c>
      <c r="C38" s="33" t="s">
        <v>11832</v>
      </c>
      <c r="D38" s="2">
        <v>810015233</v>
      </c>
      <c r="E38" s="2">
        <v>1</v>
      </c>
      <c r="F38" s="3">
        <v>15.2</v>
      </c>
      <c r="G38" s="3">
        <v>2.8888617621527777</v>
      </c>
      <c r="H38" s="234" t="s">
        <v>490</v>
      </c>
      <c r="I38" s="802">
        <f t="shared" si="0"/>
        <v>153.15456000000003</v>
      </c>
      <c r="J38" s="236">
        <v>191.44320000000002</v>
      </c>
      <c r="K38" s="799">
        <f t="shared" si="1"/>
        <v>0</v>
      </c>
    </row>
    <row r="39" spans="1:11">
      <c r="A39" s="87">
        <v>662492940631</v>
      </c>
      <c r="B39" s="802" t="s">
        <v>11833</v>
      </c>
      <c r="C39" s="33" t="s">
        <v>11834</v>
      </c>
      <c r="D39" s="2">
        <v>810015234</v>
      </c>
      <c r="E39" s="2">
        <v>1</v>
      </c>
      <c r="F39" s="3">
        <v>15.2</v>
      </c>
      <c r="G39" s="3">
        <v>2.8888617621527777</v>
      </c>
      <c r="H39" s="234" t="s">
        <v>490</v>
      </c>
      <c r="I39" s="802">
        <f t="shared" si="0"/>
        <v>153.15456000000003</v>
      </c>
      <c r="J39" s="236">
        <v>191.44320000000002</v>
      </c>
      <c r="K39" s="799">
        <f t="shared" si="1"/>
        <v>0</v>
      </c>
    </row>
    <row r="40" spans="1:11">
      <c r="A40" s="87">
        <v>662492940624</v>
      </c>
      <c r="B40" s="802" t="s">
        <v>11835</v>
      </c>
      <c r="C40" s="33" t="s">
        <v>11836</v>
      </c>
      <c r="D40" s="2">
        <v>810015235</v>
      </c>
      <c r="E40" s="2">
        <v>1</v>
      </c>
      <c r="F40" s="3">
        <v>11.1</v>
      </c>
      <c r="G40" s="3">
        <v>1.9184027777777777</v>
      </c>
      <c r="H40" s="234" t="s">
        <v>490</v>
      </c>
      <c r="I40" s="802">
        <f t="shared" si="0"/>
        <v>118.21888000000001</v>
      </c>
      <c r="J40" s="236">
        <v>147.77360000000002</v>
      </c>
      <c r="K40" s="799">
        <f t="shared" si="1"/>
        <v>0</v>
      </c>
    </row>
    <row r="41" spans="1:11">
      <c r="A41" s="87">
        <v>662492940617</v>
      </c>
      <c r="B41" s="802" t="s">
        <v>11837</v>
      </c>
      <c r="C41" s="33" t="s">
        <v>11838</v>
      </c>
      <c r="D41" s="2">
        <v>810015236</v>
      </c>
      <c r="E41" s="2">
        <v>1</v>
      </c>
      <c r="F41" s="3">
        <v>9.5</v>
      </c>
      <c r="G41" s="3">
        <v>1.9184027777777777</v>
      </c>
      <c r="H41" s="234" t="s">
        <v>490</v>
      </c>
      <c r="I41" s="802">
        <f t="shared" si="0"/>
        <v>108.75904000000001</v>
      </c>
      <c r="J41" s="236">
        <v>135.94880000000001</v>
      </c>
      <c r="K41" s="799">
        <f t="shared" si="1"/>
        <v>0</v>
      </c>
    </row>
    <row r="42" spans="1:11">
      <c r="A42" s="87">
        <v>662492940600</v>
      </c>
      <c r="B42" s="802" t="s">
        <v>11793</v>
      </c>
      <c r="C42" s="33" t="s">
        <v>11839</v>
      </c>
      <c r="D42" s="2">
        <v>810015237</v>
      </c>
      <c r="E42" s="2">
        <v>1</v>
      </c>
      <c r="F42" s="33">
        <v>9.5</v>
      </c>
      <c r="G42" s="3">
        <v>1.9184027777777777</v>
      </c>
      <c r="H42" s="234" t="s">
        <v>490</v>
      </c>
      <c r="I42" s="802">
        <f t="shared" si="0"/>
        <v>108.75904000000001</v>
      </c>
      <c r="J42" s="236">
        <v>135.94880000000001</v>
      </c>
      <c r="K42" s="799">
        <f t="shared" si="1"/>
        <v>0</v>
      </c>
    </row>
    <row r="43" spans="1:11">
      <c r="A43" s="87">
        <v>662492940594</v>
      </c>
      <c r="B43" s="802" t="s">
        <v>11840</v>
      </c>
      <c r="C43" s="33" t="s">
        <v>11841</v>
      </c>
      <c r="D43" s="2">
        <v>810015238</v>
      </c>
      <c r="E43" s="2">
        <v>1</v>
      </c>
      <c r="F43" s="3">
        <v>12.6</v>
      </c>
      <c r="G43" s="3">
        <v>2.8888617621527777</v>
      </c>
      <c r="H43" s="234" t="s">
        <v>490</v>
      </c>
      <c r="I43" s="802">
        <f t="shared" si="0"/>
        <v>249.86624000000003</v>
      </c>
      <c r="J43" s="236">
        <v>312.33280000000002</v>
      </c>
      <c r="K43" s="799">
        <f t="shared" si="1"/>
        <v>0</v>
      </c>
    </row>
    <row r="44" spans="1:11">
      <c r="A44" s="87">
        <v>662492940587</v>
      </c>
      <c r="B44" s="802" t="s">
        <v>11842</v>
      </c>
      <c r="C44" s="33" t="s">
        <v>11843</v>
      </c>
      <c r="D44" s="2">
        <v>810015239</v>
      </c>
      <c r="E44" s="2">
        <v>1</v>
      </c>
      <c r="F44" s="3"/>
      <c r="G44" s="3"/>
      <c r="H44" s="234"/>
      <c r="I44" s="802">
        <f t="shared" si="0"/>
        <v>196.21888000000001</v>
      </c>
      <c r="J44" s="236">
        <v>245.27360000000002</v>
      </c>
      <c r="K44" s="799">
        <f t="shared" si="1"/>
        <v>0</v>
      </c>
    </row>
    <row r="45" spans="1:11">
      <c r="A45" s="87">
        <v>662492940570</v>
      </c>
      <c r="B45" s="802" t="s">
        <v>11844</v>
      </c>
      <c r="C45" s="33" t="s">
        <v>11845</v>
      </c>
      <c r="D45" s="2">
        <v>810015240</v>
      </c>
      <c r="E45" s="2">
        <v>1</v>
      </c>
      <c r="F45" s="3">
        <v>4</v>
      </c>
      <c r="G45" s="3">
        <v>0.37583414713541669</v>
      </c>
      <c r="H45" s="234" t="s">
        <v>490</v>
      </c>
      <c r="I45" s="802">
        <f t="shared" si="0"/>
        <v>40.310400000000008</v>
      </c>
      <c r="J45" s="236">
        <v>50.388000000000005</v>
      </c>
      <c r="K45" s="799">
        <f t="shared" si="1"/>
        <v>0</v>
      </c>
    </row>
    <row r="46" spans="1:11">
      <c r="A46" s="87">
        <v>662492940563</v>
      </c>
      <c r="B46" s="802" t="s">
        <v>11846</v>
      </c>
      <c r="C46" s="33" t="s">
        <v>11847</v>
      </c>
      <c r="D46" s="2">
        <v>810015241</v>
      </c>
      <c r="E46" s="2">
        <v>1</v>
      </c>
      <c r="F46" s="3"/>
      <c r="G46" s="3"/>
      <c r="H46" s="234"/>
      <c r="I46" s="802">
        <f t="shared" si="0"/>
        <v>62.574720000000006</v>
      </c>
      <c r="J46" s="236">
        <v>78.218400000000003</v>
      </c>
      <c r="K46" s="799">
        <f t="shared" si="1"/>
        <v>0</v>
      </c>
    </row>
    <row r="47" spans="1:11">
      <c r="A47" s="87">
        <v>662492940556</v>
      </c>
      <c r="B47" s="802" t="s">
        <v>11848</v>
      </c>
      <c r="C47" s="33" t="s">
        <v>11849</v>
      </c>
      <c r="D47" s="2">
        <v>810015242</v>
      </c>
      <c r="E47" s="2">
        <v>1</v>
      </c>
      <c r="F47" s="3">
        <v>3.8</v>
      </c>
      <c r="G47" s="3">
        <v>0.37583414713541669</v>
      </c>
      <c r="H47" s="234" t="s">
        <v>490</v>
      </c>
      <c r="I47" s="802">
        <f t="shared" si="0"/>
        <v>84.855680000000007</v>
      </c>
      <c r="J47" s="236">
        <v>106.06959999999999</v>
      </c>
      <c r="K47" s="799">
        <f t="shared" si="1"/>
        <v>0</v>
      </c>
    </row>
    <row r="48" spans="1:11">
      <c r="A48" s="87">
        <v>662492940549</v>
      </c>
      <c r="B48" s="802" t="s">
        <v>11850</v>
      </c>
      <c r="C48" s="33" t="s">
        <v>11851</v>
      </c>
      <c r="D48" s="2">
        <v>810015243</v>
      </c>
      <c r="E48" s="2">
        <v>1</v>
      </c>
      <c r="F48" s="3">
        <v>4.5999999999999996</v>
      </c>
      <c r="G48" s="3">
        <v>0.4</v>
      </c>
      <c r="H48" s="234" t="s">
        <v>490</v>
      </c>
      <c r="I48" s="802">
        <f t="shared" si="0"/>
        <v>230.13120000000004</v>
      </c>
      <c r="J48" s="236">
        <v>287.66400000000004</v>
      </c>
      <c r="K48" s="799">
        <f t="shared" si="1"/>
        <v>0</v>
      </c>
    </row>
    <row r="49" spans="1:11">
      <c r="A49" s="87">
        <v>662492940532</v>
      </c>
      <c r="B49" s="802" t="s">
        <v>11805</v>
      </c>
      <c r="C49" s="33" t="s">
        <v>11852</v>
      </c>
      <c r="D49" s="2">
        <v>810015244</v>
      </c>
      <c r="E49" s="2">
        <v>1</v>
      </c>
      <c r="F49" s="3">
        <v>12.2</v>
      </c>
      <c r="G49" s="3">
        <v>3.5697337962962963</v>
      </c>
      <c r="H49" s="234" t="s">
        <v>490</v>
      </c>
      <c r="I49" s="802">
        <f t="shared" si="0"/>
        <v>221.66144000000006</v>
      </c>
      <c r="J49" s="236">
        <v>277.07680000000005</v>
      </c>
      <c r="K49" s="799">
        <f t="shared" si="1"/>
        <v>0</v>
      </c>
    </row>
    <row r="50" spans="1:11">
      <c r="A50" s="87">
        <v>662492940525</v>
      </c>
      <c r="B50" s="802" t="s">
        <v>11853</v>
      </c>
      <c r="C50" s="33" t="s">
        <v>11854</v>
      </c>
      <c r="D50" s="2">
        <v>810015245</v>
      </c>
      <c r="E50" s="2">
        <v>1</v>
      </c>
      <c r="F50" s="3">
        <v>1.4</v>
      </c>
      <c r="G50" s="3">
        <v>0.38</v>
      </c>
      <c r="H50" s="234" t="s">
        <v>490</v>
      </c>
      <c r="I50" s="802">
        <f t="shared" si="0"/>
        <v>92.29376000000002</v>
      </c>
      <c r="J50" s="236">
        <v>115.36720000000001</v>
      </c>
      <c r="K50" s="799">
        <f t="shared" si="1"/>
        <v>0</v>
      </c>
    </row>
    <row r="51" spans="1:11">
      <c r="A51" s="87">
        <v>662492940518</v>
      </c>
      <c r="B51" s="802" t="s">
        <v>11809</v>
      </c>
      <c r="C51" s="33" t="s">
        <v>11855</v>
      </c>
      <c r="D51" s="2">
        <v>810015246</v>
      </c>
      <c r="E51" s="2">
        <v>1</v>
      </c>
      <c r="F51" s="3">
        <v>5</v>
      </c>
      <c r="G51" s="3">
        <v>0.64366997612847221</v>
      </c>
      <c r="H51" s="234" t="s">
        <v>490</v>
      </c>
      <c r="I51" s="802">
        <f t="shared" si="0"/>
        <v>104.78208000000001</v>
      </c>
      <c r="J51" s="236">
        <v>130.9776</v>
      </c>
      <c r="K51" s="799">
        <f t="shared" si="1"/>
        <v>0</v>
      </c>
    </row>
    <row r="52" spans="1:11">
      <c r="A52" s="18">
        <v>662492943304</v>
      </c>
      <c r="B52" s="35" t="s">
        <v>11856</v>
      </c>
      <c r="C52" s="33" t="s">
        <v>11857</v>
      </c>
      <c r="D52" s="2">
        <v>810014925</v>
      </c>
      <c r="E52" s="2">
        <v>1</v>
      </c>
      <c r="F52" s="3">
        <v>3</v>
      </c>
      <c r="G52" s="3">
        <v>0.64366997612847221</v>
      </c>
      <c r="H52" s="234" t="s">
        <v>490</v>
      </c>
      <c r="I52" s="802">
        <f t="shared" si="0"/>
        <v>28.504320000000003</v>
      </c>
      <c r="J52" s="236">
        <v>35.630400000000002</v>
      </c>
      <c r="K52" s="799">
        <f t="shared" si="1"/>
        <v>0</v>
      </c>
    </row>
    <row r="53" spans="1:11">
      <c r="A53" s="18">
        <v>662492931677</v>
      </c>
      <c r="B53" s="35" t="s">
        <v>11858</v>
      </c>
      <c r="C53" s="33" t="s">
        <v>11859</v>
      </c>
      <c r="D53" s="2">
        <v>810016316</v>
      </c>
      <c r="E53" s="2"/>
      <c r="F53" s="3"/>
      <c r="G53" s="3"/>
      <c r="H53" s="234"/>
      <c r="I53" s="802">
        <f t="shared" si="0"/>
        <v>125.40736</v>
      </c>
      <c r="J53" s="236">
        <v>156.75919999999999</v>
      </c>
      <c r="K53" s="799">
        <f t="shared" si="1"/>
        <v>0</v>
      </c>
    </row>
    <row r="54" spans="1:11">
      <c r="A54" s="18">
        <v>662492931837</v>
      </c>
      <c r="B54" s="35" t="s">
        <v>11860</v>
      </c>
      <c r="C54" s="33" t="s">
        <v>11861</v>
      </c>
      <c r="D54" s="2">
        <v>810016295</v>
      </c>
      <c r="E54" s="2">
        <v>1</v>
      </c>
      <c r="F54" s="3"/>
      <c r="G54" s="3"/>
      <c r="H54" s="234"/>
      <c r="I54" s="802">
        <f t="shared" si="0"/>
        <v>108.50944</v>
      </c>
      <c r="J54" s="236">
        <v>135.63679999999999</v>
      </c>
      <c r="K54" s="799">
        <f t="shared" si="1"/>
        <v>0</v>
      </c>
    </row>
    <row r="55" spans="1:11">
      <c r="A55" s="18">
        <v>662492943298</v>
      </c>
      <c r="B55" s="35" t="s">
        <v>11817</v>
      </c>
      <c r="C55" s="33" t="s">
        <v>11862</v>
      </c>
      <c r="D55" s="2">
        <v>810014926</v>
      </c>
      <c r="E55" s="2">
        <v>1</v>
      </c>
      <c r="F55" s="3">
        <v>7.6</v>
      </c>
      <c r="G55" s="3">
        <v>1.9184027777777777</v>
      </c>
      <c r="H55" s="234" t="s">
        <v>490</v>
      </c>
      <c r="I55" s="802">
        <f t="shared" si="0"/>
        <v>63.323520000000002</v>
      </c>
      <c r="J55" s="236">
        <v>79.154399999999995</v>
      </c>
      <c r="K55" s="799">
        <f t="shared" si="1"/>
        <v>0</v>
      </c>
    </row>
    <row r="56" spans="1:11">
      <c r="A56" s="18">
        <v>662492943281</v>
      </c>
      <c r="B56" s="35" t="s">
        <v>11819</v>
      </c>
      <c r="C56" s="33" t="s">
        <v>11863</v>
      </c>
      <c r="D56" s="2">
        <v>810014927</v>
      </c>
      <c r="E56" s="2">
        <v>1</v>
      </c>
      <c r="F56" s="3">
        <v>6.6</v>
      </c>
      <c r="G56" s="3">
        <v>1.2742038302951388</v>
      </c>
      <c r="H56" s="234" t="s">
        <v>490</v>
      </c>
      <c r="I56" s="802">
        <f t="shared" si="0"/>
        <v>58.406400000000012</v>
      </c>
      <c r="J56" s="236">
        <v>73.00800000000001</v>
      </c>
      <c r="K56" s="799">
        <f t="shared" si="1"/>
        <v>0</v>
      </c>
    </row>
    <row r="57" spans="1:11">
      <c r="A57" s="87"/>
      <c r="B57" s="802"/>
      <c r="C57" s="33"/>
      <c r="D57" s="2" t="s">
        <v>8043</v>
      </c>
      <c r="E57" s="2"/>
      <c r="F57" s="3"/>
      <c r="G57" s="3"/>
      <c r="H57" s="234"/>
      <c r="I57" s="802"/>
      <c r="J57" s="236"/>
      <c r="K57" s="799"/>
    </row>
    <row r="58" spans="1:11">
      <c r="A58" s="87"/>
      <c r="B58" s="81" t="s">
        <v>2073</v>
      </c>
      <c r="C58" s="33"/>
      <c r="D58" s="2" t="s">
        <v>8043</v>
      </c>
      <c r="E58" s="2"/>
      <c r="F58" s="33"/>
      <c r="G58" s="3"/>
      <c r="H58" s="234"/>
      <c r="I58" s="802"/>
      <c r="J58" s="236"/>
      <c r="K58" s="799"/>
    </row>
    <row r="59" spans="1:11">
      <c r="A59" s="87">
        <v>662492940501</v>
      </c>
      <c r="B59" s="802" t="s">
        <v>11864</v>
      </c>
      <c r="C59" s="33" t="s">
        <v>11865</v>
      </c>
      <c r="D59" s="2">
        <v>810015247</v>
      </c>
      <c r="E59" s="2">
        <v>1</v>
      </c>
      <c r="F59" s="3">
        <v>7.2</v>
      </c>
      <c r="G59" s="3">
        <v>0.64366997612847221</v>
      </c>
      <c r="H59" s="234" t="s">
        <v>490</v>
      </c>
      <c r="I59" s="802">
        <f t="shared" si="0"/>
        <v>72.999679999999998</v>
      </c>
      <c r="J59" s="236">
        <v>91.249600000000001</v>
      </c>
      <c r="K59" s="799">
        <f t="shared" si="1"/>
        <v>0</v>
      </c>
    </row>
    <row r="60" spans="1:11">
      <c r="A60" s="87">
        <v>662492940495</v>
      </c>
      <c r="B60" s="802" t="s">
        <v>11866</v>
      </c>
      <c r="C60" s="33" t="s">
        <v>11867</v>
      </c>
      <c r="D60" s="2">
        <v>810015248</v>
      </c>
      <c r="E60" s="2">
        <v>1</v>
      </c>
      <c r="F60" s="3">
        <v>4.5999999999999996</v>
      </c>
      <c r="G60" s="3">
        <v>0.79530843098958337</v>
      </c>
      <c r="H60" s="234" t="s">
        <v>490</v>
      </c>
      <c r="I60" s="802">
        <f t="shared" si="0"/>
        <v>91.578239999999994</v>
      </c>
      <c r="J60" s="236">
        <v>114.47279999999999</v>
      </c>
      <c r="K60" s="799">
        <f t="shared" si="1"/>
        <v>0</v>
      </c>
    </row>
    <row r="61" spans="1:11">
      <c r="A61" s="87">
        <v>662492940488</v>
      </c>
      <c r="B61" s="802" t="s">
        <v>11823</v>
      </c>
      <c r="C61" s="33" t="s">
        <v>11868</v>
      </c>
      <c r="D61" s="2">
        <v>810015249</v>
      </c>
      <c r="E61" s="2">
        <v>1</v>
      </c>
      <c r="F61" s="3">
        <v>12.8</v>
      </c>
      <c r="G61" s="3">
        <v>2.5352715386284723</v>
      </c>
      <c r="H61" s="234" t="s">
        <v>490</v>
      </c>
      <c r="I61" s="802">
        <f t="shared" si="0"/>
        <v>138.03712000000002</v>
      </c>
      <c r="J61" s="236">
        <v>172.54640000000001</v>
      </c>
      <c r="K61" s="799">
        <f t="shared" si="1"/>
        <v>0</v>
      </c>
    </row>
    <row r="62" spans="1:11">
      <c r="A62" s="87">
        <v>662492940471</v>
      </c>
      <c r="B62" s="802" t="s">
        <v>11825</v>
      </c>
      <c r="C62" s="33" t="s">
        <v>11869</v>
      </c>
      <c r="D62" s="2">
        <v>810015250</v>
      </c>
      <c r="E62" s="2">
        <v>1</v>
      </c>
      <c r="F62" s="3">
        <v>8.6</v>
      </c>
      <c r="G62" s="3">
        <v>0.9346923828125</v>
      </c>
      <c r="H62" s="234" t="s">
        <v>490</v>
      </c>
      <c r="I62" s="802">
        <f t="shared" si="0"/>
        <v>179.1712</v>
      </c>
      <c r="J62" s="236">
        <v>223.964</v>
      </c>
      <c r="K62" s="799">
        <f t="shared" si="1"/>
        <v>0</v>
      </c>
    </row>
    <row r="63" spans="1:11">
      <c r="A63" s="87">
        <v>662492940464</v>
      </c>
      <c r="B63" s="802" t="s">
        <v>11827</v>
      </c>
      <c r="C63" s="33" t="s">
        <v>11870</v>
      </c>
      <c r="D63" s="2">
        <v>810015251</v>
      </c>
      <c r="E63" s="2">
        <v>1</v>
      </c>
      <c r="F63" s="3">
        <v>7.2</v>
      </c>
      <c r="G63" s="3">
        <v>1.1292724609375</v>
      </c>
      <c r="H63" s="234" t="s">
        <v>490</v>
      </c>
      <c r="I63" s="802">
        <f t="shared" si="0"/>
        <v>217.66784000000004</v>
      </c>
      <c r="J63" s="236">
        <v>272.08480000000003</v>
      </c>
      <c r="K63" s="799">
        <f t="shared" si="1"/>
        <v>0</v>
      </c>
    </row>
    <row r="64" spans="1:11">
      <c r="A64" s="87">
        <v>662492940457</v>
      </c>
      <c r="B64" s="802" t="s">
        <v>11829</v>
      </c>
      <c r="C64" s="33" t="s">
        <v>11871</v>
      </c>
      <c r="D64" s="2">
        <v>810015252</v>
      </c>
      <c r="E64" s="2">
        <v>1</v>
      </c>
      <c r="F64" s="3">
        <v>6</v>
      </c>
      <c r="G64" s="3">
        <v>1.1888631184895833</v>
      </c>
      <c r="H64" s="234" t="s">
        <v>490</v>
      </c>
      <c r="I64" s="802">
        <f t="shared" si="0"/>
        <v>179.17952000000002</v>
      </c>
      <c r="J64" s="236">
        <v>223.97440000000003</v>
      </c>
      <c r="K64" s="799">
        <f t="shared" si="1"/>
        <v>0</v>
      </c>
    </row>
    <row r="65" spans="1:11">
      <c r="A65" s="87">
        <v>662492940440</v>
      </c>
      <c r="B65" s="802" t="s">
        <v>11831</v>
      </c>
      <c r="C65" s="33" t="s">
        <v>11872</v>
      </c>
      <c r="D65" s="2">
        <v>810015253</v>
      </c>
      <c r="E65" s="2">
        <v>1</v>
      </c>
      <c r="F65" s="3">
        <v>10.199999999999999</v>
      </c>
      <c r="G65" s="3">
        <v>1.9184027777777777</v>
      </c>
      <c r="H65" s="234" t="s">
        <v>490</v>
      </c>
      <c r="I65" s="802">
        <f t="shared" si="0"/>
        <v>185.81056000000001</v>
      </c>
      <c r="J65" s="236">
        <v>232.26320000000001</v>
      </c>
      <c r="K65" s="799">
        <f t="shared" si="1"/>
        <v>0</v>
      </c>
    </row>
    <row r="66" spans="1:11">
      <c r="A66" s="87">
        <v>662492940433</v>
      </c>
      <c r="B66" s="802" t="s">
        <v>11833</v>
      </c>
      <c r="C66" s="33" t="s">
        <v>11873</v>
      </c>
      <c r="D66" s="2">
        <v>810015254</v>
      </c>
      <c r="E66" s="2">
        <v>1</v>
      </c>
      <c r="F66" s="3">
        <v>10.199999999999999</v>
      </c>
      <c r="G66" s="3">
        <v>1.9184027777777777</v>
      </c>
      <c r="H66" s="234" t="s">
        <v>490</v>
      </c>
      <c r="I66" s="802">
        <f t="shared" si="0"/>
        <v>185.81056000000001</v>
      </c>
      <c r="J66" s="236">
        <v>232.26320000000001</v>
      </c>
      <c r="K66" s="799">
        <f t="shared" si="1"/>
        <v>0</v>
      </c>
    </row>
    <row r="67" spans="1:11">
      <c r="A67" s="87">
        <v>662492940426</v>
      </c>
      <c r="B67" s="802" t="s">
        <v>11835</v>
      </c>
      <c r="C67" s="33" t="s">
        <v>11874</v>
      </c>
      <c r="D67" s="2">
        <v>810015255</v>
      </c>
      <c r="E67" s="2">
        <v>1</v>
      </c>
      <c r="F67" s="3">
        <v>8</v>
      </c>
      <c r="G67" s="3">
        <v>1.5824178059895833</v>
      </c>
      <c r="H67" s="234" t="s">
        <v>490</v>
      </c>
      <c r="I67" s="802">
        <f t="shared" si="0"/>
        <v>132.72064</v>
      </c>
      <c r="J67" s="236">
        <v>165.9008</v>
      </c>
      <c r="K67" s="799">
        <f t="shared" si="1"/>
        <v>0</v>
      </c>
    </row>
    <row r="68" spans="1:11">
      <c r="A68" s="87">
        <v>662492940419</v>
      </c>
      <c r="B68" s="802" t="s">
        <v>11837</v>
      </c>
      <c r="C68" s="33" t="s">
        <v>11875</v>
      </c>
      <c r="D68" s="2">
        <v>810015256</v>
      </c>
      <c r="E68" s="2">
        <v>1</v>
      </c>
      <c r="F68" s="3">
        <v>6.8</v>
      </c>
      <c r="G68" s="3">
        <v>1.9184027777777777</v>
      </c>
      <c r="H68" s="234" t="s">
        <v>490</v>
      </c>
      <c r="I68" s="802">
        <f t="shared" si="0"/>
        <v>122.096</v>
      </c>
      <c r="J68" s="236">
        <v>152.62</v>
      </c>
      <c r="K68" s="799">
        <f t="shared" si="1"/>
        <v>0</v>
      </c>
    </row>
    <row r="69" spans="1:11">
      <c r="A69" s="87">
        <v>662492940402</v>
      </c>
      <c r="B69" s="802" t="s">
        <v>11793</v>
      </c>
      <c r="C69" s="33" t="s">
        <v>11876</v>
      </c>
      <c r="D69" s="2">
        <v>810015257</v>
      </c>
      <c r="E69" s="2">
        <v>1</v>
      </c>
      <c r="F69" s="33">
        <v>6.8</v>
      </c>
      <c r="G69" s="3">
        <v>2.0162582397460938</v>
      </c>
      <c r="H69" s="234" t="s">
        <v>490</v>
      </c>
      <c r="I69" s="802">
        <f t="shared" si="0"/>
        <v>122.096</v>
      </c>
      <c r="J69" s="236">
        <v>152.62</v>
      </c>
      <c r="K69" s="799">
        <f t="shared" si="1"/>
        <v>0</v>
      </c>
    </row>
    <row r="70" spans="1:11">
      <c r="A70" s="87">
        <v>662492940396</v>
      </c>
      <c r="B70" s="802" t="s">
        <v>11877</v>
      </c>
      <c r="C70" s="33" t="s">
        <v>11878</v>
      </c>
      <c r="D70" s="2">
        <v>810015258</v>
      </c>
      <c r="E70" s="2">
        <v>1</v>
      </c>
      <c r="F70" s="3">
        <v>11.8</v>
      </c>
      <c r="G70" s="3">
        <v>2.8888617621527777</v>
      </c>
      <c r="H70" s="234" t="s">
        <v>490</v>
      </c>
      <c r="I70" s="802">
        <f t="shared" si="0"/>
        <v>249.50848000000002</v>
      </c>
      <c r="J70" s="236">
        <v>311.88560000000001</v>
      </c>
      <c r="K70" s="799">
        <f t="shared" si="1"/>
        <v>0</v>
      </c>
    </row>
    <row r="71" spans="1:11">
      <c r="A71" s="87">
        <v>662492940389</v>
      </c>
      <c r="B71" s="802" t="s">
        <v>11842</v>
      </c>
      <c r="C71" s="33" t="s">
        <v>11879</v>
      </c>
      <c r="D71" s="2">
        <v>810015259</v>
      </c>
      <c r="E71" s="2">
        <v>1</v>
      </c>
      <c r="F71" s="3"/>
      <c r="G71" s="3"/>
      <c r="H71" s="234"/>
      <c r="I71" s="802">
        <f t="shared" ref="I71:I134" si="2">J71*$I$4</f>
        <v>241.54624000000001</v>
      </c>
      <c r="J71" s="236">
        <v>301.93279999999999</v>
      </c>
      <c r="K71" s="799">
        <f t="shared" ref="K71:K134" si="3">IF($K$4="(net)",0,(J71*$K$4))</f>
        <v>0</v>
      </c>
    </row>
    <row r="72" spans="1:11">
      <c r="A72" s="87">
        <v>662492940372</v>
      </c>
      <c r="B72" s="802" t="s">
        <v>11844</v>
      </c>
      <c r="C72" s="33" t="s">
        <v>11880</v>
      </c>
      <c r="D72" s="2">
        <v>810015260</v>
      </c>
      <c r="E72" s="2">
        <v>1</v>
      </c>
      <c r="F72" s="3">
        <v>8.6</v>
      </c>
      <c r="G72" s="3">
        <v>0.79530843098958337</v>
      </c>
      <c r="H72" s="234" t="s">
        <v>490</v>
      </c>
      <c r="I72" s="802">
        <f t="shared" si="2"/>
        <v>42.473600000000005</v>
      </c>
      <c r="J72" s="236">
        <v>53.091999999999999</v>
      </c>
      <c r="K72" s="799">
        <f t="shared" si="3"/>
        <v>0</v>
      </c>
    </row>
    <row r="73" spans="1:11">
      <c r="A73" s="87">
        <v>662492940365</v>
      </c>
      <c r="B73" s="802" t="s">
        <v>11881</v>
      </c>
      <c r="C73" s="33" t="s">
        <v>11882</v>
      </c>
      <c r="D73" s="2">
        <v>810015261</v>
      </c>
      <c r="E73" s="2">
        <v>1</v>
      </c>
      <c r="F73" s="3"/>
      <c r="G73" s="3"/>
      <c r="H73" s="234"/>
      <c r="I73" s="802">
        <f t="shared" si="2"/>
        <v>74.971519999999998</v>
      </c>
      <c r="J73" s="236">
        <v>93.714399999999998</v>
      </c>
      <c r="K73" s="799">
        <f t="shared" si="3"/>
        <v>0</v>
      </c>
    </row>
    <row r="74" spans="1:11">
      <c r="A74" s="87">
        <v>662492940358</v>
      </c>
      <c r="B74" s="802" t="s">
        <v>11848</v>
      </c>
      <c r="C74" s="33" t="s">
        <v>11883</v>
      </c>
      <c r="D74" s="2">
        <v>810015262</v>
      </c>
      <c r="E74" s="2">
        <v>1</v>
      </c>
      <c r="F74" s="3">
        <v>7.8</v>
      </c>
      <c r="G74" s="3">
        <v>0.79530843098958337</v>
      </c>
      <c r="H74" s="234" t="s">
        <v>490</v>
      </c>
      <c r="I74" s="802">
        <f t="shared" si="2"/>
        <v>98.891520000000014</v>
      </c>
      <c r="J74" s="236">
        <v>123.6144</v>
      </c>
      <c r="K74" s="799">
        <f t="shared" si="3"/>
        <v>0</v>
      </c>
    </row>
    <row r="75" spans="1:11">
      <c r="A75" s="87">
        <v>662492940341</v>
      </c>
      <c r="B75" s="802" t="s">
        <v>11850</v>
      </c>
      <c r="C75" s="33" t="s">
        <v>11884</v>
      </c>
      <c r="D75" s="2">
        <v>810015263</v>
      </c>
      <c r="E75" s="2">
        <v>1</v>
      </c>
      <c r="F75" s="3">
        <v>9.1</v>
      </c>
      <c r="G75" s="3">
        <v>0.8</v>
      </c>
      <c r="H75" s="234" t="s">
        <v>490</v>
      </c>
      <c r="I75" s="802">
        <f t="shared" si="2"/>
        <v>128.74368000000001</v>
      </c>
      <c r="J75" s="236">
        <v>160.92960000000002</v>
      </c>
      <c r="K75" s="799">
        <f t="shared" si="3"/>
        <v>0</v>
      </c>
    </row>
    <row r="76" spans="1:11">
      <c r="A76" s="87">
        <v>662492940334</v>
      </c>
      <c r="B76" s="802" t="s">
        <v>11805</v>
      </c>
      <c r="C76" s="33" t="s">
        <v>11885</v>
      </c>
      <c r="D76" s="2">
        <v>810015264</v>
      </c>
      <c r="E76" s="2">
        <v>1</v>
      </c>
      <c r="F76" s="3">
        <v>14.6</v>
      </c>
      <c r="G76" s="3">
        <v>3</v>
      </c>
      <c r="H76" s="234" t="s">
        <v>490</v>
      </c>
      <c r="I76" s="802">
        <f t="shared" si="2"/>
        <v>244.20864000000003</v>
      </c>
      <c r="J76" s="236">
        <v>305.26080000000002</v>
      </c>
      <c r="K76" s="799">
        <f t="shared" si="3"/>
        <v>0</v>
      </c>
    </row>
    <row r="77" spans="1:11">
      <c r="A77" s="87">
        <v>662492940327</v>
      </c>
      <c r="B77" s="802" t="s">
        <v>11809</v>
      </c>
      <c r="C77" s="33" t="s">
        <v>11886</v>
      </c>
      <c r="D77" s="2">
        <v>810015265</v>
      </c>
      <c r="E77" s="2">
        <v>1</v>
      </c>
      <c r="F77" s="3">
        <v>2.2999999999999998</v>
      </c>
      <c r="G77" s="3">
        <v>0.64366997612847221</v>
      </c>
      <c r="H77" s="234" t="s">
        <v>490</v>
      </c>
      <c r="I77" s="802">
        <f t="shared" si="2"/>
        <v>106.17152000000002</v>
      </c>
      <c r="J77" s="236">
        <v>132.71440000000001</v>
      </c>
      <c r="K77" s="799">
        <f t="shared" si="3"/>
        <v>0</v>
      </c>
    </row>
    <row r="78" spans="1:11">
      <c r="A78" s="18">
        <v>662492942949</v>
      </c>
      <c r="B78" s="35" t="s">
        <v>11887</v>
      </c>
      <c r="C78" s="33" t="s">
        <v>11888</v>
      </c>
      <c r="D78" s="2">
        <v>810014966</v>
      </c>
      <c r="E78" s="2">
        <v>1</v>
      </c>
      <c r="F78" s="3">
        <v>5.4</v>
      </c>
      <c r="G78" s="3">
        <v>1.2742038302951388</v>
      </c>
      <c r="H78" s="234" t="s">
        <v>490</v>
      </c>
      <c r="I78" s="802">
        <f t="shared" si="2"/>
        <v>43.605119999999999</v>
      </c>
      <c r="J78" s="236">
        <v>54.506399999999999</v>
      </c>
      <c r="K78" s="799">
        <f t="shared" si="3"/>
        <v>0</v>
      </c>
    </row>
    <row r="79" spans="1:11">
      <c r="A79" s="18">
        <v>662492931660</v>
      </c>
      <c r="B79" s="35" t="s">
        <v>11889</v>
      </c>
      <c r="C79" s="33" t="s">
        <v>11890</v>
      </c>
      <c r="D79" s="2">
        <v>810016317</v>
      </c>
      <c r="E79" s="2"/>
      <c r="F79" s="3"/>
      <c r="G79" s="3"/>
      <c r="H79" s="234"/>
      <c r="I79" s="802">
        <f t="shared" si="2"/>
        <v>264.47616000000005</v>
      </c>
      <c r="J79" s="236">
        <v>330.59520000000003</v>
      </c>
      <c r="K79" s="799">
        <f t="shared" si="3"/>
        <v>0</v>
      </c>
    </row>
    <row r="80" spans="1:11">
      <c r="A80" s="18">
        <v>662492931820</v>
      </c>
      <c r="B80" s="35" t="s">
        <v>11891</v>
      </c>
      <c r="C80" s="33" t="s">
        <v>11892</v>
      </c>
      <c r="D80" s="2">
        <v>810016296</v>
      </c>
      <c r="E80" s="2">
        <v>1</v>
      </c>
      <c r="F80" s="3"/>
      <c r="G80" s="3"/>
      <c r="H80" s="234"/>
      <c r="I80" s="802">
        <f t="shared" si="2"/>
        <v>116.59648</v>
      </c>
      <c r="J80" s="236">
        <v>145.7456</v>
      </c>
      <c r="K80" s="799">
        <f t="shared" si="3"/>
        <v>0</v>
      </c>
    </row>
    <row r="81" spans="1:11">
      <c r="A81" s="18">
        <v>662492942932</v>
      </c>
      <c r="B81" s="35" t="s">
        <v>11817</v>
      </c>
      <c r="C81" s="33" t="s">
        <v>11893</v>
      </c>
      <c r="D81" s="2">
        <v>810014967</v>
      </c>
      <c r="E81" s="2">
        <v>1</v>
      </c>
      <c r="F81" s="3">
        <v>6.6</v>
      </c>
      <c r="G81" s="3">
        <v>1.9184027777777777</v>
      </c>
      <c r="H81" s="234" t="s">
        <v>490</v>
      </c>
      <c r="I81" s="802">
        <f t="shared" si="2"/>
        <v>67.184000000000012</v>
      </c>
      <c r="J81" s="236">
        <v>83.98</v>
      </c>
      <c r="K81" s="799">
        <f t="shared" si="3"/>
        <v>0</v>
      </c>
    </row>
    <row r="82" spans="1:11">
      <c r="A82" s="87"/>
      <c r="B82" s="802"/>
      <c r="C82" s="33"/>
      <c r="D82" s="2" t="s">
        <v>8043</v>
      </c>
      <c r="E82" s="2"/>
      <c r="F82" s="33"/>
      <c r="G82" s="3"/>
      <c r="H82" s="234"/>
      <c r="I82" s="802"/>
      <c r="J82" s="236"/>
      <c r="K82" s="799"/>
    </row>
    <row r="83" spans="1:11">
      <c r="A83" s="87"/>
      <c r="B83" s="81" t="s">
        <v>1506</v>
      </c>
      <c r="C83" s="33"/>
      <c r="D83" s="2" t="s">
        <v>8043</v>
      </c>
      <c r="E83" s="2"/>
      <c r="F83" s="33"/>
      <c r="G83" s="3"/>
      <c r="H83" s="234"/>
      <c r="I83" s="802"/>
      <c r="J83" s="236"/>
      <c r="K83" s="799"/>
    </row>
    <row r="84" spans="1:11">
      <c r="A84" s="87">
        <v>662492940310</v>
      </c>
      <c r="B84" s="802" t="s">
        <v>11864</v>
      </c>
      <c r="C84" s="33" t="s">
        <v>11894</v>
      </c>
      <c r="D84" s="2">
        <v>810015266</v>
      </c>
      <c r="E84" s="2">
        <v>1</v>
      </c>
      <c r="F84" s="3">
        <v>8.1999999999999993</v>
      </c>
      <c r="G84" s="3">
        <v>1.9049330421730322</v>
      </c>
      <c r="H84" s="234" t="s">
        <v>490</v>
      </c>
      <c r="I84" s="802">
        <f t="shared" si="2"/>
        <v>77.633920000000003</v>
      </c>
      <c r="J84" s="236">
        <v>97.042400000000001</v>
      </c>
      <c r="K84" s="799">
        <f t="shared" si="3"/>
        <v>0</v>
      </c>
    </row>
    <row r="85" spans="1:11">
      <c r="A85" s="87">
        <v>662492940303</v>
      </c>
      <c r="B85" s="802" t="s">
        <v>11866</v>
      </c>
      <c r="C85" s="33" t="s">
        <v>11895</v>
      </c>
      <c r="D85" s="2">
        <v>810015267</v>
      </c>
      <c r="E85" s="2">
        <v>1</v>
      </c>
      <c r="F85" s="3">
        <v>5.4</v>
      </c>
      <c r="G85" s="3">
        <v>0.79530843098958337</v>
      </c>
      <c r="H85" s="234" t="s">
        <v>490</v>
      </c>
      <c r="I85" s="802">
        <f t="shared" si="2"/>
        <v>98.051199999999994</v>
      </c>
      <c r="J85" s="236">
        <v>122.56399999999999</v>
      </c>
      <c r="K85" s="799">
        <f t="shared" si="3"/>
        <v>0</v>
      </c>
    </row>
    <row r="86" spans="1:11">
      <c r="A86" s="87">
        <v>662492940297</v>
      </c>
      <c r="B86" s="802" t="s">
        <v>11823</v>
      </c>
      <c r="C86" s="33" t="s">
        <v>11896</v>
      </c>
      <c r="D86" s="2">
        <v>810015268</v>
      </c>
      <c r="E86" s="2">
        <v>1</v>
      </c>
      <c r="F86" s="3">
        <v>15.2</v>
      </c>
      <c r="G86" s="3">
        <v>2.8888617621527777</v>
      </c>
      <c r="H86" s="234" t="s">
        <v>490</v>
      </c>
      <c r="I86" s="802">
        <f t="shared" si="2"/>
        <v>147.08928</v>
      </c>
      <c r="J86" s="236">
        <v>183.86160000000001</v>
      </c>
      <c r="K86" s="799">
        <f t="shared" si="3"/>
        <v>0</v>
      </c>
    </row>
    <row r="87" spans="1:11">
      <c r="A87" s="87">
        <v>662492940280</v>
      </c>
      <c r="B87" s="802" t="s">
        <v>11825</v>
      </c>
      <c r="C87" s="33" t="s">
        <v>11897</v>
      </c>
      <c r="D87" s="2">
        <v>810015269</v>
      </c>
      <c r="E87" s="2">
        <v>1</v>
      </c>
      <c r="F87" s="3">
        <v>10.4</v>
      </c>
      <c r="G87" s="3">
        <v>1.5824178059895833</v>
      </c>
      <c r="H87" s="234" t="s">
        <v>490</v>
      </c>
      <c r="I87" s="802">
        <f t="shared" si="2"/>
        <v>187.93216000000001</v>
      </c>
      <c r="J87" s="236">
        <v>234.9152</v>
      </c>
      <c r="K87" s="799">
        <f t="shared" si="3"/>
        <v>0</v>
      </c>
    </row>
    <row r="88" spans="1:11">
      <c r="A88" s="87">
        <v>662492940273</v>
      </c>
      <c r="B88" s="802" t="s">
        <v>11827</v>
      </c>
      <c r="C88" s="33" t="s">
        <v>11898</v>
      </c>
      <c r="D88" s="2">
        <v>810015270</v>
      </c>
      <c r="E88" s="2">
        <v>1</v>
      </c>
      <c r="F88" s="3">
        <v>7.4</v>
      </c>
      <c r="G88" s="3">
        <v>2.0162582397460938</v>
      </c>
      <c r="H88" s="234" t="s">
        <v>490</v>
      </c>
      <c r="I88" s="802">
        <f t="shared" si="2"/>
        <v>228.8</v>
      </c>
      <c r="J88" s="236">
        <v>286</v>
      </c>
      <c r="K88" s="799">
        <f t="shared" si="3"/>
        <v>0</v>
      </c>
    </row>
    <row r="89" spans="1:11">
      <c r="A89" s="87">
        <v>662492940266</v>
      </c>
      <c r="B89" s="802" t="s">
        <v>11829</v>
      </c>
      <c r="C89" s="33" t="s">
        <v>11899</v>
      </c>
      <c r="D89" s="2">
        <v>810015271</v>
      </c>
      <c r="E89" s="2">
        <v>1</v>
      </c>
      <c r="F89" s="3">
        <v>8.1999999999999993</v>
      </c>
      <c r="G89" s="3">
        <v>1.1888631184895833</v>
      </c>
      <c r="H89" s="234" t="s">
        <v>490</v>
      </c>
      <c r="I89" s="802">
        <f t="shared" si="2"/>
        <v>187.93216000000001</v>
      </c>
      <c r="J89" s="236">
        <v>234.9152</v>
      </c>
      <c r="K89" s="799">
        <f t="shared" si="3"/>
        <v>0</v>
      </c>
    </row>
    <row r="90" spans="1:11">
      <c r="A90" s="87">
        <v>662492940259</v>
      </c>
      <c r="B90" s="802" t="s">
        <v>11831</v>
      </c>
      <c r="C90" s="33" t="s">
        <v>11900</v>
      </c>
      <c r="D90" s="2">
        <v>810015272</v>
      </c>
      <c r="E90" s="2">
        <v>1</v>
      </c>
      <c r="F90" s="3">
        <v>12.8</v>
      </c>
      <c r="G90" s="3">
        <v>2.8888617621527777</v>
      </c>
      <c r="H90" s="234" t="s">
        <v>490</v>
      </c>
      <c r="I90" s="802">
        <f t="shared" si="2"/>
        <v>196.12736000000001</v>
      </c>
      <c r="J90" s="236">
        <v>245.1592</v>
      </c>
      <c r="K90" s="799">
        <f t="shared" si="3"/>
        <v>0</v>
      </c>
    </row>
    <row r="91" spans="1:11">
      <c r="A91" s="87">
        <v>662492940242</v>
      </c>
      <c r="B91" s="802" t="s">
        <v>11833</v>
      </c>
      <c r="C91" s="33" t="s">
        <v>11901</v>
      </c>
      <c r="D91" s="2">
        <v>810015273</v>
      </c>
      <c r="E91" s="2">
        <v>1</v>
      </c>
      <c r="F91" s="3">
        <v>12.8</v>
      </c>
      <c r="G91" s="3">
        <v>2.8888617621527777</v>
      </c>
      <c r="H91" s="234" t="s">
        <v>490</v>
      </c>
      <c r="I91" s="802">
        <f t="shared" si="2"/>
        <v>196.12736000000001</v>
      </c>
      <c r="J91" s="236">
        <v>245.1592</v>
      </c>
      <c r="K91" s="799">
        <f t="shared" si="3"/>
        <v>0</v>
      </c>
    </row>
    <row r="92" spans="1:11">
      <c r="A92" s="87">
        <v>662492940235</v>
      </c>
      <c r="B92" s="802" t="s">
        <v>11835</v>
      </c>
      <c r="C92" s="33" t="s">
        <v>11902</v>
      </c>
      <c r="D92" s="2">
        <v>810015274</v>
      </c>
      <c r="E92" s="2">
        <v>1</v>
      </c>
      <c r="F92" s="3">
        <v>8.8000000000000007</v>
      </c>
      <c r="G92" s="3">
        <v>1.9184027777777777</v>
      </c>
      <c r="H92" s="234" t="s">
        <v>490</v>
      </c>
      <c r="I92" s="802">
        <f t="shared" si="2"/>
        <v>144.36032</v>
      </c>
      <c r="J92" s="236">
        <v>180.4504</v>
      </c>
      <c r="K92" s="799">
        <f t="shared" si="3"/>
        <v>0</v>
      </c>
    </row>
    <row r="93" spans="1:11">
      <c r="A93" s="87">
        <v>662492940228</v>
      </c>
      <c r="B93" s="802" t="s">
        <v>11837</v>
      </c>
      <c r="C93" s="33" t="s">
        <v>11903</v>
      </c>
      <c r="D93" s="2">
        <v>810015275</v>
      </c>
      <c r="E93" s="2">
        <v>1</v>
      </c>
      <c r="F93" s="3">
        <v>8.8000000000000007</v>
      </c>
      <c r="G93" s="3">
        <v>1.9047376844618056</v>
      </c>
      <c r="H93" s="234" t="s">
        <v>490</v>
      </c>
      <c r="I93" s="802">
        <f t="shared" si="2"/>
        <v>132.79552000000001</v>
      </c>
      <c r="J93" s="236">
        <v>165.99440000000001</v>
      </c>
      <c r="K93" s="799">
        <f t="shared" si="3"/>
        <v>0</v>
      </c>
    </row>
    <row r="94" spans="1:11">
      <c r="A94" s="87">
        <v>662492940211</v>
      </c>
      <c r="B94" s="802" t="s">
        <v>11793</v>
      </c>
      <c r="C94" s="33" t="s">
        <v>11904</v>
      </c>
      <c r="D94" s="2">
        <v>810015276</v>
      </c>
      <c r="E94" s="2">
        <v>1</v>
      </c>
      <c r="F94" s="33">
        <v>8.8000000000000007</v>
      </c>
      <c r="G94" s="3">
        <v>2.5352715386284723</v>
      </c>
      <c r="H94" s="234" t="s">
        <v>490</v>
      </c>
      <c r="I94" s="802">
        <f t="shared" si="2"/>
        <v>132.79552000000001</v>
      </c>
      <c r="J94" s="236">
        <v>165.99440000000001</v>
      </c>
      <c r="K94" s="799">
        <f t="shared" si="3"/>
        <v>0</v>
      </c>
    </row>
    <row r="95" spans="1:11">
      <c r="A95" s="87">
        <v>662492940204</v>
      </c>
      <c r="B95" s="802" t="s">
        <v>11877</v>
      </c>
      <c r="C95" s="33" t="s">
        <v>11905</v>
      </c>
      <c r="D95" s="2">
        <v>810015277</v>
      </c>
      <c r="E95" s="2">
        <v>1</v>
      </c>
      <c r="F95" s="3">
        <v>15.2</v>
      </c>
      <c r="G95" s="3">
        <v>3.8122106481481484</v>
      </c>
      <c r="H95" s="234" t="s">
        <v>490</v>
      </c>
      <c r="I95" s="802">
        <f t="shared" si="2"/>
        <v>269.65120000000002</v>
      </c>
      <c r="J95" s="236">
        <v>337.06400000000002</v>
      </c>
      <c r="K95" s="799">
        <f t="shared" si="3"/>
        <v>0</v>
      </c>
    </row>
    <row r="96" spans="1:11">
      <c r="A96" s="87">
        <v>662492940198</v>
      </c>
      <c r="B96" s="802" t="s">
        <v>11842</v>
      </c>
      <c r="C96" s="33" t="s">
        <v>11906</v>
      </c>
      <c r="D96" s="2">
        <v>810015278</v>
      </c>
      <c r="E96" s="2">
        <v>1</v>
      </c>
      <c r="F96" s="3"/>
      <c r="G96" s="3"/>
      <c r="H96" s="234"/>
      <c r="I96" s="802">
        <f t="shared" si="2"/>
        <v>275.82463999999999</v>
      </c>
      <c r="J96" s="236">
        <v>344.7808</v>
      </c>
      <c r="K96" s="799">
        <f t="shared" si="3"/>
        <v>0</v>
      </c>
    </row>
    <row r="97" spans="1:11">
      <c r="A97" s="87">
        <v>662492940181</v>
      </c>
      <c r="B97" s="802" t="s">
        <v>11844</v>
      </c>
      <c r="C97" s="33" t="s">
        <v>11907</v>
      </c>
      <c r="D97" s="2">
        <v>810015279</v>
      </c>
      <c r="E97" s="2">
        <v>1</v>
      </c>
      <c r="F97" s="3">
        <v>7.8</v>
      </c>
      <c r="G97" s="3">
        <v>1.2742038302951388</v>
      </c>
      <c r="H97" s="234" t="s">
        <v>490</v>
      </c>
      <c r="I97" s="802">
        <f t="shared" si="2"/>
        <v>46.309120000000007</v>
      </c>
      <c r="J97" s="236">
        <v>57.886400000000002</v>
      </c>
      <c r="K97" s="799">
        <f t="shared" si="3"/>
        <v>0</v>
      </c>
    </row>
    <row r="98" spans="1:11">
      <c r="A98" s="87">
        <v>662492940174</v>
      </c>
      <c r="B98" s="802" t="s">
        <v>11908</v>
      </c>
      <c r="C98" s="33" t="s">
        <v>11909</v>
      </c>
      <c r="D98" s="2">
        <v>810015280</v>
      </c>
      <c r="E98" s="2">
        <v>1</v>
      </c>
      <c r="F98" s="3"/>
      <c r="G98" s="3"/>
      <c r="H98" s="234"/>
      <c r="I98" s="802">
        <f t="shared" si="2"/>
        <v>82.875520000000009</v>
      </c>
      <c r="J98" s="236">
        <v>103.59440000000001</v>
      </c>
      <c r="K98" s="799">
        <f t="shared" si="3"/>
        <v>0</v>
      </c>
    </row>
    <row r="99" spans="1:11">
      <c r="A99" s="87">
        <v>662492940167</v>
      </c>
      <c r="B99" s="802" t="s">
        <v>11850</v>
      </c>
      <c r="C99" s="33" t="s">
        <v>11910</v>
      </c>
      <c r="D99" s="2">
        <v>810015281</v>
      </c>
      <c r="E99" s="2">
        <v>1</v>
      </c>
      <c r="F99" s="3">
        <v>8.1999999999999993</v>
      </c>
      <c r="G99" s="3">
        <v>1.1888631184895833</v>
      </c>
      <c r="H99" s="234" t="s">
        <v>490</v>
      </c>
      <c r="I99" s="802">
        <f t="shared" si="2"/>
        <v>150.3424</v>
      </c>
      <c r="J99" s="236">
        <v>187.928</v>
      </c>
      <c r="K99" s="799">
        <f t="shared" si="3"/>
        <v>0</v>
      </c>
    </row>
    <row r="100" spans="1:11">
      <c r="A100" s="87">
        <v>662492940150</v>
      </c>
      <c r="B100" s="802" t="s">
        <v>11805</v>
      </c>
      <c r="C100" s="33" t="s">
        <v>11911</v>
      </c>
      <c r="D100" s="2">
        <v>810015282</v>
      </c>
      <c r="E100" s="2">
        <v>1</v>
      </c>
      <c r="F100" s="3">
        <v>16.2</v>
      </c>
      <c r="G100" s="3">
        <v>3.8122106481481484</v>
      </c>
      <c r="H100" s="234" t="s">
        <v>490</v>
      </c>
      <c r="I100" s="802">
        <f t="shared" si="2"/>
        <v>256.03968000000003</v>
      </c>
      <c r="J100" s="236">
        <v>320.0496</v>
      </c>
      <c r="K100" s="799">
        <f t="shared" si="3"/>
        <v>0</v>
      </c>
    </row>
    <row r="101" spans="1:11">
      <c r="A101" s="87">
        <v>662492940143</v>
      </c>
      <c r="B101" s="802" t="s">
        <v>11809</v>
      </c>
      <c r="C101" s="33" t="s">
        <v>11912</v>
      </c>
      <c r="D101" s="2">
        <v>810015283</v>
      </c>
      <c r="E101" s="2">
        <v>1</v>
      </c>
      <c r="F101" s="3">
        <v>2.6</v>
      </c>
      <c r="G101" s="3">
        <v>0.64366997612847221</v>
      </c>
      <c r="H101" s="234" t="s">
        <v>490</v>
      </c>
      <c r="I101" s="802">
        <f t="shared" si="2"/>
        <v>114.41664000000002</v>
      </c>
      <c r="J101" s="236">
        <v>143.02080000000001</v>
      </c>
      <c r="K101" s="799">
        <f t="shared" si="3"/>
        <v>0</v>
      </c>
    </row>
    <row r="102" spans="1:11">
      <c r="A102" s="18">
        <v>662492942666</v>
      </c>
      <c r="B102" s="35" t="s">
        <v>11887</v>
      </c>
      <c r="C102" s="33" t="s">
        <v>11564</v>
      </c>
      <c r="D102" s="2">
        <v>810014998</v>
      </c>
      <c r="E102" s="2">
        <v>1</v>
      </c>
      <c r="F102" s="3">
        <v>6.4</v>
      </c>
      <c r="G102" s="3">
        <v>1.9184027777777777</v>
      </c>
      <c r="H102" s="234" t="s">
        <v>490</v>
      </c>
      <c r="I102" s="802">
        <f t="shared" si="2"/>
        <v>56.101760000000013</v>
      </c>
      <c r="J102" s="236">
        <v>70.127200000000016</v>
      </c>
      <c r="K102" s="799">
        <f t="shared" si="3"/>
        <v>0</v>
      </c>
    </row>
    <row r="103" spans="1:11">
      <c r="A103" s="18">
        <v>662492931653</v>
      </c>
      <c r="B103" s="35" t="s">
        <v>11913</v>
      </c>
      <c r="C103" s="33" t="s">
        <v>11914</v>
      </c>
      <c r="D103" s="2">
        <v>810016318</v>
      </c>
      <c r="E103" s="2"/>
      <c r="F103" s="3"/>
      <c r="G103" s="3"/>
      <c r="H103" s="234"/>
      <c r="I103" s="802">
        <f t="shared" si="2"/>
        <v>270.66624000000002</v>
      </c>
      <c r="J103" s="236">
        <v>338.33280000000002</v>
      </c>
      <c r="K103" s="799">
        <f t="shared" si="3"/>
        <v>0</v>
      </c>
    </row>
    <row r="104" spans="1:11">
      <c r="A104" s="18">
        <v>662492942659</v>
      </c>
      <c r="B104" s="35" t="s">
        <v>11817</v>
      </c>
      <c r="C104" s="33" t="s">
        <v>11566</v>
      </c>
      <c r="D104" s="2">
        <v>810014999</v>
      </c>
      <c r="E104" s="2">
        <v>1</v>
      </c>
      <c r="F104" s="3">
        <v>5</v>
      </c>
      <c r="G104" s="3">
        <v>1.9184027777777777</v>
      </c>
      <c r="H104" s="234" t="s">
        <v>490</v>
      </c>
      <c r="I104" s="802">
        <f t="shared" si="2"/>
        <v>77.051520000000011</v>
      </c>
      <c r="J104" s="236">
        <v>96.314400000000006</v>
      </c>
      <c r="K104" s="799">
        <f t="shared" si="3"/>
        <v>0</v>
      </c>
    </row>
    <row r="105" spans="1:11">
      <c r="A105" s="18">
        <v>662492931813</v>
      </c>
      <c r="B105" s="35" t="s">
        <v>11915</v>
      </c>
      <c r="C105" s="33" t="s">
        <v>11916</v>
      </c>
      <c r="D105" s="2">
        <v>810016297</v>
      </c>
      <c r="E105" s="2"/>
      <c r="F105" s="3"/>
      <c r="G105" s="3"/>
      <c r="H105" s="234"/>
      <c r="I105" s="802">
        <f t="shared" si="2"/>
        <v>131.18976000000001</v>
      </c>
      <c r="J105" s="236">
        <v>163.9872</v>
      </c>
      <c r="K105" s="799">
        <f t="shared" si="3"/>
        <v>0</v>
      </c>
    </row>
    <row r="106" spans="1:11">
      <c r="A106" s="18">
        <v>662492932933</v>
      </c>
      <c r="B106" s="35" t="s">
        <v>11917</v>
      </c>
      <c r="C106" s="33" t="s">
        <v>11918</v>
      </c>
      <c r="D106" s="2">
        <v>810016157</v>
      </c>
      <c r="E106" s="2">
        <v>1</v>
      </c>
      <c r="F106" s="3"/>
      <c r="G106" s="3"/>
      <c r="H106" s="234"/>
      <c r="I106" s="802">
        <f t="shared" si="2"/>
        <v>582.1504000000001</v>
      </c>
      <c r="J106" s="236">
        <v>727.6880000000001</v>
      </c>
      <c r="K106" s="799">
        <f t="shared" si="3"/>
        <v>0</v>
      </c>
    </row>
    <row r="107" spans="1:11">
      <c r="A107" s="87"/>
      <c r="B107" s="802"/>
      <c r="C107" s="33"/>
      <c r="D107" s="2" t="s">
        <v>8043</v>
      </c>
      <c r="E107" s="2"/>
      <c r="F107" s="3"/>
      <c r="G107" s="3"/>
      <c r="H107" s="234"/>
      <c r="I107" s="802"/>
      <c r="J107" s="236"/>
      <c r="K107" s="799"/>
    </row>
    <row r="108" spans="1:11">
      <c r="A108" s="87"/>
      <c r="B108" s="81" t="s">
        <v>2990</v>
      </c>
      <c r="C108" s="33"/>
      <c r="D108" s="2" t="s">
        <v>8043</v>
      </c>
      <c r="E108" s="2"/>
      <c r="F108" s="33"/>
      <c r="G108" s="3"/>
      <c r="H108" s="234"/>
      <c r="I108" s="802"/>
      <c r="J108" s="236"/>
      <c r="K108" s="799"/>
    </row>
    <row r="109" spans="1:11">
      <c r="A109" s="87">
        <v>662492940136</v>
      </c>
      <c r="B109" s="802" t="s">
        <v>11864</v>
      </c>
      <c r="C109" s="33" t="s">
        <v>11919</v>
      </c>
      <c r="D109" s="2">
        <v>810015284</v>
      </c>
      <c r="E109" s="2">
        <v>1</v>
      </c>
      <c r="F109" s="3">
        <v>12.6</v>
      </c>
      <c r="G109" s="3">
        <v>1.9184027777777777</v>
      </c>
      <c r="H109" s="234" t="s">
        <v>490</v>
      </c>
      <c r="I109" s="802">
        <f t="shared" si="2"/>
        <v>92.809600000000003</v>
      </c>
      <c r="J109" s="236">
        <v>116.012</v>
      </c>
      <c r="K109" s="799">
        <f t="shared" si="3"/>
        <v>0</v>
      </c>
    </row>
    <row r="110" spans="1:11">
      <c r="A110" s="87">
        <v>662492940129</v>
      </c>
      <c r="B110" s="802" t="s">
        <v>11866</v>
      </c>
      <c r="C110" s="33" t="s">
        <v>11920</v>
      </c>
      <c r="D110" s="2">
        <v>810015285</v>
      </c>
      <c r="E110" s="2">
        <v>1</v>
      </c>
      <c r="F110" s="3">
        <v>7.4</v>
      </c>
      <c r="G110" s="3">
        <v>1.2742038302951388</v>
      </c>
      <c r="H110" s="234" t="s">
        <v>490</v>
      </c>
      <c r="I110" s="802">
        <f t="shared" si="2"/>
        <v>133.17824000000002</v>
      </c>
      <c r="J110" s="236">
        <v>166.47280000000001</v>
      </c>
      <c r="K110" s="799">
        <f t="shared" si="3"/>
        <v>0</v>
      </c>
    </row>
    <row r="111" spans="1:11">
      <c r="A111" s="87">
        <v>662492940112</v>
      </c>
      <c r="B111" s="802" t="s">
        <v>11823</v>
      </c>
      <c r="C111" s="33" t="s">
        <v>11921</v>
      </c>
      <c r="D111" s="2">
        <v>810015286</v>
      </c>
      <c r="E111" s="2">
        <v>1</v>
      </c>
      <c r="F111" s="3">
        <v>10.8</v>
      </c>
      <c r="G111" s="3">
        <v>1.9047376844618056</v>
      </c>
      <c r="H111" s="234" t="s">
        <v>490</v>
      </c>
      <c r="I111" s="802">
        <f t="shared" si="2"/>
        <v>200.42048</v>
      </c>
      <c r="J111" s="236">
        <v>250.5256</v>
      </c>
      <c r="K111" s="799">
        <f t="shared" si="3"/>
        <v>0</v>
      </c>
    </row>
    <row r="112" spans="1:11">
      <c r="A112" s="87">
        <v>662492940105</v>
      </c>
      <c r="B112" s="802" t="s">
        <v>11825</v>
      </c>
      <c r="C112" s="33" t="s">
        <v>11922</v>
      </c>
      <c r="D112" s="2">
        <v>810015287</v>
      </c>
      <c r="E112" s="2">
        <v>1</v>
      </c>
      <c r="F112" s="3">
        <v>16.8</v>
      </c>
      <c r="G112" s="3">
        <v>2.7302924262152777</v>
      </c>
      <c r="H112" s="234" t="s">
        <v>490</v>
      </c>
      <c r="I112" s="802">
        <f t="shared" si="2"/>
        <v>235.38944000000004</v>
      </c>
      <c r="J112" s="236">
        <v>294.23680000000002</v>
      </c>
      <c r="K112" s="799">
        <f t="shared" si="3"/>
        <v>0</v>
      </c>
    </row>
    <row r="113" spans="1:11">
      <c r="A113" s="87">
        <v>662492940099</v>
      </c>
      <c r="B113" s="802" t="s">
        <v>11827</v>
      </c>
      <c r="C113" s="33" t="s">
        <v>11923</v>
      </c>
      <c r="D113" s="2">
        <v>810015288</v>
      </c>
      <c r="E113" s="2">
        <v>1</v>
      </c>
      <c r="F113" s="3">
        <v>11.2</v>
      </c>
      <c r="G113" s="3">
        <v>2.1888020833333335</v>
      </c>
      <c r="H113" s="234" t="s">
        <v>490</v>
      </c>
      <c r="I113" s="802">
        <f t="shared" si="2"/>
        <v>332.24256000000003</v>
      </c>
      <c r="J113" s="236">
        <v>415.3032</v>
      </c>
      <c r="K113" s="799">
        <f t="shared" si="3"/>
        <v>0</v>
      </c>
    </row>
    <row r="114" spans="1:11">
      <c r="A114" s="87">
        <v>662492940082</v>
      </c>
      <c r="B114" s="802" t="s">
        <v>11829</v>
      </c>
      <c r="C114" s="33" t="s">
        <v>11924</v>
      </c>
      <c r="D114" s="2">
        <v>810015289</v>
      </c>
      <c r="E114" s="2">
        <v>1</v>
      </c>
      <c r="F114" s="3">
        <v>9.6</v>
      </c>
      <c r="G114" s="3">
        <v>1.9047376844618056</v>
      </c>
      <c r="H114" s="234" t="s">
        <v>490</v>
      </c>
      <c r="I114" s="802">
        <f t="shared" si="2"/>
        <v>234.04992000000004</v>
      </c>
      <c r="J114" s="236">
        <v>292.56240000000003</v>
      </c>
      <c r="K114" s="799">
        <f t="shared" si="3"/>
        <v>0</v>
      </c>
    </row>
    <row r="115" spans="1:11">
      <c r="A115" s="87">
        <v>662492940075</v>
      </c>
      <c r="B115" s="802" t="s">
        <v>11831</v>
      </c>
      <c r="C115" s="33" t="s">
        <v>11925</v>
      </c>
      <c r="D115" s="2">
        <v>810015290</v>
      </c>
      <c r="E115" s="2">
        <v>1</v>
      </c>
      <c r="F115" s="3">
        <v>12.8</v>
      </c>
      <c r="G115" s="3">
        <v>1.9184027777777777</v>
      </c>
      <c r="H115" s="234" t="s">
        <v>490</v>
      </c>
      <c r="I115" s="802">
        <f t="shared" si="2"/>
        <v>239.38304000000005</v>
      </c>
      <c r="J115" s="236">
        <v>299.22880000000004</v>
      </c>
      <c r="K115" s="799">
        <f t="shared" si="3"/>
        <v>0</v>
      </c>
    </row>
    <row r="116" spans="1:11">
      <c r="A116" s="87">
        <v>662492940068</v>
      </c>
      <c r="B116" s="802" t="s">
        <v>11833</v>
      </c>
      <c r="C116" s="33" t="s">
        <v>11926</v>
      </c>
      <c r="D116" s="2">
        <v>810015291</v>
      </c>
      <c r="E116" s="2">
        <v>1</v>
      </c>
      <c r="F116" s="3">
        <v>13</v>
      </c>
      <c r="G116" s="3">
        <v>1.9184027777777777</v>
      </c>
      <c r="H116" s="234" t="s">
        <v>490</v>
      </c>
      <c r="I116" s="802">
        <f t="shared" si="2"/>
        <v>239.38304000000005</v>
      </c>
      <c r="J116" s="236">
        <v>299.22880000000004</v>
      </c>
      <c r="K116" s="799">
        <f t="shared" si="3"/>
        <v>0</v>
      </c>
    </row>
    <row r="117" spans="1:11">
      <c r="A117" s="87">
        <v>662492940051</v>
      </c>
      <c r="B117" s="802" t="s">
        <v>11835</v>
      </c>
      <c r="C117" s="33" t="s">
        <v>11927</v>
      </c>
      <c r="D117" s="2">
        <v>810015292</v>
      </c>
      <c r="E117" s="2">
        <v>1</v>
      </c>
      <c r="F117" s="3">
        <v>16.600000000000001</v>
      </c>
      <c r="G117" s="3">
        <v>2.5352715386284723</v>
      </c>
      <c r="H117" s="234" t="s">
        <v>490</v>
      </c>
      <c r="I117" s="802">
        <f t="shared" si="2"/>
        <v>197.74144000000001</v>
      </c>
      <c r="J117" s="236">
        <v>247.17679999999999</v>
      </c>
      <c r="K117" s="799">
        <f t="shared" si="3"/>
        <v>0</v>
      </c>
    </row>
    <row r="118" spans="1:11">
      <c r="A118" s="87">
        <v>662492940044</v>
      </c>
      <c r="B118" s="802" t="s">
        <v>11837</v>
      </c>
      <c r="C118" s="33" t="s">
        <v>11928</v>
      </c>
      <c r="D118" s="2">
        <v>810015293</v>
      </c>
      <c r="E118" s="2">
        <v>1</v>
      </c>
      <c r="F118" s="3">
        <v>10.8</v>
      </c>
      <c r="G118" s="3">
        <v>1.9047376844618056</v>
      </c>
      <c r="H118" s="234" t="s">
        <v>490</v>
      </c>
      <c r="I118" s="802">
        <f t="shared" si="2"/>
        <v>181.91680000000002</v>
      </c>
      <c r="J118" s="236">
        <v>227.39600000000002</v>
      </c>
      <c r="K118" s="799">
        <f t="shared" si="3"/>
        <v>0</v>
      </c>
    </row>
    <row r="119" spans="1:11">
      <c r="A119" s="87">
        <v>662492940037</v>
      </c>
      <c r="B119" s="802" t="s">
        <v>11793</v>
      </c>
      <c r="C119" s="33" t="s">
        <v>11929</v>
      </c>
      <c r="D119" s="2">
        <v>810015294</v>
      </c>
      <c r="E119" s="2">
        <v>1</v>
      </c>
      <c r="F119" s="33">
        <v>10.8</v>
      </c>
      <c r="G119" s="3">
        <v>1.2742038302951388</v>
      </c>
      <c r="H119" s="234" t="s">
        <v>490</v>
      </c>
      <c r="I119" s="802">
        <f t="shared" si="2"/>
        <v>181.91680000000002</v>
      </c>
      <c r="J119" s="236">
        <v>227.39600000000002</v>
      </c>
      <c r="K119" s="799">
        <f t="shared" si="3"/>
        <v>0</v>
      </c>
    </row>
    <row r="120" spans="1:11">
      <c r="A120" s="87">
        <v>662492940020</v>
      </c>
      <c r="B120" s="802" t="s">
        <v>11877</v>
      </c>
      <c r="C120" s="33" t="s">
        <v>11930</v>
      </c>
      <c r="D120" s="2">
        <v>810015295</v>
      </c>
      <c r="E120" s="2">
        <v>1</v>
      </c>
      <c r="F120" s="3">
        <v>21.6</v>
      </c>
      <c r="G120" s="3">
        <v>3.8122106481481484</v>
      </c>
      <c r="H120" s="234" t="s">
        <v>490</v>
      </c>
      <c r="I120" s="802">
        <f t="shared" si="2"/>
        <v>338.96512000000007</v>
      </c>
      <c r="J120" s="236">
        <v>423.70640000000003</v>
      </c>
      <c r="K120" s="799">
        <f t="shared" si="3"/>
        <v>0</v>
      </c>
    </row>
    <row r="121" spans="1:11">
      <c r="A121" s="87">
        <v>662492940013</v>
      </c>
      <c r="B121" s="802" t="s">
        <v>11842</v>
      </c>
      <c r="C121" s="33" t="s">
        <v>11931</v>
      </c>
      <c r="D121" s="2">
        <v>810015296</v>
      </c>
      <c r="E121" s="2">
        <v>1</v>
      </c>
      <c r="F121" s="3"/>
      <c r="G121" s="3"/>
      <c r="H121" s="234"/>
      <c r="I121" s="802">
        <f t="shared" si="2"/>
        <v>355.23904000000005</v>
      </c>
      <c r="J121" s="236">
        <v>444.04880000000003</v>
      </c>
      <c r="K121" s="799">
        <f t="shared" si="3"/>
        <v>0</v>
      </c>
    </row>
    <row r="122" spans="1:11">
      <c r="A122" s="87">
        <v>662492940006</v>
      </c>
      <c r="B122" s="802" t="s">
        <v>11844</v>
      </c>
      <c r="C122" s="33" t="s">
        <v>11932</v>
      </c>
      <c r="D122" s="2">
        <v>810015297</v>
      </c>
      <c r="E122" s="2">
        <v>1</v>
      </c>
      <c r="F122" s="3">
        <v>9.8000000000000007</v>
      </c>
      <c r="G122" s="3">
        <v>1.2742038302951388</v>
      </c>
      <c r="H122" s="234" t="s">
        <v>490</v>
      </c>
      <c r="I122" s="802">
        <f t="shared" si="2"/>
        <v>47.08288000000001</v>
      </c>
      <c r="J122" s="236">
        <v>58.853600000000007</v>
      </c>
      <c r="K122" s="799">
        <f t="shared" si="3"/>
        <v>0</v>
      </c>
    </row>
    <row r="123" spans="1:11">
      <c r="A123" s="87">
        <v>662492939994</v>
      </c>
      <c r="B123" s="802" t="s">
        <v>11933</v>
      </c>
      <c r="C123" s="33" t="s">
        <v>11934</v>
      </c>
      <c r="D123" s="2">
        <v>810015298</v>
      </c>
      <c r="E123" s="2">
        <v>1</v>
      </c>
      <c r="F123" s="3"/>
      <c r="G123" s="3"/>
      <c r="H123" s="234"/>
      <c r="I123" s="802">
        <f t="shared" si="2"/>
        <v>90.829440000000005</v>
      </c>
      <c r="J123" s="236">
        <v>113.5368</v>
      </c>
      <c r="K123" s="799">
        <f t="shared" si="3"/>
        <v>0</v>
      </c>
    </row>
    <row r="124" spans="1:11">
      <c r="A124" s="87">
        <v>662492939987</v>
      </c>
      <c r="B124" s="802" t="s">
        <v>11850</v>
      </c>
      <c r="C124" s="33" t="s">
        <v>11935</v>
      </c>
      <c r="D124" s="2">
        <v>810015299</v>
      </c>
      <c r="E124" s="2">
        <v>1</v>
      </c>
      <c r="F124" s="3">
        <v>9.8000000000000007</v>
      </c>
      <c r="G124" s="3">
        <v>1.3</v>
      </c>
      <c r="H124" s="234" t="s">
        <v>490</v>
      </c>
      <c r="I124" s="802">
        <f t="shared" si="2"/>
        <v>163.87072000000001</v>
      </c>
      <c r="J124" s="236">
        <v>204.83840000000001</v>
      </c>
      <c r="K124" s="799">
        <f t="shared" si="3"/>
        <v>0</v>
      </c>
    </row>
    <row r="125" spans="1:11">
      <c r="A125" s="87">
        <v>662492939970</v>
      </c>
      <c r="B125" s="802" t="s">
        <v>11805</v>
      </c>
      <c r="C125" s="33" t="s">
        <v>11936</v>
      </c>
      <c r="D125" s="2">
        <v>810015300</v>
      </c>
      <c r="E125" s="2">
        <v>1</v>
      </c>
      <c r="F125" s="3">
        <v>17.399999999999999</v>
      </c>
      <c r="G125" s="3">
        <v>9.8958333333333339</v>
      </c>
      <c r="H125" s="234" t="s">
        <v>490</v>
      </c>
      <c r="I125" s="802">
        <f t="shared" si="2"/>
        <v>285.15136000000001</v>
      </c>
      <c r="J125" s="236">
        <v>356.43920000000003</v>
      </c>
      <c r="K125" s="799">
        <f t="shared" si="3"/>
        <v>0</v>
      </c>
    </row>
    <row r="126" spans="1:11">
      <c r="A126" s="87">
        <v>662492931141</v>
      </c>
      <c r="B126" s="802" t="s">
        <v>11937</v>
      </c>
      <c r="C126" s="33" t="s">
        <v>11938</v>
      </c>
      <c r="D126" s="2">
        <v>810016403</v>
      </c>
      <c r="E126" s="2"/>
      <c r="F126" s="3"/>
      <c r="G126" s="3"/>
      <c r="H126" s="234"/>
      <c r="I126" s="802">
        <f t="shared" si="2"/>
        <v>212.70911999999998</v>
      </c>
      <c r="J126" s="236">
        <v>265.88639999999998</v>
      </c>
      <c r="K126" s="799">
        <f t="shared" si="3"/>
        <v>0</v>
      </c>
    </row>
    <row r="127" spans="1:11">
      <c r="A127" s="87">
        <v>662492939963</v>
      </c>
      <c r="B127" s="802" t="s">
        <v>11809</v>
      </c>
      <c r="C127" s="33" t="s">
        <v>11939</v>
      </c>
      <c r="D127" s="2">
        <v>810015302</v>
      </c>
      <c r="E127" s="2">
        <v>1</v>
      </c>
      <c r="F127" s="3">
        <v>3</v>
      </c>
      <c r="G127" s="3">
        <v>0.64366997612847221</v>
      </c>
      <c r="H127" s="234" t="s">
        <v>490</v>
      </c>
      <c r="I127" s="802">
        <f t="shared" si="2"/>
        <v>115.68128</v>
      </c>
      <c r="J127" s="236">
        <v>144.60159999999999</v>
      </c>
      <c r="K127" s="799">
        <f t="shared" si="3"/>
        <v>0</v>
      </c>
    </row>
    <row r="128" spans="1:11">
      <c r="A128" s="18">
        <v>662492942383</v>
      </c>
      <c r="B128" s="35" t="s">
        <v>11887</v>
      </c>
      <c r="C128" s="33" t="s">
        <v>11603</v>
      </c>
      <c r="D128" s="2">
        <v>810015030</v>
      </c>
      <c r="E128" s="2">
        <v>1</v>
      </c>
      <c r="F128" s="3">
        <v>8</v>
      </c>
      <c r="G128" s="3">
        <v>1.9184027777777777</v>
      </c>
      <c r="H128" s="234" t="s">
        <v>490</v>
      </c>
      <c r="I128" s="802">
        <f t="shared" si="2"/>
        <v>63.232000000000006</v>
      </c>
      <c r="J128" s="236">
        <v>79.040000000000006</v>
      </c>
      <c r="K128" s="799">
        <f t="shared" si="3"/>
        <v>0</v>
      </c>
    </row>
    <row r="129" spans="1:11">
      <c r="A129" s="18">
        <v>662492931646</v>
      </c>
      <c r="B129" s="35" t="s">
        <v>11940</v>
      </c>
      <c r="C129" s="33" t="s">
        <v>11941</v>
      </c>
      <c r="D129" s="2">
        <v>810016319</v>
      </c>
      <c r="E129" s="2"/>
      <c r="F129" s="3"/>
      <c r="G129" s="3"/>
      <c r="H129" s="234"/>
      <c r="I129" s="802">
        <f t="shared" si="2"/>
        <v>287.46431999999999</v>
      </c>
      <c r="J129" s="236">
        <v>359.3304</v>
      </c>
      <c r="K129" s="799">
        <f t="shared" si="3"/>
        <v>0</v>
      </c>
    </row>
    <row r="130" spans="1:11">
      <c r="A130" s="18">
        <v>662492931806</v>
      </c>
      <c r="B130" s="35" t="s">
        <v>11942</v>
      </c>
      <c r="C130" s="33" t="s">
        <v>11943</v>
      </c>
      <c r="D130" s="2">
        <v>810016298</v>
      </c>
      <c r="E130" s="2"/>
      <c r="F130" s="3"/>
      <c r="G130" s="3"/>
      <c r="H130" s="234"/>
      <c r="I130" s="802">
        <f t="shared" si="2"/>
        <v>143.24544</v>
      </c>
      <c r="J130" s="236">
        <v>179.05679999999998</v>
      </c>
      <c r="K130" s="799">
        <f t="shared" si="3"/>
        <v>0</v>
      </c>
    </row>
    <row r="131" spans="1:11">
      <c r="A131" s="87"/>
      <c r="B131" s="802"/>
      <c r="C131" s="33"/>
      <c r="D131" s="2" t="s">
        <v>8043</v>
      </c>
      <c r="E131" s="2"/>
      <c r="F131" s="33"/>
      <c r="G131" s="3"/>
      <c r="H131" s="234"/>
      <c r="I131" s="802"/>
      <c r="J131" s="236"/>
      <c r="K131" s="799"/>
    </row>
    <row r="132" spans="1:11">
      <c r="A132" s="87"/>
      <c r="B132" s="81" t="s">
        <v>3754</v>
      </c>
      <c r="C132" s="33"/>
      <c r="D132" s="2" t="s">
        <v>8043</v>
      </c>
      <c r="E132" s="2"/>
      <c r="F132" s="33"/>
      <c r="G132" s="3"/>
      <c r="H132" s="234"/>
      <c r="I132" s="802"/>
      <c r="J132" s="236"/>
      <c r="K132" s="799"/>
    </row>
    <row r="133" spans="1:11">
      <c r="A133" s="87">
        <v>662492939956</v>
      </c>
      <c r="B133" s="802" t="s">
        <v>11864</v>
      </c>
      <c r="C133" s="33" t="s">
        <v>11944</v>
      </c>
      <c r="D133" s="2">
        <v>810015303</v>
      </c>
      <c r="E133" s="2">
        <v>1</v>
      </c>
      <c r="F133" s="3">
        <v>13.4</v>
      </c>
      <c r="G133" s="3">
        <v>1.9047376844618056</v>
      </c>
      <c r="H133" s="234" t="s">
        <v>490</v>
      </c>
      <c r="I133" s="802">
        <f t="shared" si="2"/>
        <v>89.539840000000012</v>
      </c>
      <c r="J133" s="236">
        <v>111.9248</v>
      </c>
      <c r="K133" s="799">
        <f t="shared" si="3"/>
        <v>0</v>
      </c>
    </row>
    <row r="134" spans="1:11">
      <c r="A134" s="87">
        <v>662492939949</v>
      </c>
      <c r="B134" s="802" t="s">
        <v>11866</v>
      </c>
      <c r="C134" s="33" t="s">
        <v>11945</v>
      </c>
      <c r="D134" s="2">
        <v>810015304</v>
      </c>
      <c r="E134" s="2">
        <v>1</v>
      </c>
      <c r="F134" s="3">
        <v>8.8000000000000007</v>
      </c>
      <c r="G134" s="3">
        <v>1.2742038302951388</v>
      </c>
      <c r="H134" s="234" t="s">
        <v>490</v>
      </c>
      <c r="I134" s="802">
        <f t="shared" si="2"/>
        <v>127.36256000000002</v>
      </c>
      <c r="J134" s="236">
        <v>159.20320000000001</v>
      </c>
      <c r="K134" s="799">
        <f t="shared" si="3"/>
        <v>0</v>
      </c>
    </row>
    <row r="135" spans="1:11">
      <c r="A135" s="87">
        <v>662492939932</v>
      </c>
      <c r="B135" s="802" t="s">
        <v>11823</v>
      </c>
      <c r="C135" s="33" t="s">
        <v>11946</v>
      </c>
      <c r="D135" s="2">
        <v>810015305</v>
      </c>
      <c r="E135" s="2">
        <v>1</v>
      </c>
      <c r="F135" s="3">
        <v>13.2</v>
      </c>
      <c r="G135" s="3">
        <v>1.9047376844618056</v>
      </c>
      <c r="H135" s="234" t="s">
        <v>490</v>
      </c>
      <c r="I135" s="802">
        <f t="shared" ref="I135:I198" si="4">J135*$I$4</f>
        <v>191.67616000000001</v>
      </c>
      <c r="J135" s="236">
        <v>239.59520000000001</v>
      </c>
      <c r="K135" s="799">
        <f t="shared" ref="K135:K198" si="5">IF($K$4="(net)",0,(J135*$K$4))</f>
        <v>0</v>
      </c>
    </row>
    <row r="136" spans="1:11">
      <c r="A136" s="87">
        <v>662492939925</v>
      </c>
      <c r="B136" s="802" t="s">
        <v>11825</v>
      </c>
      <c r="C136" s="33" t="s">
        <v>11947</v>
      </c>
      <c r="D136" s="2">
        <v>810015306</v>
      </c>
      <c r="E136" s="2">
        <v>1</v>
      </c>
      <c r="F136" s="3">
        <v>17</v>
      </c>
      <c r="G136" s="3">
        <v>2.5352715386284723</v>
      </c>
      <c r="H136" s="234" t="s">
        <v>490</v>
      </c>
      <c r="I136" s="802">
        <f t="shared" si="4"/>
        <v>224.45695999999998</v>
      </c>
      <c r="J136" s="236">
        <v>280.57119999999998</v>
      </c>
      <c r="K136" s="799">
        <f t="shared" si="5"/>
        <v>0</v>
      </c>
    </row>
    <row r="137" spans="1:11">
      <c r="A137" s="87">
        <v>662492939918</v>
      </c>
      <c r="B137" s="802" t="s">
        <v>11827</v>
      </c>
      <c r="C137" s="33" t="s">
        <v>11948</v>
      </c>
      <c r="D137" s="2">
        <v>810015307</v>
      </c>
      <c r="E137" s="2">
        <v>1</v>
      </c>
      <c r="F137" s="3">
        <v>13.2</v>
      </c>
      <c r="G137" s="3">
        <v>2.1888020833333335</v>
      </c>
      <c r="H137" s="234" t="s">
        <v>490</v>
      </c>
      <c r="I137" s="802">
        <f t="shared" si="4"/>
        <v>313.99680000000001</v>
      </c>
      <c r="J137" s="236">
        <v>392.49599999999998</v>
      </c>
      <c r="K137" s="799">
        <f t="shared" si="5"/>
        <v>0</v>
      </c>
    </row>
    <row r="138" spans="1:11">
      <c r="A138" s="87">
        <v>662492939901</v>
      </c>
      <c r="B138" s="802" t="s">
        <v>11829</v>
      </c>
      <c r="C138" s="33" t="s">
        <v>11949</v>
      </c>
      <c r="D138" s="2">
        <v>810015308</v>
      </c>
      <c r="E138" s="2">
        <v>1</v>
      </c>
      <c r="F138" s="3">
        <v>10.6</v>
      </c>
      <c r="G138" s="3">
        <v>1.9047376844618056</v>
      </c>
      <c r="H138" s="234" t="s">
        <v>490</v>
      </c>
      <c r="I138" s="802">
        <f t="shared" si="4"/>
        <v>223.20063999999999</v>
      </c>
      <c r="J138" s="236">
        <v>279.00079999999997</v>
      </c>
      <c r="K138" s="799">
        <f t="shared" si="5"/>
        <v>0</v>
      </c>
    </row>
    <row r="139" spans="1:11">
      <c r="A139" s="87">
        <v>662492939895</v>
      </c>
      <c r="B139" s="802" t="s">
        <v>11831</v>
      </c>
      <c r="C139" s="33" t="s">
        <v>11950</v>
      </c>
      <c r="D139" s="2">
        <v>810015309</v>
      </c>
      <c r="E139" s="2">
        <v>1</v>
      </c>
      <c r="F139" s="3">
        <v>13.6</v>
      </c>
      <c r="G139" s="3">
        <v>2.8888617621527777</v>
      </c>
      <c r="H139" s="234" t="s">
        <v>490</v>
      </c>
      <c r="I139" s="802">
        <f t="shared" si="4"/>
        <v>228.23424</v>
      </c>
      <c r="J139" s="236">
        <v>285.2928</v>
      </c>
      <c r="K139" s="799">
        <f t="shared" si="5"/>
        <v>0</v>
      </c>
    </row>
    <row r="140" spans="1:11">
      <c r="A140" s="87">
        <v>662492939888</v>
      </c>
      <c r="B140" s="802" t="s">
        <v>11833</v>
      </c>
      <c r="C140" s="33" t="s">
        <v>11951</v>
      </c>
      <c r="D140" s="2">
        <v>810015310</v>
      </c>
      <c r="E140" s="2">
        <v>1</v>
      </c>
      <c r="F140" s="3">
        <v>13.6</v>
      </c>
      <c r="G140" s="3">
        <v>2.8888617621527777</v>
      </c>
      <c r="H140" s="234" t="s">
        <v>490</v>
      </c>
      <c r="I140" s="802">
        <f t="shared" si="4"/>
        <v>228.23424</v>
      </c>
      <c r="J140" s="236">
        <v>285.2928</v>
      </c>
      <c r="K140" s="799">
        <f t="shared" si="5"/>
        <v>0</v>
      </c>
    </row>
    <row r="141" spans="1:11">
      <c r="A141" s="87">
        <v>662492939871</v>
      </c>
      <c r="B141" s="802" t="s">
        <v>11835</v>
      </c>
      <c r="C141" s="33" t="s">
        <v>11952</v>
      </c>
      <c r="D141" s="2">
        <v>810015311</v>
      </c>
      <c r="E141" s="2">
        <v>1</v>
      </c>
      <c r="F141" s="3">
        <v>8.6</v>
      </c>
      <c r="G141" s="3">
        <v>2.8888617621527777</v>
      </c>
      <c r="H141" s="234" t="s">
        <v>490</v>
      </c>
      <c r="I141" s="802">
        <f t="shared" si="4"/>
        <v>192.93248</v>
      </c>
      <c r="J141" s="236">
        <v>241.16559999999998</v>
      </c>
      <c r="K141" s="799">
        <f t="shared" si="5"/>
        <v>0</v>
      </c>
    </row>
    <row r="142" spans="1:11">
      <c r="A142" s="87">
        <v>662492939864</v>
      </c>
      <c r="B142" s="802" t="s">
        <v>11837</v>
      </c>
      <c r="C142" s="33" t="s">
        <v>11953</v>
      </c>
      <c r="D142" s="2">
        <v>810015312</v>
      </c>
      <c r="E142" s="2">
        <v>1</v>
      </c>
      <c r="F142" s="3">
        <v>7.2</v>
      </c>
      <c r="G142" s="3">
        <v>1.9184027777777777</v>
      </c>
      <c r="H142" s="234" t="s">
        <v>490</v>
      </c>
      <c r="I142" s="802">
        <f t="shared" si="4"/>
        <v>177.49888000000001</v>
      </c>
      <c r="J142" s="236">
        <v>221.87360000000001</v>
      </c>
      <c r="K142" s="799">
        <f t="shared" si="5"/>
        <v>0</v>
      </c>
    </row>
    <row r="143" spans="1:11">
      <c r="A143" s="87">
        <v>662492939857</v>
      </c>
      <c r="B143" s="802" t="s">
        <v>11793</v>
      </c>
      <c r="C143" s="33" t="s">
        <v>11954</v>
      </c>
      <c r="D143" s="2">
        <v>810015313</v>
      </c>
      <c r="E143" s="2">
        <v>1</v>
      </c>
      <c r="F143" s="33">
        <v>7.2</v>
      </c>
      <c r="G143" s="3">
        <v>1.2742038302951388</v>
      </c>
      <c r="H143" s="234" t="s">
        <v>490</v>
      </c>
      <c r="I143" s="802">
        <f t="shared" si="4"/>
        <v>177.49888000000001</v>
      </c>
      <c r="J143" s="236">
        <v>221.87360000000001</v>
      </c>
      <c r="K143" s="799">
        <f t="shared" si="5"/>
        <v>0</v>
      </c>
    </row>
    <row r="144" spans="1:11">
      <c r="A144" s="87">
        <v>662492939840</v>
      </c>
      <c r="B144" s="802" t="s">
        <v>11877</v>
      </c>
      <c r="C144" s="33" t="s">
        <v>11955</v>
      </c>
      <c r="D144" s="2">
        <v>810015314</v>
      </c>
      <c r="E144" s="2">
        <v>1</v>
      </c>
      <c r="F144" s="3">
        <v>15.2</v>
      </c>
      <c r="G144" s="3">
        <v>3.8122106481481484</v>
      </c>
      <c r="H144" s="234" t="s">
        <v>490</v>
      </c>
      <c r="I144" s="802">
        <f t="shared" si="4"/>
        <v>354.33216000000004</v>
      </c>
      <c r="J144" s="236">
        <v>442.91520000000003</v>
      </c>
      <c r="K144" s="799">
        <f t="shared" si="5"/>
        <v>0</v>
      </c>
    </row>
    <row r="145" spans="1:11">
      <c r="A145" s="87">
        <v>662492939833</v>
      </c>
      <c r="B145" s="802" t="s">
        <v>11842</v>
      </c>
      <c r="C145" s="33" t="s">
        <v>11956</v>
      </c>
      <c r="D145" s="2">
        <v>810015315</v>
      </c>
      <c r="E145" s="2">
        <v>1</v>
      </c>
      <c r="F145" s="3"/>
      <c r="G145" s="3"/>
      <c r="H145" s="234"/>
      <c r="I145" s="802">
        <f t="shared" si="4"/>
        <v>372.92736000000008</v>
      </c>
      <c r="J145" s="236">
        <v>466.15920000000006</v>
      </c>
      <c r="K145" s="799">
        <f t="shared" si="5"/>
        <v>0</v>
      </c>
    </row>
    <row r="146" spans="1:11">
      <c r="A146" s="87">
        <v>662492939826</v>
      </c>
      <c r="B146" s="802" t="s">
        <v>11933</v>
      </c>
      <c r="C146" s="33" t="s">
        <v>11957</v>
      </c>
      <c r="D146" s="2">
        <v>810015316</v>
      </c>
      <c r="E146" s="2">
        <v>1</v>
      </c>
      <c r="F146" s="3"/>
      <c r="G146" s="3"/>
      <c r="H146" s="234"/>
      <c r="I146" s="802">
        <f t="shared" si="4"/>
        <v>98.392320000000012</v>
      </c>
      <c r="J146" s="236">
        <v>122.99040000000001</v>
      </c>
      <c r="K146" s="799">
        <f t="shared" si="5"/>
        <v>0</v>
      </c>
    </row>
    <row r="147" spans="1:11">
      <c r="A147" s="87">
        <v>662492939819</v>
      </c>
      <c r="B147" s="802" t="s">
        <v>11844</v>
      </c>
      <c r="C147" s="33" t="s">
        <v>11958</v>
      </c>
      <c r="D147" s="2">
        <v>810015317</v>
      </c>
      <c r="E147" s="2">
        <v>1</v>
      </c>
      <c r="F147" s="3">
        <v>4.8</v>
      </c>
      <c r="G147" s="3">
        <v>0.64366997612847221</v>
      </c>
      <c r="H147" s="234" t="s">
        <v>490</v>
      </c>
      <c r="I147" s="802">
        <f t="shared" si="4"/>
        <v>45.393920000000008</v>
      </c>
      <c r="J147" s="236">
        <v>56.742400000000004</v>
      </c>
      <c r="K147" s="799">
        <f t="shared" si="5"/>
        <v>0</v>
      </c>
    </row>
    <row r="148" spans="1:11">
      <c r="A148" s="87">
        <v>662492939802</v>
      </c>
      <c r="B148" s="802" t="s">
        <v>11850</v>
      </c>
      <c r="C148" s="33" t="s">
        <v>11959</v>
      </c>
      <c r="D148" s="2">
        <v>810015318</v>
      </c>
      <c r="E148" s="2">
        <v>1</v>
      </c>
      <c r="F148" s="3">
        <v>5.2</v>
      </c>
      <c r="G148" s="3">
        <v>0.6</v>
      </c>
      <c r="H148" s="234" t="s">
        <v>490</v>
      </c>
      <c r="I148" s="802">
        <f t="shared" si="4"/>
        <v>158.25472000000002</v>
      </c>
      <c r="J148" s="236">
        <v>197.81840000000003</v>
      </c>
      <c r="K148" s="799">
        <f t="shared" si="5"/>
        <v>0</v>
      </c>
    </row>
    <row r="149" spans="1:11">
      <c r="A149" s="87">
        <v>662492939796</v>
      </c>
      <c r="B149" s="802" t="s">
        <v>11805</v>
      </c>
      <c r="C149" s="33" t="s">
        <v>11960</v>
      </c>
      <c r="D149" s="2">
        <v>810015319</v>
      </c>
      <c r="E149" s="2">
        <v>1</v>
      </c>
      <c r="F149" s="3">
        <v>12.2</v>
      </c>
      <c r="G149" s="3">
        <v>3.8122106481481484</v>
      </c>
      <c r="H149" s="234" t="s">
        <v>490</v>
      </c>
      <c r="I149" s="802">
        <f t="shared" si="4"/>
        <v>313.99680000000001</v>
      </c>
      <c r="J149" s="236">
        <v>392.49599999999998</v>
      </c>
      <c r="K149" s="799">
        <f t="shared" si="5"/>
        <v>0</v>
      </c>
    </row>
    <row r="150" spans="1:11">
      <c r="A150" s="87">
        <v>662492939789</v>
      </c>
      <c r="B150" s="802" t="s">
        <v>11961</v>
      </c>
      <c r="C150" s="33" t="s">
        <v>11962</v>
      </c>
      <c r="D150" s="2">
        <v>810015320</v>
      </c>
      <c r="E150" s="2">
        <v>1</v>
      </c>
      <c r="F150" s="3">
        <v>5.8</v>
      </c>
      <c r="G150" s="3">
        <v>0.77</v>
      </c>
      <c r="H150" s="234" t="s">
        <v>490</v>
      </c>
      <c r="I150" s="802">
        <f t="shared" si="4"/>
        <v>162.67264000000003</v>
      </c>
      <c r="J150" s="236">
        <v>203.34080000000003</v>
      </c>
      <c r="K150" s="799">
        <f t="shared" si="5"/>
        <v>0</v>
      </c>
    </row>
    <row r="151" spans="1:11">
      <c r="A151" s="87">
        <v>662492939772</v>
      </c>
      <c r="B151" s="802" t="s">
        <v>11963</v>
      </c>
      <c r="C151" s="33" t="s">
        <v>11964</v>
      </c>
      <c r="D151" s="2">
        <v>810015321</v>
      </c>
      <c r="E151" s="2">
        <v>1</v>
      </c>
      <c r="F151" s="3">
        <v>6</v>
      </c>
      <c r="G151" s="3">
        <v>0.8</v>
      </c>
      <c r="H151" s="234" t="s">
        <v>490</v>
      </c>
      <c r="I151" s="802">
        <f t="shared" si="4"/>
        <v>271.65631999999999</v>
      </c>
      <c r="J151" s="236">
        <v>339.57040000000001</v>
      </c>
      <c r="K151" s="799">
        <f t="shared" si="5"/>
        <v>0</v>
      </c>
    </row>
    <row r="152" spans="1:11">
      <c r="A152" s="87">
        <v>662492939765</v>
      </c>
      <c r="B152" s="802" t="s">
        <v>11965</v>
      </c>
      <c r="C152" s="33" t="s">
        <v>11966</v>
      </c>
      <c r="D152" s="2">
        <v>810015322</v>
      </c>
      <c r="E152" s="2">
        <v>1</v>
      </c>
      <c r="F152" s="3"/>
      <c r="G152" s="3"/>
      <c r="H152" s="234"/>
      <c r="I152" s="802">
        <f t="shared" si="4"/>
        <v>397.67104000000006</v>
      </c>
      <c r="J152" s="236">
        <v>497.08880000000005</v>
      </c>
      <c r="K152" s="799">
        <f t="shared" si="5"/>
        <v>0</v>
      </c>
    </row>
    <row r="153" spans="1:11">
      <c r="A153" s="87">
        <v>662492935880</v>
      </c>
      <c r="B153" s="802" t="s">
        <v>11967</v>
      </c>
      <c r="C153" s="33" t="s">
        <v>11968</v>
      </c>
      <c r="D153" s="2">
        <v>810015769</v>
      </c>
      <c r="E153" s="2">
        <v>1</v>
      </c>
      <c r="F153" s="3"/>
      <c r="G153" s="3"/>
      <c r="H153" s="234"/>
      <c r="I153" s="802">
        <f t="shared" si="4"/>
        <v>201.45216000000002</v>
      </c>
      <c r="J153" s="236">
        <v>251.8152</v>
      </c>
      <c r="K153" s="799">
        <f t="shared" si="5"/>
        <v>0</v>
      </c>
    </row>
    <row r="154" spans="1:11">
      <c r="A154" s="87">
        <v>662492939758</v>
      </c>
      <c r="B154" s="802" t="s">
        <v>11809</v>
      </c>
      <c r="C154" s="33" t="s">
        <v>11969</v>
      </c>
      <c r="D154" s="2">
        <v>810015323</v>
      </c>
      <c r="E154" s="2">
        <v>1</v>
      </c>
      <c r="F154" s="3">
        <v>3.2</v>
      </c>
      <c r="G154" s="3">
        <v>0.64366997612847221</v>
      </c>
      <c r="H154" s="234" t="s">
        <v>490</v>
      </c>
      <c r="I154" s="802">
        <f t="shared" si="4"/>
        <v>112.23680000000002</v>
      </c>
      <c r="J154" s="236">
        <v>140.29600000000002</v>
      </c>
      <c r="K154" s="799">
        <f t="shared" si="5"/>
        <v>0</v>
      </c>
    </row>
    <row r="155" spans="1:11">
      <c r="A155" s="18">
        <v>662492942130</v>
      </c>
      <c r="B155" s="35" t="s">
        <v>11887</v>
      </c>
      <c r="C155" s="33" t="s">
        <v>11630</v>
      </c>
      <c r="D155" s="2">
        <v>810015059</v>
      </c>
      <c r="E155" s="2">
        <v>1</v>
      </c>
      <c r="F155" s="3">
        <v>10</v>
      </c>
      <c r="G155" s="3">
        <v>2.8888617621527777</v>
      </c>
      <c r="H155" s="234" t="s">
        <v>490</v>
      </c>
      <c r="I155" s="802">
        <f t="shared" si="4"/>
        <v>71.585280000000012</v>
      </c>
      <c r="J155" s="236">
        <v>89.481600000000014</v>
      </c>
      <c r="K155" s="799">
        <f t="shared" si="5"/>
        <v>0</v>
      </c>
    </row>
    <row r="156" spans="1:11">
      <c r="A156" s="18">
        <v>662492931639</v>
      </c>
      <c r="B156" s="35" t="s">
        <v>11970</v>
      </c>
      <c r="C156" s="33" t="s">
        <v>11971</v>
      </c>
      <c r="D156" s="2">
        <v>810016320</v>
      </c>
      <c r="E156" s="2">
        <v>1</v>
      </c>
      <c r="F156" s="3"/>
      <c r="G156" s="3"/>
      <c r="H156" s="234"/>
      <c r="I156" s="802">
        <f t="shared" si="4"/>
        <v>289.83552000000003</v>
      </c>
      <c r="J156" s="236">
        <v>362.29440000000005</v>
      </c>
      <c r="K156" s="799">
        <f t="shared" si="5"/>
        <v>0</v>
      </c>
    </row>
    <row r="157" spans="1:11">
      <c r="A157" s="18">
        <v>662492931790</v>
      </c>
      <c r="B157" s="35" t="s">
        <v>11972</v>
      </c>
      <c r="C157" s="33" t="s">
        <v>11973</v>
      </c>
      <c r="D157" s="2">
        <v>810016299</v>
      </c>
      <c r="E157" s="2">
        <v>1</v>
      </c>
      <c r="F157" s="3"/>
      <c r="G157" s="3"/>
      <c r="H157" s="234"/>
      <c r="I157" s="802">
        <f t="shared" si="4"/>
        <v>139.12704000000002</v>
      </c>
      <c r="J157" s="236">
        <v>173.90880000000001</v>
      </c>
      <c r="K157" s="799">
        <f t="shared" si="5"/>
        <v>0</v>
      </c>
    </row>
    <row r="158" spans="1:11">
      <c r="A158" s="18">
        <v>662492932926</v>
      </c>
      <c r="B158" s="35" t="s">
        <v>11974</v>
      </c>
      <c r="C158" s="33" t="s">
        <v>11975</v>
      </c>
      <c r="D158" s="2">
        <v>810016158</v>
      </c>
      <c r="E158" s="2">
        <v>1</v>
      </c>
      <c r="F158" s="3"/>
      <c r="G158" s="3"/>
      <c r="H158" s="234"/>
      <c r="I158" s="802">
        <f t="shared" si="4"/>
        <v>564.71168000000011</v>
      </c>
      <c r="J158" s="236">
        <v>705.88960000000009</v>
      </c>
      <c r="K158" s="799">
        <f t="shared" si="5"/>
        <v>0</v>
      </c>
    </row>
    <row r="159" spans="1:11">
      <c r="A159" s="87"/>
      <c r="B159" s="802"/>
      <c r="C159" s="33"/>
      <c r="D159" s="2" t="s">
        <v>8043</v>
      </c>
      <c r="E159" s="2"/>
      <c r="F159" s="33"/>
      <c r="G159" s="3"/>
      <c r="H159" s="234"/>
      <c r="I159" s="802"/>
      <c r="J159" s="236"/>
      <c r="K159" s="799"/>
    </row>
    <row r="160" spans="1:11">
      <c r="A160" s="87"/>
      <c r="B160" s="81" t="s">
        <v>1605</v>
      </c>
      <c r="C160" s="33"/>
      <c r="D160" s="2" t="s">
        <v>8043</v>
      </c>
      <c r="E160" s="2"/>
      <c r="F160" s="33"/>
      <c r="G160" s="3"/>
      <c r="H160" s="234"/>
      <c r="I160" s="802"/>
      <c r="J160" s="236"/>
      <c r="K160" s="799"/>
    </row>
    <row r="161" spans="1:11">
      <c r="A161" s="87">
        <v>662492939741</v>
      </c>
      <c r="B161" s="802" t="s">
        <v>11864</v>
      </c>
      <c r="C161" s="33" t="s">
        <v>11976</v>
      </c>
      <c r="D161" s="2">
        <v>810015324</v>
      </c>
      <c r="E161" s="2">
        <v>1</v>
      </c>
      <c r="F161" s="3">
        <v>5.6</v>
      </c>
      <c r="G161" s="3">
        <v>1.2742038302951388</v>
      </c>
      <c r="H161" s="234" t="s">
        <v>490</v>
      </c>
      <c r="I161" s="802">
        <f t="shared" si="4"/>
        <v>95.846400000000017</v>
      </c>
      <c r="J161" s="236">
        <v>119.80800000000001</v>
      </c>
      <c r="K161" s="799">
        <f t="shared" si="5"/>
        <v>0</v>
      </c>
    </row>
    <row r="162" spans="1:11">
      <c r="A162" s="87">
        <v>662492939734</v>
      </c>
      <c r="B162" s="802" t="s">
        <v>11866</v>
      </c>
      <c r="C162" s="33" t="s">
        <v>11977</v>
      </c>
      <c r="D162" s="2">
        <v>810015325</v>
      </c>
      <c r="E162" s="2">
        <v>1</v>
      </c>
      <c r="F162" s="3">
        <v>9.6</v>
      </c>
      <c r="G162" s="3">
        <v>2.8888617621527777</v>
      </c>
      <c r="H162" s="234" t="s">
        <v>490</v>
      </c>
      <c r="I162" s="802">
        <f t="shared" si="4"/>
        <v>160.16000000000003</v>
      </c>
      <c r="J162" s="236">
        <v>200.20000000000002</v>
      </c>
      <c r="K162" s="799">
        <f t="shared" si="5"/>
        <v>0</v>
      </c>
    </row>
    <row r="163" spans="1:11">
      <c r="A163" s="87">
        <v>662492939727</v>
      </c>
      <c r="B163" s="802" t="s">
        <v>11823</v>
      </c>
      <c r="C163" s="33" t="s">
        <v>11978</v>
      </c>
      <c r="D163" s="2">
        <v>810015326</v>
      </c>
      <c r="E163" s="2">
        <v>1</v>
      </c>
      <c r="F163" s="3">
        <v>6.5</v>
      </c>
      <c r="G163" s="3">
        <v>1.1564127604166667</v>
      </c>
      <c r="H163" s="234" t="s">
        <v>490</v>
      </c>
      <c r="I163" s="802">
        <f t="shared" si="4"/>
        <v>238.33471999999998</v>
      </c>
      <c r="J163" s="236">
        <v>297.91839999999996</v>
      </c>
      <c r="K163" s="799">
        <f t="shared" si="5"/>
        <v>0</v>
      </c>
    </row>
    <row r="164" spans="1:11">
      <c r="A164" s="87">
        <v>662492939710</v>
      </c>
      <c r="B164" s="802" t="s">
        <v>11825</v>
      </c>
      <c r="C164" s="33" t="s">
        <v>11979</v>
      </c>
      <c r="D164" s="2">
        <v>810015327</v>
      </c>
      <c r="E164" s="2">
        <v>1</v>
      </c>
      <c r="F164" s="3">
        <v>9.8000000000000007</v>
      </c>
      <c r="G164" s="3">
        <v>1.5392252604166667</v>
      </c>
      <c r="H164" s="234" t="s">
        <v>490</v>
      </c>
      <c r="I164" s="802">
        <f t="shared" si="4"/>
        <v>281.20768000000004</v>
      </c>
      <c r="J164" s="236">
        <v>351.50960000000003</v>
      </c>
      <c r="K164" s="799">
        <f t="shared" si="5"/>
        <v>0</v>
      </c>
    </row>
    <row r="165" spans="1:11">
      <c r="A165" s="87">
        <v>662492939703</v>
      </c>
      <c r="B165" s="802" t="s">
        <v>11827</v>
      </c>
      <c r="C165" s="33" t="s">
        <v>11980</v>
      </c>
      <c r="D165" s="2">
        <v>810015328</v>
      </c>
      <c r="E165" s="2">
        <v>1</v>
      </c>
      <c r="F165" s="3">
        <v>15</v>
      </c>
      <c r="G165" s="3">
        <v>2.3606770833333335</v>
      </c>
      <c r="H165" s="234" t="s">
        <v>490</v>
      </c>
      <c r="I165" s="802">
        <f t="shared" si="4"/>
        <v>387.13792000000007</v>
      </c>
      <c r="J165" s="236">
        <v>483.92240000000004</v>
      </c>
      <c r="K165" s="799">
        <f t="shared" si="5"/>
        <v>0</v>
      </c>
    </row>
    <row r="166" spans="1:11">
      <c r="A166" s="87">
        <v>662492939697</v>
      </c>
      <c r="B166" s="802" t="s">
        <v>11981</v>
      </c>
      <c r="C166" s="33" t="s">
        <v>11982</v>
      </c>
      <c r="D166" s="2">
        <v>810015329</v>
      </c>
      <c r="E166" s="2">
        <v>1</v>
      </c>
      <c r="F166" s="3">
        <v>5.9</v>
      </c>
      <c r="G166" s="3">
        <v>1.1564127604166667</v>
      </c>
      <c r="H166" s="234" t="s">
        <v>490</v>
      </c>
      <c r="I166" s="802">
        <f t="shared" si="4"/>
        <v>281.20768000000004</v>
      </c>
      <c r="J166" s="236">
        <v>351.50960000000003</v>
      </c>
      <c r="K166" s="799">
        <f t="shared" si="5"/>
        <v>0</v>
      </c>
    </row>
    <row r="167" spans="1:11">
      <c r="A167" s="87">
        <v>662492939680</v>
      </c>
      <c r="B167" s="802" t="s">
        <v>11831</v>
      </c>
      <c r="C167" s="33" t="s">
        <v>11983</v>
      </c>
      <c r="D167" s="2">
        <v>810015330</v>
      </c>
      <c r="E167" s="2">
        <v>1</v>
      </c>
      <c r="F167" s="3">
        <v>7.4</v>
      </c>
      <c r="G167" s="3">
        <v>1.9184027777777777</v>
      </c>
      <c r="H167" s="234" t="s">
        <v>490</v>
      </c>
      <c r="I167" s="802">
        <f t="shared" si="4"/>
        <v>331.64352000000008</v>
      </c>
      <c r="J167" s="236">
        <v>414.55440000000004</v>
      </c>
      <c r="K167" s="799">
        <f t="shared" si="5"/>
        <v>0</v>
      </c>
    </row>
    <row r="168" spans="1:11">
      <c r="A168" s="87">
        <v>662492939673</v>
      </c>
      <c r="B168" s="802" t="s">
        <v>11833</v>
      </c>
      <c r="C168" s="33" t="s">
        <v>11984</v>
      </c>
      <c r="D168" s="2">
        <v>810015331</v>
      </c>
      <c r="E168" s="2">
        <v>1</v>
      </c>
      <c r="F168" s="3">
        <v>7.4</v>
      </c>
      <c r="G168" s="3">
        <v>1.9</v>
      </c>
      <c r="H168" s="234" t="s">
        <v>490</v>
      </c>
      <c r="I168" s="802">
        <f t="shared" si="4"/>
        <v>331.64352000000008</v>
      </c>
      <c r="J168" s="236">
        <v>414.55440000000004</v>
      </c>
      <c r="K168" s="799">
        <f t="shared" si="5"/>
        <v>0</v>
      </c>
    </row>
    <row r="169" spans="1:11">
      <c r="A169" s="87">
        <v>662492939666</v>
      </c>
      <c r="B169" s="802" t="s">
        <v>11835</v>
      </c>
      <c r="C169" s="33" t="s">
        <v>11985</v>
      </c>
      <c r="D169" s="2">
        <v>810015332</v>
      </c>
      <c r="E169" s="2">
        <v>1</v>
      </c>
      <c r="F169" s="3">
        <v>10</v>
      </c>
      <c r="G169" s="3">
        <v>2.8888617621527777</v>
      </c>
      <c r="H169" s="234" t="s">
        <v>490</v>
      </c>
      <c r="I169" s="802">
        <f t="shared" si="4"/>
        <v>276.17408</v>
      </c>
      <c r="J169" s="236">
        <v>345.2176</v>
      </c>
      <c r="K169" s="799">
        <f t="shared" si="5"/>
        <v>0</v>
      </c>
    </row>
    <row r="170" spans="1:11">
      <c r="A170" s="87">
        <v>662492939659</v>
      </c>
      <c r="B170" s="802" t="s">
        <v>11837</v>
      </c>
      <c r="C170" s="33" t="s">
        <v>11986</v>
      </c>
      <c r="D170" s="2">
        <v>810015333</v>
      </c>
      <c r="E170" s="2">
        <v>1</v>
      </c>
      <c r="F170" s="3">
        <v>8.8000000000000007</v>
      </c>
      <c r="G170" s="3">
        <v>2.8888617621527777</v>
      </c>
      <c r="H170" s="234" t="s">
        <v>490</v>
      </c>
      <c r="I170" s="802">
        <f t="shared" si="4"/>
        <v>254.07616000000004</v>
      </c>
      <c r="J170" s="236">
        <v>317.59520000000003</v>
      </c>
      <c r="K170" s="799">
        <f t="shared" si="5"/>
        <v>0</v>
      </c>
    </row>
    <row r="171" spans="1:11">
      <c r="A171" s="87">
        <v>662492939642</v>
      </c>
      <c r="B171" s="802" t="s">
        <v>11793</v>
      </c>
      <c r="C171" s="33" t="s">
        <v>11987</v>
      </c>
      <c r="D171" s="2">
        <v>810015334</v>
      </c>
      <c r="E171" s="2">
        <v>1</v>
      </c>
      <c r="F171" s="33">
        <v>8.8000000000000007</v>
      </c>
      <c r="G171" s="3">
        <v>2.8888617621527777</v>
      </c>
      <c r="H171" s="234" t="s">
        <v>490</v>
      </c>
      <c r="I171" s="802">
        <f t="shared" si="4"/>
        <v>254.07616000000004</v>
      </c>
      <c r="J171" s="236">
        <v>317.59520000000003</v>
      </c>
      <c r="K171" s="799">
        <f t="shared" si="5"/>
        <v>0</v>
      </c>
    </row>
    <row r="172" spans="1:11">
      <c r="A172" s="87">
        <v>662492939635</v>
      </c>
      <c r="B172" s="802" t="s">
        <v>11877</v>
      </c>
      <c r="C172" s="33" t="s">
        <v>11988</v>
      </c>
      <c r="D172" s="2">
        <v>810015335</v>
      </c>
      <c r="E172" s="2">
        <v>1</v>
      </c>
      <c r="F172" s="3">
        <v>15.2</v>
      </c>
      <c r="G172" s="3">
        <v>3.8122106481481484</v>
      </c>
      <c r="H172" s="234" t="s">
        <v>490</v>
      </c>
      <c r="I172" s="802">
        <f t="shared" si="4"/>
        <v>423.70432000000005</v>
      </c>
      <c r="J172" s="236">
        <v>529.63040000000001</v>
      </c>
      <c r="K172" s="799">
        <f t="shared" si="5"/>
        <v>0</v>
      </c>
    </row>
    <row r="173" spans="1:11">
      <c r="A173" s="87">
        <v>662492939628</v>
      </c>
      <c r="B173" s="802" t="s">
        <v>11989</v>
      </c>
      <c r="C173" s="33" t="s">
        <v>11990</v>
      </c>
      <c r="D173" s="2">
        <v>810015336</v>
      </c>
      <c r="E173" s="2">
        <v>1</v>
      </c>
      <c r="F173" s="3"/>
      <c r="G173" s="3"/>
      <c r="H173" s="234"/>
      <c r="I173" s="802">
        <f t="shared" si="4"/>
        <v>379.99936000000002</v>
      </c>
      <c r="J173" s="236">
        <v>474.99920000000003</v>
      </c>
      <c r="K173" s="799">
        <f t="shared" si="5"/>
        <v>0</v>
      </c>
    </row>
    <row r="174" spans="1:11">
      <c r="A174" s="87">
        <v>662492939611</v>
      </c>
      <c r="B174" s="802" t="s">
        <v>11844</v>
      </c>
      <c r="C174" s="33" t="s">
        <v>11991</v>
      </c>
      <c r="D174" s="2">
        <v>810015337</v>
      </c>
      <c r="E174" s="2">
        <v>1</v>
      </c>
      <c r="F174" s="3">
        <v>5</v>
      </c>
      <c r="G174" s="3">
        <v>0.79530843098958337</v>
      </c>
      <c r="H174" s="234" t="s">
        <v>490</v>
      </c>
      <c r="I174" s="802">
        <f t="shared" si="4"/>
        <v>66.842880000000008</v>
      </c>
      <c r="J174" s="236">
        <v>83.553600000000003</v>
      </c>
      <c r="K174" s="799">
        <f t="shared" si="5"/>
        <v>0</v>
      </c>
    </row>
    <row r="175" spans="1:11">
      <c r="A175" s="87">
        <v>662492939604</v>
      </c>
      <c r="B175" s="802" t="s">
        <v>11992</v>
      </c>
      <c r="C175" s="33" t="s">
        <v>11993</v>
      </c>
      <c r="D175" s="2">
        <v>810015338</v>
      </c>
      <c r="E175" s="2">
        <v>1</v>
      </c>
      <c r="F175" s="3"/>
      <c r="G175" s="3"/>
      <c r="H175" s="234"/>
      <c r="I175" s="802">
        <f t="shared" si="4"/>
        <v>119.20896</v>
      </c>
      <c r="J175" s="236">
        <v>149.0112</v>
      </c>
      <c r="K175" s="799">
        <f t="shared" si="5"/>
        <v>0</v>
      </c>
    </row>
    <row r="176" spans="1:11">
      <c r="A176" s="87">
        <v>662492939598</v>
      </c>
      <c r="B176" s="802" t="s">
        <v>11850</v>
      </c>
      <c r="C176" s="33" t="s">
        <v>11994</v>
      </c>
      <c r="D176" s="2">
        <v>810015339</v>
      </c>
      <c r="E176" s="2">
        <v>1</v>
      </c>
      <c r="F176" s="3">
        <v>5.2</v>
      </c>
      <c r="G176" s="3">
        <v>0.8</v>
      </c>
      <c r="H176" s="234" t="s">
        <v>490</v>
      </c>
      <c r="I176" s="802">
        <f t="shared" si="4"/>
        <v>166.56640000000002</v>
      </c>
      <c r="J176" s="236">
        <v>208.208</v>
      </c>
      <c r="K176" s="799">
        <f t="shared" si="5"/>
        <v>0</v>
      </c>
    </row>
    <row r="177" spans="1:11">
      <c r="A177" s="87">
        <v>662492939581</v>
      </c>
      <c r="B177" s="802" t="s">
        <v>11805</v>
      </c>
      <c r="C177" s="33" t="s">
        <v>11995</v>
      </c>
      <c r="D177" s="2">
        <v>810015340</v>
      </c>
      <c r="E177" s="2">
        <v>1</v>
      </c>
      <c r="F177" s="3">
        <v>14</v>
      </c>
      <c r="G177" s="3">
        <v>3.5072337962962963</v>
      </c>
      <c r="H177" s="234" t="s">
        <v>490</v>
      </c>
      <c r="I177" s="802">
        <f t="shared" si="4"/>
        <v>370.73920000000004</v>
      </c>
      <c r="J177" s="236">
        <v>463.42400000000004</v>
      </c>
      <c r="K177" s="799">
        <f t="shared" si="5"/>
        <v>0</v>
      </c>
    </row>
    <row r="178" spans="1:11">
      <c r="A178" s="87">
        <v>662492939574</v>
      </c>
      <c r="B178" s="802" t="s">
        <v>11809</v>
      </c>
      <c r="C178" s="33" t="s">
        <v>11996</v>
      </c>
      <c r="D178" s="2">
        <v>810015341</v>
      </c>
      <c r="E178" s="2">
        <v>1</v>
      </c>
      <c r="F178" s="3">
        <v>7.2</v>
      </c>
      <c r="G178" s="3">
        <v>1.9047376844618056</v>
      </c>
      <c r="H178" s="234" t="s">
        <v>490</v>
      </c>
      <c r="I178" s="802">
        <f t="shared" si="4"/>
        <v>124.84992</v>
      </c>
      <c r="J178" s="236">
        <v>156.0624</v>
      </c>
      <c r="K178" s="799">
        <f t="shared" si="5"/>
        <v>0</v>
      </c>
    </row>
    <row r="179" spans="1:11">
      <c r="A179" s="18">
        <v>662492931783</v>
      </c>
      <c r="B179" s="35" t="s">
        <v>11997</v>
      </c>
      <c r="C179" s="33" t="s">
        <v>11998</v>
      </c>
      <c r="D179" s="2">
        <v>810016300</v>
      </c>
      <c r="E179" s="2">
        <v>1</v>
      </c>
      <c r="F179" s="3"/>
      <c r="G179" s="3"/>
      <c r="H179" s="234"/>
      <c r="I179" s="802">
        <f t="shared" si="4"/>
        <v>154.11968000000002</v>
      </c>
      <c r="J179" s="236">
        <v>192.64960000000002</v>
      </c>
      <c r="K179" s="799">
        <f t="shared" si="5"/>
        <v>0</v>
      </c>
    </row>
    <row r="180" spans="1:11">
      <c r="A180" s="18">
        <v>662492941881</v>
      </c>
      <c r="B180" s="35" t="s">
        <v>11887</v>
      </c>
      <c r="C180" s="33" t="s">
        <v>11658</v>
      </c>
      <c r="D180" s="2">
        <v>810015088</v>
      </c>
      <c r="E180" s="2">
        <v>1</v>
      </c>
      <c r="F180" s="3">
        <v>14</v>
      </c>
      <c r="G180" s="3">
        <v>5.750651041666667</v>
      </c>
      <c r="H180" s="234" t="s">
        <v>490</v>
      </c>
      <c r="I180" s="802">
        <f t="shared" si="4"/>
        <v>76.053120000000007</v>
      </c>
      <c r="J180" s="236">
        <v>95.066400000000002</v>
      </c>
      <c r="K180" s="799">
        <f t="shared" si="5"/>
        <v>0</v>
      </c>
    </row>
    <row r="181" spans="1:11">
      <c r="A181" s="18">
        <v>662492931622</v>
      </c>
      <c r="B181" s="35" t="s">
        <v>11999</v>
      </c>
      <c r="C181" s="33" t="s">
        <v>12000</v>
      </c>
      <c r="D181" s="2">
        <v>810016321</v>
      </c>
      <c r="E181" s="2">
        <v>1</v>
      </c>
      <c r="F181" s="3"/>
      <c r="G181" s="3"/>
      <c r="H181" s="234"/>
      <c r="I181" s="802">
        <f t="shared" si="4"/>
        <v>310.17792000000003</v>
      </c>
      <c r="J181" s="236">
        <v>387.72239999999999</v>
      </c>
      <c r="K181" s="799">
        <f t="shared" si="5"/>
        <v>0</v>
      </c>
    </row>
    <row r="182" spans="1:11">
      <c r="A182" s="87"/>
      <c r="B182" s="802"/>
      <c r="C182" s="33"/>
      <c r="D182" s="2" t="s">
        <v>8043</v>
      </c>
      <c r="E182" s="2"/>
      <c r="F182" s="33"/>
      <c r="G182" s="3"/>
      <c r="H182" s="234"/>
      <c r="I182" s="802"/>
      <c r="J182" s="236"/>
      <c r="K182" s="799"/>
    </row>
    <row r="183" spans="1:11">
      <c r="A183" s="87"/>
      <c r="B183" s="81" t="s">
        <v>4113</v>
      </c>
      <c r="C183" s="33"/>
      <c r="D183" s="2" t="s">
        <v>8043</v>
      </c>
      <c r="E183" s="2"/>
      <c r="F183" s="33"/>
      <c r="G183" s="3"/>
      <c r="H183" s="234"/>
      <c r="I183" s="802"/>
      <c r="J183" s="236"/>
      <c r="K183" s="799"/>
    </row>
    <row r="184" spans="1:11">
      <c r="A184" s="87">
        <v>662492939567</v>
      </c>
      <c r="B184" s="802" t="s">
        <v>11864</v>
      </c>
      <c r="C184" s="33" t="s">
        <v>12001</v>
      </c>
      <c r="D184" s="2">
        <v>810015342</v>
      </c>
      <c r="E184" s="2">
        <v>1</v>
      </c>
      <c r="F184" s="3">
        <v>5.8</v>
      </c>
      <c r="G184" s="3">
        <v>1.125</v>
      </c>
      <c r="H184" s="234" t="s">
        <v>490</v>
      </c>
      <c r="I184" s="802">
        <f t="shared" si="4"/>
        <v>99.632000000000005</v>
      </c>
      <c r="J184" s="236">
        <v>124.54</v>
      </c>
      <c r="K184" s="799">
        <f t="shared" si="5"/>
        <v>0</v>
      </c>
    </row>
    <row r="185" spans="1:11">
      <c r="A185" s="87">
        <v>662492939550</v>
      </c>
      <c r="B185" s="802" t="s">
        <v>11866</v>
      </c>
      <c r="C185" s="33" t="s">
        <v>12002</v>
      </c>
      <c r="D185" s="2">
        <v>810015343</v>
      </c>
      <c r="E185" s="2">
        <v>1</v>
      </c>
      <c r="F185" s="3">
        <v>11.8</v>
      </c>
      <c r="G185" s="3">
        <v>2.8888617621527777</v>
      </c>
      <c r="H185" s="234" t="s">
        <v>490</v>
      </c>
      <c r="I185" s="802">
        <f t="shared" si="4"/>
        <v>162.67264000000003</v>
      </c>
      <c r="J185" s="236">
        <v>203.34080000000003</v>
      </c>
      <c r="K185" s="799">
        <f t="shared" si="5"/>
        <v>0</v>
      </c>
    </row>
    <row r="186" spans="1:11">
      <c r="A186" s="87">
        <v>662492939543</v>
      </c>
      <c r="B186" s="802" t="s">
        <v>11823</v>
      </c>
      <c r="C186" s="33" t="s">
        <v>12003</v>
      </c>
      <c r="D186" s="2">
        <v>810015344</v>
      </c>
      <c r="E186" s="2">
        <v>1</v>
      </c>
      <c r="F186" s="3">
        <v>9</v>
      </c>
      <c r="G186" s="3">
        <v>2.8888617621527777</v>
      </c>
      <c r="H186" s="234" t="s">
        <v>490</v>
      </c>
      <c r="I186" s="802">
        <f t="shared" si="4"/>
        <v>238.33471999999998</v>
      </c>
      <c r="J186" s="236">
        <v>297.91839999999996</v>
      </c>
      <c r="K186" s="799">
        <f t="shared" si="5"/>
        <v>0</v>
      </c>
    </row>
    <row r="187" spans="1:11">
      <c r="A187" s="87">
        <v>662492939536</v>
      </c>
      <c r="B187" s="802" t="s">
        <v>11825</v>
      </c>
      <c r="C187" s="33" t="s">
        <v>12004</v>
      </c>
      <c r="D187" s="2">
        <v>810015345</v>
      </c>
      <c r="E187" s="2">
        <v>1</v>
      </c>
      <c r="F187" s="3">
        <v>11.6</v>
      </c>
      <c r="G187" s="3">
        <v>2.3961226851851851</v>
      </c>
      <c r="H187" s="234" t="s">
        <v>490</v>
      </c>
      <c r="I187" s="802">
        <f t="shared" si="4"/>
        <v>287.51424000000003</v>
      </c>
      <c r="J187" s="236">
        <v>359.39280000000002</v>
      </c>
      <c r="K187" s="799">
        <f t="shared" si="5"/>
        <v>0</v>
      </c>
    </row>
    <row r="188" spans="1:11">
      <c r="A188" s="87">
        <v>662492939529</v>
      </c>
      <c r="B188" s="802" t="s">
        <v>11827</v>
      </c>
      <c r="C188" s="33" t="s">
        <v>12005</v>
      </c>
      <c r="D188" s="2">
        <v>810015346</v>
      </c>
      <c r="E188" s="2">
        <v>1</v>
      </c>
      <c r="F188" s="3">
        <v>16.399999999999999</v>
      </c>
      <c r="G188" s="3">
        <v>5.829427083333333</v>
      </c>
      <c r="H188" s="234" t="s">
        <v>490</v>
      </c>
      <c r="I188" s="802">
        <f t="shared" si="4"/>
        <v>393.43616000000003</v>
      </c>
      <c r="J188" s="236">
        <v>491.79520000000002</v>
      </c>
      <c r="K188" s="799">
        <f t="shared" si="5"/>
        <v>0</v>
      </c>
    </row>
    <row r="189" spans="1:11">
      <c r="A189" s="87">
        <v>662492939512</v>
      </c>
      <c r="B189" s="802" t="s">
        <v>11829</v>
      </c>
      <c r="C189" s="33" t="s">
        <v>12006</v>
      </c>
      <c r="D189" s="2">
        <v>810015347</v>
      </c>
      <c r="E189" s="2">
        <v>1</v>
      </c>
      <c r="F189" s="3">
        <v>6.2</v>
      </c>
      <c r="G189" s="3">
        <v>2.3961226851851851</v>
      </c>
      <c r="H189" s="234" t="s">
        <v>490</v>
      </c>
      <c r="I189" s="802">
        <f t="shared" si="4"/>
        <v>286.26624000000004</v>
      </c>
      <c r="J189" s="236">
        <v>357.83280000000002</v>
      </c>
      <c r="K189" s="799">
        <f t="shared" si="5"/>
        <v>0</v>
      </c>
    </row>
    <row r="190" spans="1:11">
      <c r="A190" s="87">
        <v>662492939505</v>
      </c>
      <c r="B190" s="802" t="s">
        <v>11831</v>
      </c>
      <c r="C190" s="33" t="s">
        <v>12007</v>
      </c>
      <c r="D190" s="2">
        <v>810015348</v>
      </c>
      <c r="E190" s="2">
        <v>1</v>
      </c>
      <c r="F190" s="3">
        <v>8.1999999999999993</v>
      </c>
      <c r="G190" s="3">
        <v>1.9184027777777777</v>
      </c>
      <c r="H190" s="234" t="s">
        <v>490</v>
      </c>
      <c r="I190" s="802">
        <f t="shared" si="4"/>
        <v>336.70208000000002</v>
      </c>
      <c r="J190" s="236">
        <v>420.87760000000003</v>
      </c>
      <c r="K190" s="799">
        <f t="shared" si="5"/>
        <v>0</v>
      </c>
    </row>
    <row r="191" spans="1:11">
      <c r="A191" s="87">
        <v>662492939499</v>
      </c>
      <c r="B191" s="802" t="s">
        <v>11833</v>
      </c>
      <c r="C191" s="33" t="s">
        <v>12008</v>
      </c>
      <c r="D191" s="2">
        <v>810015349</v>
      </c>
      <c r="E191" s="2">
        <v>1</v>
      </c>
      <c r="F191" s="3">
        <v>8.1999999999999993</v>
      </c>
      <c r="G191" s="3">
        <v>1.1888631184895833</v>
      </c>
      <c r="H191" s="234" t="s">
        <v>490</v>
      </c>
      <c r="I191" s="802">
        <f t="shared" si="4"/>
        <v>336.70208000000002</v>
      </c>
      <c r="J191" s="236">
        <v>420.87760000000003</v>
      </c>
      <c r="K191" s="799">
        <f t="shared" si="5"/>
        <v>0</v>
      </c>
    </row>
    <row r="192" spans="1:11">
      <c r="A192" s="87">
        <v>662492939482</v>
      </c>
      <c r="B192" s="802" t="s">
        <v>11835</v>
      </c>
      <c r="C192" s="33" t="s">
        <v>12009</v>
      </c>
      <c r="D192" s="2">
        <v>810015350</v>
      </c>
      <c r="E192" s="2">
        <v>1</v>
      </c>
      <c r="F192" s="3">
        <v>5.9</v>
      </c>
      <c r="G192" s="3">
        <v>1.9184027777777777</v>
      </c>
      <c r="H192" s="234" t="s">
        <v>490</v>
      </c>
      <c r="I192" s="802">
        <f t="shared" si="4"/>
        <v>284.98496</v>
      </c>
      <c r="J192" s="236">
        <v>356.2312</v>
      </c>
      <c r="K192" s="799">
        <f t="shared" si="5"/>
        <v>0</v>
      </c>
    </row>
    <row r="193" spans="1:11">
      <c r="A193" s="87">
        <v>662492939475</v>
      </c>
      <c r="B193" s="802" t="s">
        <v>11837</v>
      </c>
      <c r="C193" s="33" t="s">
        <v>12010</v>
      </c>
      <c r="D193" s="2">
        <v>810015351</v>
      </c>
      <c r="E193" s="2">
        <v>1</v>
      </c>
      <c r="F193" s="3">
        <v>5.3</v>
      </c>
      <c r="G193" s="3">
        <v>2.8888617621527777</v>
      </c>
      <c r="H193" s="234" t="s">
        <v>490</v>
      </c>
      <c r="I193" s="802">
        <f t="shared" si="4"/>
        <v>262.18816000000004</v>
      </c>
      <c r="J193" s="236">
        <v>327.73520000000002</v>
      </c>
      <c r="K193" s="799">
        <f t="shared" si="5"/>
        <v>0</v>
      </c>
    </row>
    <row r="194" spans="1:11">
      <c r="A194" s="87">
        <v>662492939468</v>
      </c>
      <c r="B194" s="802" t="s">
        <v>11793</v>
      </c>
      <c r="C194" s="33" t="s">
        <v>12011</v>
      </c>
      <c r="D194" s="2">
        <v>810015352</v>
      </c>
      <c r="E194" s="2">
        <v>1</v>
      </c>
      <c r="F194" s="33">
        <v>5.3</v>
      </c>
      <c r="G194" s="3">
        <v>1.9184027777777777</v>
      </c>
      <c r="H194" s="234" t="s">
        <v>490</v>
      </c>
      <c r="I194" s="802">
        <f t="shared" si="4"/>
        <v>262.18816000000004</v>
      </c>
      <c r="J194" s="236">
        <v>327.73520000000002</v>
      </c>
      <c r="K194" s="799">
        <f t="shared" si="5"/>
        <v>0</v>
      </c>
    </row>
    <row r="195" spans="1:11">
      <c r="A195" s="87">
        <v>662492939451</v>
      </c>
      <c r="B195" s="802" t="s">
        <v>11877</v>
      </c>
      <c r="C195" s="33" t="s">
        <v>12012</v>
      </c>
      <c r="D195" s="2">
        <v>810015353</v>
      </c>
      <c r="E195" s="2">
        <v>1</v>
      </c>
      <c r="F195" s="3">
        <v>9.4</v>
      </c>
      <c r="G195" s="3">
        <v>2.8888617621527777</v>
      </c>
      <c r="H195" s="234" t="s">
        <v>490</v>
      </c>
      <c r="I195" s="802">
        <f t="shared" si="4"/>
        <v>443.88032000000004</v>
      </c>
      <c r="J195" s="236">
        <v>554.85040000000004</v>
      </c>
      <c r="K195" s="799">
        <f t="shared" si="5"/>
        <v>0</v>
      </c>
    </row>
    <row r="196" spans="1:11">
      <c r="A196" s="87">
        <v>662492939444</v>
      </c>
      <c r="B196" s="802" t="s">
        <v>11842</v>
      </c>
      <c r="C196" s="33" t="s">
        <v>12013</v>
      </c>
      <c r="D196" s="2">
        <v>810015354</v>
      </c>
      <c r="E196" s="2">
        <v>1</v>
      </c>
      <c r="F196" s="3"/>
      <c r="G196" s="3"/>
      <c r="H196" s="234"/>
      <c r="I196" s="802">
        <f t="shared" si="4"/>
        <v>608.99072000000012</v>
      </c>
      <c r="J196" s="236">
        <v>761.23840000000007</v>
      </c>
      <c r="K196" s="799">
        <f t="shared" si="5"/>
        <v>0</v>
      </c>
    </row>
    <row r="197" spans="1:11">
      <c r="A197" s="87">
        <v>662492939437</v>
      </c>
      <c r="B197" s="802" t="s">
        <v>12014</v>
      </c>
      <c r="C197" s="33" t="s">
        <v>12015</v>
      </c>
      <c r="D197" s="2">
        <v>810015355</v>
      </c>
      <c r="E197" s="2">
        <v>1</v>
      </c>
      <c r="F197" s="3"/>
      <c r="G197" s="3"/>
      <c r="H197" s="234"/>
      <c r="I197" s="802">
        <f t="shared" si="4"/>
        <v>127.96160000000003</v>
      </c>
      <c r="J197" s="236">
        <v>159.95200000000003</v>
      </c>
      <c r="K197" s="799">
        <f t="shared" si="5"/>
        <v>0</v>
      </c>
    </row>
    <row r="198" spans="1:11">
      <c r="A198" s="87">
        <v>662492939420</v>
      </c>
      <c r="B198" s="802" t="s">
        <v>11844</v>
      </c>
      <c r="C198" s="33" t="s">
        <v>12016</v>
      </c>
      <c r="D198" s="2">
        <v>810015356</v>
      </c>
      <c r="E198" s="2">
        <v>1</v>
      </c>
      <c r="F198" s="3">
        <v>6</v>
      </c>
      <c r="G198" s="3">
        <v>0.79530843098958337</v>
      </c>
      <c r="H198" s="234" t="s">
        <v>490</v>
      </c>
      <c r="I198" s="802">
        <f t="shared" si="4"/>
        <v>70.611840000000015</v>
      </c>
      <c r="J198" s="236">
        <v>88.264800000000008</v>
      </c>
      <c r="K198" s="799">
        <f t="shared" si="5"/>
        <v>0</v>
      </c>
    </row>
    <row r="199" spans="1:11">
      <c r="A199" s="87">
        <v>662492939413</v>
      </c>
      <c r="B199" s="802" t="s">
        <v>11850</v>
      </c>
      <c r="C199" s="33" t="s">
        <v>12017</v>
      </c>
      <c r="D199" s="2">
        <v>810015357</v>
      </c>
      <c r="E199" s="2">
        <v>1</v>
      </c>
      <c r="F199" s="3">
        <v>6.3</v>
      </c>
      <c r="G199" s="3">
        <v>0.8</v>
      </c>
      <c r="H199" s="234" t="s">
        <v>490</v>
      </c>
      <c r="I199" s="802">
        <f t="shared" ref="I199:I262" si="6">J199*$I$4</f>
        <v>175.32736</v>
      </c>
      <c r="J199" s="236">
        <v>219.1592</v>
      </c>
      <c r="K199" s="799">
        <f t="shared" ref="K199:K262" si="7">IF($K$4="(net)",0,(J199*$K$4))</f>
        <v>0</v>
      </c>
    </row>
    <row r="200" spans="1:11">
      <c r="A200" s="87">
        <v>662492939406</v>
      </c>
      <c r="B200" s="802" t="s">
        <v>11805</v>
      </c>
      <c r="C200" s="33" t="s">
        <v>12018</v>
      </c>
      <c r="D200" s="2">
        <v>810015358</v>
      </c>
      <c r="E200" s="2">
        <v>1</v>
      </c>
      <c r="F200" s="3">
        <v>15.6</v>
      </c>
      <c r="G200" s="3">
        <v>6.4688223379629628</v>
      </c>
      <c r="H200" s="234" t="s">
        <v>490</v>
      </c>
      <c r="I200" s="802">
        <f t="shared" si="6"/>
        <v>377.04576000000003</v>
      </c>
      <c r="J200" s="236">
        <v>471.30720000000002</v>
      </c>
      <c r="K200" s="799">
        <f t="shared" si="7"/>
        <v>0</v>
      </c>
    </row>
    <row r="201" spans="1:11">
      <c r="A201" s="87">
        <v>662492939390</v>
      </c>
      <c r="B201" s="802" t="s">
        <v>11809</v>
      </c>
      <c r="C201" s="33" t="s">
        <v>12019</v>
      </c>
      <c r="D201" s="2">
        <v>810015359</v>
      </c>
      <c r="E201" s="2">
        <v>1</v>
      </c>
      <c r="F201" s="3">
        <v>6</v>
      </c>
      <c r="G201" s="3">
        <v>1.9184027777777777</v>
      </c>
      <c r="H201" s="234" t="s">
        <v>490</v>
      </c>
      <c r="I201" s="802">
        <f t="shared" si="6"/>
        <v>129.88352000000003</v>
      </c>
      <c r="J201" s="236">
        <v>162.35440000000003</v>
      </c>
      <c r="K201" s="799">
        <f t="shared" si="7"/>
        <v>0</v>
      </c>
    </row>
    <row r="202" spans="1:11">
      <c r="A202" s="18">
        <v>662492941638</v>
      </c>
      <c r="B202" s="35" t="s">
        <v>11887</v>
      </c>
      <c r="C202" s="33" t="s">
        <v>11687</v>
      </c>
      <c r="D202" s="2">
        <v>810015117</v>
      </c>
      <c r="E202" s="2">
        <v>1</v>
      </c>
      <c r="F202" s="3">
        <v>6</v>
      </c>
      <c r="G202" s="3">
        <v>2.8888617621527777</v>
      </c>
      <c r="H202" s="234" t="s">
        <v>490</v>
      </c>
      <c r="I202" s="802">
        <f t="shared" si="6"/>
        <v>88.574720000000013</v>
      </c>
      <c r="J202" s="236">
        <v>110.7184</v>
      </c>
      <c r="K202" s="799">
        <f t="shared" si="7"/>
        <v>0</v>
      </c>
    </row>
    <row r="203" spans="1:11">
      <c r="A203" s="18">
        <v>662492931615</v>
      </c>
      <c r="B203" s="35" t="s">
        <v>12020</v>
      </c>
      <c r="C203" s="33" t="s">
        <v>12021</v>
      </c>
      <c r="D203" s="2">
        <v>810016322</v>
      </c>
      <c r="E203" s="2">
        <v>1</v>
      </c>
      <c r="F203" s="3"/>
      <c r="G203" s="3"/>
      <c r="H203" s="234"/>
      <c r="I203" s="802">
        <f t="shared" si="6"/>
        <v>334.88000000000005</v>
      </c>
      <c r="J203" s="236">
        <v>418.6</v>
      </c>
      <c r="K203" s="799">
        <f t="shared" si="7"/>
        <v>0</v>
      </c>
    </row>
    <row r="204" spans="1:11">
      <c r="A204" s="18">
        <v>662492931776</v>
      </c>
      <c r="B204" s="35" t="s">
        <v>12022</v>
      </c>
      <c r="C204" s="33" t="s">
        <v>12023</v>
      </c>
      <c r="D204" s="2">
        <v>810016301</v>
      </c>
      <c r="E204" s="2">
        <v>1</v>
      </c>
      <c r="F204" s="3"/>
      <c r="G204" s="3"/>
      <c r="H204" s="234"/>
      <c r="I204" s="802">
        <f t="shared" si="6"/>
        <v>157.68064000000004</v>
      </c>
      <c r="J204" s="236">
        <v>197.10080000000002</v>
      </c>
      <c r="K204" s="799">
        <f t="shared" si="7"/>
        <v>0</v>
      </c>
    </row>
    <row r="205" spans="1:11">
      <c r="A205" s="18">
        <v>662492932919</v>
      </c>
      <c r="B205" s="35" t="s">
        <v>11974</v>
      </c>
      <c r="C205" s="33" t="s">
        <v>12024</v>
      </c>
      <c r="D205" s="2">
        <v>810016159</v>
      </c>
      <c r="E205" s="2">
        <v>1</v>
      </c>
      <c r="F205" s="3"/>
      <c r="G205" s="3"/>
      <c r="H205" s="234"/>
      <c r="I205" s="802">
        <f t="shared" si="6"/>
        <v>641.20576000000005</v>
      </c>
      <c r="J205" s="236">
        <v>801.50720000000001</v>
      </c>
      <c r="K205" s="799">
        <f t="shared" si="7"/>
        <v>0</v>
      </c>
    </row>
    <row r="206" spans="1:11">
      <c r="A206" s="18"/>
      <c r="B206" s="35"/>
      <c r="C206" s="33"/>
      <c r="D206" s="2" t="s">
        <v>8043</v>
      </c>
      <c r="E206" s="2"/>
      <c r="F206" s="3"/>
      <c r="G206" s="3"/>
      <c r="H206" s="234"/>
      <c r="I206" s="802"/>
      <c r="J206" s="236"/>
      <c r="K206" s="799"/>
    </row>
    <row r="207" spans="1:11">
      <c r="A207" s="87"/>
      <c r="B207" s="81" t="s">
        <v>1917</v>
      </c>
      <c r="C207" s="33"/>
      <c r="D207" s="2" t="s">
        <v>8043</v>
      </c>
      <c r="E207" s="2"/>
      <c r="F207" s="33"/>
      <c r="G207" s="3"/>
      <c r="H207" s="234"/>
      <c r="I207" s="802"/>
      <c r="J207" s="236"/>
      <c r="K207" s="799"/>
    </row>
    <row r="208" spans="1:11">
      <c r="A208" s="87">
        <v>662492939383</v>
      </c>
      <c r="B208" s="802" t="s">
        <v>11864</v>
      </c>
      <c r="C208" s="33" t="s">
        <v>12025</v>
      </c>
      <c r="D208" s="2">
        <v>810015361</v>
      </c>
      <c r="E208" s="2">
        <v>1</v>
      </c>
      <c r="F208" s="3">
        <v>6.4</v>
      </c>
      <c r="G208" s="3">
        <v>1.9184027777777777</v>
      </c>
      <c r="H208" s="234" t="s">
        <v>490</v>
      </c>
      <c r="I208" s="802">
        <f t="shared" si="6"/>
        <v>109.71584000000001</v>
      </c>
      <c r="J208" s="236">
        <v>137.1448</v>
      </c>
      <c r="K208" s="799">
        <f t="shared" si="7"/>
        <v>0</v>
      </c>
    </row>
    <row r="209" spans="1:11">
      <c r="A209" s="87">
        <v>662492939376</v>
      </c>
      <c r="B209" s="802" t="s">
        <v>11866</v>
      </c>
      <c r="C209" s="33" t="s">
        <v>12026</v>
      </c>
      <c r="D209" s="2">
        <v>810015362</v>
      </c>
      <c r="E209" s="2">
        <v>1</v>
      </c>
      <c r="F209" s="3">
        <v>8</v>
      </c>
      <c r="G209" s="3">
        <v>1.9184027777777777</v>
      </c>
      <c r="H209" s="234" t="s">
        <v>490</v>
      </c>
      <c r="I209" s="802">
        <f t="shared" si="6"/>
        <v>186.62592000000004</v>
      </c>
      <c r="J209" s="236">
        <v>233.28240000000002</v>
      </c>
      <c r="K209" s="799">
        <f t="shared" si="7"/>
        <v>0</v>
      </c>
    </row>
    <row r="210" spans="1:11">
      <c r="A210" s="87">
        <v>662492939369</v>
      </c>
      <c r="B210" s="802" t="s">
        <v>11823</v>
      </c>
      <c r="C210" s="33" t="s">
        <v>12027</v>
      </c>
      <c r="D210" s="2">
        <v>810015363</v>
      </c>
      <c r="E210" s="2">
        <v>1</v>
      </c>
      <c r="F210" s="3">
        <v>8.1999999999999993</v>
      </c>
      <c r="G210" s="3">
        <v>2.8888617621527777</v>
      </c>
      <c r="H210" s="234" t="s">
        <v>490</v>
      </c>
      <c r="I210" s="802">
        <f t="shared" si="6"/>
        <v>276.17408</v>
      </c>
      <c r="J210" s="236">
        <v>345.2176</v>
      </c>
      <c r="K210" s="799">
        <f t="shared" si="7"/>
        <v>0</v>
      </c>
    </row>
    <row r="211" spans="1:11">
      <c r="A211" s="87">
        <v>662492939352</v>
      </c>
      <c r="B211" s="802" t="s">
        <v>11825</v>
      </c>
      <c r="C211" s="33" t="s">
        <v>12028</v>
      </c>
      <c r="D211" s="2">
        <v>810015364</v>
      </c>
      <c r="E211" s="2">
        <v>1</v>
      </c>
      <c r="F211" s="3">
        <v>14.2</v>
      </c>
      <c r="G211" s="3">
        <v>3.8122106481481484</v>
      </c>
      <c r="H211" s="234" t="s">
        <v>490</v>
      </c>
      <c r="I211" s="802">
        <f t="shared" si="6"/>
        <v>320.30336000000005</v>
      </c>
      <c r="J211" s="236">
        <v>400.37920000000003</v>
      </c>
      <c r="K211" s="799">
        <f t="shared" si="7"/>
        <v>0</v>
      </c>
    </row>
    <row r="212" spans="1:11">
      <c r="A212" s="87">
        <v>662492939345</v>
      </c>
      <c r="B212" s="802" t="s">
        <v>11827</v>
      </c>
      <c r="C212" s="33" t="s">
        <v>12029</v>
      </c>
      <c r="D212" s="2">
        <v>810015365</v>
      </c>
      <c r="E212" s="2">
        <v>1</v>
      </c>
      <c r="F212" s="3">
        <v>20</v>
      </c>
      <c r="G212" s="3">
        <v>3.5697337962962963</v>
      </c>
      <c r="H212" s="234" t="s">
        <v>490</v>
      </c>
      <c r="I212" s="802">
        <f t="shared" si="6"/>
        <v>431.26720000000006</v>
      </c>
      <c r="J212" s="236">
        <v>539.08400000000006</v>
      </c>
      <c r="K212" s="799">
        <f t="shared" si="7"/>
        <v>0</v>
      </c>
    </row>
    <row r="213" spans="1:11">
      <c r="A213" s="87">
        <v>662492939338</v>
      </c>
      <c r="B213" s="802" t="s">
        <v>11829</v>
      </c>
      <c r="C213" s="33" t="s">
        <v>12030</v>
      </c>
      <c r="D213" s="2">
        <v>810015366</v>
      </c>
      <c r="E213" s="2">
        <v>1</v>
      </c>
      <c r="F213" s="3">
        <v>8.5</v>
      </c>
      <c r="G213" s="3">
        <v>2.8888617621527777</v>
      </c>
      <c r="H213" s="234" t="s">
        <v>490</v>
      </c>
      <c r="I213" s="802">
        <f t="shared" si="6"/>
        <v>319.03872000000001</v>
      </c>
      <c r="J213" s="236">
        <v>398.79840000000002</v>
      </c>
      <c r="K213" s="799">
        <f t="shared" si="7"/>
        <v>0</v>
      </c>
    </row>
    <row r="214" spans="1:11">
      <c r="A214" s="87">
        <v>662492939321</v>
      </c>
      <c r="B214" s="802" t="s">
        <v>11831</v>
      </c>
      <c r="C214" s="33" t="s">
        <v>12031</v>
      </c>
      <c r="D214" s="2">
        <v>810015367</v>
      </c>
      <c r="E214" s="2">
        <v>1</v>
      </c>
      <c r="F214" s="3">
        <v>11.4</v>
      </c>
      <c r="G214" s="3">
        <v>2.8888617621527777</v>
      </c>
      <c r="H214" s="234" t="s">
        <v>490</v>
      </c>
      <c r="I214" s="802">
        <f t="shared" si="6"/>
        <v>408.57856000000004</v>
      </c>
      <c r="J214" s="236">
        <v>510.72320000000002</v>
      </c>
      <c r="K214" s="799">
        <f t="shared" si="7"/>
        <v>0</v>
      </c>
    </row>
    <row r="215" spans="1:11">
      <c r="A215" s="87">
        <v>662492939314</v>
      </c>
      <c r="B215" s="802" t="s">
        <v>11833</v>
      </c>
      <c r="C215" s="33" t="s">
        <v>12032</v>
      </c>
      <c r="D215" s="2">
        <v>810015368</v>
      </c>
      <c r="E215" s="2">
        <v>1</v>
      </c>
      <c r="F215" s="3">
        <v>11.4</v>
      </c>
      <c r="G215" s="3">
        <v>2.8888617621527777</v>
      </c>
      <c r="H215" s="234" t="s">
        <v>490</v>
      </c>
      <c r="I215" s="802">
        <f t="shared" si="6"/>
        <v>408.60352000000006</v>
      </c>
      <c r="J215" s="236">
        <v>510.75440000000003</v>
      </c>
      <c r="K215" s="799">
        <f t="shared" si="7"/>
        <v>0</v>
      </c>
    </row>
    <row r="216" spans="1:11">
      <c r="A216" s="87">
        <v>662492939307</v>
      </c>
      <c r="B216" s="802" t="s">
        <v>11835</v>
      </c>
      <c r="C216" s="33" t="s">
        <v>12033</v>
      </c>
      <c r="D216" s="2">
        <v>810015369</v>
      </c>
      <c r="E216" s="2">
        <v>1</v>
      </c>
      <c r="F216" s="3">
        <v>7.6</v>
      </c>
      <c r="G216" s="3">
        <v>1.9184027777777777</v>
      </c>
      <c r="H216" s="234" t="s">
        <v>490</v>
      </c>
      <c r="I216" s="802">
        <f t="shared" si="6"/>
        <v>319.03872000000001</v>
      </c>
      <c r="J216" s="236">
        <v>398.79840000000002</v>
      </c>
      <c r="K216" s="799">
        <f t="shared" si="7"/>
        <v>0</v>
      </c>
    </row>
    <row r="217" spans="1:11">
      <c r="A217" s="87">
        <v>662492939291</v>
      </c>
      <c r="B217" s="802" t="s">
        <v>11837</v>
      </c>
      <c r="C217" s="33" t="s">
        <v>12034</v>
      </c>
      <c r="D217" s="2">
        <v>810015370</v>
      </c>
      <c r="E217" s="2">
        <v>1</v>
      </c>
      <c r="F217" s="3">
        <v>6.6</v>
      </c>
      <c r="G217" s="3">
        <v>1.9184027777777777</v>
      </c>
      <c r="H217" s="234" t="s">
        <v>490</v>
      </c>
      <c r="I217" s="802">
        <f t="shared" si="6"/>
        <v>293.51295999999996</v>
      </c>
      <c r="J217" s="236">
        <v>366.89119999999997</v>
      </c>
      <c r="K217" s="799">
        <f t="shared" si="7"/>
        <v>0</v>
      </c>
    </row>
    <row r="218" spans="1:11">
      <c r="A218" s="87">
        <v>662492939284</v>
      </c>
      <c r="B218" s="802" t="s">
        <v>11793</v>
      </c>
      <c r="C218" s="33" t="s">
        <v>12035</v>
      </c>
      <c r="D218" s="2">
        <v>810015371</v>
      </c>
      <c r="E218" s="2">
        <v>1</v>
      </c>
      <c r="F218" s="33">
        <v>6.6</v>
      </c>
      <c r="G218" s="3">
        <v>2.8888617621527777</v>
      </c>
      <c r="H218" s="234" t="s">
        <v>490</v>
      </c>
      <c r="I218" s="802">
        <f t="shared" si="6"/>
        <v>293.51295999999996</v>
      </c>
      <c r="J218" s="236">
        <v>366.89119999999997</v>
      </c>
      <c r="K218" s="799">
        <f t="shared" si="7"/>
        <v>0</v>
      </c>
    </row>
    <row r="219" spans="1:11">
      <c r="A219" s="87">
        <v>662492939260</v>
      </c>
      <c r="B219" s="802" t="s">
        <v>11842</v>
      </c>
      <c r="C219" s="33" t="s">
        <v>12036</v>
      </c>
      <c r="D219" s="2">
        <v>810015373</v>
      </c>
      <c r="E219" s="2">
        <v>1</v>
      </c>
      <c r="F219" s="3"/>
      <c r="G219" s="3"/>
      <c r="H219" s="234"/>
      <c r="I219" s="802">
        <f t="shared" si="6"/>
        <v>688.48832000000004</v>
      </c>
      <c r="J219" s="236">
        <v>860.61040000000003</v>
      </c>
      <c r="K219" s="799">
        <f t="shared" si="7"/>
        <v>0</v>
      </c>
    </row>
    <row r="220" spans="1:11">
      <c r="A220" s="87">
        <v>662492939253</v>
      </c>
      <c r="B220" s="802" t="s">
        <v>11844</v>
      </c>
      <c r="C220" s="33" t="s">
        <v>12037</v>
      </c>
      <c r="D220" s="2">
        <v>810015374</v>
      </c>
      <c r="E220" s="2">
        <v>1</v>
      </c>
      <c r="F220" s="3">
        <v>8.6</v>
      </c>
      <c r="G220" s="3">
        <v>0.79530843098958337</v>
      </c>
      <c r="H220" s="234" t="s">
        <v>490</v>
      </c>
      <c r="I220" s="802">
        <f t="shared" si="6"/>
        <v>76.91840000000002</v>
      </c>
      <c r="J220" s="236">
        <v>96.14800000000001</v>
      </c>
      <c r="K220" s="799">
        <f t="shared" si="7"/>
        <v>0</v>
      </c>
    </row>
    <row r="221" spans="1:11">
      <c r="A221" s="87">
        <v>662492939246</v>
      </c>
      <c r="B221" s="802" t="s">
        <v>12038</v>
      </c>
      <c r="C221" s="33" t="s">
        <v>12039</v>
      </c>
      <c r="D221" s="2">
        <v>810015375</v>
      </c>
      <c r="E221" s="2">
        <v>1</v>
      </c>
      <c r="F221" s="3"/>
      <c r="G221" s="3"/>
      <c r="H221" s="234"/>
      <c r="I221" s="802">
        <f t="shared" si="6"/>
        <v>147.92128</v>
      </c>
      <c r="J221" s="236">
        <v>184.9016</v>
      </c>
      <c r="K221" s="799">
        <f t="shared" si="7"/>
        <v>0</v>
      </c>
    </row>
    <row r="222" spans="1:11">
      <c r="A222" s="87">
        <v>662492939239</v>
      </c>
      <c r="B222" s="802" t="s">
        <v>11850</v>
      </c>
      <c r="C222" s="33" t="s">
        <v>12040</v>
      </c>
      <c r="D222" s="2">
        <v>810015376</v>
      </c>
      <c r="E222" s="2">
        <v>1</v>
      </c>
      <c r="F222" s="3">
        <v>9</v>
      </c>
      <c r="G222" s="3">
        <v>1.2</v>
      </c>
      <c r="H222" s="234" t="s">
        <v>490</v>
      </c>
      <c r="I222" s="802">
        <f t="shared" si="6"/>
        <v>206.21120000000002</v>
      </c>
      <c r="J222" s="236">
        <v>257.76400000000001</v>
      </c>
      <c r="K222" s="799">
        <f t="shared" si="7"/>
        <v>0</v>
      </c>
    </row>
    <row r="223" spans="1:11">
      <c r="A223" s="87">
        <v>662492939222</v>
      </c>
      <c r="B223" s="802" t="s">
        <v>11805</v>
      </c>
      <c r="C223" s="33" t="s">
        <v>12041</v>
      </c>
      <c r="D223" s="2">
        <v>810015377</v>
      </c>
      <c r="E223" s="2">
        <v>1</v>
      </c>
      <c r="F223" s="3">
        <v>16.600000000000001</v>
      </c>
      <c r="G223" s="3">
        <v>5.1817129629629628</v>
      </c>
      <c r="H223" s="234" t="s">
        <v>490</v>
      </c>
      <c r="I223" s="802">
        <f t="shared" si="6"/>
        <v>423.70432000000005</v>
      </c>
      <c r="J223" s="236">
        <v>529.63040000000001</v>
      </c>
      <c r="K223" s="799">
        <f t="shared" si="7"/>
        <v>0</v>
      </c>
    </row>
    <row r="224" spans="1:11">
      <c r="A224" s="87">
        <v>662492939215</v>
      </c>
      <c r="B224" s="802" t="s">
        <v>11809</v>
      </c>
      <c r="C224" s="33" t="s">
        <v>12042</v>
      </c>
      <c r="D224" s="2">
        <v>810015378</v>
      </c>
      <c r="E224" s="2">
        <v>1</v>
      </c>
      <c r="F224" s="3">
        <v>8.4</v>
      </c>
      <c r="G224" s="3">
        <v>1.9184027777777777</v>
      </c>
      <c r="H224" s="234" t="s">
        <v>490</v>
      </c>
      <c r="I224" s="802">
        <f t="shared" si="6"/>
        <v>134.94208</v>
      </c>
      <c r="J224" s="236">
        <v>168.67760000000001</v>
      </c>
      <c r="K224" s="799">
        <f t="shared" si="7"/>
        <v>0</v>
      </c>
    </row>
    <row r="225" spans="1:11">
      <c r="A225" s="18">
        <v>662492931769</v>
      </c>
      <c r="B225" s="35" t="s">
        <v>12043</v>
      </c>
      <c r="C225" s="33" t="s">
        <v>12044</v>
      </c>
      <c r="D225" s="2">
        <v>810016302</v>
      </c>
      <c r="E225" s="2">
        <v>1</v>
      </c>
      <c r="F225" s="3"/>
      <c r="G225" s="3"/>
      <c r="H225" s="234"/>
      <c r="I225" s="802">
        <f t="shared" si="6"/>
        <v>182.64896000000002</v>
      </c>
      <c r="J225" s="236">
        <v>228.31120000000001</v>
      </c>
      <c r="K225" s="799">
        <f t="shared" si="7"/>
        <v>0</v>
      </c>
    </row>
    <row r="226" spans="1:11">
      <c r="A226" s="18">
        <v>662492941386</v>
      </c>
      <c r="B226" s="35" t="s">
        <v>11887</v>
      </c>
      <c r="C226" s="33" t="s">
        <v>11716</v>
      </c>
      <c r="D226" s="2">
        <v>810015146</v>
      </c>
      <c r="E226" s="2">
        <v>1</v>
      </c>
      <c r="F226" s="3">
        <v>3.6</v>
      </c>
      <c r="G226" s="3">
        <v>1.9184027777777777</v>
      </c>
      <c r="H226" s="234" t="s">
        <v>490</v>
      </c>
      <c r="I226" s="802">
        <f t="shared" si="6"/>
        <v>113.04384</v>
      </c>
      <c r="J226" s="236">
        <v>141.3048</v>
      </c>
      <c r="K226" s="799">
        <f t="shared" si="7"/>
        <v>0</v>
      </c>
    </row>
    <row r="227" spans="1:11">
      <c r="A227" s="18">
        <v>662492931608</v>
      </c>
      <c r="B227" s="35" t="s">
        <v>12045</v>
      </c>
      <c r="C227" s="33" t="s">
        <v>12046</v>
      </c>
      <c r="D227" s="2">
        <v>810016323</v>
      </c>
      <c r="E227" s="2">
        <v>1</v>
      </c>
      <c r="F227" s="3"/>
      <c r="G227" s="3"/>
      <c r="H227" s="234"/>
      <c r="I227" s="802">
        <f t="shared" si="6"/>
        <v>370.47296000000006</v>
      </c>
      <c r="J227" s="236">
        <v>463.09120000000001</v>
      </c>
      <c r="K227" s="799">
        <f t="shared" si="7"/>
        <v>0</v>
      </c>
    </row>
    <row r="228" spans="1:11">
      <c r="A228" s="18">
        <v>662492932902</v>
      </c>
      <c r="B228" s="35" t="s">
        <v>11974</v>
      </c>
      <c r="C228" s="33" t="s">
        <v>12047</v>
      </c>
      <c r="D228" s="2">
        <v>810016160</v>
      </c>
      <c r="E228" s="2">
        <v>1</v>
      </c>
      <c r="F228" s="3"/>
      <c r="G228" s="3"/>
      <c r="H228" s="234"/>
      <c r="I228" s="802">
        <f t="shared" si="6"/>
        <v>755.6640000000001</v>
      </c>
      <c r="J228" s="236">
        <v>944.58</v>
      </c>
      <c r="K228" s="799">
        <f t="shared" si="7"/>
        <v>0</v>
      </c>
    </row>
    <row r="229" spans="1:11">
      <c r="A229" s="87"/>
      <c r="B229" s="802"/>
      <c r="C229" s="33"/>
      <c r="D229" s="2" t="s">
        <v>8043</v>
      </c>
      <c r="E229" s="2"/>
      <c r="F229" s="33"/>
      <c r="G229" s="3"/>
      <c r="H229" s="234"/>
      <c r="I229" s="802"/>
      <c r="J229" s="236"/>
      <c r="K229" s="799"/>
    </row>
    <row r="230" spans="1:11">
      <c r="A230" s="87"/>
      <c r="B230" s="81" t="s">
        <v>3061</v>
      </c>
      <c r="C230" s="33"/>
      <c r="D230" s="2" t="s">
        <v>8043</v>
      </c>
      <c r="E230" s="2"/>
      <c r="F230" s="33"/>
      <c r="G230" s="3"/>
      <c r="H230" s="234"/>
      <c r="I230" s="802"/>
      <c r="J230" s="236"/>
      <c r="K230" s="799"/>
    </row>
    <row r="231" spans="1:11">
      <c r="A231" s="87">
        <v>662492939208</v>
      </c>
      <c r="B231" s="802" t="s">
        <v>11864</v>
      </c>
      <c r="C231" s="33" t="s">
        <v>12048</v>
      </c>
      <c r="D231" s="2">
        <v>810015381</v>
      </c>
      <c r="E231" s="2">
        <v>1</v>
      </c>
      <c r="F231" s="3">
        <v>9.4</v>
      </c>
      <c r="G231" s="3">
        <v>1.9184027777777777</v>
      </c>
      <c r="H231" s="234" t="s">
        <v>490</v>
      </c>
      <c r="I231" s="802">
        <f t="shared" si="6"/>
        <v>150.06784000000002</v>
      </c>
      <c r="J231" s="236">
        <v>187.5848</v>
      </c>
      <c r="K231" s="799">
        <f t="shared" si="7"/>
        <v>0</v>
      </c>
    </row>
    <row r="232" spans="1:11">
      <c r="A232" s="87">
        <v>662492939192</v>
      </c>
      <c r="B232" s="802" t="s">
        <v>11866</v>
      </c>
      <c r="C232" s="33" t="s">
        <v>12049</v>
      </c>
      <c r="D232" s="2">
        <v>810015382</v>
      </c>
      <c r="E232" s="2">
        <v>1</v>
      </c>
      <c r="F232" s="3">
        <v>18.8</v>
      </c>
      <c r="G232" s="3">
        <v>3.8009440104166665</v>
      </c>
      <c r="H232" s="234" t="s">
        <v>490</v>
      </c>
      <c r="I232" s="802">
        <f t="shared" si="6"/>
        <v>213.11679999999998</v>
      </c>
      <c r="J232" s="236">
        <v>266.39599999999996</v>
      </c>
      <c r="K232" s="799">
        <f t="shared" si="7"/>
        <v>0</v>
      </c>
    </row>
    <row r="233" spans="1:11">
      <c r="A233" s="87">
        <v>662492939185</v>
      </c>
      <c r="B233" s="802" t="s">
        <v>11823</v>
      </c>
      <c r="C233" s="33" t="s">
        <v>12050</v>
      </c>
      <c r="D233" s="2">
        <v>810015383</v>
      </c>
      <c r="E233" s="2">
        <v>1</v>
      </c>
      <c r="F233" s="3">
        <v>25.8</v>
      </c>
      <c r="G233" s="3">
        <v>5.829427083333333</v>
      </c>
      <c r="H233" s="234" t="s">
        <v>490</v>
      </c>
      <c r="I233" s="802">
        <f t="shared" si="6"/>
        <v>301.392</v>
      </c>
      <c r="J233" s="236">
        <v>376.74</v>
      </c>
      <c r="K233" s="799">
        <f t="shared" si="7"/>
        <v>0</v>
      </c>
    </row>
    <row r="234" spans="1:11">
      <c r="A234" s="87">
        <v>662492939178</v>
      </c>
      <c r="B234" s="802" t="s">
        <v>11825</v>
      </c>
      <c r="C234" s="33" t="s">
        <v>12051</v>
      </c>
      <c r="D234" s="2">
        <v>810015384</v>
      </c>
      <c r="E234" s="2">
        <v>1</v>
      </c>
      <c r="F234" s="3">
        <v>17.8</v>
      </c>
      <c r="G234" s="3">
        <v>3.8009440104166665</v>
      </c>
      <c r="H234" s="234" t="s">
        <v>490</v>
      </c>
      <c r="I234" s="802">
        <f t="shared" si="6"/>
        <v>351.82784000000004</v>
      </c>
      <c r="J234" s="236">
        <v>439.78480000000002</v>
      </c>
      <c r="K234" s="799">
        <f t="shared" si="7"/>
        <v>0</v>
      </c>
    </row>
    <row r="235" spans="1:11">
      <c r="A235" s="87">
        <v>662492939161</v>
      </c>
      <c r="B235" s="802" t="s">
        <v>11827</v>
      </c>
      <c r="C235" s="33" t="s">
        <v>12052</v>
      </c>
      <c r="D235" s="2">
        <v>810015385</v>
      </c>
      <c r="E235" s="2">
        <v>1</v>
      </c>
      <c r="F235" s="3">
        <v>25.2</v>
      </c>
      <c r="G235" s="3">
        <v>5.829427083333333</v>
      </c>
      <c r="H235" s="234" t="s">
        <v>490</v>
      </c>
      <c r="I235" s="802">
        <f t="shared" si="6"/>
        <v>540.97472000000005</v>
      </c>
      <c r="J235" s="236">
        <v>676.21840000000009</v>
      </c>
      <c r="K235" s="799">
        <f t="shared" si="7"/>
        <v>0</v>
      </c>
    </row>
    <row r="236" spans="1:11">
      <c r="A236" s="87">
        <v>662492939154</v>
      </c>
      <c r="B236" s="802" t="s">
        <v>11829</v>
      </c>
      <c r="C236" s="33" t="s">
        <v>12053</v>
      </c>
      <c r="D236" s="2">
        <v>810015386</v>
      </c>
      <c r="E236" s="2">
        <v>1</v>
      </c>
      <c r="F236" s="3">
        <v>9</v>
      </c>
      <c r="G236" s="3">
        <v>2.8556315104166665</v>
      </c>
      <c r="H236" s="234" t="s">
        <v>490</v>
      </c>
      <c r="I236" s="802">
        <f t="shared" si="6"/>
        <v>351.82784000000004</v>
      </c>
      <c r="J236" s="236">
        <v>439.78480000000002</v>
      </c>
      <c r="K236" s="799">
        <f t="shared" si="7"/>
        <v>0</v>
      </c>
    </row>
    <row r="237" spans="1:11">
      <c r="A237" s="87">
        <v>662492939147</v>
      </c>
      <c r="B237" s="802" t="s">
        <v>11831</v>
      </c>
      <c r="C237" s="33" t="s">
        <v>12054</v>
      </c>
      <c r="D237" s="2">
        <v>810015387</v>
      </c>
      <c r="E237" s="2">
        <v>1</v>
      </c>
      <c r="F237" s="3">
        <v>15</v>
      </c>
      <c r="G237" s="3">
        <v>5.1817129629629628</v>
      </c>
      <c r="H237" s="234" t="s">
        <v>490</v>
      </c>
      <c r="I237" s="802">
        <f t="shared" si="6"/>
        <v>464.04800000000006</v>
      </c>
      <c r="J237" s="236">
        <v>580.06000000000006</v>
      </c>
      <c r="K237" s="799">
        <f t="shared" si="7"/>
        <v>0</v>
      </c>
    </row>
    <row r="238" spans="1:11">
      <c r="A238" s="87">
        <v>662492939130</v>
      </c>
      <c r="B238" s="802" t="s">
        <v>11833</v>
      </c>
      <c r="C238" s="33" t="s">
        <v>12055</v>
      </c>
      <c r="D238" s="2">
        <v>810015388</v>
      </c>
      <c r="E238" s="2">
        <v>1</v>
      </c>
      <c r="F238" s="3">
        <v>15</v>
      </c>
      <c r="G238" s="3">
        <v>5.2</v>
      </c>
      <c r="H238" s="234" t="s">
        <v>490</v>
      </c>
      <c r="I238" s="802">
        <f t="shared" si="6"/>
        <v>464.04800000000006</v>
      </c>
      <c r="J238" s="236">
        <v>580.06000000000006</v>
      </c>
      <c r="K238" s="799">
        <f t="shared" si="7"/>
        <v>0</v>
      </c>
    </row>
    <row r="239" spans="1:11">
      <c r="A239" s="87">
        <v>662492939123</v>
      </c>
      <c r="B239" s="802" t="s">
        <v>11835</v>
      </c>
      <c r="C239" s="33" t="s">
        <v>12056</v>
      </c>
      <c r="D239" s="2">
        <v>810015389</v>
      </c>
      <c r="E239" s="2">
        <v>1</v>
      </c>
      <c r="F239" s="3">
        <v>10.4</v>
      </c>
      <c r="G239" s="3">
        <v>2.8888617621527777</v>
      </c>
      <c r="H239" s="234" t="s">
        <v>490</v>
      </c>
      <c r="I239" s="802">
        <f t="shared" si="6"/>
        <v>330.39552000000003</v>
      </c>
      <c r="J239" s="236">
        <v>412.99440000000004</v>
      </c>
      <c r="K239" s="799">
        <f t="shared" si="7"/>
        <v>0</v>
      </c>
    </row>
    <row r="240" spans="1:11">
      <c r="A240" s="87">
        <v>662492939116</v>
      </c>
      <c r="B240" s="802" t="s">
        <v>11837</v>
      </c>
      <c r="C240" s="33" t="s">
        <v>12057</v>
      </c>
      <c r="D240" s="2">
        <v>810015390</v>
      </c>
      <c r="E240" s="2">
        <v>1</v>
      </c>
      <c r="F240" s="3">
        <v>9.6</v>
      </c>
      <c r="G240" s="3">
        <v>3.5072337962962963</v>
      </c>
      <c r="H240" s="234" t="s">
        <v>490</v>
      </c>
      <c r="I240" s="802">
        <f t="shared" si="6"/>
        <v>303.96287999999998</v>
      </c>
      <c r="J240" s="236">
        <v>379.95359999999999</v>
      </c>
      <c r="K240" s="799">
        <f t="shared" si="7"/>
        <v>0</v>
      </c>
    </row>
    <row r="241" spans="1:11">
      <c r="A241" s="87">
        <v>662492939109</v>
      </c>
      <c r="B241" s="802" t="s">
        <v>11793</v>
      </c>
      <c r="C241" s="33" t="s">
        <v>12058</v>
      </c>
      <c r="D241" s="2">
        <v>810015391</v>
      </c>
      <c r="E241" s="2">
        <v>1</v>
      </c>
      <c r="F241" s="33">
        <v>9.6</v>
      </c>
      <c r="G241" s="3">
        <v>3.5072337962962963</v>
      </c>
      <c r="H241" s="234" t="s">
        <v>490</v>
      </c>
      <c r="I241" s="802">
        <f t="shared" si="6"/>
        <v>303.96287999999998</v>
      </c>
      <c r="J241" s="236">
        <v>379.95359999999999</v>
      </c>
      <c r="K241" s="799">
        <f t="shared" si="7"/>
        <v>0</v>
      </c>
    </row>
    <row r="242" spans="1:11">
      <c r="A242" s="87">
        <v>662492939086</v>
      </c>
      <c r="B242" s="802" t="s">
        <v>11842</v>
      </c>
      <c r="C242" s="33" t="s">
        <v>12059</v>
      </c>
      <c r="D242" s="2">
        <v>810015393</v>
      </c>
      <c r="E242" s="2">
        <v>1</v>
      </c>
      <c r="F242" s="3"/>
      <c r="G242" s="3"/>
      <c r="H242" s="234"/>
      <c r="I242" s="802">
        <f t="shared" si="6"/>
        <v>746.73664000000008</v>
      </c>
      <c r="J242" s="236">
        <v>933.42079999999999</v>
      </c>
      <c r="K242" s="799">
        <f t="shared" si="7"/>
        <v>0</v>
      </c>
    </row>
    <row r="243" spans="1:11">
      <c r="A243" s="87">
        <v>662492939079</v>
      </c>
      <c r="B243" s="802" t="s">
        <v>11844</v>
      </c>
      <c r="C243" s="33" t="s">
        <v>12060</v>
      </c>
      <c r="D243" s="2">
        <v>810015394</v>
      </c>
      <c r="E243" s="2">
        <v>1</v>
      </c>
      <c r="F243" s="3">
        <v>11.8</v>
      </c>
      <c r="G243" s="3">
        <v>1.1888631184895833</v>
      </c>
      <c r="H243" s="234" t="s">
        <v>490</v>
      </c>
      <c r="I243" s="802">
        <f t="shared" si="6"/>
        <v>98.359040000000007</v>
      </c>
      <c r="J243" s="236">
        <v>122.94880000000001</v>
      </c>
      <c r="K243" s="799">
        <f t="shared" si="7"/>
        <v>0</v>
      </c>
    </row>
    <row r="244" spans="1:11">
      <c r="A244" s="87">
        <v>662492939062</v>
      </c>
      <c r="B244" s="802" t="s">
        <v>12061</v>
      </c>
      <c r="C244" s="33" t="s">
        <v>12062</v>
      </c>
      <c r="D244" s="2">
        <v>810015395</v>
      </c>
      <c r="E244" s="2">
        <v>1</v>
      </c>
      <c r="F244" s="3"/>
      <c r="G244" s="3"/>
      <c r="H244" s="234"/>
      <c r="I244" s="802">
        <f t="shared" si="6"/>
        <v>178.76352000000003</v>
      </c>
      <c r="J244" s="236">
        <v>223.45440000000002</v>
      </c>
      <c r="K244" s="799">
        <f t="shared" si="7"/>
        <v>0</v>
      </c>
    </row>
    <row r="245" spans="1:11">
      <c r="A245" s="87">
        <v>662492939055</v>
      </c>
      <c r="B245" s="802" t="s">
        <v>11850</v>
      </c>
      <c r="C245" s="33" t="s">
        <v>12063</v>
      </c>
      <c r="D245" s="2">
        <v>810015396</v>
      </c>
      <c r="E245" s="2">
        <v>1</v>
      </c>
      <c r="F245" s="3">
        <v>12.2</v>
      </c>
      <c r="G245" s="3">
        <v>1.1888631184895833</v>
      </c>
      <c r="H245" s="234" t="s">
        <v>490</v>
      </c>
      <c r="I245" s="802">
        <f t="shared" si="6"/>
        <v>231.48736000000005</v>
      </c>
      <c r="J245" s="236">
        <v>289.35920000000004</v>
      </c>
      <c r="K245" s="799">
        <f t="shared" si="7"/>
        <v>0</v>
      </c>
    </row>
    <row r="246" spans="1:11">
      <c r="A246" s="87">
        <v>662492939048</v>
      </c>
      <c r="B246" s="802" t="s">
        <v>11805</v>
      </c>
      <c r="C246" s="33" t="s">
        <v>12064</v>
      </c>
      <c r="D246" s="2">
        <v>810015397</v>
      </c>
      <c r="E246" s="2">
        <v>1</v>
      </c>
      <c r="F246" s="3">
        <v>19.8</v>
      </c>
      <c r="G246" s="3">
        <v>9.8958333333333339</v>
      </c>
      <c r="H246" s="234" t="s">
        <v>490</v>
      </c>
      <c r="I246" s="802">
        <f t="shared" si="6"/>
        <v>590.15424000000007</v>
      </c>
      <c r="J246" s="236">
        <v>737.69280000000003</v>
      </c>
      <c r="K246" s="799">
        <f t="shared" si="7"/>
        <v>0</v>
      </c>
    </row>
    <row r="247" spans="1:11">
      <c r="A247" s="87">
        <v>662492939031</v>
      </c>
      <c r="B247" s="802" t="s">
        <v>11809</v>
      </c>
      <c r="C247" s="33" t="s">
        <v>12065</v>
      </c>
      <c r="D247" s="2">
        <v>810015398</v>
      </c>
      <c r="E247" s="2">
        <v>1</v>
      </c>
      <c r="F247" s="3">
        <v>4.5</v>
      </c>
      <c r="G247" s="3">
        <v>3.8009440104166665</v>
      </c>
      <c r="H247" s="234" t="s">
        <v>490</v>
      </c>
      <c r="I247" s="802">
        <f t="shared" si="6"/>
        <v>155.10144000000003</v>
      </c>
      <c r="J247" s="236">
        <v>193.8768</v>
      </c>
      <c r="K247" s="799">
        <f t="shared" si="7"/>
        <v>0</v>
      </c>
    </row>
    <row r="248" spans="1:11">
      <c r="A248" s="18">
        <v>662492931752</v>
      </c>
      <c r="B248" s="35" t="s">
        <v>12066</v>
      </c>
      <c r="C248" s="33" t="s">
        <v>12067</v>
      </c>
      <c r="D248" s="2">
        <v>810016303</v>
      </c>
      <c r="E248" s="2">
        <v>1</v>
      </c>
      <c r="F248" s="3"/>
      <c r="G248" s="3"/>
      <c r="H248" s="234"/>
      <c r="I248" s="802">
        <f t="shared" si="6"/>
        <v>208.15808000000004</v>
      </c>
      <c r="J248" s="236">
        <v>260.19760000000002</v>
      </c>
      <c r="K248" s="799">
        <f t="shared" si="7"/>
        <v>0</v>
      </c>
    </row>
    <row r="249" spans="1:11">
      <c r="A249" s="18">
        <v>662492931592</v>
      </c>
      <c r="B249" s="35" t="s">
        <v>12068</v>
      </c>
      <c r="C249" s="33" t="s">
        <v>12069</v>
      </c>
      <c r="D249" s="2">
        <v>810016324</v>
      </c>
      <c r="E249" s="2"/>
      <c r="F249" s="3"/>
      <c r="G249" s="3"/>
      <c r="H249" s="234"/>
      <c r="I249" s="802">
        <f t="shared" si="6"/>
        <v>443.11488000000008</v>
      </c>
      <c r="J249" s="236">
        <v>553.89360000000011</v>
      </c>
      <c r="K249" s="799">
        <f t="shared" si="7"/>
        <v>0</v>
      </c>
    </row>
    <row r="250" spans="1:11">
      <c r="A250" s="18">
        <v>662492932896</v>
      </c>
      <c r="B250" s="35" t="s">
        <v>11974</v>
      </c>
      <c r="C250" s="33" t="s">
        <v>12070</v>
      </c>
      <c r="D250" s="2">
        <v>810016161</v>
      </c>
      <c r="E250" s="2">
        <v>1</v>
      </c>
      <c r="F250" s="3"/>
      <c r="G250" s="3"/>
      <c r="H250" s="234"/>
      <c r="I250" s="802">
        <f t="shared" si="6"/>
        <v>825.04448000000002</v>
      </c>
      <c r="J250" s="236">
        <v>1031.3055999999999</v>
      </c>
      <c r="K250" s="799">
        <f t="shared" si="7"/>
        <v>0</v>
      </c>
    </row>
    <row r="251" spans="1:11">
      <c r="A251" s="87"/>
      <c r="B251" s="802"/>
      <c r="C251" s="33"/>
      <c r="D251" s="2" t="s">
        <v>8043</v>
      </c>
      <c r="E251" s="2"/>
      <c r="F251" s="3"/>
      <c r="G251" s="3"/>
      <c r="H251" s="234"/>
      <c r="I251" s="802"/>
      <c r="J251" s="236"/>
      <c r="K251" s="799"/>
    </row>
    <row r="252" spans="1:11">
      <c r="A252" s="87"/>
      <c r="B252" s="81" t="s">
        <v>1569</v>
      </c>
      <c r="C252" s="33"/>
      <c r="D252" s="2" t="s">
        <v>8043</v>
      </c>
      <c r="E252" s="2"/>
      <c r="F252" s="33"/>
      <c r="G252" s="3"/>
      <c r="H252" s="234"/>
      <c r="I252" s="802"/>
      <c r="J252" s="236"/>
      <c r="K252" s="799"/>
    </row>
    <row r="253" spans="1:11">
      <c r="A253" s="87">
        <v>662492939024</v>
      </c>
      <c r="B253" s="802" t="s">
        <v>11864</v>
      </c>
      <c r="C253" s="33" t="s">
        <v>12071</v>
      </c>
      <c r="D253" s="2">
        <v>810015400</v>
      </c>
      <c r="E253" s="2">
        <v>1</v>
      </c>
      <c r="F253" s="3">
        <v>10.4</v>
      </c>
      <c r="G253" s="3">
        <v>2.8888617621527777</v>
      </c>
      <c r="H253" s="234" t="s">
        <v>490</v>
      </c>
      <c r="I253" s="802">
        <f t="shared" si="6"/>
        <v>200.51200000000003</v>
      </c>
      <c r="J253" s="236">
        <v>250.64000000000001</v>
      </c>
      <c r="K253" s="799">
        <f t="shared" si="7"/>
        <v>0</v>
      </c>
    </row>
    <row r="254" spans="1:11">
      <c r="A254" s="87">
        <v>662492939017</v>
      </c>
      <c r="B254" s="802" t="s">
        <v>11866</v>
      </c>
      <c r="C254" s="33" t="s">
        <v>12072</v>
      </c>
      <c r="D254" s="2">
        <v>810015401</v>
      </c>
      <c r="E254" s="2">
        <v>1</v>
      </c>
      <c r="F254" s="3">
        <v>10.199999999999999</v>
      </c>
      <c r="G254" s="3">
        <v>3.8122106481481484</v>
      </c>
      <c r="H254" s="234" t="s">
        <v>490</v>
      </c>
      <c r="I254" s="802">
        <f t="shared" si="6"/>
        <v>248.41024000000004</v>
      </c>
      <c r="J254" s="236">
        <v>310.51280000000003</v>
      </c>
      <c r="K254" s="799">
        <f t="shared" si="7"/>
        <v>0</v>
      </c>
    </row>
    <row r="255" spans="1:11">
      <c r="A255" s="87">
        <v>662492939000</v>
      </c>
      <c r="B255" s="802" t="s">
        <v>11823</v>
      </c>
      <c r="C255" s="33" t="s">
        <v>12073</v>
      </c>
      <c r="D255" s="2">
        <v>810015402</v>
      </c>
      <c r="E255" s="2">
        <v>1</v>
      </c>
      <c r="F255" s="3">
        <v>14</v>
      </c>
      <c r="G255" s="3">
        <v>2.8556315104166665</v>
      </c>
      <c r="H255" s="234" t="s">
        <v>490</v>
      </c>
      <c r="I255" s="802">
        <f t="shared" si="6"/>
        <v>336.70208000000002</v>
      </c>
      <c r="J255" s="236">
        <v>420.87760000000003</v>
      </c>
      <c r="K255" s="799">
        <f t="shared" si="7"/>
        <v>0</v>
      </c>
    </row>
    <row r="256" spans="1:11">
      <c r="A256" s="87">
        <v>662492938997</v>
      </c>
      <c r="B256" s="802" t="s">
        <v>11825</v>
      </c>
      <c r="C256" s="33" t="s">
        <v>12074</v>
      </c>
      <c r="D256" s="2">
        <v>810015403</v>
      </c>
      <c r="E256" s="2">
        <v>1</v>
      </c>
      <c r="F256" s="3">
        <v>19</v>
      </c>
      <c r="G256" s="3">
        <v>3.8122106481481484</v>
      </c>
      <c r="H256" s="234" t="s">
        <v>490</v>
      </c>
      <c r="I256" s="802">
        <f t="shared" si="6"/>
        <v>377.04576000000003</v>
      </c>
      <c r="J256" s="236">
        <v>471.30720000000002</v>
      </c>
      <c r="K256" s="799">
        <f t="shared" si="7"/>
        <v>0</v>
      </c>
    </row>
    <row r="257" spans="1:11">
      <c r="A257" s="87">
        <v>662492938980</v>
      </c>
      <c r="B257" s="802" t="s">
        <v>11827</v>
      </c>
      <c r="C257" s="33" t="s">
        <v>12075</v>
      </c>
      <c r="D257" s="2">
        <v>810015404</v>
      </c>
      <c r="E257" s="2">
        <v>1</v>
      </c>
      <c r="F257" s="3">
        <v>28.2</v>
      </c>
      <c r="G257" s="3">
        <v>6.4688223379629628</v>
      </c>
      <c r="H257" s="234" t="s">
        <v>490</v>
      </c>
      <c r="I257" s="802">
        <f t="shared" si="6"/>
        <v>563.67168000000004</v>
      </c>
      <c r="J257" s="236">
        <v>704.58960000000002</v>
      </c>
      <c r="K257" s="799">
        <f t="shared" si="7"/>
        <v>0</v>
      </c>
    </row>
    <row r="258" spans="1:11">
      <c r="A258" s="87">
        <v>662492938973</v>
      </c>
      <c r="B258" s="802" t="s">
        <v>11829</v>
      </c>
      <c r="C258" s="33" t="s">
        <v>12076</v>
      </c>
      <c r="D258" s="2">
        <v>810015405</v>
      </c>
      <c r="E258" s="2">
        <v>1</v>
      </c>
      <c r="F258" s="3">
        <v>10.6</v>
      </c>
      <c r="G258" s="3">
        <v>3.8122106481481484</v>
      </c>
      <c r="H258" s="234" t="s">
        <v>490</v>
      </c>
      <c r="I258" s="802">
        <f t="shared" si="6"/>
        <v>377.04576000000003</v>
      </c>
      <c r="J258" s="236">
        <v>471.30720000000002</v>
      </c>
      <c r="K258" s="799">
        <f t="shared" si="7"/>
        <v>0</v>
      </c>
    </row>
    <row r="259" spans="1:11">
      <c r="A259" s="87">
        <v>662492938966</v>
      </c>
      <c r="B259" s="802" t="s">
        <v>11831</v>
      </c>
      <c r="C259" s="33" t="s">
        <v>12077</v>
      </c>
      <c r="D259" s="2">
        <v>810015406</v>
      </c>
      <c r="E259" s="2">
        <v>1</v>
      </c>
      <c r="F259" s="3">
        <v>18</v>
      </c>
      <c r="G259" s="3">
        <v>5.1817129629629628</v>
      </c>
      <c r="H259" s="234" t="s">
        <v>490</v>
      </c>
      <c r="I259" s="802">
        <f t="shared" si="6"/>
        <v>575.02016000000003</v>
      </c>
      <c r="J259" s="236">
        <v>718.77520000000004</v>
      </c>
      <c r="K259" s="799">
        <f t="shared" si="7"/>
        <v>0</v>
      </c>
    </row>
    <row r="260" spans="1:11">
      <c r="A260" s="87">
        <v>662492938959</v>
      </c>
      <c r="B260" s="802" t="s">
        <v>11833</v>
      </c>
      <c r="C260" s="33" t="s">
        <v>12078</v>
      </c>
      <c r="D260" s="2">
        <v>810015407</v>
      </c>
      <c r="E260" s="2">
        <v>1</v>
      </c>
      <c r="F260" s="3">
        <v>18</v>
      </c>
      <c r="G260" s="3">
        <v>5.2</v>
      </c>
      <c r="H260" s="234" t="s">
        <v>490</v>
      </c>
      <c r="I260" s="802">
        <f t="shared" si="6"/>
        <v>575.02016000000003</v>
      </c>
      <c r="J260" s="236">
        <v>718.77520000000004</v>
      </c>
      <c r="K260" s="799">
        <f t="shared" si="7"/>
        <v>0</v>
      </c>
    </row>
    <row r="261" spans="1:11">
      <c r="A261" s="87">
        <v>662492938942</v>
      </c>
      <c r="B261" s="802" t="s">
        <v>11835</v>
      </c>
      <c r="C261" s="33" t="s">
        <v>12079</v>
      </c>
      <c r="D261" s="2">
        <v>810015408</v>
      </c>
      <c r="E261" s="2">
        <v>1</v>
      </c>
      <c r="F261" s="3">
        <v>13.4</v>
      </c>
      <c r="G261" s="3">
        <v>3.5072337962962963</v>
      </c>
      <c r="H261" s="234" t="s">
        <v>490</v>
      </c>
      <c r="I261" s="802">
        <f t="shared" si="6"/>
        <v>377.04576000000003</v>
      </c>
      <c r="J261" s="236">
        <v>471.30720000000002</v>
      </c>
      <c r="K261" s="799">
        <f t="shared" si="7"/>
        <v>0</v>
      </c>
    </row>
    <row r="262" spans="1:11">
      <c r="A262" s="87">
        <v>662492938935</v>
      </c>
      <c r="B262" s="802" t="s">
        <v>11837</v>
      </c>
      <c r="C262" s="33" t="s">
        <v>12080</v>
      </c>
      <c r="D262" s="2">
        <v>810015409</v>
      </c>
      <c r="E262" s="2">
        <v>1</v>
      </c>
      <c r="F262" s="3">
        <v>12</v>
      </c>
      <c r="G262" s="3">
        <v>3.5072337962962963</v>
      </c>
      <c r="H262" s="234" t="s">
        <v>490</v>
      </c>
      <c r="I262" s="802">
        <f t="shared" si="6"/>
        <v>345.88736000000006</v>
      </c>
      <c r="J262" s="236">
        <v>432.35920000000004</v>
      </c>
      <c r="K262" s="799">
        <f t="shared" si="7"/>
        <v>0</v>
      </c>
    </row>
    <row r="263" spans="1:11">
      <c r="A263" s="87">
        <v>662492938928</v>
      </c>
      <c r="B263" s="802" t="s">
        <v>11793</v>
      </c>
      <c r="C263" s="33" t="s">
        <v>12081</v>
      </c>
      <c r="D263" s="2">
        <v>810015410</v>
      </c>
      <c r="E263" s="2">
        <v>1</v>
      </c>
      <c r="F263" s="3">
        <v>12</v>
      </c>
      <c r="G263" s="3">
        <v>0</v>
      </c>
      <c r="H263" s="234" t="s">
        <v>490</v>
      </c>
      <c r="I263" s="802">
        <f t="shared" ref="I263:I273" si="8">J263*$I$4</f>
        <v>345.88736000000006</v>
      </c>
      <c r="J263" s="236">
        <v>432.35920000000004</v>
      </c>
      <c r="K263" s="799">
        <f t="shared" ref="K263:K273" si="9">IF($K$4="(net)",0,(J263*$K$4))</f>
        <v>0</v>
      </c>
    </row>
    <row r="264" spans="1:11">
      <c r="A264" s="87">
        <v>662492938904</v>
      </c>
      <c r="B264" s="802" t="s">
        <v>11842</v>
      </c>
      <c r="C264" s="33" t="s">
        <v>12082</v>
      </c>
      <c r="D264" s="2">
        <v>810015412</v>
      </c>
      <c r="E264" s="2">
        <v>1</v>
      </c>
      <c r="F264" s="3"/>
      <c r="G264" s="3"/>
      <c r="H264" s="234"/>
      <c r="I264" s="802">
        <f t="shared" si="8"/>
        <v>1347.68192</v>
      </c>
      <c r="J264" s="253">
        <v>1684.6024</v>
      </c>
      <c r="K264" s="799">
        <f t="shared" si="9"/>
        <v>0</v>
      </c>
    </row>
    <row r="265" spans="1:11">
      <c r="A265" s="87">
        <v>662492938898</v>
      </c>
      <c r="B265" s="802" t="s">
        <v>11844</v>
      </c>
      <c r="C265" s="33" t="s">
        <v>12083</v>
      </c>
      <c r="D265" s="2">
        <v>810015413</v>
      </c>
      <c r="E265" s="2">
        <v>1</v>
      </c>
      <c r="F265" s="3">
        <v>13</v>
      </c>
      <c r="G265" s="3">
        <v>1.9047376844618056</v>
      </c>
      <c r="H265" s="234" t="s">
        <v>490</v>
      </c>
      <c r="I265" s="802">
        <f t="shared" si="8"/>
        <v>111.17184</v>
      </c>
      <c r="J265" s="236">
        <v>138.9648</v>
      </c>
      <c r="K265" s="799">
        <f t="shared" si="9"/>
        <v>0</v>
      </c>
    </row>
    <row r="266" spans="1:11">
      <c r="A266" s="87">
        <v>662492938881</v>
      </c>
      <c r="B266" s="802" t="s">
        <v>11850</v>
      </c>
      <c r="C266" s="33" t="s">
        <v>12084</v>
      </c>
      <c r="D266" s="2">
        <v>810015414</v>
      </c>
      <c r="E266" s="2">
        <v>1</v>
      </c>
      <c r="F266" s="3">
        <v>13.4</v>
      </c>
      <c r="G266" s="3">
        <v>1.9</v>
      </c>
      <c r="H266" s="234" t="s">
        <v>490</v>
      </c>
      <c r="I266" s="802">
        <f t="shared" si="8"/>
        <v>256.84672</v>
      </c>
      <c r="J266" s="236">
        <v>321.05840000000001</v>
      </c>
      <c r="K266" s="799">
        <f t="shared" si="9"/>
        <v>0</v>
      </c>
    </row>
    <row r="267" spans="1:11">
      <c r="A267" s="87">
        <v>662492938874</v>
      </c>
      <c r="B267" s="802" t="s">
        <v>12085</v>
      </c>
      <c r="C267" s="33" t="s">
        <v>12086</v>
      </c>
      <c r="D267" s="2">
        <v>810015415</v>
      </c>
      <c r="E267" s="2">
        <v>1</v>
      </c>
      <c r="F267" s="3"/>
      <c r="G267" s="3"/>
      <c r="H267" s="234"/>
      <c r="I267" s="802">
        <f t="shared" si="8"/>
        <v>204.74688000000003</v>
      </c>
      <c r="J267" s="236">
        <v>255.93360000000001</v>
      </c>
      <c r="K267" s="799">
        <f t="shared" si="9"/>
        <v>0</v>
      </c>
    </row>
    <row r="268" spans="1:11">
      <c r="A268" s="87">
        <v>662492938867</v>
      </c>
      <c r="B268" s="802" t="s">
        <v>11805</v>
      </c>
      <c r="C268" s="33" t="s">
        <v>12087</v>
      </c>
      <c r="D268" s="2">
        <v>810015416</v>
      </c>
      <c r="E268" s="2">
        <v>1</v>
      </c>
      <c r="F268" s="3">
        <v>17.2</v>
      </c>
      <c r="G268" s="3">
        <v>9.8958333333333339</v>
      </c>
      <c r="H268" s="234" t="s">
        <v>490</v>
      </c>
      <c r="I268" s="802">
        <f t="shared" si="8"/>
        <v>615.37216000000001</v>
      </c>
      <c r="J268" s="236">
        <v>769.21519999999998</v>
      </c>
      <c r="K268" s="799">
        <f t="shared" si="9"/>
        <v>0</v>
      </c>
    </row>
    <row r="269" spans="1:11">
      <c r="A269" s="87">
        <v>662492938850</v>
      </c>
      <c r="B269" s="802" t="s">
        <v>11809</v>
      </c>
      <c r="C269" s="33" t="s">
        <v>12088</v>
      </c>
      <c r="D269" s="2">
        <v>810015417</v>
      </c>
      <c r="E269" s="2">
        <v>1</v>
      </c>
      <c r="F269" s="3">
        <v>5</v>
      </c>
      <c r="G269" s="3">
        <v>1.9047376844618056</v>
      </c>
      <c r="H269" s="234" t="s">
        <v>490</v>
      </c>
      <c r="I269" s="802">
        <f t="shared" si="8"/>
        <v>171.50016000000002</v>
      </c>
      <c r="J269" s="236">
        <v>214.37520000000001</v>
      </c>
      <c r="K269" s="799">
        <f t="shared" si="9"/>
        <v>0</v>
      </c>
    </row>
    <row r="270" spans="1:11">
      <c r="A270" s="18">
        <v>662492931745</v>
      </c>
      <c r="B270" s="35" t="s">
        <v>12089</v>
      </c>
      <c r="C270" s="33" t="s">
        <v>12090</v>
      </c>
      <c r="D270" s="2">
        <v>810016304</v>
      </c>
      <c r="E270" s="2">
        <v>1</v>
      </c>
      <c r="F270" s="3"/>
      <c r="G270" s="3"/>
      <c r="H270" s="234"/>
      <c r="I270" s="802">
        <f t="shared" si="8"/>
        <v>308.73856000000001</v>
      </c>
      <c r="J270" s="236">
        <v>385.92320000000001</v>
      </c>
      <c r="K270" s="799">
        <f t="shared" si="9"/>
        <v>0</v>
      </c>
    </row>
    <row r="271" spans="1:11">
      <c r="A271" s="18">
        <v>662492940938</v>
      </c>
      <c r="B271" s="35" t="s">
        <v>11887</v>
      </c>
      <c r="C271" s="33" t="s">
        <v>11767</v>
      </c>
      <c r="D271" s="2">
        <v>810015201</v>
      </c>
      <c r="E271" s="2">
        <v>1</v>
      </c>
      <c r="F271" s="3">
        <v>6</v>
      </c>
      <c r="G271" s="3">
        <v>3.8122106481481484</v>
      </c>
      <c r="H271" s="234" t="s">
        <v>490</v>
      </c>
      <c r="I271" s="802">
        <f t="shared" si="8"/>
        <v>208.60736000000003</v>
      </c>
      <c r="J271" s="236">
        <v>260.75920000000002</v>
      </c>
      <c r="K271" s="799">
        <f t="shared" si="9"/>
        <v>0</v>
      </c>
    </row>
    <row r="272" spans="1:11">
      <c r="A272" s="18">
        <v>662492931585</v>
      </c>
      <c r="B272" s="35" t="s">
        <v>12091</v>
      </c>
      <c r="C272" s="33" t="s">
        <v>12092</v>
      </c>
      <c r="D272" s="2">
        <v>810016325</v>
      </c>
      <c r="E272" s="2">
        <v>1</v>
      </c>
      <c r="F272" s="3"/>
      <c r="G272" s="3"/>
      <c r="H272" s="234"/>
      <c r="I272" s="802">
        <f t="shared" si="8"/>
        <v>446.01856000000009</v>
      </c>
      <c r="J272" s="236">
        <v>557.52320000000009</v>
      </c>
      <c r="K272" s="799">
        <f t="shared" si="9"/>
        <v>0</v>
      </c>
    </row>
    <row r="273" spans="1:11">
      <c r="A273" s="18">
        <v>662492932889</v>
      </c>
      <c r="B273" s="35" t="s">
        <v>11974</v>
      </c>
      <c r="C273" s="33" t="s">
        <v>12093</v>
      </c>
      <c r="D273" s="2">
        <v>810016162</v>
      </c>
      <c r="E273" s="2">
        <v>1</v>
      </c>
      <c r="F273" s="3"/>
      <c r="G273" s="3"/>
      <c r="H273" s="234"/>
      <c r="I273" s="802">
        <f t="shared" si="8"/>
        <v>1006.8115200000001</v>
      </c>
      <c r="J273" s="236">
        <v>1258.5144</v>
      </c>
      <c r="K273" s="799">
        <f t="shared" si="9"/>
        <v>0</v>
      </c>
    </row>
  </sheetData>
  <mergeCells count="1">
    <mergeCell ref="A1:H1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N271"/>
  <sheetViews>
    <sheetView workbookViewId="0">
      <selection activeCell="L4" sqref="L4"/>
    </sheetView>
  </sheetViews>
  <sheetFormatPr defaultRowHeight="15"/>
  <cols>
    <col min="1" max="1" width="10.88671875" style="777" bestFit="1" customWidth="1"/>
    <col min="2" max="2" width="42.33203125" style="36" customWidth="1"/>
    <col min="3" max="3" width="12.5546875" style="309" customWidth="1"/>
    <col min="4" max="4" width="13.5546875" style="36" customWidth="1"/>
    <col min="5" max="5" width="6.77734375" style="309" customWidth="1"/>
    <col min="6" max="6" width="3.33203125" style="309" customWidth="1"/>
    <col min="7" max="7" width="4.5546875" style="136" customWidth="1"/>
    <col min="8" max="8" width="3.5546875" style="136" customWidth="1"/>
    <col min="9" max="9" width="3.21875" style="136" customWidth="1"/>
    <col min="10" max="10" width="7" style="769" bestFit="1" customWidth="1"/>
    <col min="11" max="11" width="7" style="778" customWidth="1"/>
    <col min="12" max="12" width="7.44140625" style="36" customWidth="1"/>
  </cols>
  <sheetData>
    <row r="1" spans="1:14" ht="18">
      <c r="A1" s="875" t="s">
        <v>3215</v>
      </c>
      <c r="B1" s="869"/>
      <c r="C1" s="869"/>
      <c r="D1" s="869"/>
      <c r="E1" s="869"/>
      <c r="F1" s="869"/>
      <c r="G1" s="869"/>
      <c r="H1" s="869"/>
      <c r="I1" s="869"/>
      <c r="J1" s="766"/>
      <c r="K1" s="767"/>
    </row>
    <row r="2" spans="1:14">
      <c r="A2" s="768"/>
      <c r="B2" s="4"/>
      <c r="C2" s="2"/>
      <c r="D2" s="4"/>
      <c r="E2" s="2"/>
      <c r="F2" s="2"/>
      <c r="G2" s="3"/>
      <c r="H2" s="3"/>
      <c r="I2" s="71"/>
      <c r="K2" s="767"/>
    </row>
    <row r="3" spans="1:14" ht="45.75" thickBot="1">
      <c r="A3" s="286" t="s">
        <v>1073</v>
      </c>
      <c r="B3" s="27" t="s">
        <v>489</v>
      </c>
      <c r="C3" s="191" t="s">
        <v>8255</v>
      </c>
      <c r="D3" s="27" t="s">
        <v>8038</v>
      </c>
      <c r="E3" s="536" t="s">
        <v>8253</v>
      </c>
      <c r="F3" s="191" t="s">
        <v>1074</v>
      </c>
      <c r="G3" s="30" t="s">
        <v>1075</v>
      </c>
      <c r="H3" s="770" t="s">
        <v>1076</v>
      </c>
      <c r="I3" s="77" t="s">
        <v>3069</v>
      </c>
      <c r="J3" s="771" t="s">
        <v>4886</v>
      </c>
      <c r="K3" s="566" t="s">
        <v>12523</v>
      </c>
      <c r="L3" s="261" t="s">
        <v>8041</v>
      </c>
      <c r="M3" s="862"/>
      <c r="N3" s="862"/>
    </row>
    <row r="4" spans="1:14" ht="15.75" thickTop="1">
      <c r="A4" s="101"/>
      <c r="B4" s="81"/>
      <c r="C4" s="259"/>
      <c r="D4" s="81"/>
      <c r="E4" s="259"/>
      <c r="F4" s="196"/>
      <c r="G4" s="83"/>
      <c r="H4" s="83"/>
      <c r="I4" s="102"/>
      <c r="J4" s="772">
        <v>0.8</v>
      </c>
      <c r="K4" s="773"/>
      <c r="L4" s="774" t="s">
        <v>8042</v>
      </c>
    </row>
    <row r="5" spans="1:14">
      <c r="A5" s="101"/>
      <c r="B5" s="81"/>
      <c r="C5" s="259"/>
      <c r="D5" s="81"/>
      <c r="E5" s="259"/>
      <c r="F5" s="196"/>
      <c r="G5" s="83"/>
      <c r="H5" s="83"/>
      <c r="I5" s="102"/>
      <c r="J5" s="772"/>
      <c r="K5" s="773"/>
      <c r="L5" s="774"/>
    </row>
    <row r="6" spans="1:14">
      <c r="A6" s="525">
        <v>662492676950</v>
      </c>
      <c r="B6" s="409" t="s">
        <v>7959</v>
      </c>
      <c r="C6" s="527">
        <v>303241</v>
      </c>
      <c r="D6" s="409" t="s">
        <v>7943</v>
      </c>
      <c r="E6" s="2">
        <v>810007011</v>
      </c>
      <c r="F6" s="6">
        <v>8</v>
      </c>
      <c r="G6" s="83"/>
      <c r="H6" s="83"/>
      <c r="I6" s="102"/>
      <c r="J6" s="564">
        <f t="shared" ref="J6:J37" si="0">K6*$J$4</f>
        <v>97.05520509554691</v>
      </c>
      <c r="K6" s="773">
        <v>121.31900636943362</v>
      </c>
      <c r="L6" s="36">
        <f>IF($L$4="(net)",0,(K6*$L$4))</f>
        <v>0</v>
      </c>
    </row>
    <row r="7" spans="1:14">
      <c r="A7" s="35" t="s">
        <v>9783</v>
      </c>
      <c r="B7" s="35" t="s">
        <v>3216</v>
      </c>
      <c r="C7" s="2">
        <v>303237</v>
      </c>
      <c r="D7" s="35" t="s">
        <v>3217</v>
      </c>
      <c r="E7" s="2">
        <v>810003968</v>
      </c>
      <c r="F7" s="2">
        <v>8</v>
      </c>
      <c r="G7" s="3">
        <v>8.6999999999999993</v>
      </c>
      <c r="H7" s="3">
        <v>1.2742038302951388</v>
      </c>
      <c r="I7" s="234" t="s">
        <v>490</v>
      </c>
      <c r="J7" s="564">
        <f t="shared" si="0"/>
        <v>104.62910126002626</v>
      </c>
      <c r="K7" s="230">
        <v>130.78637657503282</v>
      </c>
      <c r="L7" s="36">
        <f t="shared" ref="L7:L73" si="1">IF($L$4="(net)",0,(K7*$L$4))</f>
        <v>0</v>
      </c>
    </row>
    <row r="8" spans="1:14">
      <c r="A8" s="35" t="s">
        <v>9784</v>
      </c>
      <c r="B8" s="35" t="s">
        <v>3218</v>
      </c>
      <c r="C8" s="2">
        <v>300703</v>
      </c>
      <c r="D8" s="35" t="s">
        <v>3219</v>
      </c>
      <c r="E8" s="2">
        <v>810003969</v>
      </c>
      <c r="F8" s="2">
        <v>8</v>
      </c>
      <c r="G8" s="3">
        <v>11.1</v>
      </c>
      <c r="H8" s="3">
        <v>1.2742038302951388</v>
      </c>
      <c r="I8" s="234" t="s">
        <v>490</v>
      </c>
      <c r="J8" s="564">
        <f t="shared" si="0"/>
        <v>159.00289946764929</v>
      </c>
      <c r="K8" s="230">
        <v>198.75362433456161</v>
      </c>
      <c r="L8" s="36">
        <f t="shared" si="1"/>
        <v>0</v>
      </c>
    </row>
    <row r="9" spans="1:14">
      <c r="A9" s="35" t="s">
        <v>9785</v>
      </c>
      <c r="B9" s="35" t="s">
        <v>3220</v>
      </c>
      <c r="C9" s="2">
        <v>300824</v>
      </c>
      <c r="D9" s="35" t="s">
        <v>3221</v>
      </c>
      <c r="E9" s="2">
        <v>810003966</v>
      </c>
      <c r="F9" s="2">
        <v>8</v>
      </c>
      <c r="G9" s="3">
        <v>3.8</v>
      </c>
      <c r="H9" s="3">
        <v>0.35977285879629628</v>
      </c>
      <c r="I9" s="234" t="s">
        <v>490</v>
      </c>
      <c r="J9" s="564">
        <f t="shared" si="0"/>
        <v>41.547282504269923</v>
      </c>
      <c r="K9" s="230">
        <v>51.934103130337398</v>
      </c>
      <c r="L9" s="36">
        <f t="shared" si="1"/>
        <v>0</v>
      </c>
    </row>
    <row r="10" spans="1:14">
      <c r="A10" s="35" t="s">
        <v>9786</v>
      </c>
      <c r="B10" s="35" t="s">
        <v>3222</v>
      </c>
      <c r="C10" s="2">
        <v>300825</v>
      </c>
      <c r="D10" s="35" t="s">
        <v>3223</v>
      </c>
      <c r="E10" s="2">
        <v>810003970</v>
      </c>
      <c r="F10" s="2">
        <v>8</v>
      </c>
      <c r="G10" s="3">
        <v>5</v>
      </c>
      <c r="H10" s="3">
        <v>0.64366997612847221</v>
      </c>
      <c r="I10" s="234" t="s">
        <v>490</v>
      </c>
      <c r="J10" s="564">
        <f t="shared" si="0"/>
        <v>42.791285439717541</v>
      </c>
      <c r="K10" s="230">
        <v>53.489106799646926</v>
      </c>
      <c r="L10" s="36">
        <f t="shared" si="1"/>
        <v>0</v>
      </c>
    </row>
    <row r="11" spans="1:14">
      <c r="A11" s="35" t="s">
        <v>9787</v>
      </c>
      <c r="B11" s="35" t="s">
        <v>3224</v>
      </c>
      <c r="C11" s="2">
        <v>300826</v>
      </c>
      <c r="D11" s="35" t="s">
        <v>3225</v>
      </c>
      <c r="E11" s="2">
        <v>810003972</v>
      </c>
      <c r="F11" s="2">
        <v>8</v>
      </c>
      <c r="G11" s="3">
        <v>5.8</v>
      </c>
      <c r="H11" s="3">
        <v>1.1564127604166667</v>
      </c>
      <c r="I11" s="234" t="s">
        <v>490</v>
      </c>
      <c r="J11" s="564">
        <f t="shared" si="0"/>
        <v>50.158681465184003</v>
      </c>
      <c r="K11" s="230">
        <v>62.698351831480004</v>
      </c>
      <c r="L11" s="36">
        <f t="shared" si="1"/>
        <v>0</v>
      </c>
    </row>
    <row r="12" spans="1:14">
      <c r="A12" s="35" t="s">
        <v>9788</v>
      </c>
      <c r="B12" s="35" t="s">
        <v>3226</v>
      </c>
      <c r="C12" s="2">
        <v>300827</v>
      </c>
      <c r="D12" s="35" t="s">
        <v>3227</v>
      </c>
      <c r="E12" s="2">
        <v>810003974</v>
      </c>
      <c r="F12" s="2">
        <v>2</v>
      </c>
      <c r="G12" s="3">
        <v>2</v>
      </c>
      <c r="H12" s="3">
        <v>0.3854709201388889</v>
      </c>
      <c r="I12" s="234" t="s">
        <v>490</v>
      </c>
      <c r="J12" s="564">
        <f t="shared" si="0"/>
        <v>65.45887578574262</v>
      </c>
      <c r="K12" s="230">
        <v>81.823594732178265</v>
      </c>
      <c r="L12" s="36">
        <f t="shared" si="1"/>
        <v>0</v>
      </c>
    </row>
    <row r="13" spans="1:14">
      <c r="A13" s="35" t="s">
        <v>9789</v>
      </c>
      <c r="B13" s="35" t="s">
        <v>3228</v>
      </c>
      <c r="C13" s="2">
        <v>300828</v>
      </c>
      <c r="D13" s="35" t="s">
        <v>3229</v>
      </c>
      <c r="E13" s="2">
        <v>810003977</v>
      </c>
      <c r="F13" s="2">
        <v>8</v>
      </c>
      <c r="G13" s="3">
        <v>8.8000000000000007</v>
      </c>
      <c r="H13" s="3">
        <v>1.9103190104166667</v>
      </c>
      <c r="I13" s="234" t="s">
        <v>490</v>
      </c>
      <c r="J13" s="564">
        <f t="shared" si="0"/>
        <v>71.787911926814033</v>
      </c>
      <c r="K13" s="230">
        <v>89.734889908517545</v>
      </c>
      <c r="L13" s="36">
        <f t="shared" si="1"/>
        <v>0</v>
      </c>
    </row>
    <row r="14" spans="1:14">
      <c r="A14" s="35" t="s">
        <v>9790</v>
      </c>
      <c r="B14" s="35" t="s">
        <v>3230</v>
      </c>
      <c r="C14" s="2">
        <v>300829</v>
      </c>
      <c r="D14" s="35" t="s">
        <v>3231</v>
      </c>
      <c r="E14" s="2">
        <v>810003980</v>
      </c>
      <c r="F14" s="2">
        <v>2</v>
      </c>
      <c r="G14" s="3">
        <v>2.4</v>
      </c>
      <c r="H14" s="3">
        <v>0.64798990885416663</v>
      </c>
      <c r="I14" s="234" t="s">
        <v>490</v>
      </c>
      <c r="J14" s="564">
        <f t="shared" si="0"/>
        <v>82.5044073848035</v>
      </c>
      <c r="K14" s="230">
        <v>103.13050923100437</v>
      </c>
      <c r="L14" s="36">
        <f t="shared" si="1"/>
        <v>0</v>
      </c>
    </row>
    <row r="15" spans="1:14">
      <c r="A15" s="35" t="s">
        <v>9791</v>
      </c>
      <c r="B15" s="35" t="s">
        <v>4558</v>
      </c>
      <c r="C15" s="2">
        <v>300830</v>
      </c>
      <c r="D15" s="35" t="s">
        <v>4559</v>
      </c>
      <c r="E15" s="2">
        <v>810003982</v>
      </c>
      <c r="F15" s="2">
        <v>2</v>
      </c>
      <c r="G15" s="3">
        <v>2.8</v>
      </c>
      <c r="H15" s="3">
        <v>0.64366997612847221</v>
      </c>
      <c r="I15" s="234" t="s">
        <v>490</v>
      </c>
      <c r="J15" s="564">
        <f t="shared" si="0"/>
        <v>88.619113616715126</v>
      </c>
      <c r="K15" s="230">
        <v>110.7738920208939</v>
      </c>
      <c r="L15" s="36">
        <f t="shared" si="1"/>
        <v>0</v>
      </c>
    </row>
    <row r="16" spans="1:14">
      <c r="A16" s="35" t="s">
        <v>9792</v>
      </c>
      <c r="B16" s="35" t="s">
        <v>4560</v>
      </c>
      <c r="C16" s="2">
        <v>300831</v>
      </c>
      <c r="D16" s="35" t="s">
        <v>4561</v>
      </c>
      <c r="E16" s="2">
        <v>810003984</v>
      </c>
      <c r="F16" s="2">
        <v>2</v>
      </c>
      <c r="G16" s="3">
        <v>3.4</v>
      </c>
      <c r="H16" s="3">
        <v>1.125</v>
      </c>
      <c r="I16" s="234" t="s">
        <v>490</v>
      </c>
      <c r="J16" s="564">
        <f t="shared" si="0"/>
        <v>93.195687559362369</v>
      </c>
      <c r="K16" s="230">
        <v>116.49460944920295</v>
      </c>
      <c r="L16" s="36">
        <f t="shared" si="1"/>
        <v>0</v>
      </c>
    </row>
    <row r="17" spans="1:12">
      <c r="A17" s="35" t="s">
        <v>9793</v>
      </c>
      <c r="B17" s="35" t="s">
        <v>4562</v>
      </c>
      <c r="C17" s="2">
        <v>300832</v>
      </c>
      <c r="D17" s="35" t="s">
        <v>4563</v>
      </c>
      <c r="E17" s="2">
        <v>810003987</v>
      </c>
      <c r="F17" s="2">
        <v>1</v>
      </c>
      <c r="G17" s="3">
        <v>2.4</v>
      </c>
      <c r="H17" s="3">
        <v>1.125</v>
      </c>
      <c r="I17" s="234" t="s">
        <v>490</v>
      </c>
      <c r="J17" s="564">
        <f t="shared" si="0"/>
        <v>104.92079435457435</v>
      </c>
      <c r="K17" s="230">
        <v>131.15099294321794</v>
      </c>
      <c r="L17" s="36">
        <f t="shared" si="1"/>
        <v>0</v>
      </c>
    </row>
    <row r="18" spans="1:12">
      <c r="A18" s="35" t="s">
        <v>9794</v>
      </c>
      <c r="B18" s="35" t="s">
        <v>4564</v>
      </c>
      <c r="C18" s="2">
        <v>300833</v>
      </c>
      <c r="D18" s="35" t="s">
        <v>4565</v>
      </c>
      <c r="E18" s="2">
        <v>810003990</v>
      </c>
      <c r="F18" s="2">
        <v>1</v>
      </c>
      <c r="G18" s="3">
        <v>3.6</v>
      </c>
      <c r="H18" s="3">
        <v>1.1888631184895833</v>
      </c>
      <c r="I18" s="234" t="s">
        <v>490</v>
      </c>
      <c r="J18" s="564">
        <f t="shared" si="0"/>
        <v>133.90576265800698</v>
      </c>
      <c r="K18" s="230">
        <v>167.3822033225087</v>
      </c>
      <c r="L18" s="36">
        <f t="shared" si="1"/>
        <v>0</v>
      </c>
    </row>
    <row r="19" spans="1:12">
      <c r="A19" s="35" t="s">
        <v>9795</v>
      </c>
      <c r="B19" s="35" t="s">
        <v>4566</v>
      </c>
      <c r="C19" s="2">
        <v>300834</v>
      </c>
      <c r="D19" s="35" t="s">
        <v>4567</v>
      </c>
      <c r="E19" s="2">
        <v>810003992</v>
      </c>
      <c r="F19" s="2">
        <v>2</v>
      </c>
      <c r="G19" s="3">
        <v>8</v>
      </c>
      <c r="H19" s="3">
        <v>1.9103190104166667</v>
      </c>
      <c r="I19" s="234" t="s">
        <v>490</v>
      </c>
      <c r="J19" s="564">
        <f t="shared" si="0"/>
        <v>165.27357524562791</v>
      </c>
      <c r="K19" s="230">
        <v>206.59196905703487</v>
      </c>
      <c r="L19" s="36">
        <f t="shared" si="1"/>
        <v>0</v>
      </c>
    </row>
    <row r="20" spans="1:12">
      <c r="A20" s="35" t="s">
        <v>9796</v>
      </c>
      <c r="B20" s="35" t="s">
        <v>4548</v>
      </c>
      <c r="C20" s="2">
        <v>303221</v>
      </c>
      <c r="D20" s="35" t="s">
        <v>8028</v>
      </c>
      <c r="E20" s="2">
        <v>810003967</v>
      </c>
      <c r="F20" s="2">
        <v>8</v>
      </c>
      <c r="G20" s="3">
        <v>9.1199999999999992</v>
      </c>
      <c r="H20" s="3">
        <v>1.2742038302951388</v>
      </c>
      <c r="I20" s="234" t="s">
        <v>490</v>
      </c>
      <c r="J20" s="564">
        <f t="shared" si="0"/>
        <v>99.761788803857442</v>
      </c>
      <c r="K20" s="230">
        <v>124.7022360048218</v>
      </c>
      <c r="L20" s="36">
        <f t="shared" si="1"/>
        <v>0</v>
      </c>
    </row>
    <row r="21" spans="1:12">
      <c r="A21" s="35" t="s">
        <v>9797</v>
      </c>
      <c r="B21" s="35" t="s">
        <v>4689</v>
      </c>
      <c r="C21" s="2">
        <v>303222</v>
      </c>
      <c r="D21" s="35" t="s">
        <v>8027</v>
      </c>
      <c r="E21" s="2">
        <v>810003971</v>
      </c>
      <c r="F21" s="2">
        <v>8</v>
      </c>
      <c r="G21" s="3">
        <v>12.16</v>
      </c>
      <c r="H21" s="3">
        <v>1.2742038302951388</v>
      </c>
      <c r="I21" s="234" t="s">
        <v>490</v>
      </c>
      <c r="J21" s="564">
        <f t="shared" si="0"/>
        <v>111.23560228614129</v>
      </c>
      <c r="K21" s="230">
        <v>139.0445028576766</v>
      </c>
      <c r="L21" s="36">
        <f t="shared" si="1"/>
        <v>0</v>
      </c>
    </row>
    <row r="22" spans="1:12">
      <c r="A22" s="35" t="s">
        <v>9798</v>
      </c>
      <c r="B22" s="35" t="s">
        <v>4690</v>
      </c>
      <c r="C22" s="2">
        <v>303223</v>
      </c>
      <c r="D22" s="35" t="s">
        <v>8026</v>
      </c>
      <c r="E22" s="2">
        <v>810003973</v>
      </c>
      <c r="F22" s="2">
        <v>5</v>
      </c>
      <c r="G22" s="3">
        <v>9.5</v>
      </c>
      <c r="H22" s="3">
        <v>1.2742038302951388</v>
      </c>
      <c r="I22" s="234" t="s">
        <v>490</v>
      </c>
      <c r="J22" s="564">
        <f t="shared" si="0"/>
        <v>124.71431370322419</v>
      </c>
      <c r="K22" s="230">
        <v>155.89289212903023</v>
      </c>
      <c r="L22" s="36">
        <f t="shared" si="1"/>
        <v>0</v>
      </c>
    </row>
    <row r="23" spans="1:12">
      <c r="A23" s="35" t="s">
        <v>9799</v>
      </c>
      <c r="B23" s="35" t="s">
        <v>220</v>
      </c>
      <c r="C23" s="2">
        <v>303224</v>
      </c>
      <c r="D23" s="35" t="s">
        <v>8025</v>
      </c>
      <c r="E23" s="2">
        <v>810003975</v>
      </c>
      <c r="F23" s="2">
        <v>3</v>
      </c>
      <c r="G23" s="3">
        <v>6.84</v>
      </c>
      <c r="H23" s="3">
        <v>1.2742038302951388</v>
      </c>
      <c r="I23" s="234" t="s">
        <v>490</v>
      </c>
      <c r="J23" s="564">
        <f t="shared" si="0"/>
        <v>146.67730371558736</v>
      </c>
      <c r="K23" s="230">
        <v>183.34662964448418</v>
      </c>
      <c r="L23" s="36">
        <f t="shared" si="1"/>
        <v>0</v>
      </c>
    </row>
    <row r="24" spans="1:12">
      <c r="A24" s="35" t="s">
        <v>9800</v>
      </c>
      <c r="B24" s="35" t="s">
        <v>229</v>
      </c>
      <c r="C24" s="2">
        <v>303225</v>
      </c>
      <c r="D24" s="35" t="s">
        <v>8024</v>
      </c>
      <c r="E24" s="2">
        <v>810003978</v>
      </c>
      <c r="F24" s="2">
        <v>2</v>
      </c>
      <c r="G24" s="3">
        <v>5.32</v>
      </c>
      <c r="H24" s="3">
        <v>1.2742038302951388</v>
      </c>
      <c r="I24" s="234" t="s">
        <v>490</v>
      </c>
      <c r="J24" s="564">
        <f t="shared" si="0"/>
        <v>169.21976710251104</v>
      </c>
      <c r="K24" s="230">
        <v>211.5247088781388</v>
      </c>
      <c r="L24" s="36">
        <f t="shared" si="1"/>
        <v>0</v>
      </c>
    </row>
    <row r="25" spans="1:12">
      <c r="A25" s="35" t="s">
        <v>9801</v>
      </c>
      <c r="B25" s="35" t="s">
        <v>230</v>
      </c>
      <c r="C25" s="2">
        <v>303226</v>
      </c>
      <c r="D25" s="35" t="s">
        <v>8023</v>
      </c>
      <c r="E25" s="2">
        <v>810003981</v>
      </c>
      <c r="F25" s="2">
        <v>2</v>
      </c>
      <c r="G25" s="3">
        <v>6.08</v>
      </c>
      <c r="H25" s="3">
        <v>1.2742038302951388</v>
      </c>
      <c r="I25" s="234" t="s">
        <v>490</v>
      </c>
      <c r="J25" s="564">
        <f t="shared" si="0"/>
        <v>195.70842234631789</v>
      </c>
      <c r="K25" s="230">
        <v>244.63552793289733</v>
      </c>
      <c r="L25" s="36">
        <f t="shared" si="1"/>
        <v>0</v>
      </c>
    </row>
    <row r="26" spans="1:12">
      <c r="A26" s="35" t="s">
        <v>9802</v>
      </c>
      <c r="B26" s="35" t="s">
        <v>4166</v>
      </c>
      <c r="C26" s="2">
        <v>303227</v>
      </c>
      <c r="D26" s="35" t="s">
        <v>8022</v>
      </c>
      <c r="E26" s="2">
        <v>810003983</v>
      </c>
      <c r="F26" s="2">
        <v>2</v>
      </c>
      <c r="G26" s="3">
        <v>6.84</v>
      </c>
      <c r="H26" s="3">
        <v>1.2742038302951388</v>
      </c>
      <c r="I26" s="234" t="s">
        <v>490</v>
      </c>
      <c r="J26" s="564">
        <f t="shared" si="0"/>
        <v>202.70566349829926</v>
      </c>
      <c r="K26" s="230">
        <v>253.38207937287407</v>
      </c>
      <c r="L26" s="36">
        <f t="shared" si="1"/>
        <v>0</v>
      </c>
    </row>
    <row r="27" spans="1:12">
      <c r="A27" s="35" t="s">
        <v>9803</v>
      </c>
      <c r="B27" s="35" t="s">
        <v>4167</v>
      </c>
      <c r="C27" s="2">
        <v>303228</v>
      </c>
      <c r="D27" s="35" t="s">
        <v>4168</v>
      </c>
      <c r="E27" s="2">
        <v>810003985</v>
      </c>
      <c r="F27" s="2">
        <v>1</v>
      </c>
      <c r="G27" s="3">
        <v>3.8</v>
      </c>
      <c r="H27" s="3">
        <v>0.77360026041666663</v>
      </c>
      <c r="I27" s="234" t="s">
        <v>490</v>
      </c>
      <c r="J27" s="564">
        <f t="shared" si="0"/>
        <v>229.19431874210611</v>
      </c>
      <c r="K27" s="230">
        <v>286.49289842763261</v>
      </c>
      <c r="L27" s="36">
        <f t="shared" si="1"/>
        <v>0</v>
      </c>
    </row>
    <row r="28" spans="1:12">
      <c r="A28" s="35" t="s">
        <v>9804</v>
      </c>
      <c r="B28" s="35" t="s">
        <v>4169</v>
      </c>
      <c r="C28" s="2">
        <v>303229</v>
      </c>
      <c r="D28" s="35" t="s">
        <v>4170</v>
      </c>
      <c r="E28" s="2">
        <v>810003988</v>
      </c>
      <c r="F28" s="2">
        <v>1</v>
      </c>
      <c r="G28" s="3">
        <v>4.5999999999999996</v>
      </c>
      <c r="H28" s="3">
        <v>1.125</v>
      </c>
      <c r="I28" s="234" t="s">
        <v>490</v>
      </c>
      <c r="J28" s="564">
        <f t="shared" si="0"/>
        <v>246.56764902576435</v>
      </c>
      <c r="K28" s="230">
        <v>308.20956128220541</v>
      </c>
      <c r="L28" s="36">
        <f t="shared" si="1"/>
        <v>0</v>
      </c>
    </row>
    <row r="29" spans="1:12">
      <c r="A29" s="35" t="s">
        <v>9805</v>
      </c>
      <c r="B29" s="35" t="s">
        <v>4171</v>
      </c>
      <c r="C29" s="2">
        <v>303230</v>
      </c>
      <c r="D29" s="35" t="s">
        <v>4172</v>
      </c>
      <c r="E29" s="2">
        <v>810003991</v>
      </c>
      <c r="F29" s="2">
        <v>1</v>
      </c>
      <c r="G29" s="3">
        <v>7</v>
      </c>
      <c r="H29" s="3">
        <v>1.9103190104166667</v>
      </c>
      <c r="I29" s="234" t="s">
        <v>490</v>
      </c>
      <c r="J29" s="564">
        <f t="shared" si="0"/>
        <v>294.96838557073079</v>
      </c>
      <c r="K29" s="230">
        <v>368.71048196341349</v>
      </c>
      <c r="L29" s="36">
        <f t="shared" si="1"/>
        <v>0</v>
      </c>
    </row>
    <row r="30" spans="1:12">
      <c r="A30" s="35" t="s">
        <v>9806</v>
      </c>
      <c r="B30" s="35" t="s">
        <v>4173</v>
      </c>
      <c r="C30" s="2">
        <v>303231</v>
      </c>
      <c r="D30" s="35" t="s">
        <v>4174</v>
      </c>
      <c r="E30" s="2">
        <v>810003993</v>
      </c>
      <c r="F30" s="2">
        <v>1</v>
      </c>
      <c r="G30" s="3">
        <v>8</v>
      </c>
      <c r="H30" s="3">
        <v>1.9103190104166667</v>
      </c>
      <c r="I30" s="234" t="s">
        <v>490</v>
      </c>
      <c r="J30" s="564">
        <f t="shared" si="0"/>
        <v>355.9893714726943</v>
      </c>
      <c r="K30" s="230">
        <v>444.98671434086782</v>
      </c>
      <c r="L30" s="36">
        <f t="shared" si="1"/>
        <v>0</v>
      </c>
    </row>
    <row r="31" spans="1:12">
      <c r="A31" s="35" t="s">
        <v>9807</v>
      </c>
      <c r="B31" s="35" t="s">
        <v>4175</v>
      </c>
      <c r="C31" s="2">
        <v>300558</v>
      </c>
      <c r="D31" s="35" t="s">
        <v>4176</v>
      </c>
      <c r="E31" s="2">
        <v>810003976</v>
      </c>
      <c r="F31" s="2">
        <v>2</v>
      </c>
      <c r="G31" s="3">
        <v>2</v>
      </c>
      <c r="H31" s="3">
        <v>0.37583414713541669</v>
      </c>
      <c r="I31" s="234" t="s">
        <v>490</v>
      </c>
      <c r="J31" s="564">
        <f t="shared" si="0"/>
        <v>54.96049252942754</v>
      </c>
      <c r="K31" s="230">
        <v>68.700615661784425</v>
      </c>
      <c r="L31" s="36">
        <f t="shared" si="1"/>
        <v>0</v>
      </c>
    </row>
    <row r="32" spans="1:12">
      <c r="A32" s="35" t="s">
        <v>9808</v>
      </c>
      <c r="B32" s="35" t="s">
        <v>4177</v>
      </c>
      <c r="C32" s="2">
        <v>300499</v>
      </c>
      <c r="D32" s="35" t="s">
        <v>4178</v>
      </c>
      <c r="E32" s="2">
        <v>810003979</v>
      </c>
      <c r="F32" s="2">
        <v>2</v>
      </c>
      <c r="G32" s="3">
        <v>2.2000000000000002</v>
      </c>
      <c r="H32" s="3">
        <v>0.40175374348958331</v>
      </c>
      <c r="I32" s="234" t="s">
        <v>490</v>
      </c>
      <c r="J32" s="564">
        <f t="shared" si="0"/>
        <v>62.672586966665371</v>
      </c>
      <c r="K32" s="230">
        <v>78.340733708331712</v>
      </c>
      <c r="L32" s="36">
        <f t="shared" si="1"/>
        <v>0</v>
      </c>
    </row>
    <row r="33" spans="1:12">
      <c r="A33" s="35" t="s">
        <v>9809</v>
      </c>
      <c r="B33" s="35" t="s">
        <v>4064</v>
      </c>
      <c r="C33" s="2">
        <v>300562</v>
      </c>
      <c r="D33" s="35" t="s">
        <v>4065</v>
      </c>
      <c r="E33" s="2">
        <v>810003986</v>
      </c>
      <c r="F33" s="2">
        <v>2</v>
      </c>
      <c r="G33" s="3">
        <v>3.2</v>
      </c>
      <c r="H33" s="3">
        <v>1.125</v>
      </c>
      <c r="I33" s="234" t="s">
        <v>490</v>
      </c>
      <c r="J33" s="564">
        <f t="shared" si="0"/>
        <v>77.524388907267209</v>
      </c>
      <c r="K33" s="230">
        <v>96.905486134084001</v>
      </c>
      <c r="L33" s="36">
        <f t="shared" si="1"/>
        <v>0</v>
      </c>
    </row>
    <row r="34" spans="1:12">
      <c r="A34" s="35" t="s">
        <v>9810</v>
      </c>
      <c r="B34" s="35" t="s">
        <v>4568</v>
      </c>
      <c r="C34" s="2">
        <v>300428</v>
      </c>
      <c r="D34" s="35" t="s">
        <v>4569</v>
      </c>
      <c r="E34" s="2">
        <v>810003989</v>
      </c>
      <c r="F34" s="2">
        <v>2</v>
      </c>
      <c r="G34" s="3">
        <v>3.6</v>
      </c>
      <c r="H34" s="3">
        <v>1.125</v>
      </c>
      <c r="I34" s="234" t="s">
        <v>490</v>
      </c>
      <c r="J34" s="564">
        <f t="shared" si="0"/>
        <v>82.479192101372917</v>
      </c>
      <c r="K34" s="230">
        <v>103.09899012671613</v>
      </c>
      <c r="L34" s="36">
        <f t="shared" si="1"/>
        <v>0</v>
      </c>
    </row>
    <row r="35" spans="1:12">
      <c r="A35" s="35" t="s">
        <v>9811</v>
      </c>
      <c r="B35" s="35" t="s">
        <v>4570</v>
      </c>
      <c r="C35" s="2">
        <v>100340</v>
      </c>
      <c r="D35" s="35" t="s">
        <v>4571</v>
      </c>
      <c r="E35" s="2">
        <v>810003994</v>
      </c>
      <c r="F35" s="2">
        <v>8</v>
      </c>
      <c r="G35" s="3">
        <v>6</v>
      </c>
      <c r="H35" s="3">
        <v>0.64366997612847221</v>
      </c>
      <c r="I35" s="234" t="s">
        <v>490</v>
      </c>
      <c r="J35" s="564">
        <f t="shared" si="0"/>
        <v>104.19819453000588</v>
      </c>
      <c r="K35" s="230">
        <v>130.24774316250733</v>
      </c>
      <c r="L35" s="36">
        <f t="shared" si="1"/>
        <v>0</v>
      </c>
    </row>
    <row r="36" spans="1:12">
      <c r="A36" s="35" t="s">
        <v>9812</v>
      </c>
      <c r="B36" s="35" t="s">
        <v>4572</v>
      </c>
      <c r="C36" s="2">
        <v>100341</v>
      </c>
      <c r="D36" s="35" t="s">
        <v>4573</v>
      </c>
      <c r="E36" s="2">
        <v>810003996</v>
      </c>
      <c r="F36" s="2">
        <v>6</v>
      </c>
      <c r="G36" s="3">
        <v>5</v>
      </c>
      <c r="H36" s="3">
        <v>0.64366997612847221</v>
      </c>
      <c r="I36" s="234" t="s">
        <v>490</v>
      </c>
      <c r="J36" s="564">
        <f t="shared" si="0"/>
        <v>118.63377321619078</v>
      </c>
      <c r="K36" s="230">
        <v>148.29221652023847</v>
      </c>
      <c r="L36" s="36">
        <f t="shared" si="1"/>
        <v>0</v>
      </c>
    </row>
    <row r="37" spans="1:12">
      <c r="A37" s="35" t="s">
        <v>9813</v>
      </c>
      <c r="B37" s="35" t="s">
        <v>4574</v>
      </c>
      <c r="C37" s="2">
        <v>100557</v>
      </c>
      <c r="D37" s="35" t="s">
        <v>4575</v>
      </c>
      <c r="E37" s="2">
        <v>810003998</v>
      </c>
      <c r="F37" s="2">
        <v>2</v>
      </c>
      <c r="G37" s="3">
        <v>2.2999999999999998</v>
      </c>
      <c r="H37" s="3">
        <v>0.37583414713541669</v>
      </c>
      <c r="I37" s="234" t="s">
        <v>490</v>
      </c>
      <c r="J37" s="564">
        <f t="shared" si="0"/>
        <v>125.02821772997127</v>
      </c>
      <c r="K37" s="230">
        <v>156.28527216246408</v>
      </c>
      <c r="L37" s="36">
        <f t="shared" si="1"/>
        <v>0</v>
      </c>
    </row>
    <row r="38" spans="1:12">
      <c r="A38" s="35" t="s">
        <v>9814</v>
      </c>
      <c r="B38" s="35" t="s">
        <v>4576</v>
      </c>
      <c r="C38" s="2">
        <v>100412</v>
      </c>
      <c r="D38" s="35" t="s">
        <v>4577</v>
      </c>
      <c r="E38" s="2">
        <v>810004000</v>
      </c>
      <c r="F38" s="2">
        <v>2</v>
      </c>
      <c r="G38" s="3">
        <v>2.6</v>
      </c>
      <c r="H38" s="3">
        <v>0.37583414713541669</v>
      </c>
      <c r="I38" s="234" t="s">
        <v>490</v>
      </c>
      <c r="J38" s="564">
        <f t="shared" ref="J38:J59" si="2">K38*$J$4</f>
        <v>131.14468912236032</v>
      </c>
      <c r="K38" s="230">
        <v>163.9308614029504</v>
      </c>
      <c r="L38" s="36">
        <f t="shared" si="1"/>
        <v>0</v>
      </c>
    </row>
    <row r="39" spans="1:12">
      <c r="A39" s="35" t="s">
        <v>9815</v>
      </c>
      <c r="B39" s="35" t="s">
        <v>4757</v>
      </c>
      <c r="C39" s="2">
        <v>100413</v>
      </c>
      <c r="D39" s="35" t="s">
        <v>4758</v>
      </c>
      <c r="E39" s="2">
        <v>810004002</v>
      </c>
      <c r="F39" s="2">
        <v>2</v>
      </c>
      <c r="G39" s="3">
        <v>3</v>
      </c>
      <c r="H39" s="3">
        <v>0.64366997612847221</v>
      </c>
      <c r="I39" s="234" t="s">
        <v>490</v>
      </c>
      <c r="J39" s="564">
        <f t="shared" si="2"/>
        <v>158.06200418448677</v>
      </c>
      <c r="K39" s="230">
        <v>197.57750523060844</v>
      </c>
      <c r="L39" s="36">
        <f t="shared" si="1"/>
        <v>0</v>
      </c>
    </row>
    <row r="40" spans="1:12">
      <c r="A40" s="35" t="s">
        <v>9816</v>
      </c>
      <c r="B40" s="35" t="s">
        <v>4759</v>
      </c>
      <c r="C40" s="2">
        <v>100414</v>
      </c>
      <c r="D40" s="35" t="s">
        <v>4760</v>
      </c>
      <c r="E40" s="2">
        <v>810004004</v>
      </c>
      <c r="F40" s="2">
        <v>2</v>
      </c>
      <c r="G40" s="3">
        <v>3.2</v>
      </c>
      <c r="H40" s="3">
        <v>0.64366997612847221</v>
      </c>
      <c r="I40" s="234" t="s">
        <v>490</v>
      </c>
      <c r="J40" s="564">
        <f t="shared" si="2"/>
        <v>166.47130120857966</v>
      </c>
      <c r="K40" s="230">
        <v>208.08912651072455</v>
      </c>
      <c r="L40" s="36">
        <f t="shared" si="1"/>
        <v>0</v>
      </c>
    </row>
    <row r="41" spans="1:12">
      <c r="A41" s="35" t="s">
        <v>9817</v>
      </c>
      <c r="B41" s="35" t="s">
        <v>4761</v>
      </c>
      <c r="C41" s="2">
        <v>100415</v>
      </c>
      <c r="D41" s="35" t="s">
        <v>4762</v>
      </c>
      <c r="E41" s="2">
        <v>810004006</v>
      </c>
      <c r="F41" s="2">
        <v>2</v>
      </c>
      <c r="G41" s="3">
        <v>7.2</v>
      </c>
      <c r="H41" s="3">
        <v>1.2742038302951388</v>
      </c>
      <c r="I41" s="234" t="s">
        <v>490</v>
      </c>
      <c r="J41" s="564">
        <f t="shared" si="2"/>
        <v>183.27728761505014</v>
      </c>
      <c r="K41" s="230">
        <v>229.09660951881267</v>
      </c>
      <c r="L41" s="36">
        <f t="shared" si="1"/>
        <v>0</v>
      </c>
    </row>
    <row r="42" spans="1:12">
      <c r="A42" s="35" t="s">
        <v>9818</v>
      </c>
      <c r="B42" s="35" t="s">
        <v>3429</v>
      </c>
      <c r="C42" s="2">
        <v>100416</v>
      </c>
      <c r="D42" s="35" t="s">
        <v>3430</v>
      </c>
      <c r="E42" s="2">
        <v>810004008</v>
      </c>
      <c r="F42" s="2">
        <v>2</v>
      </c>
      <c r="G42" s="3">
        <v>6</v>
      </c>
      <c r="H42" s="3">
        <v>1.125</v>
      </c>
      <c r="I42" s="234" t="s">
        <v>490</v>
      </c>
      <c r="J42" s="564">
        <f t="shared" si="2"/>
        <v>218.59129205955423</v>
      </c>
      <c r="K42" s="230">
        <v>273.23911507444279</v>
      </c>
      <c r="L42" s="36">
        <f t="shared" si="1"/>
        <v>0</v>
      </c>
    </row>
    <row r="43" spans="1:12">
      <c r="A43" s="13">
        <v>841211003967</v>
      </c>
      <c r="B43" s="35" t="s">
        <v>8861</v>
      </c>
      <c r="C43" s="2">
        <v>100417</v>
      </c>
      <c r="D43" s="35" t="s">
        <v>1020</v>
      </c>
      <c r="E43" s="2">
        <v>810004010</v>
      </c>
      <c r="F43" s="2">
        <v>2</v>
      </c>
      <c r="G43" s="3">
        <v>8.4</v>
      </c>
      <c r="H43" s="3">
        <v>1.9184027777777777</v>
      </c>
      <c r="I43" s="234" t="s">
        <v>490</v>
      </c>
      <c r="J43" s="564">
        <f t="shared" si="2"/>
        <v>228.66479779006431</v>
      </c>
      <c r="K43" s="230">
        <v>285.83099723758039</v>
      </c>
      <c r="L43" s="36">
        <f t="shared" si="1"/>
        <v>0</v>
      </c>
    </row>
    <row r="44" spans="1:12">
      <c r="A44" s="35" t="s">
        <v>9819</v>
      </c>
      <c r="B44" s="35" t="s">
        <v>1021</v>
      </c>
      <c r="C44" s="2">
        <v>100418</v>
      </c>
      <c r="D44" s="35" t="s">
        <v>1022</v>
      </c>
      <c r="E44" s="2">
        <v>810004012</v>
      </c>
      <c r="F44" s="2">
        <v>1</v>
      </c>
      <c r="G44" s="3">
        <v>4.5</v>
      </c>
      <c r="H44" s="3">
        <v>1.1888631184895833</v>
      </c>
      <c r="I44" s="234" t="s">
        <v>490</v>
      </c>
      <c r="J44" s="564">
        <f t="shared" si="2"/>
        <v>245.47078419653491</v>
      </c>
      <c r="K44" s="230">
        <v>306.83848024566862</v>
      </c>
      <c r="L44" s="36">
        <f t="shared" si="1"/>
        <v>0</v>
      </c>
    </row>
    <row r="45" spans="1:12">
      <c r="A45" s="35" t="s">
        <v>9820</v>
      </c>
      <c r="B45" s="35" t="s">
        <v>1023</v>
      </c>
      <c r="C45" s="2">
        <v>100419</v>
      </c>
      <c r="D45" s="35" t="s">
        <v>1024</v>
      </c>
      <c r="E45" s="2">
        <v>810004014</v>
      </c>
      <c r="F45" s="2">
        <v>1</v>
      </c>
      <c r="G45" s="3">
        <v>5</v>
      </c>
      <c r="H45" s="3">
        <v>1.9047376844618056</v>
      </c>
      <c r="I45" s="234" t="s">
        <v>490</v>
      </c>
      <c r="J45" s="564">
        <f t="shared" si="2"/>
        <v>316.09879308554292</v>
      </c>
      <c r="K45" s="230">
        <v>395.12349135692864</v>
      </c>
      <c r="L45" s="36">
        <f t="shared" si="1"/>
        <v>0</v>
      </c>
    </row>
    <row r="46" spans="1:12">
      <c r="A46" s="13">
        <v>841211026195</v>
      </c>
      <c r="B46" s="35" t="s">
        <v>5242</v>
      </c>
      <c r="C46" s="2">
        <v>100830</v>
      </c>
      <c r="D46" s="35" t="s">
        <v>5257</v>
      </c>
      <c r="E46" s="2">
        <v>810003995</v>
      </c>
      <c r="F46" s="2">
        <v>1</v>
      </c>
      <c r="G46" s="3"/>
      <c r="H46" s="3"/>
      <c r="I46" s="234"/>
      <c r="J46" s="564">
        <f t="shared" si="2"/>
        <v>129.48165870021555</v>
      </c>
      <c r="K46" s="230">
        <v>161.85207337526944</v>
      </c>
      <c r="L46" s="36">
        <f t="shared" si="1"/>
        <v>0</v>
      </c>
    </row>
    <row r="47" spans="1:12">
      <c r="A47" s="13">
        <v>841211009518</v>
      </c>
      <c r="B47" s="35" t="s">
        <v>5243</v>
      </c>
      <c r="C47" s="2">
        <v>100831</v>
      </c>
      <c r="D47" s="35" t="s">
        <v>5258</v>
      </c>
      <c r="E47" s="2">
        <v>810003997</v>
      </c>
      <c r="F47" s="2">
        <v>1</v>
      </c>
      <c r="G47" s="3"/>
      <c r="H47" s="3"/>
      <c r="I47" s="234"/>
      <c r="J47" s="564">
        <f t="shared" si="2"/>
        <v>138.79010445261983</v>
      </c>
      <c r="K47" s="230">
        <v>173.48763056577477</v>
      </c>
      <c r="L47" s="36">
        <f t="shared" si="1"/>
        <v>0</v>
      </c>
    </row>
    <row r="48" spans="1:12">
      <c r="A48" s="13">
        <v>841211025402</v>
      </c>
      <c r="B48" s="35" t="s">
        <v>5245</v>
      </c>
      <c r="C48" s="2">
        <v>100832</v>
      </c>
      <c r="D48" s="35" t="s">
        <v>5259</v>
      </c>
      <c r="E48" s="2">
        <v>810003999</v>
      </c>
      <c r="F48" s="2">
        <v>1</v>
      </c>
      <c r="G48" s="3"/>
      <c r="H48" s="3"/>
      <c r="I48" s="234"/>
      <c r="J48" s="564">
        <f t="shared" si="2"/>
        <v>154.97973035616849</v>
      </c>
      <c r="K48" s="230">
        <v>193.72466294521058</v>
      </c>
      <c r="L48" s="36">
        <f t="shared" si="1"/>
        <v>0</v>
      </c>
    </row>
    <row r="49" spans="1:14">
      <c r="A49" s="13">
        <v>814211025846</v>
      </c>
      <c r="B49" s="35" t="s">
        <v>5244</v>
      </c>
      <c r="C49" s="2">
        <v>100833</v>
      </c>
      <c r="D49" s="35" t="s">
        <v>5260</v>
      </c>
      <c r="E49" s="2">
        <v>810004001</v>
      </c>
      <c r="F49" s="2">
        <v>1</v>
      </c>
      <c r="G49" s="3"/>
      <c r="H49" s="3"/>
      <c r="I49" s="234"/>
      <c r="J49" s="564">
        <f t="shared" si="2"/>
        <v>168.43573674761862</v>
      </c>
      <c r="K49" s="230">
        <v>210.54467093452325</v>
      </c>
      <c r="L49" s="36">
        <f t="shared" si="1"/>
        <v>0</v>
      </c>
    </row>
    <row r="50" spans="1:14">
      <c r="A50" s="13">
        <v>841211026201</v>
      </c>
      <c r="B50" s="35" t="s">
        <v>5246</v>
      </c>
      <c r="C50" s="2">
        <v>100834</v>
      </c>
      <c r="D50" s="35" t="s">
        <v>5261</v>
      </c>
      <c r="E50" s="2">
        <v>810004003</v>
      </c>
      <c r="F50" s="2">
        <v>1</v>
      </c>
      <c r="G50" s="3"/>
      <c r="H50" s="3"/>
      <c r="I50" s="234"/>
      <c r="J50" s="564">
        <f t="shared" si="2"/>
        <v>186.39278905985168</v>
      </c>
      <c r="K50" s="230">
        <v>232.99098632481457</v>
      </c>
      <c r="L50" s="36">
        <f t="shared" si="1"/>
        <v>0</v>
      </c>
    </row>
    <row r="51" spans="1:14">
      <c r="A51" s="13">
        <v>841211025457</v>
      </c>
      <c r="B51" s="35" t="s">
        <v>5247</v>
      </c>
      <c r="C51" s="2">
        <v>100835</v>
      </c>
      <c r="D51" s="35" t="s">
        <v>5262</v>
      </c>
      <c r="E51" s="2">
        <v>810004005</v>
      </c>
      <c r="F51" s="2">
        <v>1</v>
      </c>
      <c r="G51" s="3"/>
      <c r="H51" s="3"/>
      <c r="I51" s="234"/>
      <c r="J51" s="564">
        <f t="shared" si="2"/>
        <v>213.88216113625563</v>
      </c>
      <c r="K51" s="230">
        <v>267.35270142031953</v>
      </c>
      <c r="L51" s="36">
        <f t="shared" si="1"/>
        <v>0</v>
      </c>
    </row>
    <row r="52" spans="1:14">
      <c r="A52" s="13">
        <v>841211026218</v>
      </c>
      <c r="B52" s="35" t="s">
        <v>5248</v>
      </c>
      <c r="C52" s="2">
        <v>100836</v>
      </c>
      <c r="D52" s="35" t="s">
        <v>7986</v>
      </c>
      <c r="E52" s="2">
        <v>810004007</v>
      </c>
      <c r="F52" s="2">
        <v>1</v>
      </c>
      <c r="G52" s="3"/>
      <c r="H52" s="3"/>
      <c r="I52" s="234"/>
      <c r="J52" s="564">
        <f t="shared" si="2"/>
        <v>220.82225550102282</v>
      </c>
      <c r="K52" s="230">
        <v>276.0278193762785</v>
      </c>
      <c r="L52" s="36">
        <f t="shared" si="1"/>
        <v>0</v>
      </c>
    </row>
    <row r="53" spans="1:14">
      <c r="A53" s="13">
        <v>841211009471</v>
      </c>
      <c r="B53" s="35" t="s">
        <v>5249</v>
      </c>
      <c r="C53" s="2">
        <v>100837</v>
      </c>
      <c r="D53" s="35" t="s">
        <v>5253</v>
      </c>
      <c r="E53" s="2">
        <v>810004009</v>
      </c>
      <c r="F53" s="2">
        <v>1</v>
      </c>
      <c r="G53" s="3"/>
      <c r="H53" s="3"/>
      <c r="I53" s="234"/>
      <c r="J53" s="564">
        <f t="shared" si="2"/>
        <v>245.66048796440032</v>
      </c>
      <c r="K53" s="230">
        <v>307.0756099555004</v>
      </c>
      <c r="L53" s="36">
        <f t="shared" si="1"/>
        <v>0</v>
      </c>
    </row>
    <row r="54" spans="1:14">
      <c r="A54" s="13">
        <v>841211026225</v>
      </c>
      <c r="B54" s="35" t="s">
        <v>5250</v>
      </c>
      <c r="C54" s="2">
        <v>100838</v>
      </c>
      <c r="D54" s="35" t="s">
        <v>5254</v>
      </c>
      <c r="E54" s="2">
        <v>810004011</v>
      </c>
      <c r="F54" s="2">
        <v>1</v>
      </c>
      <c r="G54" s="3"/>
      <c r="H54" s="3"/>
      <c r="I54" s="234"/>
      <c r="J54" s="564">
        <f t="shared" si="2"/>
        <v>262.43925600417708</v>
      </c>
      <c r="K54" s="230">
        <v>328.04907000522132</v>
      </c>
      <c r="L54" s="36">
        <f t="shared" si="1"/>
        <v>0</v>
      </c>
    </row>
    <row r="55" spans="1:14">
      <c r="A55" s="13">
        <v>841211026232</v>
      </c>
      <c r="B55" s="35" t="s">
        <v>5251</v>
      </c>
      <c r="C55" s="2">
        <v>100839</v>
      </c>
      <c r="D55" s="35" t="s">
        <v>5255</v>
      </c>
      <c r="E55" s="2">
        <v>810004013</v>
      </c>
      <c r="F55" s="2">
        <v>1</v>
      </c>
      <c r="G55" s="3"/>
      <c r="H55" s="3"/>
      <c r="I55" s="234"/>
      <c r="J55" s="564">
        <f t="shared" si="2"/>
        <v>325.32428762516622</v>
      </c>
      <c r="K55" s="230">
        <v>406.65535953145775</v>
      </c>
      <c r="L55" s="36">
        <f t="shared" si="1"/>
        <v>0</v>
      </c>
    </row>
    <row r="56" spans="1:14">
      <c r="A56" s="13">
        <v>841211026249</v>
      </c>
      <c r="B56" s="35" t="s">
        <v>5252</v>
      </c>
      <c r="C56" s="2">
        <v>100840</v>
      </c>
      <c r="D56" s="35" t="s">
        <v>5256</v>
      </c>
      <c r="E56" s="2">
        <v>810004015</v>
      </c>
      <c r="F56" s="2">
        <v>1</v>
      </c>
      <c r="G56" s="3"/>
      <c r="H56" s="3"/>
      <c r="I56" s="234"/>
      <c r="J56" s="564">
        <f t="shared" si="2"/>
        <v>385.18112866594299</v>
      </c>
      <c r="K56" s="230">
        <v>481.47641083242871</v>
      </c>
      <c r="L56" s="36">
        <f t="shared" si="1"/>
        <v>0</v>
      </c>
    </row>
    <row r="57" spans="1:14">
      <c r="A57" s="13">
        <v>662492912652</v>
      </c>
      <c r="B57" s="35" t="s">
        <v>10129</v>
      </c>
      <c r="C57" s="2" t="s">
        <v>10130</v>
      </c>
      <c r="D57" s="35" t="s">
        <v>10130</v>
      </c>
      <c r="E57" s="2">
        <v>810014762</v>
      </c>
      <c r="F57" s="2"/>
      <c r="G57" s="3"/>
      <c r="H57" s="3"/>
      <c r="I57" s="234"/>
      <c r="J57" s="564">
        <f t="shared" si="2"/>
        <v>165.39200000000002</v>
      </c>
      <c r="K57" s="230">
        <v>206.74</v>
      </c>
      <c r="L57" s="36">
        <f t="shared" si="1"/>
        <v>0</v>
      </c>
    </row>
    <row r="58" spans="1:14">
      <c r="A58" s="13">
        <v>662492908501</v>
      </c>
      <c r="B58" s="35" t="s">
        <v>9112</v>
      </c>
      <c r="C58" s="2" t="s">
        <v>9113</v>
      </c>
      <c r="D58" s="35" t="s">
        <v>9113</v>
      </c>
      <c r="E58" s="2">
        <v>810012864</v>
      </c>
      <c r="F58" s="2"/>
      <c r="G58" s="3"/>
      <c r="H58" s="3"/>
      <c r="I58" s="234"/>
      <c r="J58" s="564">
        <f t="shared" si="2"/>
        <v>163.88890917235202</v>
      </c>
      <c r="K58" s="230">
        <v>204.86113646544001</v>
      </c>
      <c r="L58" s="36">
        <f>IF($L$4="(net)",0,(K58*$L$4))</f>
        <v>0</v>
      </c>
    </row>
    <row r="59" spans="1:14">
      <c r="A59" s="13">
        <v>662492912454</v>
      </c>
      <c r="B59" s="35" t="s">
        <v>10037</v>
      </c>
      <c r="C59" s="2" t="s">
        <v>10038</v>
      </c>
      <c r="D59" s="35" t="s">
        <v>10038</v>
      </c>
      <c r="E59" s="2">
        <v>810014741</v>
      </c>
      <c r="F59" s="2">
        <v>1</v>
      </c>
      <c r="G59" s="3"/>
      <c r="H59" s="3"/>
      <c r="I59" s="234"/>
      <c r="J59" s="564">
        <f t="shared" si="2"/>
        <v>143.36526408422404</v>
      </c>
      <c r="K59" s="230">
        <v>179.20658010528004</v>
      </c>
      <c r="L59" s="36">
        <f>IF($L$4="(net)",0,(K59*$L$4))</f>
        <v>0</v>
      </c>
    </row>
    <row r="60" spans="1:14">
      <c r="A60" s="13"/>
      <c r="B60" s="35"/>
      <c r="C60" s="2"/>
      <c r="D60" s="35"/>
      <c r="E60" s="2"/>
      <c r="F60" s="2"/>
      <c r="G60" s="3"/>
      <c r="H60" s="3"/>
      <c r="I60" s="234"/>
      <c r="J60" s="564"/>
      <c r="K60" s="230"/>
    </row>
    <row r="61" spans="1:14">
      <c r="A61" s="35"/>
      <c r="B61" s="35"/>
      <c r="C61" s="2"/>
      <c r="D61" s="35"/>
      <c r="E61" s="2" t="s">
        <v>8043</v>
      </c>
      <c r="F61" s="2"/>
      <c r="G61" s="3"/>
      <c r="H61" s="3"/>
      <c r="I61" s="234"/>
      <c r="J61" s="564"/>
      <c r="K61" s="230"/>
    </row>
    <row r="62" spans="1:14">
      <c r="A62" s="891" t="s">
        <v>1025</v>
      </c>
      <c r="B62" s="891"/>
      <c r="C62" s="2"/>
      <c r="D62" s="60"/>
      <c r="E62" s="2" t="s">
        <v>8043</v>
      </c>
      <c r="F62" s="2"/>
      <c r="G62" s="3"/>
      <c r="H62" s="3"/>
      <c r="I62" s="234"/>
      <c r="J62" s="564"/>
      <c r="K62" s="230"/>
      <c r="M62" s="862"/>
      <c r="N62" s="863"/>
    </row>
    <row r="63" spans="1:14">
      <c r="A63" s="525">
        <v>662492498088</v>
      </c>
      <c r="B63" s="410" t="s">
        <v>7957</v>
      </c>
      <c r="C63" s="527">
        <v>303764</v>
      </c>
      <c r="D63" s="99" t="s">
        <v>8037</v>
      </c>
      <c r="E63" s="2">
        <v>810005577</v>
      </c>
      <c r="F63" s="2">
        <v>2</v>
      </c>
      <c r="G63" s="2">
        <v>4</v>
      </c>
      <c r="H63" s="2"/>
      <c r="I63" s="2"/>
      <c r="J63" s="564">
        <f t="shared" ref="J63:J79" si="3">K63*$J$4</f>
        <v>135.36449442392646</v>
      </c>
      <c r="K63" s="155">
        <v>169.20561802990807</v>
      </c>
      <c r="L63" s="36">
        <f t="shared" si="1"/>
        <v>0</v>
      </c>
    </row>
    <row r="64" spans="1:14">
      <c r="A64" s="13">
        <v>662492882467</v>
      </c>
      <c r="B64" s="4" t="s">
        <v>1026</v>
      </c>
      <c r="C64" s="2">
        <v>303765</v>
      </c>
      <c r="D64" s="35" t="s">
        <v>1027</v>
      </c>
      <c r="E64" s="2">
        <v>810004016</v>
      </c>
      <c r="F64" s="2">
        <v>2</v>
      </c>
      <c r="G64" s="3">
        <v>2.2000000000000002</v>
      </c>
      <c r="H64" s="3">
        <v>0.77</v>
      </c>
      <c r="I64" s="234" t="s">
        <v>490</v>
      </c>
      <c r="J64" s="564">
        <f t="shared" si="3"/>
        <v>162.59144675623571</v>
      </c>
      <c r="K64" s="230">
        <v>203.23930844529463</v>
      </c>
      <c r="L64" s="36">
        <f t="shared" si="1"/>
        <v>0</v>
      </c>
    </row>
    <row r="65" spans="1:12">
      <c r="A65" s="13">
        <v>662492287965</v>
      </c>
      <c r="B65" s="35" t="s">
        <v>1028</v>
      </c>
      <c r="C65" s="2">
        <v>303766</v>
      </c>
      <c r="D65" s="35" t="s">
        <v>1029</v>
      </c>
      <c r="E65" s="2">
        <v>810004017</v>
      </c>
      <c r="F65" s="2">
        <v>1</v>
      </c>
      <c r="G65" s="3">
        <v>1.8</v>
      </c>
      <c r="H65" s="3">
        <v>0.8</v>
      </c>
      <c r="I65" s="234" t="s">
        <v>490</v>
      </c>
      <c r="J65" s="564">
        <f t="shared" si="3"/>
        <v>220.9489210603119</v>
      </c>
      <c r="K65" s="230">
        <v>276.18615132538986</v>
      </c>
      <c r="L65" s="36">
        <f t="shared" si="1"/>
        <v>0</v>
      </c>
    </row>
    <row r="66" spans="1:12">
      <c r="A66" s="35" t="s">
        <v>9821</v>
      </c>
      <c r="B66" s="35" t="s">
        <v>1030</v>
      </c>
      <c r="C66" s="2">
        <v>303235</v>
      </c>
      <c r="D66" s="35" t="s">
        <v>1031</v>
      </c>
      <c r="E66" s="2">
        <v>810004018</v>
      </c>
      <c r="F66" s="2">
        <v>2</v>
      </c>
      <c r="G66" s="3">
        <v>3.8</v>
      </c>
      <c r="H66" s="3">
        <v>0.77360026041666663</v>
      </c>
      <c r="I66" s="234" t="s">
        <v>490</v>
      </c>
      <c r="J66" s="564">
        <f t="shared" si="3"/>
        <v>116.1415954811751</v>
      </c>
      <c r="K66" s="230">
        <v>145.17699435146886</v>
      </c>
      <c r="L66" s="36">
        <f t="shared" si="1"/>
        <v>0</v>
      </c>
    </row>
    <row r="67" spans="1:12">
      <c r="A67" s="35" t="s">
        <v>9822</v>
      </c>
      <c r="B67" s="35" t="s">
        <v>1032</v>
      </c>
      <c r="C67" s="2">
        <v>303759</v>
      </c>
      <c r="D67" s="35" t="s">
        <v>1033</v>
      </c>
      <c r="E67" s="2">
        <v>810004019</v>
      </c>
      <c r="F67" s="2">
        <v>8</v>
      </c>
      <c r="G67" s="33">
        <v>4</v>
      </c>
      <c r="H67" s="3">
        <v>0.64</v>
      </c>
      <c r="I67" s="234" t="s">
        <v>490</v>
      </c>
      <c r="J67" s="564">
        <f t="shared" si="3"/>
        <v>33.607999999999997</v>
      </c>
      <c r="K67" s="230">
        <v>42.01</v>
      </c>
      <c r="L67" s="36">
        <f t="shared" si="1"/>
        <v>0</v>
      </c>
    </row>
    <row r="68" spans="1:12">
      <c r="A68" s="35" t="s">
        <v>9823</v>
      </c>
      <c r="B68" s="35" t="s">
        <v>1034</v>
      </c>
      <c r="C68" s="2">
        <v>300421</v>
      </c>
      <c r="D68" s="35" t="s">
        <v>1035</v>
      </c>
      <c r="E68" s="2">
        <v>810004022</v>
      </c>
      <c r="F68" s="2">
        <v>4</v>
      </c>
      <c r="G68" s="3">
        <v>3.4</v>
      </c>
      <c r="H68" s="3">
        <v>1.2742038302951388</v>
      </c>
      <c r="I68" s="234" t="s">
        <v>490</v>
      </c>
      <c r="J68" s="564">
        <f t="shared" si="3"/>
        <v>78.545607886205005</v>
      </c>
      <c r="K68" s="230">
        <v>98.182009857756256</v>
      </c>
      <c r="L68" s="36">
        <f t="shared" si="1"/>
        <v>0</v>
      </c>
    </row>
    <row r="69" spans="1:12">
      <c r="A69" s="35" t="s">
        <v>9824</v>
      </c>
      <c r="B69" s="35" t="s">
        <v>1036</v>
      </c>
      <c r="C69" s="2">
        <v>300451</v>
      </c>
      <c r="D69" s="35" t="s">
        <v>1037</v>
      </c>
      <c r="E69" s="2">
        <v>810004023</v>
      </c>
      <c r="F69" s="2">
        <v>2</v>
      </c>
      <c r="G69" s="3">
        <v>5.6</v>
      </c>
      <c r="H69" s="3">
        <v>1.9184027777777777</v>
      </c>
      <c r="I69" s="234" t="s">
        <v>490</v>
      </c>
      <c r="J69" s="564">
        <f t="shared" si="3"/>
        <v>156.87688586325027</v>
      </c>
      <c r="K69" s="230">
        <v>196.09610732906282</v>
      </c>
      <c r="L69" s="36">
        <f t="shared" si="1"/>
        <v>0</v>
      </c>
    </row>
    <row r="70" spans="1:12">
      <c r="A70" s="775">
        <v>662492730232</v>
      </c>
      <c r="B70" s="409" t="s">
        <v>7958</v>
      </c>
      <c r="C70" s="527">
        <v>300454</v>
      </c>
      <c r="D70" s="373" t="s">
        <v>7944</v>
      </c>
      <c r="E70" s="2">
        <v>810007010</v>
      </c>
      <c r="F70" s="2"/>
      <c r="G70" s="2"/>
      <c r="H70" s="2"/>
      <c r="I70" s="2"/>
      <c r="J70" s="564">
        <f t="shared" si="3"/>
        <v>292.68279203640435</v>
      </c>
      <c r="K70" s="155">
        <v>365.8534900455054</v>
      </c>
      <c r="L70" s="36">
        <f t="shared" si="1"/>
        <v>0</v>
      </c>
    </row>
    <row r="71" spans="1:12">
      <c r="A71" s="35" t="s">
        <v>9825</v>
      </c>
      <c r="B71" s="35" t="s">
        <v>1038</v>
      </c>
      <c r="C71" s="2">
        <v>300342</v>
      </c>
      <c r="D71" s="35" t="s">
        <v>1335</v>
      </c>
      <c r="E71" s="2">
        <v>810004024</v>
      </c>
      <c r="F71" s="2">
        <v>8</v>
      </c>
      <c r="G71" s="3">
        <v>5.2</v>
      </c>
      <c r="H71" s="3">
        <v>0.40175374348958331</v>
      </c>
      <c r="I71" s="234" t="s">
        <v>490</v>
      </c>
      <c r="J71" s="564">
        <f t="shared" si="3"/>
        <v>68.383928354411708</v>
      </c>
      <c r="K71" s="230">
        <v>85.479910443014631</v>
      </c>
      <c r="L71" s="36">
        <f t="shared" si="1"/>
        <v>0</v>
      </c>
    </row>
    <row r="72" spans="1:12">
      <c r="A72" s="35" t="s">
        <v>9826</v>
      </c>
      <c r="B72" s="35" t="s">
        <v>1336</v>
      </c>
      <c r="C72" s="2">
        <v>300343</v>
      </c>
      <c r="D72" s="35" t="s">
        <v>1337</v>
      </c>
      <c r="E72" s="2">
        <v>810004025</v>
      </c>
      <c r="F72" s="2">
        <v>8</v>
      </c>
      <c r="G72" s="3">
        <v>6.5</v>
      </c>
      <c r="H72" s="3">
        <v>0.64366997612847221</v>
      </c>
      <c r="I72" s="234" t="s">
        <v>490</v>
      </c>
      <c r="J72" s="564">
        <f t="shared" si="3"/>
        <v>93.408919444192904</v>
      </c>
      <c r="K72" s="230">
        <v>116.76114930524112</v>
      </c>
      <c r="L72" s="36">
        <f t="shared" si="1"/>
        <v>0</v>
      </c>
    </row>
    <row r="73" spans="1:12">
      <c r="A73" s="775">
        <v>841211026461</v>
      </c>
      <c r="B73" s="373" t="s">
        <v>7962</v>
      </c>
      <c r="C73" s="776">
        <v>300536</v>
      </c>
      <c r="D73" s="373" t="s">
        <v>7942</v>
      </c>
      <c r="E73" s="2">
        <v>810007013</v>
      </c>
      <c r="F73" s="2">
        <v>8</v>
      </c>
      <c r="G73" s="2">
        <v>12</v>
      </c>
      <c r="H73" s="2"/>
      <c r="I73" s="2"/>
      <c r="J73" s="564">
        <f t="shared" si="3"/>
        <v>32.306993270634713</v>
      </c>
      <c r="K73" s="155">
        <v>40.38374158829339</v>
      </c>
      <c r="L73" s="36">
        <f t="shared" si="1"/>
        <v>0</v>
      </c>
    </row>
    <row r="74" spans="1:12">
      <c r="A74" s="35" t="s">
        <v>9827</v>
      </c>
      <c r="B74" s="35" t="s">
        <v>1338</v>
      </c>
      <c r="C74" s="2">
        <v>300597</v>
      </c>
      <c r="D74" s="35" t="s">
        <v>1339</v>
      </c>
      <c r="E74" s="2">
        <v>810004026</v>
      </c>
      <c r="F74" s="2">
        <v>8</v>
      </c>
      <c r="G74" s="3">
        <v>4</v>
      </c>
      <c r="H74" s="3">
        <v>1.1888631184895833</v>
      </c>
      <c r="I74" s="234" t="s">
        <v>490</v>
      </c>
      <c r="J74" s="564">
        <f t="shared" si="3"/>
        <v>60.183171139179379</v>
      </c>
      <c r="K74" s="230">
        <v>75.22896392397422</v>
      </c>
      <c r="L74" s="36">
        <f t="shared" ref="L74:L144" si="4">IF($L$4="(net)",0,(K74*$L$4))</f>
        <v>0</v>
      </c>
    </row>
    <row r="75" spans="1:12">
      <c r="A75" s="13">
        <v>662492903865</v>
      </c>
      <c r="B75" s="35" t="s">
        <v>8768</v>
      </c>
      <c r="C75" s="2"/>
      <c r="D75" s="35" t="s">
        <v>8774</v>
      </c>
      <c r="E75" s="2">
        <v>810010020</v>
      </c>
      <c r="F75" s="2"/>
      <c r="G75" s="3"/>
      <c r="H75" s="3"/>
      <c r="I75" s="234"/>
      <c r="J75" s="564">
        <f t="shared" si="3"/>
        <v>116.19153182407682</v>
      </c>
      <c r="K75" s="230">
        <v>145.23941478009601</v>
      </c>
      <c r="L75" s="36">
        <f t="shared" si="4"/>
        <v>0</v>
      </c>
    </row>
    <row r="76" spans="1:12">
      <c r="A76" s="13">
        <v>662492903889</v>
      </c>
      <c r="B76" s="35" t="s">
        <v>8769</v>
      </c>
      <c r="C76" s="2"/>
      <c r="D76" s="35" t="s">
        <v>8775</v>
      </c>
      <c r="E76" s="2">
        <v>810010021</v>
      </c>
      <c r="F76" s="2"/>
      <c r="G76" s="3"/>
      <c r="H76" s="3"/>
      <c r="I76" s="234"/>
      <c r="J76" s="564">
        <f t="shared" si="3"/>
        <v>133.41628426613758</v>
      </c>
      <c r="K76" s="230">
        <v>166.77035533267198</v>
      </c>
      <c r="L76" s="36">
        <f t="shared" si="4"/>
        <v>0</v>
      </c>
    </row>
    <row r="77" spans="1:12">
      <c r="A77" s="13">
        <v>662492902858</v>
      </c>
      <c r="B77" s="35" t="s">
        <v>8770</v>
      </c>
      <c r="C77" s="2"/>
      <c r="D77" s="35"/>
      <c r="E77" s="2">
        <v>810010022</v>
      </c>
      <c r="F77" s="2"/>
      <c r="G77" s="3"/>
      <c r="H77" s="3"/>
      <c r="I77" s="234"/>
      <c r="J77" s="564">
        <f t="shared" si="3"/>
        <v>125.86156828277761</v>
      </c>
      <c r="K77" s="230">
        <v>157.326960353472</v>
      </c>
      <c r="L77" s="36">
        <f t="shared" si="4"/>
        <v>0</v>
      </c>
    </row>
    <row r="78" spans="1:12">
      <c r="A78" s="13">
        <v>662492903872</v>
      </c>
      <c r="B78" s="35" t="s">
        <v>8771</v>
      </c>
      <c r="C78" s="2"/>
      <c r="D78" s="35" t="s">
        <v>8776</v>
      </c>
      <c r="E78" s="2">
        <v>810010023</v>
      </c>
      <c r="F78" s="2"/>
      <c r="G78" s="3"/>
      <c r="H78" s="3"/>
      <c r="I78" s="234"/>
      <c r="J78" s="564">
        <f t="shared" si="3"/>
        <v>108.85599999999999</v>
      </c>
      <c r="K78" s="230">
        <v>136.07</v>
      </c>
      <c r="L78" s="36">
        <f t="shared" si="4"/>
        <v>0</v>
      </c>
    </row>
    <row r="79" spans="1:12">
      <c r="A79" s="13">
        <v>662492904503</v>
      </c>
      <c r="B79" s="35" t="s">
        <v>8772</v>
      </c>
      <c r="C79" s="2"/>
      <c r="D79" s="35"/>
      <c r="E79" s="2">
        <v>810010024</v>
      </c>
      <c r="F79" s="2"/>
      <c r="G79" s="3"/>
      <c r="H79" s="3"/>
      <c r="I79" s="234"/>
      <c r="J79" s="564">
        <f t="shared" si="3"/>
        <v>139.76</v>
      </c>
      <c r="K79" s="230">
        <v>174.7</v>
      </c>
      <c r="L79" s="36">
        <f t="shared" si="4"/>
        <v>0</v>
      </c>
    </row>
    <row r="80" spans="1:12">
      <c r="A80" s="35"/>
      <c r="B80" s="35" t="s">
        <v>8773</v>
      </c>
      <c r="C80" s="2"/>
      <c r="D80" s="35" t="s">
        <v>8777</v>
      </c>
      <c r="E80" s="2">
        <v>810010025</v>
      </c>
      <c r="F80" s="2"/>
      <c r="G80" s="3"/>
      <c r="H80" s="3"/>
      <c r="I80" s="234"/>
      <c r="J80" s="202">
        <v>135.88</v>
      </c>
      <c r="K80" s="230">
        <v>155.51</v>
      </c>
      <c r="L80" s="36">
        <f t="shared" si="4"/>
        <v>0</v>
      </c>
    </row>
    <row r="81" spans="1:12">
      <c r="A81" s="35" t="s">
        <v>9828</v>
      </c>
      <c r="B81" s="35" t="s">
        <v>1340</v>
      </c>
      <c r="C81" s="2">
        <v>300598</v>
      </c>
      <c r="D81" s="35" t="s">
        <v>1341</v>
      </c>
      <c r="E81" s="2">
        <v>810004027</v>
      </c>
      <c r="F81" s="2">
        <v>10</v>
      </c>
      <c r="G81" s="3">
        <v>10.4</v>
      </c>
      <c r="H81" s="3">
        <v>1.8291829427083333</v>
      </c>
      <c r="I81" s="234" t="s">
        <v>490</v>
      </c>
      <c r="J81" s="564">
        <f t="shared" ref="J81:J112" si="5">K81*$J$4</f>
        <v>87.232000000000014</v>
      </c>
      <c r="K81" s="230">
        <v>109.04</v>
      </c>
      <c r="L81" s="36">
        <f t="shared" si="4"/>
        <v>0</v>
      </c>
    </row>
    <row r="82" spans="1:12">
      <c r="A82" s="35" t="s">
        <v>9829</v>
      </c>
      <c r="B82" s="35" t="s">
        <v>1342</v>
      </c>
      <c r="C82" s="2">
        <v>300388</v>
      </c>
      <c r="D82" s="35" t="s">
        <v>1343</v>
      </c>
      <c r="E82" s="2">
        <v>810004028</v>
      </c>
      <c r="F82" s="2">
        <v>8</v>
      </c>
      <c r="G82" s="3">
        <v>4.2</v>
      </c>
      <c r="H82" s="3">
        <v>0.64366997612847221</v>
      </c>
      <c r="I82" s="234" t="s">
        <v>490</v>
      </c>
      <c r="J82" s="564">
        <f t="shared" si="5"/>
        <v>61.032000000000011</v>
      </c>
      <c r="K82" s="230">
        <v>76.290000000000006</v>
      </c>
      <c r="L82" s="36">
        <f t="shared" si="4"/>
        <v>0</v>
      </c>
    </row>
    <row r="83" spans="1:12">
      <c r="A83" s="35" t="s">
        <v>9830</v>
      </c>
      <c r="B83" s="35" t="s">
        <v>632</v>
      </c>
      <c r="C83" s="2">
        <v>300563</v>
      </c>
      <c r="D83" s="35" t="s">
        <v>633</v>
      </c>
      <c r="E83" s="2">
        <v>810004029</v>
      </c>
      <c r="F83" s="2">
        <v>2</v>
      </c>
      <c r="G83" s="3">
        <v>1.6</v>
      </c>
      <c r="H83" s="3">
        <v>0.37583414713541669</v>
      </c>
      <c r="I83" s="234" t="s">
        <v>490</v>
      </c>
      <c r="J83" s="564">
        <f t="shared" si="5"/>
        <v>70.624000000000009</v>
      </c>
      <c r="K83" s="230">
        <v>88.28</v>
      </c>
      <c r="L83" s="36">
        <f t="shared" si="4"/>
        <v>0</v>
      </c>
    </row>
    <row r="84" spans="1:12">
      <c r="A84" s="13">
        <v>662492684276</v>
      </c>
      <c r="B84" s="35" t="s">
        <v>2246</v>
      </c>
      <c r="C84" s="2">
        <v>300880</v>
      </c>
      <c r="D84" s="35" t="s">
        <v>2249</v>
      </c>
      <c r="E84" s="2">
        <v>810004030</v>
      </c>
      <c r="F84" s="2">
        <v>2</v>
      </c>
      <c r="G84" s="3">
        <v>3.2</v>
      </c>
      <c r="H84" s="3">
        <v>0.4</v>
      </c>
      <c r="I84" s="234" t="s">
        <v>490</v>
      </c>
      <c r="J84" s="564">
        <f t="shared" si="5"/>
        <v>61.048000000000002</v>
      </c>
      <c r="K84" s="230">
        <v>76.31</v>
      </c>
      <c r="L84" s="36">
        <f t="shared" si="4"/>
        <v>0</v>
      </c>
    </row>
    <row r="85" spans="1:12">
      <c r="A85" s="13">
        <v>662492266243</v>
      </c>
      <c r="B85" s="35" t="s">
        <v>2247</v>
      </c>
      <c r="C85" s="2">
        <v>300881</v>
      </c>
      <c r="D85" s="35" t="s">
        <v>2248</v>
      </c>
      <c r="E85" s="2">
        <v>810004031</v>
      </c>
      <c r="F85" s="2">
        <v>2</v>
      </c>
      <c r="G85" s="3">
        <v>3.6</v>
      </c>
      <c r="H85" s="3">
        <v>0.4</v>
      </c>
      <c r="I85" s="234" t="s">
        <v>490</v>
      </c>
      <c r="J85" s="564">
        <f t="shared" si="5"/>
        <v>69.655999999999992</v>
      </c>
      <c r="K85" s="230">
        <v>87.07</v>
      </c>
      <c r="L85" s="36">
        <f t="shared" si="4"/>
        <v>0</v>
      </c>
    </row>
    <row r="86" spans="1:12">
      <c r="A86" s="35" t="s">
        <v>9831</v>
      </c>
      <c r="B86" s="35" t="s">
        <v>634</v>
      </c>
      <c r="C86" s="2">
        <v>300357</v>
      </c>
      <c r="D86" s="35" t="s">
        <v>635</v>
      </c>
      <c r="E86" s="2">
        <v>810004032</v>
      </c>
      <c r="F86" s="2">
        <v>8</v>
      </c>
      <c r="G86" s="3">
        <v>3.8</v>
      </c>
      <c r="H86" s="3">
        <v>0.40175374348958331</v>
      </c>
      <c r="I86" s="234" t="s">
        <v>490</v>
      </c>
      <c r="J86" s="564">
        <f t="shared" si="5"/>
        <v>42.060877834391555</v>
      </c>
      <c r="K86" s="230">
        <v>52.576097292989438</v>
      </c>
      <c r="L86" s="36">
        <f t="shared" si="4"/>
        <v>0</v>
      </c>
    </row>
    <row r="87" spans="1:12">
      <c r="A87" s="35" t="s">
        <v>9832</v>
      </c>
      <c r="B87" s="35" t="s">
        <v>636</v>
      </c>
      <c r="C87" s="2">
        <v>300422</v>
      </c>
      <c r="D87" s="35" t="s">
        <v>637</v>
      </c>
      <c r="E87" s="2">
        <v>810004033</v>
      </c>
      <c r="F87" s="2">
        <v>8</v>
      </c>
      <c r="G87" s="3">
        <v>4.8</v>
      </c>
      <c r="H87" s="3">
        <v>0.64366997612847221</v>
      </c>
      <c r="I87" s="234" t="s">
        <v>490</v>
      </c>
      <c r="J87" s="564">
        <f t="shared" si="5"/>
        <v>42.187400519597325</v>
      </c>
      <c r="K87" s="230">
        <v>52.734250649496651</v>
      </c>
      <c r="L87" s="36">
        <f t="shared" si="4"/>
        <v>0</v>
      </c>
    </row>
    <row r="88" spans="1:12">
      <c r="A88" s="35" t="s">
        <v>9833</v>
      </c>
      <c r="B88" s="35" t="s">
        <v>638</v>
      </c>
      <c r="C88" s="2">
        <v>300511</v>
      </c>
      <c r="D88" s="35" t="s">
        <v>639</v>
      </c>
      <c r="E88" s="2">
        <v>810004034</v>
      </c>
      <c r="F88" s="2">
        <v>8</v>
      </c>
      <c r="G88" s="3">
        <v>6.6</v>
      </c>
      <c r="H88" s="3">
        <v>0.77360026041666663</v>
      </c>
      <c r="I88" s="234" t="s">
        <v>490</v>
      </c>
      <c r="J88" s="564">
        <f t="shared" si="5"/>
        <v>45.605389167477696</v>
      </c>
      <c r="K88" s="230">
        <v>57.006736459347117</v>
      </c>
      <c r="L88" s="36">
        <f t="shared" si="4"/>
        <v>0</v>
      </c>
    </row>
    <row r="89" spans="1:12">
      <c r="A89" s="35" t="s">
        <v>9834</v>
      </c>
      <c r="B89" s="35" t="s">
        <v>640</v>
      </c>
      <c r="C89" s="2">
        <v>300460</v>
      </c>
      <c r="D89" s="35" t="s">
        <v>641</v>
      </c>
      <c r="E89" s="2">
        <v>810004035</v>
      </c>
      <c r="F89" s="2">
        <v>6</v>
      </c>
      <c r="G89" s="3">
        <v>5</v>
      </c>
      <c r="H89" s="3">
        <v>1.1888631184895833</v>
      </c>
      <c r="I89" s="234" t="s">
        <v>490</v>
      </c>
      <c r="J89" s="564">
        <f t="shared" si="5"/>
        <v>51.830015091523094</v>
      </c>
      <c r="K89" s="230">
        <v>64.787518864403864</v>
      </c>
      <c r="L89" s="36">
        <f t="shared" si="4"/>
        <v>0</v>
      </c>
    </row>
    <row r="90" spans="1:12">
      <c r="A90" s="35" t="s">
        <v>9835</v>
      </c>
      <c r="B90" s="35" t="s">
        <v>642</v>
      </c>
      <c r="C90" s="2">
        <v>300474</v>
      </c>
      <c r="D90" s="35" t="s">
        <v>643</v>
      </c>
      <c r="E90" s="2">
        <v>810004036</v>
      </c>
      <c r="F90" s="2">
        <v>8</v>
      </c>
      <c r="G90" s="3">
        <v>9.8000000000000007</v>
      </c>
      <c r="H90" s="3">
        <v>3.8009440104166665</v>
      </c>
      <c r="I90" s="234" t="s">
        <v>490</v>
      </c>
      <c r="J90" s="564">
        <f t="shared" si="5"/>
        <v>56.066182707857756</v>
      </c>
      <c r="K90" s="230">
        <v>70.08272838482219</v>
      </c>
      <c r="L90" s="36">
        <f t="shared" si="4"/>
        <v>0</v>
      </c>
    </row>
    <row r="91" spans="1:12">
      <c r="A91" s="35" t="s">
        <v>9836</v>
      </c>
      <c r="B91" s="35" t="s">
        <v>644</v>
      </c>
      <c r="C91" s="2">
        <v>300641</v>
      </c>
      <c r="D91" s="35" t="s">
        <v>645</v>
      </c>
      <c r="E91" s="2">
        <v>810004037</v>
      </c>
      <c r="F91" s="2">
        <v>2</v>
      </c>
      <c r="G91" s="3">
        <v>2.8</v>
      </c>
      <c r="H91" s="3">
        <v>0.64366997612847221</v>
      </c>
      <c r="I91" s="234" t="s">
        <v>490</v>
      </c>
      <c r="J91" s="564">
        <f t="shared" si="5"/>
        <v>69.190737733466008</v>
      </c>
      <c r="K91" s="230">
        <v>86.488422166832507</v>
      </c>
      <c r="L91" s="36">
        <f t="shared" si="4"/>
        <v>0</v>
      </c>
    </row>
    <row r="92" spans="1:12">
      <c r="A92" s="35" t="s">
        <v>9837</v>
      </c>
      <c r="B92" s="35" t="s">
        <v>646</v>
      </c>
      <c r="C92" s="2">
        <v>300643</v>
      </c>
      <c r="D92" s="35" t="s">
        <v>647</v>
      </c>
      <c r="E92" s="2">
        <v>810004038</v>
      </c>
      <c r="F92" s="2">
        <v>2</v>
      </c>
      <c r="G92" s="3">
        <v>2.8</v>
      </c>
      <c r="H92" s="3">
        <v>0.64366997612847221</v>
      </c>
      <c r="I92" s="234" t="s">
        <v>490</v>
      </c>
      <c r="J92" s="564">
        <f t="shared" si="5"/>
        <v>71.447505600501444</v>
      </c>
      <c r="K92" s="230">
        <v>89.309382000626798</v>
      </c>
      <c r="L92" s="36">
        <f t="shared" si="4"/>
        <v>0</v>
      </c>
    </row>
    <row r="93" spans="1:12">
      <c r="A93" s="525">
        <v>662492110720</v>
      </c>
      <c r="B93" s="409" t="s">
        <v>7956</v>
      </c>
      <c r="C93" s="527">
        <v>300348</v>
      </c>
      <c r="D93" s="409" t="s">
        <v>7835</v>
      </c>
      <c r="E93" s="2">
        <v>810006988</v>
      </c>
      <c r="F93" s="2">
        <v>2</v>
      </c>
      <c r="G93" s="2">
        <v>2</v>
      </c>
      <c r="H93" s="2"/>
      <c r="I93" s="2"/>
      <c r="J93" s="564">
        <f t="shared" si="5"/>
        <v>91.207884608012392</v>
      </c>
      <c r="K93" s="155">
        <v>114.00985576001548</v>
      </c>
      <c r="L93" s="36">
        <f t="shared" si="4"/>
        <v>0</v>
      </c>
    </row>
    <row r="94" spans="1:12">
      <c r="A94" s="35" t="s">
        <v>9838</v>
      </c>
      <c r="B94" s="35" t="s">
        <v>648</v>
      </c>
      <c r="C94" s="2">
        <v>300567</v>
      </c>
      <c r="D94" s="35" t="s">
        <v>649</v>
      </c>
      <c r="E94" s="2">
        <v>810004039</v>
      </c>
      <c r="F94" s="2">
        <v>8</v>
      </c>
      <c r="G94" s="3">
        <v>3.2</v>
      </c>
      <c r="H94" s="3">
        <v>0.40175374348958331</v>
      </c>
      <c r="I94" s="234" t="s">
        <v>490</v>
      </c>
      <c r="J94" s="564">
        <f t="shared" si="5"/>
        <v>30.049313625181259</v>
      </c>
      <c r="K94" s="230">
        <v>37.561642031476573</v>
      </c>
      <c r="L94" s="36">
        <f t="shared" si="4"/>
        <v>0</v>
      </c>
    </row>
    <row r="95" spans="1:12">
      <c r="A95" s="35" t="s">
        <v>9839</v>
      </c>
      <c r="B95" s="35" t="s">
        <v>650</v>
      </c>
      <c r="C95" s="2">
        <v>303298</v>
      </c>
      <c r="D95" s="35" t="s">
        <v>651</v>
      </c>
      <c r="E95" s="2">
        <v>810004040</v>
      </c>
      <c r="F95" s="2">
        <v>8</v>
      </c>
      <c r="G95" s="3">
        <v>4</v>
      </c>
      <c r="H95" s="3">
        <v>0.64366997612847221</v>
      </c>
      <c r="I95" s="234" t="s">
        <v>490</v>
      </c>
      <c r="J95" s="564">
        <f t="shared" si="5"/>
        <v>39.868130648712388</v>
      </c>
      <c r="K95" s="230">
        <v>49.835163310890479</v>
      </c>
      <c r="L95" s="36">
        <f t="shared" si="4"/>
        <v>0</v>
      </c>
    </row>
    <row r="96" spans="1:12">
      <c r="A96" s="35" t="s">
        <v>9840</v>
      </c>
      <c r="B96" s="35" t="s">
        <v>652</v>
      </c>
      <c r="C96" s="2">
        <v>300423</v>
      </c>
      <c r="D96" s="35" t="s">
        <v>653</v>
      </c>
      <c r="E96" s="2">
        <v>810004041</v>
      </c>
      <c r="F96" s="2">
        <v>8</v>
      </c>
      <c r="G96" s="3">
        <v>4.4000000000000004</v>
      </c>
      <c r="H96" s="3">
        <v>0.64366997612847221</v>
      </c>
      <c r="I96" s="234" t="s">
        <v>490</v>
      </c>
      <c r="J96" s="564">
        <f t="shared" si="5"/>
        <v>48.129628133580134</v>
      </c>
      <c r="K96" s="230">
        <v>60.162035166975166</v>
      </c>
      <c r="L96" s="36">
        <f t="shared" si="4"/>
        <v>0</v>
      </c>
    </row>
    <row r="97" spans="1:12">
      <c r="A97" s="35" t="s">
        <v>9841</v>
      </c>
      <c r="B97" s="35" t="s">
        <v>654</v>
      </c>
      <c r="C97" s="2">
        <v>300444</v>
      </c>
      <c r="D97" s="35" t="s">
        <v>655</v>
      </c>
      <c r="E97" s="2">
        <v>810004042</v>
      </c>
      <c r="F97" s="2">
        <v>8</v>
      </c>
      <c r="G97" s="3">
        <v>2.4</v>
      </c>
      <c r="H97" s="3">
        <v>0.40175374348958331</v>
      </c>
      <c r="I97" s="234" t="s">
        <v>490</v>
      </c>
      <c r="J97" s="564">
        <f t="shared" si="5"/>
        <v>39.397452188642006</v>
      </c>
      <c r="K97" s="230">
        <v>49.246815235802501</v>
      </c>
      <c r="L97" s="36">
        <f t="shared" si="4"/>
        <v>0</v>
      </c>
    </row>
    <row r="98" spans="1:12">
      <c r="A98" s="35" t="s">
        <v>9842</v>
      </c>
      <c r="B98" s="35" t="s">
        <v>4764</v>
      </c>
      <c r="C98" s="2">
        <v>300463</v>
      </c>
      <c r="D98" s="35" t="s">
        <v>4765</v>
      </c>
      <c r="E98" s="2">
        <v>810004043</v>
      </c>
      <c r="F98" s="2">
        <v>8</v>
      </c>
      <c r="G98" s="3">
        <v>3.2</v>
      </c>
      <c r="H98" s="3">
        <v>0.40175374348958331</v>
      </c>
      <c r="I98" s="234" t="s">
        <v>490</v>
      </c>
      <c r="J98" s="564">
        <f t="shared" si="5"/>
        <v>42.453109884450235</v>
      </c>
      <c r="K98" s="230">
        <v>53.066387355562789</v>
      </c>
      <c r="L98" s="36">
        <f t="shared" si="4"/>
        <v>0</v>
      </c>
    </row>
    <row r="99" spans="1:12">
      <c r="A99" s="35" t="s">
        <v>9843</v>
      </c>
      <c r="B99" s="35" t="s">
        <v>4766</v>
      </c>
      <c r="C99" s="2">
        <v>301001</v>
      </c>
      <c r="D99" s="35" t="s">
        <v>4767</v>
      </c>
      <c r="E99" s="2">
        <v>810004044</v>
      </c>
      <c r="F99" s="2">
        <v>2</v>
      </c>
      <c r="G99" s="3">
        <v>1.8</v>
      </c>
      <c r="H99" s="3">
        <v>0.37583414713541669</v>
      </c>
      <c r="I99" s="234" t="s">
        <v>490</v>
      </c>
      <c r="J99" s="564">
        <f t="shared" si="5"/>
        <v>78.296989904716739</v>
      </c>
      <c r="K99" s="230">
        <v>97.87123738089592</v>
      </c>
      <c r="L99" s="36">
        <f t="shared" si="4"/>
        <v>0</v>
      </c>
    </row>
    <row r="100" spans="1:12">
      <c r="A100" s="13">
        <v>662492223390</v>
      </c>
      <c r="B100" s="35" t="s">
        <v>4845</v>
      </c>
      <c r="C100" s="2">
        <v>301008</v>
      </c>
      <c r="D100" s="35" t="s">
        <v>4846</v>
      </c>
      <c r="E100" s="2">
        <v>810004045</v>
      </c>
      <c r="F100" s="2">
        <v>2</v>
      </c>
      <c r="G100" s="3">
        <v>2</v>
      </c>
      <c r="H100" s="3">
        <v>0.8</v>
      </c>
      <c r="I100" s="234" t="s">
        <v>490</v>
      </c>
      <c r="J100" s="564">
        <f t="shared" si="5"/>
        <v>103.39444490803453</v>
      </c>
      <c r="K100" s="230">
        <v>129.24305613504316</v>
      </c>
      <c r="L100" s="36">
        <f t="shared" si="4"/>
        <v>0</v>
      </c>
    </row>
    <row r="101" spans="1:12">
      <c r="A101" s="35" t="s">
        <v>9844</v>
      </c>
      <c r="B101" s="35" t="s">
        <v>4768</v>
      </c>
      <c r="C101" s="2">
        <v>301005</v>
      </c>
      <c r="D101" s="35" t="s">
        <v>4769</v>
      </c>
      <c r="E101" s="2">
        <v>810004046</v>
      </c>
      <c r="F101" s="2">
        <v>2</v>
      </c>
      <c r="G101" s="3">
        <v>3.8</v>
      </c>
      <c r="H101" s="3">
        <v>1.125</v>
      </c>
      <c r="I101" s="234" t="s">
        <v>490</v>
      </c>
      <c r="J101" s="564">
        <f t="shared" si="5"/>
        <v>128.1973288432383</v>
      </c>
      <c r="K101" s="230">
        <v>160.24666105404788</v>
      </c>
      <c r="L101" s="36">
        <f t="shared" si="4"/>
        <v>0</v>
      </c>
    </row>
    <row r="102" spans="1:12">
      <c r="A102" s="35" t="s">
        <v>9845</v>
      </c>
      <c r="B102" s="35" t="s">
        <v>4770</v>
      </c>
      <c r="C102" s="2">
        <v>301006</v>
      </c>
      <c r="D102" s="35" t="s">
        <v>4771</v>
      </c>
      <c r="E102" s="2">
        <v>810004047</v>
      </c>
      <c r="F102" s="2">
        <v>2</v>
      </c>
      <c r="G102" s="3">
        <v>4.2</v>
      </c>
      <c r="H102" s="3">
        <v>1.125</v>
      </c>
      <c r="I102" s="234" t="s">
        <v>490</v>
      </c>
      <c r="J102" s="564">
        <f t="shared" si="5"/>
        <v>123.70618051034413</v>
      </c>
      <c r="K102" s="230">
        <v>154.63272563793015</v>
      </c>
      <c r="L102" s="36">
        <f t="shared" si="4"/>
        <v>0</v>
      </c>
    </row>
    <row r="103" spans="1:12">
      <c r="A103" s="775">
        <v>841211027123</v>
      </c>
      <c r="B103" s="35" t="s">
        <v>4770</v>
      </c>
      <c r="C103" s="776">
        <v>303112</v>
      </c>
      <c r="D103" s="373" t="s">
        <v>7876</v>
      </c>
      <c r="E103" s="2">
        <v>810005487</v>
      </c>
      <c r="F103" s="2"/>
      <c r="G103" s="3"/>
      <c r="H103" s="3"/>
      <c r="I103" s="234"/>
      <c r="J103" s="564">
        <f t="shared" si="5"/>
        <v>142.55446871960987</v>
      </c>
      <c r="K103" s="230">
        <v>178.19308589951234</v>
      </c>
      <c r="L103" s="36">
        <f t="shared" si="4"/>
        <v>0</v>
      </c>
    </row>
    <row r="104" spans="1:12">
      <c r="A104" s="775">
        <v>841211027130</v>
      </c>
      <c r="B104" s="373" t="s">
        <v>7960</v>
      </c>
      <c r="C104" s="776">
        <v>303113</v>
      </c>
      <c r="D104" s="373" t="s">
        <v>7877</v>
      </c>
      <c r="E104" s="2">
        <v>810005488</v>
      </c>
      <c r="F104" s="2"/>
      <c r="G104" s="3"/>
      <c r="H104" s="3"/>
      <c r="I104" s="234"/>
      <c r="J104" s="564">
        <f t="shared" si="5"/>
        <v>159.91208343343135</v>
      </c>
      <c r="K104" s="230">
        <v>199.89010429178916</v>
      </c>
      <c r="L104" s="36">
        <f t="shared" si="4"/>
        <v>0</v>
      </c>
    </row>
    <row r="105" spans="1:12">
      <c r="A105" s="775">
        <v>662492839980</v>
      </c>
      <c r="B105" s="373" t="s">
        <v>7961</v>
      </c>
      <c r="C105" s="776">
        <v>303115</v>
      </c>
      <c r="D105" s="373" t="s">
        <v>7878</v>
      </c>
      <c r="E105" s="2">
        <v>810007012</v>
      </c>
      <c r="F105" s="2"/>
      <c r="G105" s="2"/>
      <c r="H105" s="2"/>
      <c r="I105" s="2"/>
      <c r="J105" s="564">
        <f t="shared" si="5"/>
        <v>200.25064052090175</v>
      </c>
      <c r="K105" s="155">
        <v>250.31330065112718</v>
      </c>
      <c r="L105" s="36">
        <f t="shared" si="4"/>
        <v>0</v>
      </c>
    </row>
    <row r="106" spans="1:12">
      <c r="A106" s="35" t="s">
        <v>9846</v>
      </c>
      <c r="B106" s="35" t="s">
        <v>4772</v>
      </c>
      <c r="C106" s="2">
        <v>300359</v>
      </c>
      <c r="D106" s="35" t="s">
        <v>4773</v>
      </c>
      <c r="E106" s="2">
        <v>810004048</v>
      </c>
      <c r="F106" s="2">
        <v>8</v>
      </c>
      <c r="G106" s="3">
        <v>3.6</v>
      </c>
      <c r="H106" s="3">
        <v>0.40175374348958331</v>
      </c>
      <c r="I106" s="234" t="s">
        <v>490</v>
      </c>
      <c r="J106" s="564">
        <f t="shared" si="5"/>
        <v>57.8884084427226</v>
      </c>
      <c r="K106" s="230">
        <v>72.360510553403245</v>
      </c>
      <c r="L106" s="36">
        <f t="shared" si="4"/>
        <v>0</v>
      </c>
    </row>
    <row r="107" spans="1:12">
      <c r="A107" s="525">
        <v>662492301975</v>
      </c>
      <c r="B107" s="410" t="s">
        <v>7972</v>
      </c>
      <c r="C107" s="776">
        <v>303240</v>
      </c>
      <c r="D107" s="410" t="s">
        <v>7882</v>
      </c>
      <c r="E107" s="2">
        <v>810005517</v>
      </c>
      <c r="F107" s="2">
        <v>8</v>
      </c>
      <c r="G107" s="3">
        <v>4</v>
      </c>
      <c r="H107" s="3"/>
      <c r="I107" s="234"/>
      <c r="J107" s="564">
        <f t="shared" si="5"/>
        <v>44.376943776666025</v>
      </c>
      <c r="K107" s="230">
        <v>55.471179720832531</v>
      </c>
      <c r="L107" s="36">
        <f t="shared" si="4"/>
        <v>0</v>
      </c>
    </row>
    <row r="108" spans="1:12">
      <c r="A108" s="35" t="s">
        <v>9847</v>
      </c>
      <c r="B108" s="35" t="s">
        <v>4774</v>
      </c>
      <c r="C108" s="2">
        <v>300445</v>
      </c>
      <c r="D108" s="35" t="s">
        <v>4775</v>
      </c>
      <c r="E108" s="2">
        <v>810004049</v>
      </c>
      <c r="F108" s="2">
        <v>8</v>
      </c>
      <c r="G108" s="3">
        <v>4.2</v>
      </c>
      <c r="H108" s="3">
        <v>0.64366997612847221</v>
      </c>
      <c r="I108" s="234" t="s">
        <v>490</v>
      </c>
      <c r="J108" s="564">
        <f t="shared" si="5"/>
        <v>34.69922751010683</v>
      </c>
      <c r="K108" s="230">
        <v>43.374034387633536</v>
      </c>
      <c r="L108" s="36">
        <f t="shared" si="4"/>
        <v>0</v>
      </c>
    </row>
    <row r="109" spans="1:12">
      <c r="A109" s="35" t="s">
        <v>9848</v>
      </c>
      <c r="B109" s="35" t="s">
        <v>991</v>
      </c>
      <c r="C109" s="2">
        <v>300345</v>
      </c>
      <c r="D109" s="35" t="s">
        <v>423</v>
      </c>
      <c r="E109" s="2">
        <v>810004050</v>
      </c>
      <c r="F109" s="2">
        <v>8</v>
      </c>
      <c r="G109" s="3">
        <v>3</v>
      </c>
      <c r="H109" s="3">
        <v>0.79530843098958337</v>
      </c>
      <c r="I109" s="234" t="s">
        <v>490</v>
      </c>
      <c r="J109" s="564">
        <f t="shared" si="5"/>
        <v>37.537486634671779</v>
      </c>
      <c r="K109" s="230">
        <v>46.921858293339724</v>
      </c>
      <c r="L109" s="36">
        <f t="shared" si="4"/>
        <v>0</v>
      </c>
    </row>
    <row r="110" spans="1:12">
      <c r="A110" s="35" t="s">
        <v>9849</v>
      </c>
      <c r="B110" s="35" t="s">
        <v>424</v>
      </c>
      <c r="C110" s="2">
        <v>300406</v>
      </c>
      <c r="D110" s="35" t="s">
        <v>425</v>
      </c>
      <c r="E110" s="2">
        <v>810004051</v>
      </c>
      <c r="F110" s="2">
        <v>3.8</v>
      </c>
      <c r="G110" s="3">
        <v>3.8</v>
      </c>
      <c r="H110" s="3">
        <v>0.40175374348958331</v>
      </c>
      <c r="I110" s="234" t="s">
        <v>490</v>
      </c>
      <c r="J110" s="564">
        <f t="shared" si="5"/>
        <v>53.890690271526843</v>
      </c>
      <c r="K110" s="230">
        <v>67.363362839408552</v>
      </c>
      <c r="L110" s="36">
        <f t="shared" si="4"/>
        <v>0</v>
      </c>
    </row>
    <row r="111" spans="1:12">
      <c r="A111" s="525">
        <v>662492488355</v>
      </c>
      <c r="B111" s="409" t="s">
        <v>7973</v>
      </c>
      <c r="C111" s="527">
        <v>300715</v>
      </c>
      <c r="D111" s="409" t="s">
        <v>7883</v>
      </c>
      <c r="E111" s="2">
        <v>810005378</v>
      </c>
      <c r="F111" s="2"/>
      <c r="G111" s="3"/>
      <c r="H111" s="3"/>
      <c r="I111" s="234"/>
      <c r="J111" s="564">
        <f t="shared" si="5"/>
        <v>35.848475754440301</v>
      </c>
      <c r="K111" s="230">
        <v>44.810594693050376</v>
      </c>
      <c r="L111" s="36">
        <f t="shared" si="4"/>
        <v>0</v>
      </c>
    </row>
    <row r="112" spans="1:12">
      <c r="A112" s="525">
        <v>841211008543</v>
      </c>
      <c r="B112" s="409" t="s">
        <v>7974</v>
      </c>
      <c r="C112" s="527">
        <v>300759</v>
      </c>
      <c r="D112" s="409" t="s">
        <v>7884</v>
      </c>
      <c r="E112" s="2">
        <v>810007015</v>
      </c>
      <c r="F112" s="2">
        <v>1</v>
      </c>
      <c r="G112" s="2">
        <v>14</v>
      </c>
      <c r="H112" s="2"/>
      <c r="I112" s="2"/>
      <c r="J112" s="564">
        <f t="shared" si="5"/>
        <v>851.65599999999995</v>
      </c>
      <c r="K112" s="155">
        <v>1064.57</v>
      </c>
      <c r="L112" s="36">
        <f t="shared" si="4"/>
        <v>0</v>
      </c>
    </row>
    <row r="113" spans="1:12">
      <c r="A113" s="35" t="s">
        <v>9850</v>
      </c>
      <c r="B113" s="35" t="s">
        <v>426</v>
      </c>
      <c r="C113" s="2">
        <v>300509</v>
      </c>
      <c r="D113" s="35" t="s">
        <v>5025</v>
      </c>
      <c r="E113" s="2">
        <v>810004052</v>
      </c>
      <c r="F113" s="2">
        <v>8</v>
      </c>
      <c r="G113" s="3">
        <v>7.6</v>
      </c>
      <c r="H113" s="3">
        <v>1.2742038302951388</v>
      </c>
      <c r="I113" s="234" t="s">
        <v>490</v>
      </c>
      <c r="J113" s="564">
        <f t="shared" ref="J113:J144" si="6">K113*$J$4</f>
        <v>31.832000000000001</v>
      </c>
      <c r="K113" s="230">
        <v>39.79</v>
      </c>
      <c r="L113" s="36">
        <f t="shared" si="4"/>
        <v>0</v>
      </c>
    </row>
    <row r="114" spans="1:12">
      <c r="A114" s="35" t="s">
        <v>9851</v>
      </c>
      <c r="B114" s="35" t="s">
        <v>5026</v>
      </c>
      <c r="C114" s="2">
        <v>300510</v>
      </c>
      <c r="D114" s="35" t="s">
        <v>5027</v>
      </c>
      <c r="E114" s="2">
        <v>810004053</v>
      </c>
      <c r="F114" s="2">
        <v>3</v>
      </c>
      <c r="G114" s="3">
        <v>2</v>
      </c>
      <c r="H114" s="3">
        <v>0.51407199435763884</v>
      </c>
      <c r="I114" s="234" t="s">
        <v>490</v>
      </c>
      <c r="J114" s="564">
        <f t="shared" si="6"/>
        <v>39.096000000000004</v>
      </c>
      <c r="K114" s="230">
        <v>48.87</v>
      </c>
      <c r="L114" s="36">
        <f t="shared" si="4"/>
        <v>0</v>
      </c>
    </row>
    <row r="115" spans="1:12">
      <c r="A115" s="35" t="s">
        <v>9852</v>
      </c>
      <c r="B115" s="35" t="s">
        <v>1637</v>
      </c>
      <c r="C115" s="2">
        <v>300462</v>
      </c>
      <c r="D115" s="35" t="s">
        <v>1638</v>
      </c>
      <c r="E115" s="2">
        <v>810004054</v>
      </c>
      <c r="F115" s="2">
        <v>2</v>
      </c>
      <c r="G115" s="3">
        <v>3.2</v>
      </c>
      <c r="H115" s="3">
        <v>1.1564127604166667</v>
      </c>
      <c r="I115" s="234" t="s">
        <v>490</v>
      </c>
      <c r="J115" s="564">
        <f t="shared" si="6"/>
        <v>84.304000000000002</v>
      </c>
      <c r="K115" s="230">
        <v>105.38</v>
      </c>
      <c r="L115" s="36">
        <f t="shared" si="4"/>
        <v>0</v>
      </c>
    </row>
    <row r="116" spans="1:12">
      <c r="A116" s="35" t="s">
        <v>9853</v>
      </c>
      <c r="B116" s="35" t="s">
        <v>2245</v>
      </c>
      <c r="C116" s="2">
        <v>300461</v>
      </c>
      <c r="D116" s="35" t="s">
        <v>1639</v>
      </c>
      <c r="E116" s="2">
        <v>810004055</v>
      </c>
      <c r="F116" s="2">
        <v>6</v>
      </c>
      <c r="G116" s="3">
        <v>10</v>
      </c>
      <c r="H116" s="3">
        <v>2.5352715386284723</v>
      </c>
      <c r="I116" s="234" t="s">
        <v>490</v>
      </c>
      <c r="J116" s="564">
        <f t="shared" si="6"/>
        <v>160.28</v>
      </c>
      <c r="K116" s="230">
        <v>200.35</v>
      </c>
      <c r="L116" s="36">
        <f t="shared" si="4"/>
        <v>0</v>
      </c>
    </row>
    <row r="117" spans="1:12">
      <c r="A117" s="35" t="s">
        <v>9854</v>
      </c>
      <c r="B117" s="35" t="s">
        <v>3793</v>
      </c>
      <c r="C117" s="2">
        <v>300407</v>
      </c>
      <c r="D117" s="35" t="s">
        <v>3794</v>
      </c>
      <c r="E117" s="2">
        <v>810004056</v>
      </c>
      <c r="F117" s="2">
        <v>8</v>
      </c>
      <c r="G117" s="3">
        <v>3.8</v>
      </c>
      <c r="H117" s="3">
        <v>0.40175374348958331</v>
      </c>
      <c r="I117" s="234" t="s">
        <v>490</v>
      </c>
      <c r="J117" s="564">
        <f t="shared" si="6"/>
        <v>52.839930510517696</v>
      </c>
      <c r="K117" s="230">
        <v>66.049913138147119</v>
      </c>
      <c r="L117" s="36">
        <f t="shared" si="4"/>
        <v>0</v>
      </c>
    </row>
    <row r="118" spans="1:12">
      <c r="A118" s="35" t="s">
        <v>9855</v>
      </c>
      <c r="B118" s="35" t="s">
        <v>3795</v>
      </c>
      <c r="C118" s="2">
        <v>300346</v>
      </c>
      <c r="D118" s="35" t="s">
        <v>3796</v>
      </c>
      <c r="E118" s="2">
        <v>810004057</v>
      </c>
      <c r="F118" s="2">
        <v>8</v>
      </c>
      <c r="G118" s="3">
        <v>3.2</v>
      </c>
      <c r="H118" s="3">
        <v>0.40175374348958331</v>
      </c>
      <c r="I118" s="234" t="s">
        <v>490</v>
      </c>
      <c r="J118" s="564">
        <f t="shared" si="6"/>
        <v>52.306613600000006</v>
      </c>
      <c r="K118" s="230">
        <v>65.383267000000004</v>
      </c>
      <c r="L118" s="36">
        <f t="shared" si="4"/>
        <v>0</v>
      </c>
    </row>
    <row r="119" spans="1:12">
      <c r="A119" s="35" t="s">
        <v>9856</v>
      </c>
      <c r="B119" s="35" t="s">
        <v>3797</v>
      </c>
      <c r="C119" s="2">
        <v>300405</v>
      </c>
      <c r="D119" s="35" t="s">
        <v>3798</v>
      </c>
      <c r="E119" s="2">
        <v>810004020</v>
      </c>
      <c r="F119" s="2">
        <v>8</v>
      </c>
      <c r="G119" s="3">
        <v>3.2</v>
      </c>
      <c r="H119" s="3">
        <v>0.40175374348958331</v>
      </c>
      <c r="I119" s="234" t="s">
        <v>490</v>
      </c>
      <c r="J119" s="564">
        <f t="shared" si="6"/>
        <v>52.849794400000007</v>
      </c>
      <c r="K119" s="230">
        <v>66.062243000000009</v>
      </c>
      <c r="L119" s="36">
        <f t="shared" si="4"/>
        <v>0</v>
      </c>
    </row>
    <row r="120" spans="1:12">
      <c r="A120" s="35" t="s">
        <v>9857</v>
      </c>
      <c r="B120" s="35" t="s">
        <v>3799</v>
      </c>
      <c r="C120" s="2">
        <v>300535</v>
      </c>
      <c r="D120" s="35" t="s">
        <v>3800</v>
      </c>
      <c r="E120" s="2">
        <v>810004021</v>
      </c>
      <c r="F120" s="2">
        <v>8</v>
      </c>
      <c r="G120" s="3">
        <v>4.4000000000000004</v>
      </c>
      <c r="H120" s="3">
        <v>0.64366997612847221</v>
      </c>
      <c r="I120" s="234" t="s">
        <v>490</v>
      </c>
      <c r="J120" s="564">
        <f t="shared" si="6"/>
        <v>53.282641600000005</v>
      </c>
      <c r="K120" s="230">
        <v>66.603301999999999</v>
      </c>
      <c r="L120" s="36">
        <f t="shared" si="4"/>
        <v>0</v>
      </c>
    </row>
    <row r="121" spans="1:12">
      <c r="A121" s="35" t="s">
        <v>9858</v>
      </c>
      <c r="B121" s="35" t="s">
        <v>2411</v>
      </c>
      <c r="C121" s="2">
        <v>300534</v>
      </c>
      <c r="D121" s="35" t="s">
        <v>8021</v>
      </c>
      <c r="E121" s="2">
        <v>810004058</v>
      </c>
      <c r="F121" s="2">
        <v>8</v>
      </c>
      <c r="G121" s="3">
        <v>2.8</v>
      </c>
      <c r="H121" s="3">
        <v>0.40175374348958331</v>
      </c>
      <c r="I121" s="234" t="s">
        <v>490</v>
      </c>
      <c r="J121" s="564">
        <f t="shared" si="6"/>
        <v>64.137770400000008</v>
      </c>
      <c r="K121" s="230">
        <v>80.172212999999999</v>
      </c>
      <c r="L121" s="36">
        <f t="shared" si="4"/>
        <v>0</v>
      </c>
    </row>
    <row r="122" spans="1:12">
      <c r="A122" s="35" t="s">
        <v>9859</v>
      </c>
      <c r="B122" s="35" t="s">
        <v>2412</v>
      </c>
      <c r="C122" s="2">
        <v>300835</v>
      </c>
      <c r="D122" s="35" t="s">
        <v>2413</v>
      </c>
      <c r="E122" s="2">
        <v>810004059</v>
      </c>
      <c r="F122" s="2">
        <v>2</v>
      </c>
      <c r="G122" s="3">
        <v>1.4</v>
      </c>
      <c r="H122" s="3">
        <v>0.37583414713541669</v>
      </c>
      <c r="I122" s="234" t="s">
        <v>490</v>
      </c>
      <c r="J122" s="564">
        <f t="shared" si="6"/>
        <v>65.673205694902407</v>
      </c>
      <c r="K122" s="230">
        <v>82.091507118628002</v>
      </c>
      <c r="L122" s="36">
        <f t="shared" si="4"/>
        <v>0</v>
      </c>
    </row>
    <row r="123" spans="1:12">
      <c r="A123" s="35" t="s">
        <v>9860</v>
      </c>
      <c r="B123" s="35" t="s">
        <v>2414</v>
      </c>
      <c r="C123" s="2">
        <v>300836</v>
      </c>
      <c r="D123" s="35" t="s">
        <v>2415</v>
      </c>
      <c r="E123" s="2">
        <v>810004060</v>
      </c>
      <c r="F123" s="2">
        <v>2</v>
      </c>
      <c r="G123" s="3">
        <v>2</v>
      </c>
      <c r="H123" s="3">
        <v>0.64366997612847221</v>
      </c>
      <c r="I123" s="234" t="s">
        <v>490</v>
      </c>
      <c r="J123" s="564">
        <f t="shared" si="6"/>
        <v>70.262387279264971</v>
      </c>
      <c r="K123" s="230">
        <v>87.827984099081206</v>
      </c>
      <c r="L123" s="36">
        <f t="shared" si="4"/>
        <v>0</v>
      </c>
    </row>
    <row r="124" spans="1:12">
      <c r="A124" s="35" t="s">
        <v>9861</v>
      </c>
      <c r="B124" s="35" t="s">
        <v>2416</v>
      </c>
      <c r="C124" s="2">
        <v>300837</v>
      </c>
      <c r="D124" s="35" t="s">
        <v>2417</v>
      </c>
      <c r="E124" s="2">
        <v>810004061</v>
      </c>
      <c r="F124" s="2">
        <v>2</v>
      </c>
      <c r="G124" s="3">
        <v>3.6</v>
      </c>
      <c r="H124" s="3">
        <v>1.125</v>
      </c>
      <c r="I124" s="234" t="s">
        <v>490</v>
      </c>
      <c r="J124" s="564">
        <f t="shared" si="6"/>
        <v>79.440750447990013</v>
      </c>
      <c r="K124" s="230">
        <v>99.300938059987502</v>
      </c>
      <c r="L124" s="36">
        <f t="shared" si="4"/>
        <v>0</v>
      </c>
    </row>
    <row r="125" spans="1:12">
      <c r="A125" s="35" t="s">
        <v>9862</v>
      </c>
      <c r="B125" s="35" t="s">
        <v>2418</v>
      </c>
      <c r="C125" s="2">
        <v>300838</v>
      </c>
      <c r="D125" s="35" t="s">
        <v>2419</v>
      </c>
      <c r="E125" s="2">
        <v>810004062</v>
      </c>
      <c r="F125" s="2">
        <v>1</v>
      </c>
      <c r="G125" s="3">
        <v>2.6</v>
      </c>
      <c r="H125" s="3">
        <v>1.125</v>
      </c>
      <c r="I125" s="234" t="s">
        <v>490</v>
      </c>
      <c r="J125" s="564">
        <f t="shared" si="6"/>
        <v>91.670162911813293</v>
      </c>
      <c r="K125" s="230">
        <v>114.5877036397666</v>
      </c>
      <c r="L125" s="36">
        <f t="shared" si="4"/>
        <v>0</v>
      </c>
    </row>
    <row r="126" spans="1:12">
      <c r="A126" s="35" t="s">
        <v>9863</v>
      </c>
      <c r="B126" s="35" t="s">
        <v>2420</v>
      </c>
      <c r="C126" s="2">
        <v>300867</v>
      </c>
      <c r="D126" s="35" t="s">
        <v>4147</v>
      </c>
      <c r="E126" s="2">
        <v>810004063</v>
      </c>
      <c r="F126" s="2">
        <v>1</v>
      </c>
      <c r="G126" s="3">
        <v>4</v>
      </c>
      <c r="H126" s="3">
        <v>1.9103190104166667</v>
      </c>
      <c r="I126" s="234" t="s">
        <v>490</v>
      </c>
      <c r="J126" s="564">
        <f t="shared" si="6"/>
        <v>125.2190975161779</v>
      </c>
      <c r="K126" s="230">
        <v>156.52387189522236</v>
      </c>
      <c r="L126" s="36">
        <f t="shared" si="4"/>
        <v>0</v>
      </c>
    </row>
    <row r="127" spans="1:12">
      <c r="A127" s="35" t="s">
        <v>9864</v>
      </c>
      <c r="B127" s="35" t="s">
        <v>4148</v>
      </c>
      <c r="C127" s="2">
        <v>300344</v>
      </c>
      <c r="D127" s="35" t="s">
        <v>4149</v>
      </c>
      <c r="E127" s="2">
        <v>810004064</v>
      </c>
      <c r="F127" s="2">
        <v>8</v>
      </c>
      <c r="G127" s="3">
        <v>12</v>
      </c>
      <c r="H127" s="3">
        <v>1.9047376844618056</v>
      </c>
      <c r="I127" s="234" t="s">
        <v>490</v>
      </c>
      <c r="J127" s="564">
        <f t="shared" si="6"/>
        <v>93.408000000000015</v>
      </c>
      <c r="K127" s="230">
        <v>116.76</v>
      </c>
      <c r="L127" s="36">
        <f t="shared" si="4"/>
        <v>0</v>
      </c>
    </row>
    <row r="128" spans="1:12">
      <c r="A128" s="35" t="s">
        <v>9865</v>
      </c>
      <c r="B128" s="35" t="s">
        <v>4150</v>
      </c>
      <c r="C128" s="2">
        <v>300408</v>
      </c>
      <c r="D128" s="35" t="s">
        <v>4151</v>
      </c>
      <c r="E128" s="2">
        <v>810004065</v>
      </c>
      <c r="F128" s="2">
        <v>8</v>
      </c>
      <c r="G128" s="3">
        <v>2.5</v>
      </c>
      <c r="H128" s="3">
        <v>2.5352715386284723</v>
      </c>
      <c r="I128" s="234" t="s">
        <v>490</v>
      </c>
      <c r="J128" s="564">
        <f t="shared" si="6"/>
        <v>60.224000000000004</v>
      </c>
      <c r="K128" s="230">
        <v>75.28</v>
      </c>
      <c r="L128" s="36">
        <f t="shared" si="4"/>
        <v>0</v>
      </c>
    </row>
    <row r="129" spans="1:12">
      <c r="A129" s="35" t="s">
        <v>9866</v>
      </c>
      <c r="B129" s="35" t="s">
        <v>4152</v>
      </c>
      <c r="C129" s="2">
        <v>300394</v>
      </c>
      <c r="D129" s="35" t="s">
        <v>4153</v>
      </c>
      <c r="E129" s="2">
        <v>810004066</v>
      </c>
      <c r="F129" s="2">
        <v>1</v>
      </c>
      <c r="G129" s="3">
        <v>2.6</v>
      </c>
      <c r="H129" s="3">
        <v>0.37755443431712965</v>
      </c>
      <c r="I129" s="234" t="s">
        <v>490</v>
      </c>
      <c r="J129" s="564">
        <f t="shared" si="6"/>
        <v>104.19200000000001</v>
      </c>
      <c r="K129" s="230">
        <v>130.24</v>
      </c>
      <c r="L129" s="36">
        <f t="shared" si="4"/>
        <v>0</v>
      </c>
    </row>
    <row r="130" spans="1:12">
      <c r="A130" s="35" t="s">
        <v>9867</v>
      </c>
      <c r="B130" s="35" t="s">
        <v>4154</v>
      </c>
      <c r="C130" s="2">
        <v>300647</v>
      </c>
      <c r="D130" s="35" t="s">
        <v>4155</v>
      </c>
      <c r="E130" s="2">
        <v>810004067</v>
      </c>
      <c r="F130" s="2">
        <v>8</v>
      </c>
      <c r="G130" s="3">
        <v>3.8</v>
      </c>
      <c r="H130" s="3">
        <v>0.64366997612847221</v>
      </c>
      <c r="I130" s="234" t="s">
        <v>490</v>
      </c>
      <c r="J130" s="564">
        <f t="shared" si="6"/>
        <v>39.2872488</v>
      </c>
      <c r="K130" s="230">
        <v>49.109060999999997</v>
      </c>
      <c r="L130" s="36">
        <f t="shared" si="4"/>
        <v>0</v>
      </c>
    </row>
    <row r="131" spans="1:12">
      <c r="A131" s="35" t="s">
        <v>9868</v>
      </c>
      <c r="B131" s="35" t="s">
        <v>4156</v>
      </c>
      <c r="C131" s="2">
        <v>300566</v>
      </c>
      <c r="D131" s="35" t="s">
        <v>4157</v>
      </c>
      <c r="E131" s="2">
        <v>810004068</v>
      </c>
      <c r="F131" s="2">
        <v>8</v>
      </c>
      <c r="G131" s="3">
        <v>3.2</v>
      </c>
      <c r="H131" s="3">
        <v>0.40175374348958331</v>
      </c>
      <c r="I131" s="234" t="s">
        <v>490</v>
      </c>
      <c r="J131" s="564">
        <f t="shared" si="6"/>
        <v>29.891918400000005</v>
      </c>
      <c r="K131" s="230">
        <v>37.364898000000004</v>
      </c>
      <c r="L131" s="36">
        <f t="shared" si="4"/>
        <v>0</v>
      </c>
    </row>
    <row r="132" spans="1:12">
      <c r="A132" s="35" t="s">
        <v>9869</v>
      </c>
      <c r="B132" s="35" t="s">
        <v>777</v>
      </c>
      <c r="C132" s="2">
        <v>300611</v>
      </c>
      <c r="D132" s="35" t="s">
        <v>778</v>
      </c>
      <c r="E132" s="2">
        <v>810004069</v>
      </c>
      <c r="F132" s="2">
        <v>8</v>
      </c>
      <c r="G132" s="3">
        <v>4.4000000000000004</v>
      </c>
      <c r="H132" s="3">
        <v>0.79530843098958337</v>
      </c>
      <c r="I132" s="234" t="s">
        <v>490</v>
      </c>
      <c r="J132" s="564">
        <f t="shared" si="6"/>
        <v>37.751065599999997</v>
      </c>
      <c r="K132" s="230">
        <v>47.188831999999998</v>
      </c>
      <c r="L132" s="36">
        <f t="shared" si="4"/>
        <v>0</v>
      </c>
    </row>
    <row r="133" spans="1:12">
      <c r="A133" s="13">
        <v>662492461839</v>
      </c>
      <c r="B133" s="35" t="s">
        <v>9102</v>
      </c>
      <c r="C133" s="2" t="s">
        <v>9101</v>
      </c>
      <c r="D133" s="35" t="s">
        <v>9101</v>
      </c>
      <c r="E133" s="2">
        <v>810007183</v>
      </c>
      <c r="F133" s="2"/>
      <c r="G133" s="3"/>
      <c r="H133" s="3"/>
      <c r="I133" s="234"/>
      <c r="J133" s="564">
        <f t="shared" si="6"/>
        <v>213.83200000000002</v>
      </c>
      <c r="K133" s="230">
        <v>267.29000000000002</v>
      </c>
      <c r="L133" s="36">
        <f t="shared" si="4"/>
        <v>0</v>
      </c>
    </row>
    <row r="134" spans="1:12">
      <c r="A134" s="35" t="s">
        <v>9870</v>
      </c>
      <c r="B134" s="35" t="s">
        <v>779</v>
      </c>
      <c r="C134" s="2">
        <v>300410</v>
      </c>
      <c r="D134" s="35" t="s">
        <v>780</v>
      </c>
      <c r="E134" s="2">
        <v>810004073</v>
      </c>
      <c r="F134" s="2">
        <v>8</v>
      </c>
      <c r="G134" s="3">
        <v>4</v>
      </c>
      <c r="H134" s="3">
        <v>0.37583414713541669</v>
      </c>
      <c r="I134" s="234" t="s">
        <v>490</v>
      </c>
      <c r="J134" s="564">
        <f t="shared" si="6"/>
        <v>82.867082145426622</v>
      </c>
      <c r="K134" s="230">
        <v>103.58385268178327</v>
      </c>
      <c r="L134" s="36">
        <f t="shared" si="4"/>
        <v>0</v>
      </c>
    </row>
    <row r="135" spans="1:12">
      <c r="A135" s="35" t="s">
        <v>9871</v>
      </c>
      <c r="B135" s="35" t="s">
        <v>2268</v>
      </c>
      <c r="C135" s="2">
        <v>300411</v>
      </c>
      <c r="D135" s="35" t="s">
        <v>2269</v>
      </c>
      <c r="E135" s="2">
        <v>810004074</v>
      </c>
      <c r="F135" s="2">
        <v>8</v>
      </c>
      <c r="G135" s="3">
        <v>5</v>
      </c>
      <c r="H135" s="3">
        <v>0.64366997612847221</v>
      </c>
      <c r="I135" s="234" t="s">
        <v>490</v>
      </c>
      <c r="J135" s="564">
        <f t="shared" si="6"/>
        <v>97.036450296394591</v>
      </c>
      <c r="K135" s="230">
        <v>121.29556287049323</v>
      </c>
      <c r="L135" s="36">
        <f t="shared" si="4"/>
        <v>0</v>
      </c>
    </row>
    <row r="136" spans="1:12">
      <c r="A136" s="35" t="s">
        <v>9872</v>
      </c>
      <c r="B136" s="35" t="s">
        <v>2270</v>
      </c>
      <c r="C136" s="2">
        <v>300568</v>
      </c>
      <c r="D136" s="35" t="s">
        <v>2271</v>
      </c>
      <c r="E136" s="2">
        <v>810004075</v>
      </c>
      <c r="F136" s="2">
        <v>8</v>
      </c>
      <c r="G136" s="3">
        <v>3</v>
      </c>
      <c r="H136" s="3">
        <v>1.1888631184895833</v>
      </c>
      <c r="I136" s="234" t="s">
        <v>490</v>
      </c>
      <c r="J136" s="564">
        <f t="shared" si="6"/>
        <v>28.104686923186428</v>
      </c>
      <c r="K136" s="230">
        <v>35.130858653983033</v>
      </c>
      <c r="L136" s="36">
        <f t="shared" si="4"/>
        <v>0</v>
      </c>
    </row>
    <row r="137" spans="1:12">
      <c r="A137" s="35" t="s">
        <v>9873</v>
      </c>
      <c r="B137" s="35" t="s">
        <v>2272</v>
      </c>
      <c r="C137" s="2">
        <v>300569</v>
      </c>
      <c r="D137" s="35" t="s">
        <v>2421</v>
      </c>
      <c r="E137" s="2">
        <v>810004076</v>
      </c>
      <c r="F137" s="2">
        <v>8</v>
      </c>
      <c r="G137" s="3">
        <v>4.2</v>
      </c>
      <c r="H137" s="3">
        <v>0.64366997612847221</v>
      </c>
      <c r="I137" s="234" t="s">
        <v>490</v>
      </c>
      <c r="J137" s="564">
        <f t="shared" si="6"/>
        <v>31.21627726111064</v>
      </c>
      <c r="K137" s="230">
        <v>39.020346576388299</v>
      </c>
      <c r="L137" s="36">
        <f t="shared" si="4"/>
        <v>0</v>
      </c>
    </row>
    <row r="138" spans="1:12">
      <c r="A138" s="35" t="s">
        <v>9874</v>
      </c>
      <c r="B138" s="35" t="s">
        <v>5029</v>
      </c>
      <c r="C138" s="2">
        <v>300355</v>
      </c>
      <c r="D138" s="35" t="s">
        <v>5030</v>
      </c>
      <c r="E138" s="2">
        <v>810004070</v>
      </c>
      <c r="F138" s="2">
        <v>8</v>
      </c>
      <c r="G138" s="3">
        <v>4.4000000000000004</v>
      </c>
      <c r="H138" s="3">
        <v>0.79530843098958337</v>
      </c>
      <c r="I138" s="234" t="s">
        <v>490</v>
      </c>
      <c r="J138" s="564">
        <f t="shared" si="6"/>
        <v>55.707504437030231</v>
      </c>
      <c r="K138" s="230">
        <v>69.634380546287787</v>
      </c>
      <c r="L138" s="36">
        <f t="shared" si="4"/>
        <v>0</v>
      </c>
    </row>
    <row r="139" spans="1:12">
      <c r="A139" s="35" t="s">
        <v>9875</v>
      </c>
      <c r="B139" s="35" t="s">
        <v>5031</v>
      </c>
      <c r="C139" s="2">
        <v>300358</v>
      </c>
      <c r="D139" s="35" t="s">
        <v>5032</v>
      </c>
      <c r="E139" s="2">
        <v>810004071</v>
      </c>
      <c r="F139" s="2">
        <v>6</v>
      </c>
      <c r="G139" s="3">
        <v>5.8</v>
      </c>
      <c r="H139" s="3">
        <v>1.2742038302951388</v>
      </c>
      <c r="I139" s="234" t="s">
        <v>490</v>
      </c>
      <c r="J139" s="564">
        <f t="shared" si="6"/>
        <v>127.52501691395842</v>
      </c>
      <c r="K139" s="230">
        <v>159.40627114244802</v>
      </c>
      <c r="L139" s="36">
        <f t="shared" si="4"/>
        <v>0</v>
      </c>
    </row>
    <row r="140" spans="1:12">
      <c r="A140" s="35" t="s">
        <v>9876</v>
      </c>
      <c r="B140" s="4" t="s">
        <v>5033</v>
      </c>
      <c r="C140" s="2">
        <v>300349</v>
      </c>
      <c r="D140" s="35" t="s">
        <v>8011</v>
      </c>
      <c r="E140" s="2">
        <v>810004072</v>
      </c>
      <c r="F140" s="2">
        <v>6</v>
      </c>
      <c r="G140" s="3">
        <v>2.8</v>
      </c>
      <c r="H140" s="3">
        <v>0.64366997612847221</v>
      </c>
      <c r="I140" s="234" t="s">
        <v>490</v>
      </c>
      <c r="J140" s="564">
        <f t="shared" si="6"/>
        <v>59.785193387938989</v>
      </c>
      <c r="K140" s="230">
        <v>74.731491734923736</v>
      </c>
      <c r="L140" s="36">
        <f t="shared" si="4"/>
        <v>0</v>
      </c>
    </row>
    <row r="141" spans="1:12">
      <c r="A141" s="35" t="s">
        <v>9877</v>
      </c>
      <c r="B141" s="35" t="s">
        <v>5034</v>
      </c>
      <c r="C141" s="2">
        <v>300851</v>
      </c>
      <c r="D141" s="35" t="s">
        <v>4436</v>
      </c>
      <c r="E141" s="2">
        <v>810004077</v>
      </c>
      <c r="F141" s="2">
        <v>8</v>
      </c>
      <c r="G141" s="3">
        <v>3.9111111111111114</v>
      </c>
      <c r="H141" s="3">
        <v>0.64366997612847221</v>
      </c>
      <c r="I141" s="234" t="s">
        <v>490</v>
      </c>
      <c r="J141" s="564">
        <f t="shared" si="6"/>
        <v>43.41170390813619</v>
      </c>
      <c r="K141" s="230">
        <v>54.26462988517023</v>
      </c>
      <c r="L141" s="36">
        <f t="shared" si="4"/>
        <v>0</v>
      </c>
    </row>
    <row r="142" spans="1:12">
      <c r="A142" s="35" t="s">
        <v>9878</v>
      </c>
      <c r="B142" s="35" t="s">
        <v>4437</v>
      </c>
      <c r="C142" s="2">
        <v>300853</v>
      </c>
      <c r="D142" s="35" t="s">
        <v>4438</v>
      </c>
      <c r="E142" s="2">
        <v>810004078</v>
      </c>
      <c r="F142" s="2">
        <v>6</v>
      </c>
      <c r="G142" s="3">
        <v>4.4000000000000004</v>
      </c>
      <c r="H142" s="3">
        <v>1.125</v>
      </c>
      <c r="I142" s="234" t="s">
        <v>490</v>
      </c>
      <c r="J142" s="564">
        <f t="shared" si="6"/>
        <v>53.808518400000004</v>
      </c>
      <c r="K142" s="230">
        <v>67.260648000000003</v>
      </c>
      <c r="L142" s="36">
        <f t="shared" si="4"/>
        <v>0</v>
      </c>
    </row>
    <row r="143" spans="1:12">
      <c r="A143" s="13">
        <v>662492799390</v>
      </c>
      <c r="B143" s="35" t="s">
        <v>4439</v>
      </c>
      <c r="C143" s="2">
        <v>300979</v>
      </c>
      <c r="D143" s="35" t="s">
        <v>7963</v>
      </c>
      <c r="E143" s="2">
        <v>810004079</v>
      </c>
      <c r="F143" s="2">
        <v>2</v>
      </c>
      <c r="G143" s="3">
        <v>2.4500000000000002</v>
      </c>
      <c r="H143" s="3">
        <v>0.6</v>
      </c>
      <c r="I143" s="234" t="s">
        <v>490</v>
      </c>
      <c r="J143" s="564">
        <f t="shared" si="6"/>
        <v>56.113740800000009</v>
      </c>
      <c r="K143" s="230">
        <v>70.142176000000006</v>
      </c>
      <c r="L143" s="36">
        <f t="shared" si="4"/>
        <v>0</v>
      </c>
    </row>
    <row r="144" spans="1:12">
      <c r="A144" s="13">
        <v>662492673232</v>
      </c>
      <c r="B144" s="35" t="s">
        <v>4440</v>
      </c>
      <c r="C144" s="2">
        <v>300980</v>
      </c>
      <c r="D144" s="35" t="s">
        <v>7964</v>
      </c>
      <c r="E144" s="2">
        <v>810004080</v>
      </c>
      <c r="F144" s="2">
        <v>2</v>
      </c>
      <c r="G144" s="3">
        <v>2.5</v>
      </c>
      <c r="H144" s="3">
        <v>0.6</v>
      </c>
      <c r="I144" s="234" t="s">
        <v>490</v>
      </c>
      <c r="J144" s="564">
        <f t="shared" si="6"/>
        <v>58.744607999999999</v>
      </c>
      <c r="K144" s="230">
        <v>73.430759999999992</v>
      </c>
      <c r="L144" s="36">
        <f t="shared" si="4"/>
        <v>0</v>
      </c>
    </row>
    <row r="145" spans="1:12">
      <c r="A145" s="775">
        <v>662492512647</v>
      </c>
      <c r="B145" s="373" t="s">
        <v>7965</v>
      </c>
      <c r="C145" s="776">
        <v>300716</v>
      </c>
      <c r="D145" s="373" t="s">
        <v>7879</v>
      </c>
      <c r="E145" s="2">
        <v>810005379</v>
      </c>
      <c r="F145" s="2"/>
      <c r="G145" s="33"/>
      <c r="H145" s="33"/>
      <c r="I145" s="33"/>
      <c r="J145" s="564">
        <f t="shared" ref="J145:J148" si="7">K145*$J$4</f>
        <v>83.360000000000014</v>
      </c>
      <c r="K145" s="230">
        <v>104.2</v>
      </c>
      <c r="L145" s="36">
        <f t="shared" ref="L145:L154" si="8">IF($L$4="(net)",0,(K145*$L$4))</f>
        <v>0</v>
      </c>
    </row>
    <row r="146" spans="1:12">
      <c r="A146" s="775">
        <v>841211024382</v>
      </c>
      <c r="B146" s="373" t="s">
        <v>7966</v>
      </c>
      <c r="C146" s="776">
        <v>303755</v>
      </c>
      <c r="D146" s="373" t="s">
        <v>7880</v>
      </c>
      <c r="E146" s="2">
        <v>810005575</v>
      </c>
      <c r="F146" s="2">
        <v>4</v>
      </c>
      <c r="G146" s="33">
        <v>6</v>
      </c>
      <c r="H146" s="33"/>
      <c r="I146" s="33"/>
      <c r="J146" s="564">
        <f t="shared" si="7"/>
        <v>167.96800000000002</v>
      </c>
      <c r="K146" s="155">
        <v>209.96</v>
      </c>
      <c r="L146" s="36">
        <f t="shared" si="8"/>
        <v>0</v>
      </c>
    </row>
    <row r="147" spans="1:12">
      <c r="A147" s="775">
        <v>841211029158</v>
      </c>
      <c r="B147" s="373" t="s">
        <v>7967</v>
      </c>
      <c r="C147" s="776">
        <v>303972</v>
      </c>
      <c r="D147" s="373" t="s">
        <v>7941</v>
      </c>
      <c r="E147" s="2">
        <v>810005622</v>
      </c>
      <c r="F147" s="2"/>
      <c r="G147" s="33"/>
      <c r="H147" s="33"/>
      <c r="I147" s="33"/>
      <c r="J147" s="564">
        <f t="shared" si="7"/>
        <v>92.400146400000025</v>
      </c>
      <c r="K147" s="155">
        <v>115.50018300000002</v>
      </c>
      <c r="L147" s="36">
        <f t="shared" si="8"/>
        <v>0</v>
      </c>
    </row>
    <row r="148" spans="1:12">
      <c r="A148" s="775">
        <v>841211029141</v>
      </c>
      <c r="B148" s="373" t="s">
        <v>7968</v>
      </c>
      <c r="C148" s="776">
        <v>303970</v>
      </c>
      <c r="D148" s="373" t="s">
        <v>7940</v>
      </c>
      <c r="E148" s="2">
        <v>810005620</v>
      </c>
      <c r="F148" s="2"/>
      <c r="G148" s="33"/>
      <c r="H148" s="33"/>
      <c r="I148" s="33"/>
      <c r="J148" s="564">
        <f t="shared" si="7"/>
        <v>73.482177600000014</v>
      </c>
      <c r="K148" s="155">
        <v>91.852722000000014</v>
      </c>
      <c r="L148" s="36">
        <f t="shared" si="8"/>
        <v>0</v>
      </c>
    </row>
    <row r="149" spans="1:12">
      <c r="A149" s="525">
        <v>841211001680</v>
      </c>
      <c r="B149" s="409" t="s">
        <v>7969</v>
      </c>
      <c r="C149" s="527">
        <v>300565</v>
      </c>
      <c r="D149" s="409" t="s">
        <v>7881</v>
      </c>
      <c r="E149" s="2">
        <v>810007014</v>
      </c>
      <c r="F149" s="2">
        <v>8</v>
      </c>
      <c r="G149" s="33">
        <v>4</v>
      </c>
      <c r="H149" s="33"/>
      <c r="I149" s="33"/>
      <c r="J149" s="564">
        <f t="shared" ref="J149:J154" si="9">K149*$J$4</f>
        <v>27.854990400000005</v>
      </c>
      <c r="K149" s="155">
        <v>34.818738000000003</v>
      </c>
      <c r="L149" s="36">
        <f t="shared" si="8"/>
        <v>0</v>
      </c>
    </row>
    <row r="150" spans="1:12">
      <c r="A150" s="775">
        <v>841211001352</v>
      </c>
      <c r="B150" s="373" t="s">
        <v>7970</v>
      </c>
      <c r="C150" s="776">
        <v>300354</v>
      </c>
      <c r="D150" s="373" t="s">
        <v>7886</v>
      </c>
      <c r="E150" s="2">
        <v>810005276</v>
      </c>
      <c r="F150" s="2">
        <v>8</v>
      </c>
      <c r="G150" s="33">
        <v>2</v>
      </c>
      <c r="H150" s="33"/>
      <c r="I150" s="33"/>
      <c r="J150" s="564">
        <f t="shared" si="9"/>
        <v>57.3480104</v>
      </c>
      <c r="K150" s="155">
        <v>71.685012999999998</v>
      </c>
      <c r="L150" s="36">
        <f t="shared" si="8"/>
        <v>0</v>
      </c>
    </row>
    <row r="151" spans="1:12">
      <c r="A151" s="775">
        <v>841211009679</v>
      </c>
      <c r="B151" s="373" t="s">
        <v>7971</v>
      </c>
      <c r="C151" s="776">
        <v>300640</v>
      </c>
      <c r="D151" s="373" t="s">
        <v>7887</v>
      </c>
      <c r="E151" s="2">
        <v>810007016</v>
      </c>
      <c r="F151" s="2">
        <v>8</v>
      </c>
      <c r="G151" s="33">
        <v>6</v>
      </c>
      <c r="H151" s="33"/>
      <c r="I151" s="33"/>
      <c r="J151" s="564">
        <f t="shared" si="9"/>
        <v>26.539474400000003</v>
      </c>
      <c r="K151" s="155">
        <v>33.174343</v>
      </c>
      <c r="L151" s="36">
        <f t="shared" si="8"/>
        <v>0</v>
      </c>
    </row>
    <row r="152" spans="1:12">
      <c r="A152" s="13">
        <v>662492910023</v>
      </c>
      <c r="B152" s="4" t="s">
        <v>10031</v>
      </c>
      <c r="C152" s="2" t="s">
        <v>10032</v>
      </c>
      <c r="D152" s="4" t="s">
        <v>10032</v>
      </c>
      <c r="E152" s="2">
        <v>810013160</v>
      </c>
      <c r="F152" s="2">
        <v>1</v>
      </c>
      <c r="G152" s="33"/>
      <c r="H152" s="33"/>
      <c r="I152" s="33"/>
      <c r="J152" s="564">
        <f t="shared" si="9"/>
        <v>45.669623200000004</v>
      </c>
      <c r="K152" s="155">
        <v>57.087029000000001</v>
      </c>
      <c r="L152" s="36">
        <f t="shared" si="8"/>
        <v>0</v>
      </c>
    </row>
    <row r="153" spans="1:12">
      <c r="A153" s="13">
        <v>662492910030</v>
      </c>
      <c r="B153" s="4" t="s">
        <v>10033</v>
      </c>
      <c r="C153" s="2" t="s">
        <v>10034</v>
      </c>
      <c r="D153" s="4" t="s">
        <v>10034</v>
      </c>
      <c r="E153" s="2">
        <v>810013161</v>
      </c>
      <c r="F153" s="2">
        <v>1</v>
      </c>
      <c r="G153" s="33"/>
      <c r="H153" s="33"/>
      <c r="I153" s="33"/>
      <c r="J153" s="564">
        <f t="shared" si="9"/>
        <v>47.935705600000006</v>
      </c>
      <c r="K153" s="155">
        <v>59.919632</v>
      </c>
      <c r="L153" s="36">
        <f t="shared" si="8"/>
        <v>0</v>
      </c>
    </row>
    <row r="154" spans="1:12">
      <c r="A154" s="13">
        <v>662492910047</v>
      </c>
      <c r="B154" s="4" t="s">
        <v>10035</v>
      </c>
      <c r="C154" s="2" t="s">
        <v>10036</v>
      </c>
      <c r="D154" s="4" t="s">
        <v>10036</v>
      </c>
      <c r="E154" s="2">
        <v>810013162</v>
      </c>
      <c r="F154" s="2">
        <v>1</v>
      </c>
      <c r="G154" s="33"/>
      <c r="H154" s="33"/>
      <c r="I154" s="33"/>
      <c r="J154" s="564">
        <f t="shared" si="9"/>
        <v>61.905636799999996</v>
      </c>
      <c r="K154" s="155">
        <v>77.382045999999988</v>
      </c>
      <c r="L154" s="36">
        <f t="shared" si="8"/>
        <v>0</v>
      </c>
    </row>
    <row r="155" spans="1:12">
      <c r="A155" s="13">
        <v>662492910221</v>
      </c>
      <c r="B155" s="4" t="s">
        <v>11024</v>
      </c>
      <c r="C155" s="2"/>
      <c r="D155" s="4"/>
      <c r="E155" s="2">
        <v>810013180</v>
      </c>
      <c r="F155" s="2"/>
      <c r="G155" s="33"/>
      <c r="H155" s="33"/>
      <c r="I155" s="33"/>
      <c r="J155" s="564">
        <f>K155*$J$4</f>
        <v>514.37376000000006</v>
      </c>
      <c r="K155" s="155">
        <v>642.96720000000005</v>
      </c>
      <c r="L155" s="36">
        <f>IF($L$4="(net)",0,(K155*$L$4))</f>
        <v>0</v>
      </c>
    </row>
    <row r="156" spans="1:12">
      <c r="A156" s="13">
        <v>662492913901</v>
      </c>
      <c r="B156" s="4" t="s">
        <v>11025</v>
      </c>
      <c r="C156" s="2"/>
      <c r="D156" s="4"/>
      <c r="E156" s="2">
        <v>810013437</v>
      </c>
      <c r="F156" s="2"/>
      <c r="G156" s="33"/>
      <c r="H156" s="33"/>
      <c r="I156" s="33"/>
      <c r="J156" s="564">
        <f>K156*$J$4</f>
        <v>798.22528000000011</v>
      </c>
      <c r="K156" s="155">
        <v>997.78160000000003</v>
      </c>
      <c r="L156" s="36">
        <f>IF($L$4="(net)",0,(K156*$L$4))</f>
        <v>0</v>
      </c>
    </row>
    <row r="157" spans="1:12">
      <c r="A157" s="13">
        <v>662492913918</v>
      </c>
      <c r="B157" s="4" t="s">
        <v>11026</v>
      </c>
      <c r="C157" s="2"/>
      <c r="D157" s="4"/>
      <c r="E157" s="2">
        <v>810013438</v>
      </c>
      <c r="F157" s="2"/>
      <c r="G157" s="33"/>
      <c r="H157" s="33"/>
      <c r="I157" s="33"/>
      <c r="J157" s="564">
        <f>K157*$J$4</f>
        <v>1008.3535200000001</v>
      </c>
      <c r="K157" s="155">
        <v>1260.4419</v>
      </c>
      <c r="L157" s="36">
        <f>IF($L$4="(net)",0,(K157*$L$4))</f>
        <v>0</v>
      </c>
    </row>
    <row r="158" spans="1:12">
      <c r="A158" s="13"/>
      <c r="B158" s="4"/>
      <c r="C158" s="2"/>
      <c r="D158" s="4"/>
      <c r="E158" s="2" t="s">
        <v>8043</v>
      </c>
      <c r="F158" s="2"/>
      <c r="G158" s="33"/>
      <c r="H158" s="33"/>
      <c r="I158" s="33"/>
      <c r="J158" s="564"/>
      <c r="K158" s="155"/>
    </row>
    <row r="159" spans="1:12">
      <c r="A159" s="35"/>
      <c r="B159" s="4"/>
      <c r="C159" s="2"/>
      <c r="D159" s="4"/>
      <c r="E159" s="2" t="s">
        <v>8043</v>
      </c>
      <c r="F159" s="2"/>
      <c r="G159" s="33"/>
      <c r="H159" s="33"/>
      <c r="I159" s="33"/>
      <c r="J159" s="564"/>
      <c r="K159" s="155"/>
    </row>
    <row r="160" spans="1:12">
      <c r="A160" s="35"/>
      <c r="B160" s="4"/>
      <c r="C160" s="2"/>
      <c r="D160" s="4"/>
      <c r="E160" s="2" t="s">
        <v>8043</v>
      </c>
      <c r="F160" s="2"/>
      <c r="G160" s="33"/>
      <c r="H160" s="33"/>
      <c r="I160" s="33"/>
      <c r="J160" s="564"/>
      <c r="K160" s="155"/>
    </row>
    <row r="161" spans="1:11">
      <c r="A161" s="35"/>
      <c r="B161" s="4"/>
      <c r="C161" s="2"/>
      <c r="D161" s="4"/>
      <c r="E161" s="2" t="s">
        <v>8043</v>
      </c>
      <c r="F161" s="2"/>
      <c r="G161" s="33"/>
      <c r="H161" s="33"/>
      <c r="I161" s="33"/>
      <c r="J161" s="564"/>
      <c r="K161" s="155"/>
    </row>
    <row r="162" spans="1:11">
      <c r="A162" s="35"/>
      <c r="B162" s="4"/>
      <c r="C162" s="2"/>
      <c r="D162" s="4"/>
      <c r="E162" s="2" t="s">
        <v>8043</v>
      </c>
      <c r="F162" s="2"/>
      <c r="G162" s="33"/>
      <c r="H162" s="33"/>
      <c r="I162" s="33"/>
      <c r="J162" s="564"/>
      <c r="K162" s="155"/>
    </row>
    <row r="163" spans="1:11">
      <c r="A163" s="35"/>
      <c r="B163" s="4"/>
      <c r="C163" s="2"/>
      <c r="D163" s="4"/>
      <c r="E163" s="2" t="s">
        <v>8043</v>
      </c>
      <c r="F163" s="2"/>
      <c r="G163" s="33"/>
      <c r="H163" s="33"/>
      <c r="I163" s="33"/>
      <c r="J163" s="564"/>
      <c r="K163" s="155"/>
    </row>
    <row r="164" spans="1:11">
      <c r="A164" s="35"/>
      <c r="B164" s="4"/>
      <c r="C164" s="2"/>
      <c r="D164" s="4"/>
      <c r="E164" s="2" t="s">
        <v>8043</v>
      </c>
      <c r="F164" s="2"/>
      <c r="G164" s="33"/>
      <c r="H164" s="33"/>
      <c r="I164" s="33"/>
      <c r="J164" s="564"/>
      <c r="K164" s="155"/>
    </row>
    <row r="165" spans="1:11">
      <c r="A165" s="35"/>
      <c r="B165" s="4"/>
      <c r="C165" s="2"/>
      <c r="D165" s="4"/>
      <c r="E165" s="2" t="s">
        <v>8043</v>
      </c>
      <c r="F165" s="2"/>
      <c r="G165" s="33"/>
      <c r="H165" s="33"/>
      <c r="I165" s="33"/>
      <c r="J165" s="564"/>
      <c r="K165" s="155"/>
    </row>
    <row r="166" spans="1:11">
      <c r="A166" s="35"/>
      <c r="B166" s="4"/>
      <c r="C166" s="2"/>
      <c r="D166" s="4"/>
      <c r="E166" s="2" t="s">
        <v>8043</v>
      </c>
      <c r="F166" s="2"/>
      <c r="G166" s="33"/>
      <c r="H166" s="33"/>
      <c r="I166" s="33"/>
      <c r="J166" s="564"/>
      <c r="K166" s="155"/>
    </row>
    <row r="167" spans="1:11">
      <c r="A167" s="35"/>
      <c r="B167" s="4"/>
      <c r="C167" s="2"/>
      <c r="D167" s="4"/>
      <c r="E167" s="2" t="s">
        <v>8043</v>
      </c>
      <c r="F167" s="2"/>
      <c r="G167" s="33"/>
      <c r="H167" s="33"/>
      <c r="I167" s="33"/>
      <c r="J167" s="564"/>
      <c r="K167" s="155"/>
    </row>
    <row r="168" spans="1:11">
      <c r="A168" s="35"/>
      <c r="B168" s="4"/>
      <c r="C168" s="2"/>
      <c r="D168" s="4"/>
      <c r="E168" s="2" t="s">
        <v>8043</v>
      </c>
      <c r="F168" s="2"/>
      <c r="G168" s="33"/>
      <c r="H168" s="33"/>
      <c r="I168" s="33"/>
      <c r="J168" s="564"/>
      <c r="K168" s="155"/>
    </row>
    <row r="169" spans="1:11">
      <c r="A169" s="35"/>
      <c r="B169" s="4"/>
      <c r="C169" s="2"/>
      <c r="D169" s="4"/>
      <c r="E169" s="2" t="s">
        <v>8043</v>
      </c>
      <c r="F169" s="2"/>
      <c r="G169" s="33"/>
      <c r="H169" s="33"/>
      <c r="I169" s="33"/>
      <c r="J169" s="564"/>
      <c r="K169" s="155"/>
    </row>
    <row r="170" spans="1:11">
      <c r="A170" s="35"/>
      <c r="B170" s="4"/>
      <c r="C170" s="2"/>
      <c r="D170" s="4"/>
      <c r="E170" s="2" t="s">
        <v>8043</v>
      </c>
      <c r="F170" s="2"/>
      <c r="G170" s="33"/>
      <c r="H170" s="33"/>
      <c r="I170" s="33"/>
      <c r="J170" s="564"/>
      <c r="K170" s="155"/>
    </row>
    <row r="171" spans="1:11">
      <c r="A171" s="35"/>
      <c r="B171" s="4"/>
      <c r="C171" s="2"/>
      <c r="D171" s="4"/>
      <c r="E171" s="2" t="s">
        <v>8043</v>
      </c>
      <c r="F171" s="2"/>
      <c r="G171" s="33"/>
      <c r="H171" s="33"/>
      <c r="I171" s="33"/>
      <c r="J171" s="564"/>
      <c r="K171" s="155"/>
    </row>
    <row r="172" spans="1:11">
      <c r="A172" s="35"/>
      <c r="B172" s="4"/>
      <c r="C172" s="2"/>
      <c r="D172" s="4"/>
      <c r="E172" s="2" t="s">
        <v>8043</v>
      </c>
      <c r="F172" s="2"/>
      <c r="G172" s="33"/>
      <c r="H172" s="33"/>
      <c r="I172" s="33"/>
      <c r="J172" s="564"/>
      <c r="K172" s="155"/>
    </row>
    <row r="173" spans="1:11">
      <c r="A173" s="35"/>
      <c r="B173" s="4"/>
      <c r="C173" s="2"/>
      <c r="D173" s="4"/>
      <c r="E173" s="2" t="s">
        <v>8043</v>
      </c>
      <c r="F173" s="2"/>
      <c r="G173" s="33"/>
      <c r="H173" s="33"/>
      <c r="I173" s="33"/>
      <c r="J173" s="564"/>
      <c r="K173" s="155"/>
    </row>
    <row r="174" spans="1:11">
      <c r="A174" s="35"/>
      <c r="B174" s="4"/>
      <c r="C174" s="2"/>
      <c r="D174" s="4"/>
      <c r="E174" s="2" t="s">
        <v>8043</v>
      </c>
      <c r="F174" s="2"/>
      <c r="G174" s="33"/>
      <c r="H174" s="33"/>
      <c r="I174" s="33"/>
      <c r="J174" s="564"/>
      <c r="K174" s="155"/>
    </row>
    <row r="175" spans="1:11">
      <c r="A175" s="35"/>
      <c r="B175" s="4"/>
      <c r="C175" s="2"/>
      <c r="D175" s="4"/>
      <c r="E175" s="2" t="s">
        <v>8043</v>
      </c>
      <c r="F175" s="2"/>
      <c r="G175" s="33"/>
      <c r="H175" s="33"/>
      <c r="I175" s="33"/>
      <c r="J175" s="564"/>
      <c r="K175" s="155"/>
    </row>
    <row r="176" spans="1:11">
      <c r="A176" s="35"/>
      <c r="B176" s="4"/>
      <c r="C176" s="2"/>
      <c r="D176" s="4"/>
      <c r="E176" s="2" t="s">
        <v>8043</v>
      </c>
      <c r="F176" s="2"/>
      <c r="G176" s="33"/>
      <c r="H176" s="33"/>
      <c r="I176" s="33"/>
      <c r="J176" s="564"/>
      <c r="K176" s="155"/>
    </row>
    <row r="177" spans="1:11">
      <c r="A177" s="35"/>
      <c r="B177" s="4"/>
      <c r="C177" s="2"/>
      <c r="D177" s="4"/>
      <c r="E177" s="2" t="s">
        <v>8043</v>
      </c>
      <c r="F177" s="2"/>
      <c r="G177" s="33"/>
      <c r="H177" s="33"/>
      <c r="I177" s="33"/>
      <c r="J177" s="564"/>
      <c r="K177" s="155"/>
    </row>
    <row r="178" spans="1:11">
      <c r="A178" s="35"/>
      <c r="B178" s="4"/>
      <c r="C178" s="2"/>
      <c r="D178" s="4"/>
      <c r="E178" s="2" t="s">
        <v>8043</v>
      </c>
      <c r="F178" s="2"/>
      <c r="G178" s="33"/>
      <c r="H178" s="33"/>
      <c r="I178" s="33"/>
      <c r="J178" s="564"/>
      <c r="K178" s="155"/>
    </row>
    <row r="179" spans="1:11">
      <c r="A179" s="35"/>
      <c r="B179" s="4"/>
      <c r="C179" s="2"/>
      <c r="D179" s="4"/>
      <c r="E179" s="2" t="s">
        <v>8043</v>
      </c>
      <c r="F179" s="2"/>
      <c r="G179" s="33"/>
      <c r="H179" s="33"/>
      <c r="I179" s="33"/>
      <c r="J179" s="564"/>
      <c r="K179" s="155"/>
    </row>
    <row r="180" spans="1:11">
      <c r="A180" s="35"/>
      <c r="B180" s="4"/>
      <c r="C180" s="2"/>
      <c r="D180" s="4"/>
      <c r="E180" s="2" t="s">
        <v>8043</v>
      </c>
      <c r="F180" s="2"/>
      <c r="G180" s="33"/>
      <c r="H180" s="33"/>
      <c r="I180" s="33"/>
      <c r="J180" s="564"/>
      <c r="K180" s="155"/>
    </row>
    <row r="181" spans="1:11">
      <c r="A181" s="35"/>
      <c r="B181" s="4"/>
      <c r="C181" s="2"/>
      <c r="D181" s="4"/>
      <c r="E181" s="2" t="s">
        <v>8043</v>
      </c>
      <c r="F181" s="2"/>
      <c r="G181" s="33"/>
      <c r="H181" s="33"/>
      <c r="I181" s="33"/>
      <c r="J181" s="564"/>
      <c r="K181" s="155"/>
    </row>
    <row r="182" spans="1:11">
      <c r="A182" s="35"/>
      <c r="B182" s="4"/>
      <c r="C182" s="2"/>
      <c r="D182" s="4"/>
      <c r="E182" s="2" t="s">
        <v>8043</v>
      </c>
      <c r="F182" s="2"/>
      <c r="G182" s="33"/>
      <c r="H182" s="33"/>
      <c r="I182" s="33"/>
      <c r="J182" s="564"/>
      <c r="K182" s="155"/>
    </row>
    <row r="183" spans="1:11">
      <c r="A183" s="35"/>
      <c r="B183" s="4"/>
      <c r="C183" s="2"/>
      <c r="D183" s="4"/>
      <c r="E183" s="2" t="s">
        <v>8043</v>
      </c>
      <c r="F183" s="2"/>
      <c r="G183" s="33"/>
      <c r="H183" s="33"/>
      <c r="I183" s="33"/>
      <c r="J183" s="564"/>
      <c r="K183" s="155"/>
    </row>
    <row r="184" spans="1:11">
      <c r="A184" s="35"/>
      <c r="B184" s="4"/>
      <c r="C184" s="2"/>
      <c r="D184" s="4"/>
      <c r="E184" s="2" t="s">
        <v>8043</v>
      </c>
      <c r="F184" s="2"/>
      <c r="G184" s="33"/>
      <c r="H184" s="33"/>
      <c r="I184" s="33"/>
      <c r="J184" s="564"/>
      <c r="K184" s="155"/>
    </row>
    <row r="185" spans="1:11">
      <c r="A185" s="35"/>
      <c r="B185" s="4"/>
      <c r="C185" s="2"/>
      <c r="D185" s="4"/>
      <c r="E185" s="2" t="s">
        <v>8043</v>
      </c>
      <c r="F185" s="2"/>
      <c r="G185" s="33"/>
      <c r="H185" s="33"/>
      <c r="I185" s="33"/>
      <c r="J185" s="564"/>
      <c r="K185" s="155"/>
    </row>
    <row r="186" spans="1:11">
      <c r="A186" s="35"/>
      <c r="B186" s="4"/>
      <c r="C186" s="2"/>
      <c r="D186" s="4"/>
      <c r="E186" s="2" t="s">
        <v>8043</v>
      </c>
      <c r="F186" s="2"/>
      <c r="G186" s="33"/>
      <c r="H186" s="33"/>
      <c r="I186" s="33"/>
      <c r="J186" s="564"/>
      <c r="K186" s="155"/>
    </row>
    <row r="187" spans="1:11">
      <c r="A187" s="35"/>
      <c r="B187" s="4"/>
      <c r="C187" s="2"/>
      <c r="D187" s="4"/>
      <c r="E187" s="2" t="s">
        <v>8043</v>
      </c>
      <c r="F187" s="2"/>
      <c r="G187" s="33"/>
      <c r="H187" s="33"/>
      <c r="I187" s="33"/>
      <c r="J187" s="564"/>
      <c r="K187" s="155"/>
    </row>
    <row r="188" spans="1:11">
      <c r="A188" s="35"/>
      <c r="B188" s="4"/>
      <c r="C188" s="2"/>
      <c r="D188" s="4"/>
      <c r="E188" s="2" t="s">
        <v>8043</v>
      </c>
      <c r="F188" s="2"/>
      <c r="G188" s="33"/>
      <c r="H188" s="33"/>
      <c r="I188" s="33"/>
      <c r="J188" s="564"/>
      <c r="K188" s="155"/>
    </row>
    <row r="189" spans="1:11">
      <c r="A189" s="35"/>
      <c r="B189" s="4"/>
      <c r="C189" s="2"/>
      <c r="D189" s="4"/>
      <c r="E189" s="2" t="s">
        <v>8043</v>
      </c>
      <c r="F189" s="2"/>
      <c r="G189" s="33"/>
      <c r="H189" s="33"/>
      <c r="I189" s="33"/>
      <c r="J189" s="564"/>
      <c r="K189" s="155"/>
    </row>
    <row r="190" spans="1:11">
      <c r="A190" s="35"/>
      <c r="B190" s="4"/>
      <c r="C190" s="2"/>
      <c r="D190" s="4"/>
      <c r="E190" s="2" t="s">
        <v>8043</v>
      </c>
      <c r="F190" s="2"/>
      <c r="G190" s="33"/>
      <c r="H190" s="33"/>
      <c r="I190" s="33"/>
      <c r="J190" s="564"/>
      <c r="K190" s="155"/>
    </row>
    <row r="191" spans="1:11">
      <c r="A191" s="35"/>
      <c r="B191" s="4"/>
      <c r="C191" s="2"/>
      <c r="D191" s="4"/>
      <c r="E191" s="2" t="s">
        <v>8043</v>
      </c>
      <c r="F191" s="2"/>
      <c r="G191" s="33"/>
      <c r="H191" s="33"/>
      <c r="I191" s="33"/>
      <c r="J191" s="564"/>
      <c r="K191" s="155"/>
    </row>
    <row r="192" spans="1:11">
      <c r="A192" s="35"/>
      <c r="B192" s="4"/>
      <c r="C192" s="2"/>
      <c r="D192" s="4"/>
      <c r="E192" s="2" t="s">
        <v>8043</v>
      </c>
      <c r="F192" s="2"/>
      <c r="G192" s="33"/>
      <c r="H192" s="33"/>
      <c r="I192" s="33"/>
      <c r="J192" s="564"/>
      <c r="K192" s="155"/>
    </row>
    <row r="193" spans="1:11">
      <c r="A193" s="35"/>
      <c r="B193" s="4"/>
      <c r="C193" s="2"/>
      <c r="D193" s="4"/>
      <c r="E193" s="2" t="s">
        <v>8043</v>
      </c>
      <c r="F193" s="2"/>
      <c r="G193" s="33"/>
      <c r="H193" s="33"/>
      <c r="I193" s="33"/>
      <c r="J193" s="564"/>
      <c r="K193" s="155"/>
    </row>
    <row r="194" spans="1:11">
      <c r="A194" s="35"/>
      <c r="B194" s="4"/>
      <c r="C194" s="2"/>
      <c r="D194" s="4"/>
      <c r="E194" s="2" t="s">
        <v>8043</v>
      </c>
      <c r="F194" s="2"/>
      <c r="G194" s="33"/>
      <c r="H194" s="33"/>
      <c r="I194" s="33"/>
      <c r="J194" s="564"/>
      <c r="K194" s="155"/>
    </row>
    <row r="195" spans="1:11">
      <c r="A195" s="35"/>
      <c r="B195" s="4"/>
      <c r="C195" s="2"/>
      <c r="D195" s="4"/>
      <c r="E195" s="2" t="s">
        <v>8043</v>
      </c>
      <c r="F195" s="2"/>
      <c r="G195" s="33"/>
      <c r="H195" s="33"/>
      <c r="I195" s="33"/>
      <c r="J195" s="564"/>
      <c r="K195" s="155"/>
    </row>
    <row r="196" spans="1:11">
      <c r="A196" s="35"/>
      <c r="B196" s="4"/>
      <c r="C196" s="2"/>
      <c r="D196" s="4"/>
      <c r="E196" s="2" t="s">
        <v>8043</v>
      </c>
      <c r="F196" s="2"/>
      <c r="G196" s="33"/>
      <c r="H196" s="33"/>
      <c r="I196" s="33"/>
      <c r="J196" s="564"/>
      <c r="K196" s="155"/>
    </row>
    <row r="197" spans="1:11">
      <c r="A197" s="35"/>
      <c r="B197" s="4"/>
      <c r="C197" s="2"/>
      <c r="D197" s="4"/>
      <c r="E197" s="2" t="s">
        <v>8043</v>
      </c>
      <c r="F197" s="2"/>
      <c r="G197" s="33"/>
      <c r="H197" s="33"/>
      <c r="I197" s="33"/>
      <c r="J197" s="564"/>
      <c r="K197" s="155"/>
    </row>
    <row r="198" spans="1:11">
      <c r="A198" s="35"/>
      <c r="B198" s="4"/>
      <c r="C198" s="2"/>
      <c r="D198" s="4"/>
      <c r="E198" s="2" t="s">
        <v>8043</v>
      </c>
      <c r="F198" s="2"/>
      <c r="G198" s="33"/>
      <c r="H198" s="33"/>
      <c r="I198" s="33"/>
      <c r="J198" s="564"/>
      <c r="K198" s="155"/>
    </row>
    <row r="199" spans="1:11">
      <c r="A199" s="35"/>
      <c r="B199" s="4"/>
      <c r="C199" s="2"/>
      <c r="D199" s="4"/>
      <c r="E199" s="2" t="s">
        <v>8043</v>
      </c>
      <c r="F199" s="2"/>
      <c r="G199" s="33"/>
      <c r="H199" s="33"/>
      <c r="I199" s="33"/>
      <c r="J199" s="564"/>
      <c r="K199" s="155"/>
    </row>
    <row r="200" spans="1:11">
      <c r="A200" s="35"/>
      <c r="B200" s="4"/>
      <c r="C200" s="2"/>
      <c r="D200" s="4"/>
      <c r="E200" s="2" t="s">
        <v>8043</v>
      </c>
      <c r="F200" s="2"/>
      <c r="G200" s="33"/>
      <c r="H200" s="33"/>
      <c r="I200" s="33"/>
      <c r="J200" s="564"/>
      <c r="K200" s="155"/>
    </row>
    <row r="201" spans="1:11">
      <c r="A201" s="35"/>
      <c r="B201" s="4"/>
      <c r="C201" s="2"/>
      <c r="D201" s="4"/>
      <c r="E201" s="2" t="s">
        <v>8043</v>
      </c>
      <c r="F201" s="2"/>
      <c r="G201" s="33"/>
      <c r="H201" s="33"/>
      <c r="I201" s="33"/>
      <c r="J201" s="564"/>
      <c r="K201" s="155"/>
    </row>
    <row r="202" spans="1:11">
      <c r="A202" s="35"/>
      <c r="B202" s="4"/>
      <c r="C202" s="2"/>
      <c r="D202" s="4"/>
      <c r="E202" s="2" t="s">
        <v>8043</v>
      </c>
      <c r="F202" s="2"/>
      <c r="G202" s="33"/>
      <c r="H202" s="33"/>
      <c r="I202" s="33"/>
      <c r="J202" s="564"/>
      <c r="K202" s="155"/>
    </row>
    <row r="203" spans="1:11">
      <c r="A203" s="35"/>
      <c r="B203" s="4"/>
      <c r="C203" s="2"/>
      <c r="D203" s="4"/>
      <c r="E203" s="2" t="s">
        <v>8043</v>
      </c>
      <c r="F203" s="2"/>
      <c r="G203" s="33"/>
      <c r="H203" s="33"/>
      <c r="I203" s="33"/>
      <c r="J203" s="564"/>
      <c r="K203" s="155"/>
    </row>
    <row r="204" spans="1:11">
      <c r="A204" s="35"/>
      <c r="B204" s="4"/>
      <c r="C204" s="2"/>
      <c r="D204" s="4"/>
      <c r="E204" s="2" t="s">
        <v>8043</v>
      </c>
      <c r="F204" s="2"/>
      <c r="G204" s="33"/>
      <c r="H204" s="33"/>
      <c r="I204" s="33"/>
      <c r="J204" s="564"/>
      <c r="K204" s="155"/>
    </row>
    <row r="205" spans="1:11">
      <c r="A205" s="35"/>
      <c r="B205" s="4"/>
      <c r="C205" s="2"/>
      <c r="D205" s="4"/>
      <c r="E205" s="2" t="s">
        <v>8043</v>
      </c>
      <c r="F205" s="2"/>
      <c r="G205" s="33"/>
      <c r="H205" s="33"/>
      <c r="I205" s="33"/>
      <c r="J205" s="564"/>
      <c r="K205" s="155"/>
    </row>
    <row r="206" spans="1:11">
      <c r="A206" s="35"/>
      <c r="B206" s="4"/>
      <c r="C206" s="2"/>
      <c r="D206" s="4"/>
      <c r="E206" s="2" t="s">
        <v>8043</v>
      </c>
      <c r="F206" s="2"/>
      <c r="G206" s="33"/>
      <c r="H206" s="33"/>
      <c r="I206" s="33"/>
      <c r="J206" s="564"/>
      <c r="K206" s="155"/>
    </row>
    <row r="207" spans="1:11">
      <c r="A207" s="35"/>
      <c r="B207" s="4"/>
      <c r="C207" s="2"/>
      <c r="D207" s="4"/>
      <c r="E207" s="2" t="s">
        <v>8043</v>
      </c>
      <c r="F207" s="2"/>
      <c r="G207" s="33"/>
      <c r="H207" s="33"/>
      <c r="I207" s="33"/>
      <c r="J207" s="564"/>
      <c r="K207" s="155"/>
    </row>
    <row r="208" spans="1:11">
      <c r="A208" s="35"/>
      <c r="B208" s="4"/>
      <c r="C208" s="2"/>
      <c r="D208" s="4"/>
      <c r="E208" s="2" t="s">
        <v>8043</v>
      </c>
      <c r="F208" s="2"/>
      <c r="G208" s="33"/>
      <c r="H208" s="33"/>
      <c r="I208" s="33"/>
      <c r="J208" s="564"/>
      <c r="K208" s="155"/>
    </row>
    <row r="209" spans="1:11">
      <c r="A209" s="35"/>
      <c r="B209" s="4"/>
      <c r="C209" s="2"/>
      <c r="D209" s="4"/>
      <c r="E209" s="2" t="s">
        <v>8043</v>
      </c>
      <c r="F209" s="2"/>
      <c r="G209" s="33"/>
      <c r="H209" s="33"/>
      <c r="I209" s="33"/>
      <c r="J209" s="564"/>
      <c r="K209" s="155"/>
    </row>
    <row r="210" spans="1:11">
      <c r="A210" s="35"/>
      <c r="B210" s="4"/>
      <c r="C210" s="2"/>
      <c r="D210" s="4"/>
      <c r="E210" s="2" t="s">
        <v>8043</v>
      </c>
      <c r="F210" s="2"/>
      <c r="G210" s="33"/>
      <c r="H210" s="33"/>
      <c r="I210" s="33"/>
      <c r="J210" s="564"/>
      <c r="K210" s="155"/>
    </row>
    <row r="211" spans="1:11">
      <c r="A211" s="35"/>
      <c r="B211" s="4"/>
      <c r="C211" s="2"/>
      <c r="D211" s="4"/>
      <c r="E211" s="2" t="s">
        <v>8043</v>
      </c>
      <c r="F211" s="2"/>
      <c r="G211" s="33"/>
      <c r="H211" s="33"/>
      <c r="I211" s="33"/>
      <c r="J211" s="564"/>
      <c r="K211" s="155"/>
    </row>
    <row r="212" spans="1:11">
      <c r="A212" s="35"/>
      <c r="B212" s="4"/>
      <c r="C212" s="2"/>
      <c r="D212" s="4"/>
      <c r="E212" s="2" t="s">
        <v>8043</v>
      </c>
      <c r="F212" s="2"/>
      <c r="G212" s="33"/>
      <c r="H212" s="33"/>
      <c r="I212" s="33"/>
      <c r="J212" s="564"/>
      <c r="K212" s="155"/>
    </row>
    <row r="213" spans="1:11">
      <c r="A213" s="35"/>
      <c r="B213" s="4"/>
      <c r="C213" s="2"/>
      <c r="D213" s="4"/>
      <c r="E213" s="2" t="s">
        <v>8043</v>
      </c>
      <c r="F213" s="2"/>
      <c r="G213" s="33"/>
      <c r="H213" s="33"/>
      <c r="I213" s="33"/>
      <c r="J213" s="564"/>
      <c r="K213" s="155"/>
    </row>
    <row r="214" spans="1:11">
      <c r="A214" s="35"/>
      <c r="B214" s="4"/>
      <c r="C214" s="2"/>
      <c r="D214" s="4"/>
      <c r="E214" s="2" t="s">
        <v>8043</v>
      </c>
      <c r="F214" s="2"/>
      <c r="G214" s="33"/>
      <c r="H214" s="33"/>
      <c r="I214" s="33"/>
      <c r="J214" s="564"/>
      <c r="K214" s="155"/>
    </row>
    <row r="215" spans="1:11">
      <c r="A215" s="35"/>
      <c r="B215" s="4"/>
      <c r="C215" s="2"/>
      <c r="D215" s="4"/>
      <c r="E215" s="2" t="s">
        <v>8043</v>
      </c>
      <c r="F215" s="2"/>
      <c r="G215" s="33"/>
      <c r="H215" s="33"/>
      <c r="I215" s="33"/>
      <c r="J215" s="564"/>
      <c r="K215" s="155"/>
    </row>
    <row r="216" spans="1:11">
      <c r="A216" s="35"/>
      <c r="B216" s="4"/>
      <c r="C216" s="2"/>
      <c r="D216" s="4"/>
      <c r="E216" s="2" t="s">
        <v>8043</v>
      </c>
      <c r="F216" s="2"/>
      <c r="G216" s="33"/>
      <c r="H216" s="33"/>
      <c r="I216" s="33"/>
      <c r="J216" s="564"/>
      <c r="K216" s="155"/>
    </row>
    <row r="217" spans="1:11">
      <c r="A217" s="35"/>
      <c r="B217" s="4"/>
      <c r="C217" s="2"/>
      <c r="D217" s="4"/>
      <c r="E217" s="2" t="s">
        <v>8043</v>
      </c>
      <c r="F217" s="2"/>
      <c r="G217" s="33"/>
      <c r="H217" s="33"/>
      <c r="I217" s="33"/>
      <c r="J217" s="564"/>
      <c r="K217" s="155"/>
    </row>
    <row r="218" spans="1:11">
      <c r="A218" s="35"/>
      <c r="B218" s="4"/>
      <c r="C218" s="2"/>
      <c r="D218" s="4"/>
      <c r="E218" s="2" t="s">
        <v>8043</v>
      </c>
      <c r="F218" s="2"/>
      <c r="G218" s="33"/>
      <c r="H218" s="33"/>
      <c r="I218" s="33"/>
      <c r="J218" s="564"/>
      <c r="K218" s="155"/>
    </row>
    <row r="219" spans="1:11">
      <c r="A219" s="35"/>
      <c r="B219" s="4"/>
      <c r="C219" s="2"/>
      <c r="D219" s="4"/>
      <c r="E219" s="2" t="s">
        <v>8043</v>
      </c>
      <c r="F219" s="2"/>
      <c r="G219" s="33"/>
      <c r="H219" s="33"/>
      <c r="I219" s="33"/>
      <c r="J219" s="564"/>
      <c r="K219" s="155"/>
    </row>
    <row r="220" spans="1:11">
      <c r="A220" s="35"/>
      <c r="B220" s="4"/>
      <c r="C220" s="2"/>
      <c r="D220" s="4"/>
      <c r="E220" s="2" t="s">
        <v>8043</v>
      </c>
      <c r="F220" s="2"/>
      <c r="G220" s="33"/>
      <c r="H220" s="33"/>
      <c r="I220" s="33"/>
      <c r="J220" s="564"/>
      <c r="K220" s="155"/>
    </row>
    <row r="221" spans="1:11">
      <c r="A221" s="35"/>
      <c r="B221" s="4"/>
      <c r="C221" s="2"/>
      <c r="D221" s="4"/>
      <c r="E221" s="2" t="s">
        <v>8043</v>
      </c>
      <c r="F221" s="2"/>
      <c r="G221" s="33"/>
      <c r="H221" s="33"/>
      <c r="I221" s="33"/>
      <c r="J221" s="564"/>
      <c r="K221" s="155"/>
    </row>
    <row r="222" spans="1:11">
      <c r="A222" s="35"/>
      <c r="B222" s="4"/>
      <c r="C222" s="2"/>
      <c r="D222" s="4"/>
      <c r="E222" s="2" t="s">
        <v>8043</v>
      </c>
      <c r="F222" s="2"/>
      <c r="G222" s="33"/>
      <c r="H222" s="33"/>
      <c r="I222" s="33"/>
      <c r="J222" s="564"/>
      <c r="K222" s="155"/>
    </row>
    <row r="223" spans="1:11">
      <c r="A223" s="35"/>
      <c r="B223" s="4"/>
      <c r="C223" s="2"/>
      <c r="D223" s="4"/>
      <c r="E223" s="2" t="s">
        <v>8043</v>
      </c>
      <c r="F223" s="2"/>
      <c r="G223" s="33"/>
      <c r="H223" s="33"/>
      <c r="I223" s="33"/>
      <c r="J223" s="564"/>
      <c r="K223" s="155"/>
    </row>
    <row r="224" spans="1:11">
      <c r="A224" s="35"/>
      <c r="B224" s="4"/>
      <c r="C224" s="2"/>
      <c r="D224" s="4"/>
      <c r="E224" s="2" t="s">
        <v>8043</v>
      </c>
      <c r="F224" s="2"/>
      <c r="G224" s="33"/>
      <c r="H224" s="33"/>
      <c r="I224" s="33"/>
      <c r="J224" s="564"/>
      <c r="K224" s="155"/>
    </row>
    <row r="225" spans="1:11">
      <c r="A225" s="35"/>
      <c r="B225" s="4"/>
      <c r="C225" s="2"/>
      <c r="D225" s="4"/>
      <c r="E225" s="2" t="s">
        <v>8043</v>
      </c>
      <c r="F225" s="2"/>
      <c r="G225" s="33"/>
      <c r="H225" s="33"/>
      <c r="I225" s="33"/>
      <c r="J225" s="564"/>
      <c r="K225" s="155"/>
    </row>
    <row r="226" spans="1:11">
      <c r="A226" s="35"/>
      <c r="B226" s="4"/>
      <c r="C226" s="2"/>
      <c r="D226" s="4"/>
      <c r="E226" s="2" t="s">
        <v>8043</v>
      </c>
      <c r="F226" s="2"/>
      <c r="G226" s="33"/>
      <c r="H226" s="33"/>
      <c r="I226" s="33"/>
      <c r="J226" s="564"/>
      <c r="K226" s="155"/>
    </row>
    <row r="227" spans="1:11">
      <c r="A227" s="35"/>
      <c r="B227" s="4"/>
      <c r="C227" s="2"/>
      <c r="D227" s="4"/>
      <c r="E227" s="2" t="s">
        <v>8043</v>
      </c>
      <c r="F227" s="2"/>
      <c r="G227" s="33"/>
      <c r="H227" s="33"/>
      <c r="I227" s="33"/>
      <c r="J227" s="564"/>
      <c r="K227" s="155"/>
    </row>
    <row r="228" spans="1:11">
      <c r="A228" s="35"/>
      <c r="B228" s="4"/>
      <c r="C228" s="2"/>
      <c r="D228" s="4"/>
      <c r="E228" s="2" t="s">
        <v>8043</v>
      </c>
      <c r="F228" s="2"/>
      <c r="G228" s="33"/>
      <c r="H228" s="33"/>
      <c r="I228" s="33"/>
      <c r="J228" s="564"/>
      <c r="K228" s="155"/>
    </row>
    <row r="229" spans="1:11">
      <c r="A229" s="35"/>
      <c r="B229" s="4"/>
      <c r="C229" s="2"/>
      <c r="D229" s="4"/>
      <c r="E229" s="2" t="s">
        <v>8043</v>
      </c>
      <c r="F229" s="2"/>
      <c r="G229" s="33"/>
      <c r="H229" s="33"/>
      <c r="I229" s="33"/>
      <c r="J229" s="564"/>
      <c r="K229" s="155"/>
    </row>
    <row r="230" spans="1:11">
      <c r="A230" s="35"/>
      <c r="B230" s="4"/>
      <c r="C230" s="2"/>
      <c r="D230" s="4"/>
      <c r="E230" s="2" t="s">
        <v>8043</v>
      </c>
      <c r="F230" s="2"/>
      <c r="G230" s="33"/>
      <c r="H230" s="33"/>
      <c r="I230" s="33"/>
      <c r="J230" s="564"/>
      <c r="K230" s="155"/>
    </row>
    <row r="231" spans="1:11">
      <c r="A231" s="35"/>
      <c r="B231" s="4"/>
      <c r="C231" s="2"/>
      <c r="D231" s="4"/>
      <c r="E231" s="2" t="s">
        <v>8043</v>
      </c>
      <c r="F231" s="2"/>
      <c r="G231" s="33"/>
      <c r="H231" s="33"/>
      <c r="I231" s="33"/>
      <c r="J231" s="564"/>
      <c r="K231" s="155"/>
    </row>
    <row r="232" spans="1:11">
      <c r="A232" s="35"/>
      <c r="B232" s="4"/>
      <c r="C232" s="2"/>
      <c r="D232" s="4"/>
      <c r="E232" s="2" t="s">
        <v>8043</v>
      </c>
      <c r="F232" s="2"/>
      <c r="G232" s="33"/>
      <c r="H232" s="33"/>
      <c r="I232" s="33"/>
      <c r="J232" s="564"/>
      <c r="K232" s="155"/>
    </row>
    <row r="233" spans="1:11">
      <c r="A233" s="35"/>
      <c r="B233" s="4"/>
      <c r="C233" s="2"/>
      <c r="D233" s="4"/>
      <c r="E233" s="2" t="s">
        <v>8043</v>
      </c>
      <c r="F233" s="2"/>
      <c r="G233" s="33"/>
      <c r="H233" s="33"/>
      <c r="I233" s="33"/>
      <c r="J233" s="564"/>
      <c r="K233" s="155"/>
    </row>
    <row r="234" spans="1:11">
      <c r="A234" s="35"/>
      <c r="B234" s="4"/>
      <c r="C234" s="2"/>
      <c r="D234" s="4"/>
      <c r="E234" s="2" t="s">
        <v>8043</v>
      </c>
      <c r="F234" s="2"/>
      <c r="G234" s="33"/>
      <c r="H234" s="33"/>
      <c r="I234" s="33"/>
      <c r="J234" s="564"/>
      <c r="K234" s="155"/>
    </row>
    <row r="235" spans="1:11">
      <c r="A235" s="35"/>
      <c r="B235" s="4"/>
      <c r="C235" s="2"/>
      <c r="D235" s="4"/>
      <c r="E235" s="2" t="s">
        <v>8043</v>
      </c>
      <c r="F235" s="2"/>
      <c r="G235" s="33"/>
      <c r="H235" s="33"/>
      <c r="I235" s="33"/>
      <c r="J235" s="564"/>
      <c r="K235" s="155"/>
    </row>
    <row r="236" spans="1:11">
      <c r="A236" s="35"/>
      <c r="B236" s="4"/>
      <c r="C236" s="2"/>
      <c r="D236" s="4"/>
      <c r="E236" s="2" t="s">
        <v>8043</v>
      </c>
      <c r="F236" s="2"/>
      <c r="G236" s="33"/>
      <c r="H236" s="33"/>
      <c r="I236" s="33"/>
      <c r="J236" s="564"/>
      <c r="K236" s="155"/>
    </row>
    <row r="237" spans="1:11">
      <c r="A237" s="35"/>
      <c r="B237" s="4"/>
      <c r="C237" s="2"/>
      <c r="D237" s="4"/>
      <c r="E237" s="2" t="s">
        <v>8043</v>
      </c>
      <c r="F237" s="2"/>
      <c r="G237" s="33"/>
      <c r="H237" s="33"/>
      <c r="I237" s="33"/>
      <c r="J237" s="564"/>
      <c r="K237" s="155"/>
    </row>
    <row r="238" spans="1:11">
      <c r="A238" s="35"/>
      <c r="B238" s="4"/>
      <c r="C238" s="2"/>
      <c r="D238" s="4"/>
      <c r="E238" s="2" t="s">
        <v>8043</v>
      </c>
      <c r="F238" s="2"/>
      <c r="G238" s="33"/>
      <c r="H238" s="33"/>
      <c r="I238" s="33"/>
      <c r="J238" s="564"/>
      <c r="K238" s="155"/>
    </row>
    <row r="239" spans="1:11">
      <c r="A239" s="35"/>
      <c r="B239" s="4"/>
      <c r="C239" s="2"/>
      <c r="D239" s="4"/>
      <c r="E239" s="2" t="s">
        <v>8043</v>
      </c>
      <c r="F239" s="2"/>
      <c r="G239" s="33"/>
      <c r="H239" s="33"/>
      <c r="I239" s="33"/>
      <c r="J239" s="564"/>
      <c r="K239" s="155"/>
    </row>
    <row r="240" spans="1:11">
      <c r="A240" s="35"/>
      <c r="B240" s="4"/>
      <c r="C240" s="2"/>
      <c r="D240" s="4"/>
      <c r="E240" s="2" t="s">
        <v>8043</v>
      </c>
      <c r="F240" s="2"/>
      <c r="G240" s="33"/>
      <c r="H240" s="33"/>
      <c r="I240" s="33"/>
      <c r="J240" s="564"/>
      <c r="K240" s="155"/>
    </row>
    <row r="241" spans="1:11">
      <c r="A241" s="35"/>
      <c r="B241" s="4"/>
      <c r="C241" s="2"/>
      <c r="D241" s="4"/>
      <c r="E241" s="2" t="s">
        <v>8043</v>
      </c>
      <c r="F241" s="2"/>
      <c r="G241" s="33"/>
      <c r="H241" s="33"/>
      <c r="I241" s="33"/>
      <c r="J241" s="564"/>
      <c r="K241" s="155"/>
    </row>
    <row r="242" spans="1:11">
      <c r="A242" s="35"/>
      <c r="B242" s="4"/>
      <c r="C242" s="2"/>
      <c r="D242" s="4"/>
      <c r="E242" s="2" t="s">
        <v>8043</v>
      </c>
      <c r="F242" s="2"/>
      <c r="G242" s="33"/>
      <c r="H242" s="33"/>
      <c r="I242" s="33"/>
      <c r="J242" s="564"/>
      <c r="K242" s="155"/>
    </row>
    <row r="243" spans="1:11">
      <c r="A243" s="35"/>
      <c r="B243" s="4"/>
      <c r="C243" s="2"/>
      <c r="D243" s="4"/>
      <c r="E243" s="2" t="s">
        <v>8043</v>
      </c>
      <c r="F243" s="2"/>
      <c r="G243" s="33"/>
      <c r="H243" s="33"/>
      <c r="I243" s="33"/>
      <c r="J243" s="564"/>
      <c r="K243" s="155"/>
    </row>
    <row r="244" spans="1:11">
      <c r="A244" s="35"/>
      <c r="B244" s="4"/>
      <c r="C244" s="2"/>
      <c r="D244" s="4"/>
      <c r="E244" s="2" t="s">
        <v>8043</v>
      </c>
      <c r="F244" s="2"/>
      <c r="G244" s="33"/>
      <c r="H244" s="33"/>
      <c r="I244" s="33"/>
      <c r="J244" s="564"/>
      <c r="K244" s="155"/>
    </row>
    <row r="245" spans="1:11">
      <c r="A245" s="35"/>
      <c r="B245" s="4"/>
      <c r="C245" s="2"/>
      <c r="D245" s="4"/>
      <c r="E245" s="2" t="s">
        <v>8043</v>
      </c>
      <c r="F245" s="2"/>
      <c r="G245" s="33"/>
      <c r="H245" s="33"/>
      <c r="I245" s="33"/>
      <c r="J245" s="564"/>
      <c r="K245" s="155"/>
    </row>
    <row r="246" spans="1:11">
      <c r="A246" s="35"/>
      <c r="B246" s="4"/>
      <c r="C246" s="2"/>
      <c r="D246" s="4"/>
      <c r="E246" s="2" t="s">
        <v>8043</v>
      </c>
      <c r="F246" s="2"/>
      <c r="G246" s="33"/>
      <c r="H246" s="33"/>
      <c r="I246" s="33"/>
      <c r="J246" s="564"/>
      <c r="K246" s="155"/>
    </row>
    <row r="247" spans="1:11">
      <c r="A247" s="35"/>
      <c r="B247" s="4"/>
      <c r="C247" s="2"/>
      <c r="D247" s="4"/>
      <c r="E247" s="2" t="s">
        <v>8043</v>
      </c>
      <c r="F247" s="2"/>
      <c r="G247" s="33"/>
      <c r="H247" s="33"/>
      <c r="I247" s="33"/>
      <c r="J247" s="564"/>
      <c r="K247" s="155"/>
    </row>
    <row r="248" spans="1:11">
      <c r="A248" s="35"/>
      <c r="B248" s="4"/>
      <c r="C248" s="2"/>
      <c r="D248" s="4"/>
      <c r="E248" s="2" t="s">
        <v>8043</v>
      </c>
      <c r="F248" s="2"/>
      <c r="G248" s="33"/>
      <c r="H248" s="33"/>
      <c r="I248" s="33"/>
      <c r="J248" s="564"/>
      <c r="K248" s="155"/>
    </row>
    <row r="249" spans="1:11">
      <c r="A249" s="35"/>
      <c r="B249" s="4"/>
      <c r="C249" s="2"/>
      <c r="D249" s="4"/>
      <c r="E249" s="2" t="s">
        <v>8043</v>
      </c>
      <c r="F249" s="2"/>
      <c r="G249" s="33"/>
      <c r="H249" s="33"/>
      <c r="I249" s="33"/>
      <c r="J249" s="564"/>
      <c r="K249" s="155"/>
    </row>
    <row r="250" spans="1:11">
      <c r="A250" s="35"/>
      <c r="B250" s="4"/>
      <c r="C250" s="2"/>
      <c r="D250" s="4"/>
      <c r="E250" s="2" t="s">
        <v>8043</v>
      </c>
      <c r="F250" s="2"/>
      <c r="G250" s="33"/>
      <c r="H250" s="33"/>
      <c r="I250" s="33"/>
      <c r="J250" s="564"/>
      <c r="K250" s="155"/>
    </row>
    <row r="251" spans="1:11">
      <c r="A251" s="35"/>
      <c r="B251" s="4"/>
      <c r="C251" s="2"/>
      <c r="D251" s="4"/>
      <c r="E251" s="2" t="s">
        <v>8043</v>
      </c>
      <c r="F251" s="2"/>
      <c r="G251" s="33"/>
      <c r="H251" s="33"/>
      <c r="I251" s="33"/>
      <c r="J251" s="564"/>
      <c r="K251" s="155"/>
    </row>
    <row r="252" spans="1:11">
      <c r="A252" s="35"/>
      <c r="B252" s="4"/>
      <c r="C252" s="2"/>
      <c r="D252" s="4"/>
      <c r="E252" s="2" t="s">
        <v>8043</v>
      </c>
      <c r="F252" s="2"/>
      <c r="G252" s="33"/>
      <c r="H252" s="33"/>
      <c r="I252" s="33"/>
      <c r="J252" s="564"/>
      <c r="K252" s="155"/>
    </row>
    <row r="253" spans="1:11">
      <c r="A253" s="35"/>
      <c r="B253" s="4"/>
      <c r="C253" s="2"/>
      <c r="D253" s="4"/>
      <c r="E253" s="2" t="s">
        <v>8043</v>
      </c>
      <c r="F253" s="2"/>
      <c r="G253" s="33"/>
      <c r="H253" s="33"/>
      <c r="I253" s="33"/>
      <c r="J253" s="564"/>
      <c r="K253" s="155"/>
    </row>
    <row r="254" spans="1:11">
      <c r="A254" s="35"/>
      <c r="B254" s="4"/>
      <c r="C254" s="2"/>
      <c r="D254" s="4"/>
      <c r="E254" s="2" t="s">
        <v>8043</v>
      </c>
      <c r="F254" s="2"/>
      <c r="G254" s="33"/>
      <c r="H254" s="33"/>
      <c r="I254" s="33"/>
      <c r="J254" s="564"/>
      <c r="K254" s="155"/>
    </row>
    <row r="255" spans="1:11">
      <c r="A255" s="35"/>
      <c r="B255" s="4"/>
      <c r="C255" s="2"/>
      <c r="D255" s="4"/>
      <c r="E255" s="2" t="s">
        <v>8043</v>
      </c>
      <c r="F255" s="2"/>
      <c r="G255" s="33"/>
      <c r="H255" s="33"/>
      <c r="I255" s="33"/>
      <c r="J255" s="564"/>
      <c r="K255" s="155"/>
    </row>
    <row r="256" spans="1:11">
      <c r="A256" s="35"/>
      <c r="B256" s="4"/>
      <c r="C256" s="2"/>
      <c r="D256" s="4"/>
      <c r="E256" s="2" t="s">
        <v>8043</v>
      </c>
      <c r="F256" s="2"/>
      <c r="G256" s="33"/>
      <c r="H256" s="33"/>
      <c r="I256" s="33"/>
      <c r="J256" s="564"/>
      <c r="K256" s="155"/>
    </row>
    <row r="257" spans="1:11">
      <c r="A257" s="35"/>
      <c r="B257" s="4"/>
      <c r="C257" s="2"/>
      <c r="D257" s="4"/>
      <c r="E257" s="2" t="s">
        <v>8043</v>
      </c>
      <c r="F257" s="2"/>
      <c r="G257" s="33"/>
      <c r="H257" s="33"/>
      <c r="I257" s="33"/>
      <c r="J257" s="564"/>
      <c r="K257" s="155"/>
    </row>
    <row r="258" spans="1:11">
      <c r="A258" s="35"/>
      <c r="B258" s="4"/>
      <c r="C258" s="2"/>
      <c r="D258" s="4"/>
      <c r="E258" s="2" t="s">
        <v>8043</v>
      </c>
      <c r="F258" s="2"/>
      <c r="G258" s="33"/>
      <c r="H258" s="33"/>
      <c r="I258" s="33"/>
      <c r="J258" s="564"/>
      <c r="K258" s="155"/>
    </row>
    <row r="259" spans="1:11">
      <c r="A259" s="35"/>
      <c r="B259" s="4"/>
      <c r="C259" s="2"/>
      <c r="D259" s="4"/>
      <c r="E259" s="2" t="s">
        <v>8043</v>
      </c>
      <c r="F259" s="2"/>
      <c r="G259" s="33"/>
      <c r="H259" s="33"/>
      <c r="I259" s="33"/>
      <c r="J259" s="564"/>
      <c r="K259" s="155"/>
    </row>
    <row r="260" spans="1:11">
      <c r="A260" s="35"/>
      <c r="B260" s="4"/>
      <c r="C260" s="2"/>
      <c r="D260" s="4"/>
      <c r="E260" s="2" t="s">
        <v>8043</v>
      </c>
      <c r="F260" s="2"/>
      <c r="G260" s="33"/>
      <c r="H260" s="33"/>
      <c r="I260" s="33"/>
      <c r="J260" s="564"/>
      <c r="K260" s="155"/>
    </row>
    <row r="261" spans="1:11">
      <c r="A261" s="35"/>
      <c r="B261" s="4"/>
      <c r="C261" s="2"/>
      <c r="D261" s="4"/>
      <c r="E261" s="2" t="s">
        <v>8043</v>
      </c>
      <c r="F261" s="2"/>
      <c r="G261" s="33"/>
      <c r="H261" s="33"/>
      <c r="I261" s="33"/>
      <c r="J261" s="564"/>
      <c r="K261" s="155"/>
    </row>
    <row r="262" spans="1:11">
      <c r="A262" s="35"/>
      <c r="B262" s="4"/>
      <c r="C262" s="2"/>
      <c r="D262" s="4"/>
      <c r="E262" s="2" t="s">
        <v>8043</v>
      </c>
      <c r="F262" s="2"/>
      <c r="G262" s="33"/>
      <c r="H262" s="33"/>
      <c r="I262" s="33"/>
      <c r="J262" s="564"/>
      <c r="K262" s="155"/>
    </row>
    <row r="263" spans="1:11">
      <c r="A263" s="35"/>
      <c r="B263" s="4"/>
      <c r="C263" s="2"/>
      <c r="D263" s="4"/>
      <c r="E263" s="2" t="s">
        <v>8043</v>
      </c>
      <c r="F263" s="2"/>
      <c r="G263" s="33"/>
      <c r="H263" s="33"/>
      <c r="I263" s="33"/>
      <c r="J263" s="564"/>
      <c r="K263" s="155"/>
    </row>
    <row r="264" spans="1:11">
      <c r="A264" s="35"/>
      <c r="B264" s="4"/>
      <c r="C264" s="2"/>
      <c r="D264" s="4"/>
      <c r="E264" s="2" t="s">
        <v>8043</v>
      </c>
      <c r="F264" s="2"/>
      <c r="G264" s="33"/>
      <c r="H264" s="33"/>
      <c r="I264" s="33"/>
      <c r="J264" s="564"/>
      <c r="K264" s="155"/>
    </row>
    <row r="265" spans="1:11">
      <c r="A265" s="35"/>
      <c r="B265" s="4"/>
      <c r="C265" s="2"/>
      <c r="D265" s="4"/>
      <c r="E265" s="2" t="s">
        <v>8043</v>
      </c>
      <c r="F265" s="2"/>
      <c r="G265" s="33"/>
      <c r="H265" s="33"/>
      <c r="I265" s="33"/>
      <c r="J265" s="564"/>
      <c r="K265" s="155"/>
    </row>
    <row r="266" spans="1:11">
      <c r="A266" s="35"/>
      <c r="B266" s="4"/>
      <c r="C266" s="2"/>
      <c r="D266" s="4"/>
      <c r="E266" s="2" t="s">
        <v>8043</v>
      </c>
      <c r="F266" s="2"/>
      <c r="G266" s="33"/>
      <c r="H266" s="33"/>
      <c r="I266" s="33"/>
      <c r="J266" s="564"/>
      <c r="K266" s="155"/>
    </row>
    <row r="267" spans="1:11">
      <c r="A267" s="35"/>
      <c r="B267" s="4"/>
      <c r="C267" s="2"/>
      <c r="D267" s="4"/>
      <c r="E267" s="2" t="s">
        <v>8043</v>
      </c>
      <c r="F267" s="2"/>
      <c r="G267" s="33"/>
      <c r="H267" s="33"/>
      <c r="I267" s="33"/>
      <c r="J267" s="564"/>
      <c r="K267" s="155"/>
    </row>
    <row r="268" spans="1:11">
      <c r="A268" s="35"/>
      <c r="B268" s="4"/>
      <c r="C268" s="2"/>
      <c r="D268" s="4"/>
      <c r="E268" s="2" t="s">
        <v>8043</v>
      </c>
      <c r="F268" s="2"/>
      <c r="G268" s="33"/>
      <c r="H268" s="33"/>
      <c r="I268" s="33"/>
      <c r="J268" s="564"/>
      <c r="K268" s="155"/>
    </row>
    <row r="269" spans="1:11">
      <c r="A269" s="35"/>
      <c r="B269" s="4"/>
      <c r="C269" s="2"/>
      <c r="D269" s="4"/>
      <c r="E269" s="2" t="s">
        <v>8043</v>
      </c>
      <c r="F269" s="2"/>
      <c r="G269" s="33"/>
      <c r="H269" s="33"/>
      <c r="I269" s="33"/>
      <c r="J269" s="564"/>
      <c r="K269" s="155"/>
    </row>
    <row r="270" spans="1:11">
      <c r="A270" s="35"/>
      <c r="B270" s="4"/>
      <c r="C270" s="2"/>
      <c r="D270" s="4"/>
      <c r="E270" s="2" t="s">
        <v>8043</v>
      </c>
      <c r="F270" s="2"/>
      <c r="G270" s="33"/>
      <c r="H270" s="33"/>
      <c r="I270" s="33"/>
      <c r="J270" s="564"/>
      <c r="K270" s="155"/>
    </row>
    <row r="271" spans="1:11">
      <c r="A271" s="35"/>
      <c r="B271" s="4"/>
      <c r="C271" s="2"/>
      <c r="D271" s="4"/>
      <c r="E271" s="2" t="s">
        <v>8043</v>
      </c>
      <c r="F271" s="2"/>
      <c r="G271" s="33"/>
      <c r="H271" s="33"/>
      <c r="I271" s="33"/>
      <c r="J271" s="564"/>
      <c r="K271" s="155"/>
    </row>
  </sheetData>
  <mergeCells count="2">
    <mergeCell ref="A1:I1"/>
    <mergeCell ref="A62:B62"/>
  </mergeCells>
  <pageMargins left="0.7" right="0.7" top="0.75" bottom="0.75" header="0.3" footer="0.3"/>
  <pageSetup scale="90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9C8FE1-1B86-4199-83C1-DE70CEE6406C}">
  <dimension ref="A1:N250"/>
  <sheetViews>
    <sheetView workbookViewId="0">
      <selection activeCell="K4" sqref="K4"/>
    </sheetView>
  </sheetViews>
  <sheetFormatPr defaultRowHeight="15"/>
  <cols>
    <col min="1" max="1" width="10.88671875" style="804" bestFit="1" customWidth="1"/>
    <col min="2" max="2" width="53.21875" style="799" customWidth="1"/>
    <col min="3" max="3" width="13.5546875" style="799" customWidth="1"/>
    <col min="4" max="4" width="6.77734375" style="309" bestFit="1" customWidth="1"/>
    <col min="5" max="5" width="3.33203125" style="309" customWidth="1"/>
    <col min="6" max="6" width="4.5546875" style="136" customWidth="1"/>
    <col min="7" max="7" width="3.5546875" style="136" customWidth="1"/>
    <col min="8" max="8" width="3.21875" style="136" customWidth="1"/>
    <col min="9" max="9" width="7" style="769" customWidth="1"/>
    <col min="10" max="10" width="7.109375" style="778" customWidth="1"/>
    <col min="11" max="11" width="7.44140625" style="799" customWidth="1"/>
  </cols>
  <sheetData>
    <row r="1" spans="1:14" ht="18">
      <c r="A1" s="875" t="s">
        <v>11272</v>
      </c>
      <c r="B1" s="869"/>
      <c r="C1" s="869"/>
      <c r="D1" s="869"/>
      <c r="E1" s="869"/>
      <c r="F1" s="869"/>
      <c r="G1" s="869"/>
      <c r="H1" s="869"/>
      <c r="I1" s="766"/>
      <c r="J1" s="767"/>
    </row>
    <row r="2" spans="1:14">
      <c r="A2" s="768"/>
      <c r="B2" s="802"/>
      <c r="C2" s="802"/>
      <c r="D2" s="2"/>
      <c r="E2" s="2"/>
      <c r="F2" s="3"/>
      <c r="G2" s="3"/>
      <c r="H2" s="71"/>
      <c r="J2" s="767"/>
    </row>
    <row r="3" spans="1:14" ht="45.75" thickBot="1">
      <c r="A3" s="286" t="s">
        <v>1073</v>
      </c>
      <c r="B3" s="27" t="s">
        <v>489</v>
      </c>
      <c r="C3" s="27" t="s">
        <v>8038</v>
      </c>
      <c r="D3" s="536" t="s">
        <v>8253</v>
      </c>
      <c r="E3" s="191" t="s">
        <v>1074</v>
      </c>
      <c r="F3" s="30" t="s">
        <v>1075</v>
      </c>
      <c r="G3" s="770" t="s">
        <v>1076</v>
      </c>
      <c r="H3" s="77" t="s">
        <v>3069</v>
      </c>
      <c r="I3" s="771" t="s">
        <v>4886</v>
      </c>
      <c r="J3" s="566" t="s">
        <v>12523</v>
      </c>
      <c r="K3" s="571" t="s">
        <v>8041</v>
      </c>
      <c r="M3" s="862"/>
      <c r="N3" s="863"/>
    </row>
    <row r="4" spans="1:14" ht="15.75" thickTop="1">
      <c r="A4" s="101"/>
      <c r="B4" s="81"/>
      <c r="C4" s="81"/>
      <c r="D4" s="259"/>
      <c r="E4" s="196"/>
      <c r="F4" s="83"/>
      <c r="G4" s="83"/>
      <c r="H4" s="102"/>
      <c r="I4" s="772">
        <v>0.8</v>
      </c>
      <c r="J4" s="773"/>
      <c r="K4" s="774"/>
    </row>
    <row r="5" spans="1:14">
      <c r="A5" s="101"/>
      <c r="B5" s="81"/>
      <c r="C5" s="81"/>
      <c r="D5" s="259"/>
      <c r="E5" s="196"/>
      <c r="F5" s="83"/>
      <c r="G5" s="83"/>
      <c r="H5" s="102"/>
      <c r="I5" s="772"/>
      <c r="J5" s="773"/>
      <c r="K5" s="774"/>
    </row>
    <row r="6" spans="1:14">
      <c r="A6" s="525">
        <v>662492934289</v>
      </c>
      <c r="B6" s="409" t="s">
        <v>11273</v>
      </c>
      <c r="C6" s="409" t="s">
        <v>11274</v>
      </c>
      <c r="D6" s="2">
        <v>810015973</v>
      </c>
      <c r="E6" s="6">
        <v>8</v>
      </c>
      <c r="F6" s="83"/>
      <c r="G6" s="83"/>
      <c r="H6" s="102"/>
      <c r="I6" s="564">
        <f>J6*$I$4</f>
        <v>81.526560000000003</v>
      </c>
      <c r="J6" s="773">
        <v>101.90819999999999</v>
      </c>
      <c r="K6" s="799">
        <f>IF($K$4="(net)",0,(J6*$K$4))</f>
        <v>0</v>
      </c>
    </row>
    <row r="7" spans="1:14">
      <c r="A7" s="13">
        <v>662492938829</v>
      </c>
      <c r="B7" s="35" t="s">
        <v>11275</v>
      </c>
      <c r="C7" s="35" t="s">
        <v>11276</v>
      </c>
      <c r="D7" s="2">
        <v>810015421</v>
      </c>
      <c r="E7" s="2">
        <v>8</v>
      </c>
      <c r="F7" s="3">
        <v>8.6999999999999993</v>
      </c>
      <c r="G7" s="3">
        <v>1.2742038302951388</v>
      </c>
      <c r="H7" s="234" t="s">
        <v>490</v>
      </c>
      <c r="I7" s="564">
        <f>J7*$I$4</f>
        <v>86.841360000000009</v>
      </c>
      <c r="J7" s="230">
        <v>108.5517</v>
      </c>
      <c r="K7" s="799">
        <f t="shared" ref="K7:K72" si="0">IF($K$4="(net)",0,(J7*$K$4))</f>
        <v>0</v>
      </c>
    </row>
    <row r="8" spans="1:14">
      <c r="A8" s="13">
        <v>662492938812</v>
      </c>
      <c r="B8" s="35" t="s">
        <v>11277</v>
      </c>
      <c r="C8" s="35" t="s">
        <v>11278</v>
      </c>
      <c r="D8" s="2">
        <v>810015422</v>
      </c>
      <c r="E8" s="2">
        <v>8</v>
      </c>
      <c r="F8" s="3">
        <v>11.1</v>
      </c>
      <c r="G8" s="3">
        <v>1.2742038302951388</v>
      </c>
      <c r="H8" s="234" t="s">
        <v>490</v>
      </c>
      <c r="I8" s="564">
        <f t="shared" ref="I8:I81" si="1">J8*$I$4</f>
        <v>131.97184000000001</v>
      </c>
      <c r="J8" s="230">
        <v>164.9648</v>
      </c>
      <c r="K8" s="799">
        <f t="shared" si="0"/>
        <v>0</v>
      </c>
    </row>
    <row r="9" spans="1:14">
      <c r="A9" s="13">
        <v>662492938843</v>
      </c>
      <c r="B9" s="35" t="s">
        <v>11279</v>
      </c>
      <c r="C9" s="35" t="s">
        <v>11280</v>
      </c>
      <c r="D9" s="2">
        <v>810015419</v>
      </c>
      <c r="E9" s="2">
        <v>8</v>
      </c>
      <c r="F9" s="3">
        <v>3.8</v>
      </c>
      <c r="G9" s="3">
        <v>0.35977285879629628</v>
      </c>
      <c r="H9" s="234" t="s">
        <v>490</v>
      </c>
      <c r="I9" s="564">
        <f t="shared" si="1"/>
        <v>34.8964</v>
      </c>
      <c r="J9" s="230">
        <v>43.6205</v>
      </c>
      <c r="K9" s="799">
        <f t="shared" si="0"/>
        <v>0</v>
      </c>
    </row>
    <row r="10" spans="1:14">
      <c r="A10" s="13">
        <v>662492938805</v>
      </c>
      <c r="B10" s="35" t="s">
        <v>11281</v>
      </c>
      <c r="C10" s="35" t="s">
        <v>11282</v>
      </c>
      <c r="D10" s="2">
        <v>810015423</v>
      </c>
      <c r="E10" s="2">
        <v>8</v>
      </c>
      <c r="F10" s="3">
        <v>5</v>
      </c>
      <c r="G10" s="3">
        <v>0.64366997612847221</v>
      </c>
      <c r="H10" s="234" t="s">
        <v>490</v>
      </c>
      <c r="I10" s="564">
        <f t="shared" si="1"/>
        <v>35.514400000000002</v>
      </c>
      <c r="J10" s="230">
        <v>44.393000000000001</v>
      </c>
      <c r="K10" s="799">
        <f t="shared" si="0"/>
        <v>0</v>
      </c>
    </row>
    <row r="11" spans="1:14">
      <c r="A11" s="13">
        <v>662492938782</v>
      </c>
      <c r="B11" s="35" t="s">
        <v>11283</v>
      </c>
      <c r="C11" s="35" t="s">
        <v>11284</v>
      </c>
      <c r="D11" s="2">
        <v>810015425</v>
      </c>
      <c r="E11" s="2">
        <v>8</v>
      </c>
      <c r="F11" s="3">
        <v>5.8</v>
      </c>
      <c r="G11" s="3">
        <v>1.1564127604166667</v>
      </c>
      <c r="H11" s="234" t="s">
        <v>490</v>
      </c>
      <c r="I11" s="564">
        <f t="shared" si="1"/>
        <v>41.134080000000004</v>
      </c>
      <c r="J11" s="230">
        <v>51.4176</v>
      </c>
      <c r="K11" s="799">
        <f t="shared" si="0"/>
        <v>0</v>
      </c>
    </row>
    <row r="12" spans="1:14">
      <c r="A12" s="13">
        <v>662492938768</v>
      </c>
      <c r="B12" s="35" t="s">
        <v>11285</v>
      </c>
      <c r="C12" s="35" t="s">
        <v>11286</v>
      </c>
      <c r="D12" s="2">
        <v>810015427</v>
      </c>
      <c r="E12" s="2">
        <v>2</v>
      </c>
      <c r="F12" s="3">
        <v>2</v>
      </c>
      <c r="G12" s="3">
        <v>0.3854709201388889</v>
      </c>
      <c r="H12" s="234" t="s">
        <v>490</v>
      </c>
      <c r="I12" s="564">
        <f t="shared" si="1"/>
        <v>53.023360000000004</v>
      </c>
      <c r="J12" s="230">
        <v>66.279200000000003</v>
      </c>
      <c r="K12" s="799">
        <f t="shared" si="0"/>
        <v>0</v>
      </c>
    </row>
    <row r="13" spans="1:14">
      <c r="A13" s="13">
        <v>662492938737</v>
      </c>
      <c r="B13" s="35" t="s">
        <v>11287</v>
      </c>
      <c r="C13" s="35" t="s">
        <v>11288</v>
      </c>
      <c r="D13" s="2">
        <v>810015430</v>
      </c>
      <c r="E13" s="2">
        <v>8</v>
      </c>
      <c r="F13" s="3">
        <v>8.8000000000000007</v>
      </c>
      <c r="G13" s="3">
        <v>1.9103190104166667</v>
      </c>
      <c r="H13" s="234" t="s">
        <v>490</v>
      </c>
      <c r="I13" s="564">
        <f t="shared" si="1"/>
        <v>57.432960000000008</v>
      </c>
      <c r="J13" s="230">
        <v>71.791200000000003</v>
      </c>
      <c r="K13" s="799">
        <f t="shared" si="0"/>
        <v>0</v>
      </c>
    </row>
    <row r="14" spans="1:14">
      <c r="A14" s="13">
        <v>662492938706</v>
      </c>
      <c r="B14" s="35" t="s">
        <v>11289</v>
      </c>
      <c r="C14" s="35" t="s">
        <v>11290</v>
      </c>
      <c r="D14" s="2">
        <v>810015433</v>
      </c>
      <c r="E14" s="2">
        <v>2</v>
      </c>
      <c r="F14" s="3">
        <v>2.4</v>
      </c>
      <c r="G14" s="3">
        <v>0.64798990885416663</v>
      </c>
      <c r="H14" s="234" t="s">
        <v>490</v>
      </c>
      <c r="I14" s="564">
        <f t="shared" si="1"/>
        <v>61.875840000000011</v>
      </c>
      <c r="J14" s="230">
        <v>77.344800000000006</v>
      </c>
      <c r="K14" s="799">
        <f t="shared" si="0"/>
        <v>0</v>
      </c>
    </row>
    <row r="15" spans="1:14">
      <c r="A15" s="13">
        <v>662492938683</v>
      </c>
      <c r="B15" s="35" t="s">
        <v>11291</v>
      </c>
      <c r="C15" s="35" t="s">
        <v>11292</v>
      </c>
      <c r="D15" s="2">
        <v>810015435</v>
      </c>
      <c r="E15" s="2">
        <v>2</v>
      </c>
      <c r="F15" s="3">
        <v>2.8</v>
      </c>
      <c r="G15" s="3">
        <v>0.64366997612847221</v>
      </c>
      <c r="H15" s="234" t="s">
        <v>490</v>
      </c>
      <c r="I15" s="564">
        <f t="shared" si="1"/>
        <v>66.46848</v>
      </c>
      <c r="J15" s="230">
        <v>83.085599999999999</v>
      </c>
      <c r="K15" s="799">
        <f t="shared" si="0"/>
        <v>0</v>
      </c>
    </row>
    <row r="16" spans="1:14">
      <c r="A16" s="13">
        <v>662492938669</v>
      </c>
      <c r="B16" s="35" t="s">
        <v>11293</v>
      </c>
      <c r="C16" s="35" t="s">
        <v>11294</v>
      </c>
      <c r="D16" s="2">
        <v>810015437</v>
      </c>
      <c r="E16" s="2">
        <v>2</v>
      </c>
      <c r="F16" s="3">
        <v>3.4</v>
      </c>
      <c r="G16" s="3">
        <v>1.125</v>
      </c>
      <c r="H16" s="234" t="s">
        <v>490</v>
      </c>
      <c r="I16" s="564">
        <f t="shared" si="1"/>
        <v>69.896320000000003</v>
      </c>
      <c r="J16" s="230">
        <v>87.370400000000004</v>
      </c>
      <c r="K16" s="799">
        <f t="shared" si="0"/>
        <v>0</v>
      </c>
    </row>
    <row r="17" spans="1:11">
      <c r="A17" s="13">
        <v>662492938638</v>
      </c>
      <c r="B17" s="35" t="s">
        <v>11295</v>
      </c>
      <c r="C17" s="35" t="s">
        <v>11296</v>
      </c>
      <c r="D17" s="2">
        <v>810015440</v>
      </c>
      <c r="E17" s="2">
        <v>1</v>
      </c>
      <c r="F17" s="3">
        <v>2.4</v>
      </c>
      <c r="G17" s="3">
        <v>1.125</v>
      </c>
      <c r="H17" s="234" t="s">
        <v>490</v>
      </c>
      <c r="I17" s="564">
        <f t="shared" si="1"/>
        <v>78.690560000000005</v>
      </c>
      <c r="J17" s="230">
        <v>98.363200000000006</v>
      </c>
      <c r="K17" s="799">
        <f t="shared" si="0"/>
        <v>0</v>
      </c>
    </row>
    <row r="18" spans="1:11">
      <c r="A18" s="13">
        <v>662492938607</v>
      </c>
      <c r="B18" s="35" t="s">
        <v>11297</v>
      </c>
      <c r="C18" s="35" t="s">
        <v>11298</v>
      </c>
      <c r="D18" s="2">
        <v>810015443</v>
      </c>
      <c r="E18" s="2">
        <v>1</v>
      </c>
      <c r="F18" s="3">
        <v>3.6</v>
      </c>
      <c r="G18" s="3">
        <v>1.1888631184895833</v>
      </c>
      <c r="H18" s="234" t="s">
        <v>490</v>
      </c>
      <c r="I18" s="564">
        <f t="shared" si="1"/>
        <v>100.43072000000001</v>
      </c>
      <c r="J18" s="230">
        <v>125.5384</v>
      </c>
      <c r="K18" s="799">
        <f t="shared" si="0"/>
        <v>0</v>
      </c>
    </row>
    <row r="19" spans="1:11">
      <c r="A19" s="13">
        <v>662492938584</v>
      </c>
      <c r="B19" s="35" t="s">
        <v>11299</v>
      </c>
      <c r="C19" s="35" t="s">
        <v>11300</v>
      </c>
      <c r="D19" s="2">
        <v>810015445</v>
      </c>
      <c r="E19" s="2">
        <v>2</v>
      </c>
      <c r="F19" s="3">
        <v>8</v>
      </c>
      <c r="G19" s="3">
        <v>1.9103190104166667</v>
      </c>
      <c r="H19" s="234" t="s">
        <v>490</v>
      </c>
      <c r="I19" s="564">
        <f t="shared" si="1"/>
        <v>123.95136000000001</v>
      </c>
      <c r="J19" s="230">
        <v>154.9392</v>
      </c>
      <c r="K19" s="799">
        <f t="shared" si="0"/>
        <v>0</v>
      </c>
    </row>
    <row r="20" spans="1:11">
      <c r="A20" s="13">
        <v>662492938836</v>
      </c>
      <c r="B20" s="35" t="s">
        <v>11301</v>
      </c>
      <c r="C20" s="35" t="s">
        <v>11302</v>
      </c>
      <c r="D20" s="2">
        <v>810015420</v>
      </c>
      <c r="E20" s="2">
        <v>8</v>
      </c>
      <c r="F20" s="3">
        <v>9.1199999999999992</v>
      </c>
      <c r="G20" s="3">
        <v>1.2742038302951388</v>
      </c>
      <c r="H20" s="234" t="s">
        <v>490</v>
      </c>
      <c r="I20" s="564">
        <f t="shared" si="1"/>
        <v>83.80080000000001</v>
      </c>
      <c r="J20" s="230">
        <v>104.751</v>
      </c>
      <c r="K20" s="799">
        <f t="shared" si="0"/>
        <v>0</v>
      </c>
    </row>
    <row r="21" spans="1:11">
      <c r="A21" s="13">
        <v>662492938799</v>
      </c>
      <c r="B21" s="35" t="s">
        <v>11303</v>
      </c>
      <c r="C21" s="35" t="s">
        <v>11304</v>
      </c>
      <c r="D21" s="2">
        <v>810015424</v>
      </c>
      <c r="E21" s="2">
        <v>8</v>
      </c>
      <c r="F21" s="3">
        <v>12.16</v>
      </c>
      <c r="G21" s="3">
        <v>1.2742038302951388</v>
      </c>
      <c r="H21" s="234" t="s">
        <v>490</v>
      </c>
      <c r="I21" s="564">
        <f t="shared" si="1"/>
        <v>92.329200000000014</v>
      </c>
      <c r="J21" s="230">
        <v>115.4115</v>
      </c>
      <c r="K21" s="799">
        <f t="shared" si="0"/>
        <v>0</v>
      </c>
    </row>
    <row r="22" spans="1:11">
      <c r="A22" s="13">
        <v>662492938775</v>
      </c>
      <c r="B22" s="35" t="s">
        <v>11305</v>
      </c>
      <c r="C22" s="35" t="s">
        <v>11306</v>
      </c>
      <c r="D22" s="2">
        <v>810015426</v>
      </c>
      <c r="E22" s="2">
        <v>5</v>
      </c>
      <c r="F22" s="3">
        <v>9.5</v>
      </c>
      <c r="G22" s="3">
        <v>1.2742038302951388</v>
      </c>
      <c r="H22" s="234" t="s">
        <v>490</v>
      </c>
      <c r="I22" s="564">
        <f t="shared" si="1"/>
        <v>103.25952000000001</v>
      </c>
      <c r="J22" s="230">
        <v>129.0744</v>
      </c>
      <c r="K22" s="799">
        <f t="shared" si="0"/>
        <v>0</v>
      </c>
    </row>
    <row r="23" spans="1:11">
      <c r="A23" s="13">
        <v>662492938751</v>
      </c>
      <c r="B23" s="35" t="s">
        <v>11307</v>
      </c>
      <c r="C23" s="35" t="s">
        <v>11308</v>
      </c>
      <c r="D23" s="2">
        <v>810015428</v>
      </c>
      <c r="E23" s="2">
        <v>3</v>
      </c>
      <c r="F23" s="3">
        <v>6.84</v>
      </c>
      <c r="G23" s="3">
        <v>1.2742038302951388</v>
      </c>
      <c r="H23" s="234" t="s">
        <v>490</v>
      </c>
      <c r="I23" s="564">
        <f t="shared" si="1"/>
        <v>118.80960000000003</v>
      </c>
      <c r="J23" s="230">
        <v>148.51200000000003</v>
      </c>
      <c r="K23" s="799">
        <f t="shared" si="0"/>
        <v>0</v>
      </c>
    </row>
    <row r="24" spans="1:11">
      <c r="A24" s="13">
        <v>662492938720</v>
      </c>
      <c r="B24" s="35" t="s">
        <v>11309</v>
      </c>
      <c r="C24" s="35" t="s">
        <v>11310</v>
      </c>
      <c r="D24" s="2">
        <v>810015431</v>
      </c>
      <c r="E24" s="2">
        <v>2</v>
      </c>
      <c r="F24" s="3">
        <v>5.32</v>
      </c>
      <c r="G24" s="3">
        <v>1.2742038302951388</v>
      </c>
      <c r="H24" s="234" t="s">
        <v>490</v>
      </c>
      <c r="I24" s="564">
        <f t="shared" si="1"/>
        <v>135.37472</v>
      </c>
      <c r="J24" s="230">
        <v>169.2184</v>
      </c>
      <c r="K24" s="799">
        <f t="shared" si="0"/>
        <v>0</v>
      </c>
    </row>
    <row r="25" spans="1:11">
      <c r="A25" s="13">
        <v>662492938690</v>
      </c>
      <c r="B25" s="35" t="s">
        <v>11311</v>
      </c>
      <c r="C25" s="35" t="s">
        <v>11312</v>
      </c>
      <c r="D25" s="2">
        <v>810015434</v>
      </c>
      <c r="E25" s="2">
        <v>2</v>
      </c>
      <c r="F25" s="3">
        <v>6.08</v>
      </c>
      <c r="G25" s="3">
        <v>1.2742038302951388</v>
      </c>
      <c r="H25" s="234" t="s">
        <v>490</v>
      </c>
      <c r="I25" s="564">
        <f t="shared" si="1"/>
        <v>146.78144</v>
      </c>
      <c r="J25" s="230">
        <v>183.4768</v>
      </c>
      <c r="K25" s="799">
        <f t="shared" si="0"/>
        <v>0</v>
      </c>
    </row>
    <row r="26" spans="1:11">
      <c r="A26" s="13">
        <v>662492938676</v>
      </c>
      <c r="B26" s="35" t="s">
        <v>11313</v>
      </c>
      <c r="C26" s="35" t="s">
        <v>11314</v>
      </c>
      <c r="D26" s="2">
        <v>810015436</v>
      </c>
      <c r="E26" s="2">
        <v>2</v>
      </c>
      <c r="F26" s="3">
        <v>6.84</v>
      </c>
      <c r="G26" s="3">
        <v>1.2742038302951388</v>
      </c>
      <c r="H26" s="234" t="s">
        <v>490</v>
      </c>
      <c r="I26" s="564">
        <f t="shared" si="1"/>
        <v>152.03136000000001</v>
      </c>
      <c r="J26" s="230">
        <v>190.03919999999999</v>
      </c>
      <c r="K26" s="799">
        <f t="shared" si="0"/>
        <v>0</v>
      </c>
    </row>
    <row r="27" spans="1:11">
      <c r="A27" s="13">
        <v>662492938652</v>
      </c>
      <c r="B27" s="35" t="s">
        <v>11315</v>
      </c>
      <c r="C27" s="35" t="s">
        <v>11316</v>
      </c>
      <c r="D27" s="2">
        <v>810015438</v>
      </c>
      <c r="E27" s="2">
        <v>1</v>
      </c>
      <c r="F27" s="3">
        <v>3.8</v>
      </c>
      <c r="G27" s="3">
        <v>0.77360026041666663</v>
      </c>
      <c r="H27" s="234" t="s">
        <v>490</v>
      </c>
      <c r="I27" s="564">
        <f t="shared" si="1"/>
        <v>171.89952000000002</v>
      </c>
      <c r="J27" s="230">
        <v>214.87440000000001</v>
      </c>
      <c r="K27" s="799">
        <f t="shared" si="0"/>
        <v>0</v>
      </c>
    </row>
    <row r="28" spans="1:11">
      <c r="A28" s="13">
        <v>662492938621</v>
      </c>
      <c r="B28" s="35" t="s">
        <v>11317</v>
      </c>
      <c r="C28" s="35" t="s">
        <v>11318</v>
      </c>
      <c r="D28" s="2">
        <v>810015441</v>
      </c>
      <c r="E28" s="2">
        <v>1</v>
      </c>
      <c r="F28" s="3">
        <v>4.5999999999999996</v>
      </c>
      <c r="G28" s="3">
        <v>1.125</v>
      </c>
      <c r="H28" s="234" t="s">
        <v>490</v>
      </c>
      <c r="I28" s="564">
        <f t="shared" si="1"/>
        <v>184.92864000000003</v>
      </c>
      <c r="J28" s="230">
        <v>231.16080000000002</v>
      </c>
      <c r="K28" s="799">
        <f t="shared" si="0"/>
        <v>0</v>
      </c>
    </row>
    <row r="29" spans="1:11">
      <c r="A29" s="13">
        <v>662492938591</v>
      </c>
      <c r="B29" s="35" t="s">
        <v>11319</v>
      </c>
      <c r="C29" s="35" t="s">
        <v>11320</v>
      </c>
      <c r="D29" s="2">
        <v>810015444</v>
      </c>
      <c r="E29" s="2">
        <v>1</v>
      </c>
      <c r="F29" s="3">
        <v>7</v>
      </c>
      <c r="G29" s="3">
        <v>1.9103190104166667</v>
      </c>
      <c r="H29" s="234" t="s">
        <v>490</v>
      </c>
      <c r="I29" s="564">
        <f t="shared" si="1"/>
        <v>221.22880000000001</v>
      </c>
      <c r="J29" s="230">
        <v>276.536</v>
      </c>
      <c r="K29" s="799">
        <f t="shared" si="0"/>
        <v>0</v>
      </c>
    </row>
    <row r="30" spans="1:11">
      <c r="A30" s="13">
        <v>662492938577</v>
      </c>
      <c r="B30" s="35" t="s">
        <v>11321</v>
      </c>
      <c r="C30" s="35" t="s">
        <v>11322</v>
      </c>
      <c r="D30" s="2">
        <v>810015446</v>
      </c>
      <c r="E30" s="2">
        <v>1</v>
      </c>
      <c r="F30" s="3">
        <v>8</v>
      </c>
      <c r="G30" s="3">
        <v>1.9103190104166667</v>
      </c>
      <c r="H30" s="234" t="s">
        <v>490</v>
      </c>
      <c r="I30" s="564">
        <f t="shared" si="1"/>
        <v>266.98880000000003</v>
      </c>
      <c r="J30" s="230">
        <v>333.73599999999999</v>
      </c>
      <c r="K30" s="799">
        <f t="shared" si="0"/>
        <v>0</v>
      </c>
    </row>
    <row r="31" spans="1:11">
      <c r="A31" s="13">
        <v>662492938744</v>
      </c>
      <c r="B31" s="35" t="s">
        <v>11323</v>
      </c>
      <c r="C31" s="35" t="s">
        <v>11324</v>
      </c>
      <c r="D31" s="2">
        <v>810015429</v>
      </c>
      <c r="E31" s="2">
        <v>2</v>
      </c>
      <c r="F31" s="3">
        <v>2</v>
      </c>
      <c r="G31" s="3">
        <v>0.37583414713541669</v>
      </c>
      <c r="H31" s="234" t="s">
        <v>490</v>
      </c>
      <c r="I31" s="564">
        <f t="shared" si="1"/>
        <v>44.520319999999998</v>
      </c>
      <c r="J31" s="230">
        <v>55.650399999999998</v>
      </c>
      <c r="K31" s="799">
        <f t="shared" si="0"/>
        <v>0</v>
      </c>
    </row>
    <row r="32" spans="1:11">
      <c r="A32" s="13">
        <v>662492938713</v>
      </c>
      <c r="B32" s="35" t="s">
        <v>11325</v>
      </c>
      <c r="C32" s="35" t="s">
        <v>11326</v>
      </c>
      <c r="D32" s="2">
        <v>810015432</v>
      </c>
      <c r="E32" s="2">
        <v>2</v>
      </c>
      <c r="F32" s="3">
        <v>2.2000000000000002</v>
      </c>
      <c r="G32" s="3">
        <v>0.40175374348958331</v>
      </c>
      <c r="H32" s="234" t="s">
        <v>490</v>
      </c>
      <c r="I32" s="564">
        <f t="shared" si="1"/>
        <v>50.136320000000005</v>
      </c>
      <c r="J32" s="230">
        <v>62.670400000000001</v>
      </c>
      <c r="K32" s="799">
        <f t="shared" si="0"/>
        <v>0</v>
      </c>
    </row>
    <row r="33" spans="1:11">
      <c r="A33" s="13">
        <v>662492938645</v>
      </c>
      <c r="B33" s="35" t="s">
        <v>11327</v>
      </c>
      <c r="C33" s="35" t="s">
        <v>11328</v>
      </c>
      <c r="D33" s="2">
        <v>810015439</v>
      </c>
      <c r="E33" s="2">
        <v>2</v>
      </c>
      <c r="F33" s="3">
        <v>3.2</v>
      </c>
      <c r="G33" s="3">
        <v>1.125</v>
      </c>
      <c r="H33" s="234" t="s">
        <v>490</v>
      </c>
      <c r="I33" s="564">
        <f t="shared" si="1"/>
        <v>58.140160000000009</v>
      </c>
      <c r="J33" s="230">
        <v>72.675200000000004</v>
      </c>
      <c r="K33" s="799">
        <f t="shared" si="0"/>
        <v>0</v>
      </c>
    </row>
    <row r="34" spans="1:11">
      <c r="A34" s="13">
        <v>662492938614</v>
      </c>
      <c r="B34" s="35" t="s">
        <v>11329</v>
      </c>
      <c r="C34" s="35" t="s">
        <v>11330</v>
      </c>
      <c r="D34" s="2">
        <v>810015442</v>
      </c>
      <c r="E34" s="2">
        <v>2</v>
      </c>
      <c r="F34" s="3">
        <v>3.6</v>
      </c>
      <c r="G34" s="3">
        <v>1.125</v>
      </c>
      <c r="H34" s="234" t="s">
        <v>490</v>
      </c>
      <c r="I34" s="564">
        <f t="shared" si="1"/>
        <v>61.859200000000001</v>
      </c>
      <c r="J34" s="230">
        <v>77.323999999999998</v>
      </c>
      <c r="K34" s="799">
        <f t="shared" si="0"/>
        <v>0</v>
      </c>
    </row>
    <row r="35" spans="1:11">
      <c r="A35" s="13">
        <v>662492938560</v>
      </c>
      <c r="B35" s="35" t="s">
        <v>11331</v>
      </c>
      <c r="C35" s="35" t="s">
        <v>11332</v>
      </c>
      <c r="D35" s="2">
        <v>810015447</v>
      </c>
      <c r="E35" s="2">
        <v>8</v>
      </c>
      <c r="F35" s="3">
        <v>6</v>
      </c>
      <c r="G35" s="3">
        <v>0.64366997612847221</v>
      </c>
      <c r="H35" s="234" t="s">
        <v>490</v>
      </c>
      <c r="I35" s="564">
        <f t="shared" si="1"/>
        <v>88.375040000000013</v>
      </c>
      <c r="J35" s="230">
        <v>110.4688</v>
      </c>
      <c r="K35" s="799">
        <f t="shared" si="0"/>
        <v>0</v>
      </c>
    </row>
    <row r="36" spans="1:11">
      <c r="A36" s="13">
        <v>662492938546</v>
      </c>
      <c r="B36" s="35" t="s">
        <v>11333</v>
      </c>
      <c r="C36" s="35" t="s">
        <v>11334</v>
      </c>
      <c r="D36" s="2">
        <v>810015449</v>
      </c>
      <c r="E36" s="2">
        <v>6</v>
      </c>
      <c r="F36" s="3">
        <v>5</v>
      </c>
      <c r="G36" s="3">
        <v>0.64366997612847221</v>
      </c>
      <c r="H36" s="234" t="s">
        <v>490</v>
      </c>
      <c r="I36" s="564">
        <f t="shared" si="1"/>
        <v>99.424000000000007</v>
      </c>
      <c r="J36" s="230">
        <v>124.28</v>
      </c>
      <c r="K36" s="799">
        <f t="shared" si="0"/>
        <v>0</v>
      </c>
    </row>
    <row r="37" spans="1:11">
      <c r="A37" s="13">
        <v>662492938522</v>
      </c>
      <c r="B37" s="35" t="s">
        <v>11335</v>
      </c>
      <c r="C37" s="35" t="s">
        <v>11336</v>
      </c>
      <c r="D37" s="2">
        <v>810015451</v>
      </c>
      <c r="E37" s="2">
        <v>2</v>
      </c>
      <c r="F37" s="3">
        <v>2.2999999999999998</v>
      </c>
      <c r="G37" s="3">
        <v>0.37583414713541669</v>
      </c>
      <c r="H37" s="234" t="s">
        <v>490</v>
      </c>
      <c r="I37" s="564">
        <f t="shared" si="1"/>
        <v>103.51744000000002</v>
      </c>
      <c r="J37" s="230">
        <v>129.39680000000001</v>
      </c>
      <c r="K37" s="799">
        <f t="shared" si="0"/>
        <v>0</v>
      </c>
    </row>
    <row r="38" spans="1:11">
      <c r="A38" s="13">
        <v>662492938508</v>
      </c>
      <c r="B38" s="35" t="s">
        <v>11337</v>
      </c>
      <c r="C38" s="35" t="s">
        <v>11338</v>
      </c>
      <c r="D38" s="2">
        <v>810015453</v>
      </c>
      <c r="E38" s="2">
        <v>2</v>
      </c>
      <c r="F38" s="3">
        <v>2.6</v>
      </c>
      <c r="G38" s="3">
        <v>0.37583414713541669</v>
      </c>
      <c r="H38" s="234" t="s">
        <v>490</v>
      </c>
      <c r="I38" s="564">
        <f t="shared" si="1"/>
        <v>106.22976000000001</v>
      </c>
      <c r="J38" s="230">
        <v>132.78720000000001</v>
      </c>
      <c r="K38" s="799">
        <f t="shared" si="0"/>
        <v>0</v>
      </c>
    </row>
    <row r="39" spans="1:11">
      <c r="A39" s="13">
        <v>662492938485</v>
      </c>
      <c r="B39" s="35" t="s">
        <v>11339</v>
      </c>
      <c r="C39" s="35" t="s">
        <v>11340</v>
      </c>
      <c r="D39" s="2">
        <v>810015455</v>
      </c>
      <c r="E39" s="2">
        <v>2</v>
      </c>
      <c r="F39" s="3">
        <v>3</v>
      </c>
      <c r="G39" s="3">
        <v>0.64366997612847221</v>
      </c>
      <c r="H39" s="234" t="s">
        <v>490</v>
      </c>
      <c r="I39" s="564">
        <f t="shared" si="1"/>
        <v>126.44736</v>
      </c>
      <c r="J39" s="230">
        <v>158.0592</v>
      </c>
      <c r="K39" s="799">
        <f t="shared" si="0"/>
        <v>0</v>
      </c>
    </row>
    <row r="40" spans="1:11">
      <c r="A40" s="13">
        <v>662492938461</v>
      </c>
      <c r="B40" s="35" t="s">
        <v>11341</v>
      </c>
      <c r="C40" s="35" t="s">
        <v>11342</v>
      </c>
      <c r="D40" s="2">
        <v>810015457</v>
      </c>
      <c r="E40" s="2">
        <v>2</v>
      </c>
      <c r="F40" s="3">
        <v>3.2</v>
      </c>
      <c r="G40" s="3">
        <v>0.64366997612847221</v>
      </c>
      <c r="H40" s="234" t="s">
        <v>490</v>
      </c>
      <c r="I40" s="564">
        <f t="shared" si="1"/>
        <v>124.84992</v>
      </c>
      <c r="J40" s="230">
        <v>156.0624</v>
      </c>
      <c r="K40" s="799">
        <f t="shared" si="0"/>
        <v>0</v>
      </c>
    </row>
    <row r="41" spans="1:11">
      <c r="A41" s="13">
        <v>662492938447</v>
      </c>
      <c r="B41" s="35" t="s">
        <v>11343</v>
      </c>
      <c r="C41" s="35" t="s">
        <v>11344</v>
      </c>
      <c r="D41" s="2">
        <v>810015459</v>
      </c>
      <c r="E41" s="2">
        <v>2</v>
      </c>
      <c r="F41" s="3">
        <v>7.2</v>
      </c>
      <c r="G41" s="3">
        <v>1.2742038302951388</v>
      </c>
      <c r="H41" s="234" t="s">
        <v>490</v>
      </c>
      <c r="I41" s="564">
        <f t="shared" si="1"/>
        <v>137.45472000000004</v>
      </c>
      <c r="J41" s="230">
        <v>171.81840000000003</v>
      </c>
      <c r="K41" s="799">
        <f t="shared" si="0"/>
        <v>0</v>
      </c>
    </row>
    <row r="42" spans="1:11">
      <c r="A42" s="13">
        <v>662492938423</v>
      </c>
      <c r="B42" s="35" t="s">
        <v>11345</v>
      </c>
      <c r="C42" s="35" t="s">
        <v>11346</v>
      </c>
      <c r="D42" s="2">
        <v>810015461</v>
      </c>
      <c r="E42" s="2">
        <v>2</v>
      </c>
      <c r="F42" s="3">
        <v>6</v>
      </c>
      <c r="G42" s="3">
        <v>1.125</v>
      </c>
      <c r="H42" s="234" t="s">
        <v>490</v>
      </c>
      <c r="I42" s="564">
        <f t="shared" si="1"/>
        <v>163.94560000000001</v>
      </c>
      <c r="J42" s="230">
        <v>204.93200000000002</v>
      </c>
      <c r="K42" s="799">
        <f t="shared" si="0"/>
        <v>0</v>
      </c>
    </row>
    <row r="43" spans="1:11">
      <c r="A43" s="13">
        <v>662492938386</v>
      </c>
      <c r="B43" s="35" t="s">
        <v>11347</v>
      </c>
      <c r="C43" s="35" t="s">
        <v>11348</v>
      </c>
      <c r="D43" s="2">
        <v>810015465</v>
      </c>
      <c r="E43" s="2">
        <v>1</v>
      </c>
      <c r="F43" s="3">
        <v>4.5</v>
      </c>
      <c r="G43" s="3">
        <v>1.1888631184895833</v>
      </c>
      <c r="H43" s="234" t="s">
        <v>490</v>
      </c>
      <c r="I43" s="564">
        <f t="shared" si="1"/>
        <v>184.10496000000001</v>
      </c>
      <c r="J43" s="230">
        <v>230.13120000000001</v>
      </c>
      <c r="K43" s="799">
        <f t="shared" si="0"/>
        <v>0</v>
      </c>
    </row>
    <row r="44" spans="1:11">
      <c r="A44" s="13">
        <v>662492938362</v>
      </c>
      <c r="B44" s="35" t="s">
        <v>11349</v>
      </c>
      <c r="C44" s="35" t="s">
        <v>11350</v>
      </c>
      <c r="D44" s="2">
        <v>810015467</v>
      </c>
      <c r="E44" s="2">
        <v>1</v>
      </c>
      <c r="F44" s="3">
        <v>5</v>
      </c>
      <c r="G44" s="3">
        <v>1.9047376844618056</v>
      </c>
      <c r="H44" s="234" t="s">
        <v>490</v>
      </c>
      <c r="I44" s="564">
        <f t="shared" si="1"/>
        <v>237.07008000000002</v>
      </c>
      <c r="J44" s="230">
        <v>296.33760000000001</v>
      </c>
      <c r="K44" s="799">
        <f t="shared" si="0"/>
        <v>0</v>
      </c>
    </row>
    <row r="45" spans="1:11">
      <c r="A45" s="13">
        <v>662492938553</v>
      </c>
      <c r="B45" s="35" t="s">
        <v>11351</v>
      </c>
      <c r="C45" s="35" t="s">
        <v>11352</v>
      </c>
      <c r="D45" s="2">
        <v>810015448</v>
      </c>
      <c r="E45" s="2">
        <v>1</v>
      </c>
      <c r="F45" s="3"/>
      <c r="G45" s="3"/>
      <c r="H45" s="234"/>
      <c r="I45" s="564">
        <f t="shared" si="1"/>
        <v>108.76736</v>
      </c>
      <c r="J45" s="230">
        <v>135.95919999999998</v>
      </c>
      <c r="K45" s="799">
        <f t="shared" si="0"/>
        <v>0</v>
      </c>
    </row>
    <row r="46" spans="1:11">
      <c r="A46" s="13">
        <v>662492938539</v>
      </c>
      <c r="B46" s="35" t="s">
        <v>11353</v>
      </c>
      <c r="C46" s="35" t="s">
        <v>11354</v>
      </c>
      <c r="D46" s="2">
        <v>810015450</v>
      </c>
      <c r="E46" s="2">
        <v>1</v>
      </c>
      <c r="F46" s="3"/>
      <c r="G46" s="3"/>
      <c r="H46" s="234"/>
      <c r="I46" s="564">
        <f t="shared" si="1"/>
        <v>115.19872000000001</v>
      </c>
      <c r="J46" s="230">
        <v>143.9984</v>
      </c>
      <c r="K46" s="799">
        <f t="shared" si="0"/>
        <v>0</v>
      </c>
    </row>
    <row r="47" spans="1:11">
      <c r="A47" s="13">
        <v>662492938515</v>
      </c>
      <c r="B47" s="35" t="s">
        <v>11355</v>
      </c>
      <c r="C47" s="35" t="s">
        <v>11356</v>
      </c>
      <c r="D47" s="2">
        <v>810015452</v>
      </c>
      <c r="E47" s="2">
        <v>1</v>
      </c>
      <c r="F47" s="3"/>
      <c r="G47" s="3"/>
      <c r="H47" s="234"/>
      <c r="I47" s="564">
        <f t="shared" si="1"/>
        <v>127.07968000000001</v>
      </c>
      <c r="J47" s="230">
        <v>158.84960000000001</v>
      </c>
      <c r="K47" s="799">
        <f t="shared" si="0"/>
        <v>0</v>
      </c>
    </row>
    <row r="48" spans="1:11">
      <c r="A48" s="13">
        <v>662492938492</v>
      </c>
      <c r="B48" s="35" t="s">
        <v>11357</v>
      </c>
      <c r="C48" s="35" t="s">
        <v>11358</v>
      </c>
      <c r="D48" s="2">
        <v>810015454</v>
      </c>
      <c r="E48" s="2">
        <v>1</v>
      </c>
      <c r="F48" s="3"/>
      <c r="G48" s="3"/>
      <c r="H48" s="234"/>
      <c r="I48" s="564">
        <f t="shared" si="1"/>
        <v>136.43136000000001</v>
      </c>
      <c r="J48" s="230">
        <v>170.53919999999999</v>
      </c>
      <c r="K48" s="799">
        <f t="shared" si="0"/>
        <v>0</v>
      </c>
    </row>
    <row r="49" spans="1:14">
      <c r="A49" s="13">
        <v>662492938478</v>
      </c>
      <c r="B49" s="35" t="s">
        <v>11359</v>
      </c>
      <c r="C49" s="35" t="s">
        <v>11360</v>
      </c>
      <c r="D49" s="2">
        <v>810015456</v>
      </c>
      <c r="E49" s="2">
        <v>1</v>
      </c>
      <c r="F49" s="3"/>
      <c r="G49" s="3"/>
      <c r="H49" s="234"/>
      <c r="I49" s="564">
        <f t="shared" si="1"/>
        <v>149.11104</v>
      </c>
      <c r="J49" s="230">
        <v>186.3888</v>
      </c>
      <c r="K49" s="799">
        <f t="shared" si="0"/>
        <v>0</v>
      </c>
    </row>
    <row r="50" spans="1:14">
      <c r="A50" s="13">
        <v>662492938454</v>
      </c>
      <c r="B50" s="35" t="s">
        <v>11361</v>
      </c>
      <c r="C50" s="35" t="s">
        <v>11362</v>
      </c>
      <c r="D50" s="2">
        <v>810015458</v>
      </c>
      <c r="E50" s="2">
        <v>1</v>
      </c>
      <c r="F50" s="3"/>
      <c r="G50" s="3"/>
      <c r="H50" s="234"/>
      <c r="I50" s="564">
        <f t="shared" si="1"/>
        <v>160.40960000000004</v>
      </c>
      <c r="J50" s="230">
        <v>200.51200000000003</v>
      </c>
      <c r="K50" s="799">
        <f t="shared" si="0"/>
        <v>0</v>
      </c>
    </row>
    <row r="51" spans="1:14">
      <c r="A51" s="13">
        <v>662492938430</v>
      </c>
      <c r="B51" s="35" t="s">
        <v>11363</v>
      </c>
      <c r="C51" s="35" t="s">
        <v>11364</v>
      </c>
      <c r="D51" s="2">
        <v>810015460</v>
      </c>
      <c r="E51" s="2">
        <v>1</v>
      </c>
      <c r="F51" s="3"/>
      <c r="G51" s="3"/>
      <c r="H51" s="234"/>
      <c r="I51" s="564">
        <f t="shared" si="1"/>
        <v>165.61792000000003</v>
      </c>
      <c r="J51" s="230">
        <v>207.0224</v>
      </c>
      <c r="K51" s="799">
        <f t="shared" si="0"/>
        <v>0</v>
      </c>
    </row>
    <row r="52" spans="1:14">
      <c r="A52" s="13">
        <v>662492938416</v>
      </c>
      <c r="B52" s="35" t="s">
        <v>11365</v>
      </c>
      <c r="C52" s="35" t="s">
        <v>11366</v>
      </c>
      <c r="D52" s="2">
        <v>810015462</v>
      </c>
      <c r="E52" s="2">
        <v>1</v>
      </c>
      <c r="F52" s="3"/>
      <c r="G52" s="3"/>
      <c r="H52" s="234"/>
      <c r="I52" s="564">
        <f t="shared" si="1"/>
        <v>184.24639999999999</v>
      </c>
      <c r="J52" s="230">
        <v>230.30799999999999</v>
      </c>
      <c r="K52" s="799">
        <f t="shared" si="0"/>
        <v>0</v>
      </c>
    </row>
    <row r="53" spans="1:14">
      <c r="A53" s="13">
        <v>662492938393</v>
      </c>
      <c r="B53" s="35" t="s">
        <v>11367</v>
      </c>
      <c r="C53" s="35" t="s">
        <v>11368</v>
      </c>
      <c r="D53" s="2">
        <v>810015464</v>
      </c>
      <c r="E53" s="2">
        <v>1</v>
      </c>
      <c r="F53" s="3"/>
      <c r="G53" s="3"/>
      <c r="H53" s="234"/>
      <c r="I53" s="564">
        <f t="shared" si="1"/>
        <v>196.82624000000001</v>
      </c>
      <c r="J53" s="230">
        <v>246.03280000000001</v>
      </c>
      <c r="K53" s="799">
        <f t="shared" si="0"/>
        <v>0</v>
      </c>
    </row>
    <row r="54" spans="1:14">
      <c r="A54" s="13">
        <v>662492938379</v>
      </c>
      <c r="B54" s="35" t="s">
        <v>11369</v>
      </c>
      <c r="C54" s="35" t="s">
        <v>11370</v>
      </c>
      <c r="D54" s="2">
        <v>810015466</v>
      </c>
      <c r="E54" s="2">
        <v>1</v>
      </c>
      <c r="F54" s="3"/>
      <c r="G54" s="3"/>
      <c r="H54" s="234"/>
      <c r="I54" s="564">
        <f t="shared" si="1"/>
        <v>243.99232000000003</v>
      </c>
      <c r="J54" s="230">
        <v>304.99040000000002</v>
      </c>
      <c r="K54" s="799">
        <f t="shared" si="0"/>
        <v>0</v>
      </c>
    </row>
    <row r="55" spans="1:14">
      <c r="A55" s="13">
        <v>662492938355</v>
      </c>
      <c r="B55" s="35" t="s">
        <v>11371</v>
      </c>
      <c r="C55" s="35" t="s">
        <v>11372</v>
      </c>
      <c r="D55" s="2">
        <v>810015468</v>
      </c>
      <c r="E55" s="2">
        <v>1</v>
      </c>
      <c r="F55" s="3"/>
      <c r="G55" s="3"/>
      <c r="H55" s="234"/>
      <c r="I55" s="564">
        <f t="shared" si="1"/>
        <v>288.88704000000001</v>
      </c>
      <c r="J55" s="230">
        <v>361.10880000000003</v>
      </c>
      <c r="K55" s="799">
        <f t="shared" si="0"/>
        <v>0</v>
      </c>
    </row>
    <row r="56" spans="1:14">
      <c r="A56" s="13">
        <v>662492931134</v>
      </c>
      <c r="B56" s="35" t="s">
        <v>11373</v>
      </c>
      <c r="C56" s="35" t="s">
        <v>11374</v>
      </c>
      <c r="D56" s="2">
        <v>810016404</v>
      </c>
      <c r="E56" s="2"/>
      <c r="F56" s="3"/>
      <c r="G56" s="3"/>
      <c r="H56" s="234"/>
      <c r="I56" s="564">
        <f t="shared" si="1"/>
        <v>138.60288</v>
      </c>
      <c r="J56" s="230">
        <v>173.25360000000001</v>
      </c>
      <c r="K56" s="799">
        <f t="shared" si="0"/>
        <v>0</v>
      </c>
    </row>
    <row r="57" spans="1:14">
      <c r="A57" s="13">
        <v>662492932087</v>
      </c>
      <c r="B57" s="35" t="s">
        <v>11375</v>
      </c>
      <c r="C57" s="35" t="s">
        <v>11376</v>
      </c>
      <c r="D57" s="2">
        <v>810016268</v>
      </c>
      <c r="E57" s="2"/>
      <c r="F57" s="3"/>
      <c r="G57" s="3"/>
      <c r="H57" s="234"/>
      <c r="I57" s="564">
        <f>J57*$I$4</f>
        <v>132.75392000000002</v>
      </c>
      <c r="J57" s="230">
        <v>165.94240000000002</v>
      </c>
      <c r="K57" s="799">
        <f>IF($K$4="(net)",0,(J57*$K$4))</f>
        <v>0</v>
      </c>
    </row>
    <row r="58" spans="1:14">
      <c r="A58" s="13">
        <v>662492931158</v>
      </c>
      <c r="B58" s="35" t="s">
        <v>11377</v>
      </c>
      <c r="C58" s="35" t="s">
        <v>11378</v>
      </c>
      <c r="D58" s="2">
        <v>810016402</v>
      </c>
      <c r="E58" s="2">
        <v>1</v>
      </c>
      <c r="F58" s="3"/>
      <c r="G58" s="3"/>
      <c r="H58" s="234"/>
      <c r="I58" s="564">
        <f>J58*$I$4</f>
        <v>116.12223999999999</v>
      </c>
      <c r="J58" s="230">
        <v>145.15279999999998</v>
      </c>
      <c r="K58" s="799">
        <f>IF($K$4="(net)",0,(J58*$K$4))</f>
        <v>0</v>
      </c>
    </row>
    <row r="59" spans="1:14">
      <c r="A59" s="13"/>
      <c r="B59" s="35"/>
      <c r="C59" s="35"/>
      <c r="D59" s="2"/>
      <c r="E59" s="2"/>
      <c r="F59" s="3"/>
      <c r="G59" s="3"/>
      <c r="H59" s="234"/>
      <c r="I59" s="564"/>
      <c r="J59" s="230"/>
      <c r="K59" s="799">
        <f>IF($K$4="(net)",0,(J59*$K$4))</f>
        <v>0</v>
      </c>
    </row>
    <row r="60" spans="1:14">
      <c r="A60" s="13"/>
      <c r="B60" s="35"/>
      <c r="C60" s="35"/>
      <c r="D60" s="2" t="s">
        <v>8043</v>
      </c>
      <c r="E60" s="2"/>
      <c r="F60" s="3"/>
      <c r="G60" s="3"/>
      <c r="H60" s="234"/>
      <c r="I60" s="564"/>
      <c r="J60" s="230"/>
      <c r="M60" s="862"/>
      <c r="N60" s="863"/>
    </row>
    <row r="61" spans="1:14">
      <c r="A61" s="891" t="s">
        <v>1025</v>
      </c>
      <c r="B61" s="891"/>
      <c r="C61" s="803"/>
      <c r="D61" s="2" t="s">
        <v>8043</v>
      </c>
      <c r="E61" s="2"/>
      <c r="F61" s="3"/>
      <c r="G61" s="3"/>
      <c r="H61" s="234"/>
      <c r="I61" s="564"/>
      <c r="J61" s="230"/>
    </row>
    <row r="62" spans="1:14">
      <c r="A62" s="525">
        <v>662492934968</v>
      </c>
      <c r="B62" s="410" t="s">
        <v>11379</v>
      </c>
      <c r="C62" s="99" t="s">
        <v>11380</v>
      </c>
      <c r="D62" s="2">
        <v>810015894</v>
      </c>
      <c r="E62" s="2">
        <v>2</v>
      </c>
      <c r="F62" s="2">
        <v>4</v>
      </c>
      <c r="G62" s="2"/>
      <c r="H62" s="2"/>
      <c r="I62" s="564">
        <f t="shared" si="1"/>
        <v>109.64928</v>
      </c>
      <c r="J62" s="155">
        <v>137.0616</v>
      </c>
      <c r="K62" s="799">
        <f t="shared" si="0"/>
        <v>0</v>
      </c>
    </row>
    <row r="63" spans="1:14">
      <c r="A63" s="13">
        <v>662492938348</v>
      </c>
      <c r="B63" s="802" t="s">
        <v>11381</v>
      </c>
      <c r="C63" s="35" t="s">
        <v>11382</v>
      </c>
      <c r="D63" s="2">
        <v>810015469</v>
      </c>
      <c r="E63" s="2">
        <v>2</v>
      </c>
      <c r="F63" s="3">
        <v>2.2000000000000002</v>
      </c>
      <c r="G63" s="3">
        <v>0.77</v>
      </c>
      <c r="H63" s="234" t="s">
        <v>490</v>
      </c>
      <c r="I63" s="564">
        <f t="shared" si="1"/>
        <v>131.69728000000001</v>
      </c>
      <c r="J63" s="230">
        <v>164.6216</v>
      </c>
      <c r="K63" s="799">
        <f t="shared" si="0"/>
        <v>0</v>
      </c>
    </row>
    <row r="64" spans="1:14">
      <c r="A64" s="13">
        <v>662492938331</v>
      </c>
      <c r="B64" s="35" t="s">
        <v>11383</v>
      </c>
      <c r="C64" s="35" t="s">
        <v>11384</v>
      </c>
      <c r="D64" s="2">
        <v>810015470</v>
      </c>
      <c r="E64" s="2">
        <v>1</v>
      </c>
      <c r="F64" s="3">
        <v>1.8</v>
      </c>
      <c r="G64" s="3">
        <v>0.8</v>
      </c>
      <c r="H64" s="234" t="s">
        <v>490</v>
      </c>
      <c r="I64" s="564">
        <f t="shared" si="1"/>
        <v>165.70944</v>
      </c>
      <c r="J64" s="230">
        <v>207.13679999999999</v>
      </c>
      <c r="K64" s="799">
        <f t="shared" si="0"/>
        <v>0</v>
      </c>
    </row>
    <row r="65" spans="1:11">
      <c r="A65" s="13">
        <v>662492938324</v>
      </c>
      <c r="B65" s="35" t="s">
        <v>11385</v>
      </c>
      <c r="C65" s="35" t="s">
        <v>11386</v>
      </c>
      <c r="D65" s="2">
        <v>810015471</v>
      </c>
      <c r="E65" s="2">
        <v>2</v>
      </c>
      <c r="F65" s="3">
        <v>3.8</v>
      </c>
      <c r="G65" s="3">
        <v>0.77360026041666663</v>
      </c>
      <c r="H65" s="234" t="s">
        <v>490</v>
      </c>
      <c r="I65" s="564">
        <f t="shared" si="1"/>
        <v>87.102080000000001</v>
      </c>
      <c r="J65" s="230">
        <v>108.8776</v>
      </c>
      <c r="K65" s="799">
        <f t="shared" si="0"/>
        <v>0</v>
      </c>
    </row>
    <row r="66" spans="1:11">
      <c r="A66" s="13">
        <v>662492938317</v>
      </c>
      <c r="B66" s="35" t="s">
        <v>11387</v>
      </c>
      <c r="C66" s="35" t="s">
        <v>11388</v>
      </c>
      <c r="D66" s="2">
        <v>810015472</v>
      </c>
      <c r="E66" s="2">
        <v>8</v>
      </c>
      <c r="F66" s="33">
        <v>4</v>
      </c>
      <c r="G66" s="3">
        <v>0.64</v>
      </c>
      <c r="H66" s="234" t="s">
        <v>490</v>
      </c>
      <c r="I66" s="564">
        <f t="shared" si="1"/>
        <v>27.896000000000001</v>
      </c>
      <c r="J66" s="230">
        <v>34.869999999999997</v>
      </c>
      <c r="K66" s="799">
        <f t="shared" si="0"/>
        <v>0</v>
      </c>
    </row>
    <row r="67" spans="1:11">
      <c r="A67" s="13">
        <v>662492938300</v>
      </c>
      <c r="B67" s="35" t="s">
        <v>11389</v>
      </c>
      <c r="C67" s="35" t="s">
        <v>11390</v>
      </c>
      <c r="D67" s="2">
        <v>810015473</v>
      </c>
      <c r="E67" s="2">
        <v>4</v>
      </c>
      <c r="F67" s="3">
        <v>3.4</v>
      </c>
      <c r="G67" s="3">
        <v>1.2742038302951388</v>
      </c>
      <c r="H67" s="234" t="s">
        <v>490</v>
      </c>
      <c r="I67" s="564">
        <f t="shared" si="1"/>
        <v>63.623040000000003</v>
      </c>
      <c r="J67" s="230">
        <v>79.528800000000004</v>
      </c>
      <c r="K67" s="799">
        <f t="shared" si="0"/>
        <v>0</v>
      </c>
    </row>
    <row r="68" spans="1:11">
      <c r="A68" s="13">
        <v>662492938294</v>
      </c>
      <c r="B68" s="35" t="s">
        <v>11391</v>
      </c>
      <c r="C68" s="35" t="s">
        <v>11392</v>
      </c>
      <c r="D68" s="2">
        <v>810015474</v>
      </c>
      <c r="E68" s="2">
        <v>2</v>
      </c>
      <c r="F68" s="3">
        <v>5.6</v>
      </c>
      <c r="G68" s="3">
        <v>1.9184027777777777</v>
      </c>
      <c r="H68" s="234" t="s">
        <v>490</v>
      </c>
      <c r="I68" s="564">
        <f t="shared" si="1"/>
        <v>117.66144</v>
      </c>
      <c r="J68" s="230">
        <v>147.07679999999999</v>
      </c>
      <c r="K68" s="799">
        <f t="shared" si="0"/>
        <v>0</v>
      </c>
    </row>
    <row r="69" spans="1:11">
      <c r="A69" s="775">
        <v>662492934296</v>
      </c>
      <c r="B69" s="409" t="s">
        <v>11393</v>
      </c>
      <c r="C69" s="373" t="s">
        <v>11394</v>
      </c>
      <c r="D69" s="2">
        <v>810015972</v>
      </c>
      <c r="E69" s="2"/>
      <c r="F69" s="2"/>
      <c r="G69" s="2"/>
      <c r="H69" s="2"/>
      <c r="I69" s="564">
        <f t="shared" si="1"/>
        <v>219.51488000000001</v>
      </c>
      <c r="J69" s="155">
        <v>274.39359999999999</v>
      </c>
      <c r="K69" s="799">
        <f t="shared" si="0"/>
        <v>0</v>
      </c>
    </row>
    <row r="70" spans="1:11">
      <c r="A70" s="13">
        <v>662492938287</v>
      </c>
      <c r="B70" s="35" t="s">
        <v>11395</v>
      </c>
      <c r="C70" s="35" t="s">
        <v>11396</v>
      </c>
      <c r="D70" s="2">
        <v>810015475</v>
      </c>
      <c r="E70" s="2">
        <v>8</v>
      </c>
      <c r="F70" s="3">
        <v>5.2</v>
      </c>
      <c r="G70" s="3">
        <v>0.40175374348958331</v>
      </c>
      <c r="H70" s="234" t="s">
        <v>490</v>
      </c>
      <c r="I70" s="564">
        <f t="shared" si="1"/>
        <v>57.441040000000001</v>
      </c>
      <c r="J70" s="230">
        <v>71.801299999999998</v>
      </c>
      <c r="K70" s="799">
        <f t="shared" si="0"/>
        <v>0</v>
      </c>
    </row>
    <row r="71" spans="1:11">
      <c r="A71" s="13">
        <v>662492938270</v>
      </c>
      <c r="B71" s="35" t="s">
        <v>11397</v>
      </c>
      <c r="C71" s="35" t="s">
        <v>11398</v>
      </c>
      <c r="D71" s="2">
        <v>810015476</v>
      </c>
      <c r="E71" s="2">
        <v>8</v>
      </c>
      <c r="F71" s="3">
        <v>6.5</v>
      </c>
      <c r="G71" s="3">
        <v>0.64366997612847221</v>
      </c>
      <c r="H71" s="234" t="s">
        <v>490</v>
      </c>
      <c r="I71" s="564">
        <f t="shared" si="1"/>
        <v>77.530160000000009</v>
      </c>
      <c r="J71" s="230">
        <v>96.912700000000001</v>
      </c>
      <c r="K71" s="799">
        <f t="shared" si="0"/>
        <v>0</v>
      </c>
    </row>
    <row r="72" spans="1:11">
      <c r="A72" s="775">
        <v>662492934265</v>
      </c>
      <c r="B72" s="373" t="s">
        <v>11399</v>
      </c>
      <c r="C72" s="373" t="s">
        <v>11400</v>
      </c>
      <c r="D72" s="2">
        <v>810015975</v>
      </c>
      <c r="E72" s="2">
        <v>8</v>
      </c>
      <c r="F72" s="2">
        <v>12</v>
      </c>
      <c r="G72" s="2"/>
      <c r="H72" s="2"/>
      <c r="I72" s="564">
        <f t="shared" si="1"/>
        <v>27.134320000000002</v>
      </c>
      <c r="J72" s="155">
        <v>33.917900000000003</v>
      </c>
      <c r="K72" s="799">
        <f t="shared" si="0"/>
        <v>0</v>
      </c>
    </row>
    <row r="73" spans="1:11">
      <c r="A73" s="13">
        <v>662492938263</v>
      </c>
      <c r="B73" s="35" t="s">
        <v>11401</v>
      </c>
      <c r="C73" s="35" t="s">
        <v>11402</v>
      </c>
      <c r="D73" s="2">
        <v>810015477</v>
      </c>
      <c r="E73" s="2">
        <v>8</v>
      </c>
      <c r="F73" s="3">
        <v>4</v>
      </c>
      <c r="G73" s="3">
        <v>1.1888631184895833</v>
      </c>
      <c r="H73" s="234" t="s">
        <v>490</v>
      </c>
      <c r="I73" s="564">
        <f t="shared" si="1"/>
        <v>50.552400000000006</v>
      </c>
      <c r="J73" s="230">
        <v>63.1905</v>
      </c>
      <c r="K73" s="799">
        <f t="shared" ref="K73:K104" si="2">IF($K$4="(net)",0,(J73*$K$4))</f>
        <v>0</v>
      </c>
    </row>
    <row r="74" spans="1:11">
      <c r="A74" s="13">
        <v>662492932643</v>
      </c>
      <c r="B74" s="35" t="s">
        <v>11403</v>
      </c>
      <c r="C74" s="35" t="s">
        <v>11404</v>
      </c>
      <c r="D74" s="2">
        <v>810016190</v>
      </c>
      <c r="E74" s="2"/>
      <c r="F74" s="3"/>
      <c r="G74" s="3"/>
      <c r="H74" s="234"/>
      <c r="I74" s="564">
        <f t="shared" si="1"/>
        <v>94.115840000000006</v>
      </c>
      <c r="J74" s="230">
        <v>117.6448</v>
      </c>
      <c r="K74" s="799">
        <f t="shared" si="2"/>
        <v>0</v>
      </c>
    </row>
    <row r="75" spans="1:11">
      <c r="A75" s="13">
        <v>662492932636</v>
      </c>
      <c r="B75" s="35" t="s">
        <v>11405</v>
      </c>
      <c r="C75" s="35" t="s">
        <v>8775</v>
      </c>
      <c r="D75" s="2">
        <v>810016191</v>
      </c>
      <c r="E75" s="2"/>
      <c r="F75" s="3"/>
      <c r="G75" s="3"/>
      <c r="H75" s="234"/>
      <c r="I75" s="564">
        <f t="shared" si="1"/>
        <v>100.06464</v>
      </c>
      <c r="J75" s="230">
        <v>125.0808</v>
      </c>
      <c r="K75" s="799">
        <f t="shared" si="2"/>
        <v>0</v>
      </c>
    </row>
    <row r="76" spans="1:11">
      <c r="A76" s="13">
        <v>662492932629</v>
      </c>
      <c r="B76" s="35" t="s">
        <v>11406</v>
      </c>
      <c r="C76" s="35"/>
      <c r="D76" s="2">
        <v>810016192</v>
      </c>
      <c r="E76" s="2"/>
      <c r="F76" s="3"/>
      <c r="G76" s="3"/>
      <c r="H76" s="234"/>
      <c r="I76" s="564">
        <f t="shared" si="1"/>
        <v>101.94496000000001</v>
      </c>
      <c r="J76" s="230">
        <v>127.4312</v>
      </c>
      <c r="K76" s="799">
        <f t="shared" si="2"/>
        <v>0</v>
      </c>
    </row>
    <row r="77" spans="1:11">
      <c r="A77" s="13">
        <v>662492932612</v>
      </c>
      <c r="B77" s="35" t="s">
        <v>11407</v>
      </c>
      <c r="C77" s="35"/>
      <c r="D77" s="2">
        <v>810016193</v>
      </c>
      <c r="E77" s="2"/>
      <c r="F77" s="3"/>
      <c r="G77" s="3"/>
      <c r="H77" s="234"/>
      <c r="I77" s="564">
        <f t="shared" si="1"/>
        <v>104.82368</v>
      </c>
      <c r="J77" s="230">
        <v>131.02959999999999</v>
      </c>
      <c r="K77" s="799">
        <f t="shared" si="2"/>
        <v>0</v>
      </c>
    </row>
    <row r="78" spans="1:11">
      <c r="A78" s="13">
        <v>662492938256</v>
      </c>
      <c r="B78" s="35" t="s">
        <v>11408</v>
      </c>
      <c r="C78" s="35" t="s">
        <v>11409</v>
      </c>
      <c r="D78" s="2">
        <v>810015478</v>
      </c>
      <c r="E78" s="2">
        <v>10</v>
      </c>
      <c r="F78" s="3">
        <v>10.4</v>
      </c>
      <c r="G78" s="3">
        <v>1.8291829427083333</v>
      </c>
      <c r="H78" s="234" t="s">
        <v>490</v>
      </c>
      <c r="I78" s="564">
        <f t="shared" si="1"/>
        <v>72.408000000000001</v>
      </c>
      <c r="J78" s="230">
        <v>90.51</v>
      </c>
      <c r="K78" s="799">
        <f t="shared" si="2"/>
        <v>0</v>
      </c>
    </row>
    <row r="79" spans="1:11">
      <c r="A79" s="13">
        <v>662492938249</v>
      </c>
      <c r="B79" s="35" t="s">
        <v>11410</v>
      </c>
      <c r="C79" s="35" t="s">
        <v>11411</v>
      </c>
      <c r="D79" s="2">
        <v>810015479</v>
      </c>
      <c r="E79" s="2">
        <v>8</v>
      </c>
      <c r="F79" s="3">
        <v>4.2</v>
      </c>
      <c r="G79" s="3">
        <v>0.64366997612847221</v>
      </c>
      <c r="H79" s="234" t="s">
        <v>490</v>
      </c>
      <c r="I79" s="564">
        <f t="shared" si="1"/>
        <v>50.656000000000006</v>
      </c>
      <c r="J79" s="230">
        <v>63.32</v>
      </c>
      <c r="K79" s="799">
        <f t="shared" si="2"/>
        <v>0</v>
      </c>
    </row>
    <row r="80" spans="1:11">
      <c r="A80" s="13">
        <v>662492938232</v>
      </c>
      <c r="B80" s="35" t="s">
        <v>11412</v>
      </c>
      <c r="C80" s="35" t="s">
        <v>11413</v>
      </c>
      <c r="D80" s="2">
        <v>810015480</v>
      </c>
      <c r="E80" s="2">
        <v>2</v>
      </c>
      <c r="F80" s="3">
        <v>1.6</v>
      </c>
      <c r="G80" s="3">
        <v>0.37583414713541669</v>
      </c>
      <c r="H80" s="234" t="s">
        <v>490</v>
      </c>
      <c r="I80" s="564">
        <f t="shared" si="1"/>
        <v>57.2</v>
      </c>
      <c r="J80" s="230">
        <v>71.5</v>
      </c>
      <c r="K80" s="799">
        <f t="shared" si="2"/>
        <v>0</v>
      </c>
    </row>
    <row r="81" spans="1:11">
      <c r="A81" s="13">
        <v>662492938225</v>
      </c>
      <c r="B81" s="35" t="s">
        <v>11414</v>
      </c>
      <c r="C81" s="35" t="s">
        <v>11415</v>
      </c>
      <c r="D81" s="2">
        <v>810015481</v>
      </c>
      <c r="E81" s="2">
        <v>2</v>
      </c>
      <c r="F81" s="3">
        <v>3.2</v>
      </c>
      <c r="G81" s="3">
        <v>0.4</v>
      </c>
      <c r="H81" s="234" t="s">
        <v>490</v>
      </c>
      <c r="I81" s="564">
        <f t="shared" si="1"/>
        <v>50.664000000000001</v>
      </c>
      <c r="J81" s="230">
        <v>63.33</v>
      </c>
      <c r="K81" s="799">
        <f t="shared" si="2"/>
        <v>0</v>
      </c>
    </row>
    <row r="82" spans="1:11">
      <c r="A82" s="13">
        <v>662492938218</v>
      </c>
      <c r="B82" s="35" t="s">
        <v>11416</v>
      </c>
      <c r="C82" s="35" t="s">
        <v>11417</v>
      </c>
      <c r="D82" s="2">
        <v>810015482</v>
      </c>
      <c r="E82" s="2">
        <v>2</v>
      </c>
      <c r="F82" s="3">
        <v>3.6</v>
      </c>
      <c r="G82" s="3">
        <v>0.4</v>
      </c>
      <c r="H82" s="234" t="s">
        <v>490</v>
      </c>
      <c r="I82" s="564">
        <f t="shared" ref="I82:I136" si="3">J82*$I$4</f>
        <v>56.424000000000007</v>
      </c>
      <c r="J82" s="230">
        <v>70.53</v>
      </c>
      <c r="K82" s="799">
        <f t="shared" si="2"/>
        <v>0</v>
      </c>
    </row>
    <row r="83" spans="1:11">
      <c r="A83" s="525">
        <v>662492934302</v>
      </c>
      <c r="B83" s="409" t="s">
        <v>11418</v>
      </c>
      <c r="C83" s="409" t="s">
        <v>11419</v>
      </c>
      <c r="D83" s="2">
        <v>810015971</v>
      </c>
      <c r="E83" s="2">
        <v>2</v>
      </c>
      <c r="F83" s="2">
        <v>2</v>
      </c>
      <c r="G83" s="2"/>
      <c r="H83" s="2"/>
      <c r="I83" s="564">
        <f t="shared" si="3"/>
        <v>68.408000000000001</v>
      </c>
      <c r="J83" s="155">
        <v>85.51</v>
      </c>
      <c r="K83" s="799">
        <f t="shared" si="2"/>
        <v>0</v>
      </c>
    </row>
    <row r="84" spans="1:11">
      <c r="A84" s="13">
        <v>662492938201</v>
      </c>
      <c r="B84" s="35" t="s">
        <v>11420</v>
      </c>
      <c r="C84" s="35" t="s">
        <v>11421</v>
      </c>
      <c r="D84" s="2">
        <v>810015483</v>
      </c>
      <c r="E84" s="2">
        <v>8</v>
      </c>
      <c r="F84" s="3">
        <v>3.2</v>
      </c>
      <c r="G84" s="3">
        <v>0.40175374348958331</v>
      </c>
      <c r="H84" s="234" t="s">
        <v>490</v>
      </c>
      <c r="I84" s="564">
        <f t="shared" si="3"/>
        <v>25.23912</v>
      </c>
      <c r="J84" s="230">
        <v>31.5489</v>
      </c>
      <c r="K84" s="799">
        <f t="shared" si="2"/>
        <v>0</v>
      </c>
    </row>
    <row r="85" spans="1:11">
      <c r="A85" s="13">
        <v>662492938195</v>
      </c>
      <c r="B85" s="35" t="s">
        <v>11422</v>
      </c>
      <c r="C85" s="35" t="s">
        <v>11423</v>
      </c>
      <c r="D85" s="2">
        <v>810015484</v>
      </c>
      <c r="E85" s="2">
        <v>8</v>
      </c>
      <c r="F85" s="3">
        <v>4</v>
      </c>
      <c r="G85" s="3">
        <v>0.64366997612847221</v>
      </c>
      <c r="H85" s="234" t="s">
        <v>490</v>
      </c>
      <c r="I85" s="564">
        <f t="shared" si="3"/>
        <v>33.091839999999998</v>
      </c>
      <c r="J85" s="230">
        <v>41.364799999999995</v>
      </c>
      <c r="K85" s="799">
        <f t="shared" si="2"/>
        <v>0</v>
      </c>
    </row>
    <row r="86" spans="1:11">
      <c r="A86" s="13">
        <v>662492938188</v>
      </c>
      <c r="B86" s="35" t="s">
        <v>11424</v>
      </c>
      <c r="C86" s="35" t="s">
        <v>11425</v>
      </c>
      <c r="D86" s="2">
        <v>810015485</v>
      </c>
      <c r="E86" s="2">
        <v>8</v>
      </c>
      <c r="F86" s="3">
        <v>4.4000000000000004</v>
      </c>
      <c r="G86" s="3">
        <v>0.64366997612847221</v>
      </c>
      <c r="H86" s="234" t="s">
        <v>490</v>
      </c>
      <c r="I86" s="564">
        <f t="shared" si="3"/>
        <v>39.947519999999997</v>
      </c>
      <c r="J86" s="230">
        <v>49.934399999999997</v>
      </c>
      <c r="K86" s="799">
        <f t="shared" si="2"/>
        <v>0</v>
      </c>
    </row>
    <row r="87" spans="1:11">
      <c r="A87" s="13">
        <v>662492938171</v>
      </c>
      <c r="B87" s="35" t="s">
        <v>11426</v>
      </c>
      <c r="C87" s="35" t="s">
        <v>11427</v>
      </c>
      <c r="D87" s="2">
        <v>810015486</v>
      </c>
      <c r="E87" s="2">
        <v>8</v>
      </c>
      <c r="F87" s="3">
        <v>2.4</v>
      </c>
      <c r="G87" s="3">
        <v>0.40175374348958331</v>
      </c>
      <c r="H87" s="234" t="s">
        <v>490</v>
      </c>
      <c r="I87" s="564">
        <f t="shared" si="3"/>
        <v>33.091839999999998</v>
      </c>
      <c r="J87" s="230">
        <v>41.364799999999995</v>
      </c>
      <c r="K87" s="799">
        <f t="shared" si="2"/>
        <v>0</v>
      </c>
    </row>
    <row r="88" spans="1:11">
      <c r="A88" s="13">
        <v>662492938164</v>
      </c>
      <c r="B88" s="35" t="s">
        <v>11428</v>
      </c>
      <c r="C88" s="35" t="s">
        <v>11429</v>
      </c>
      <c r="D88" s="2">
        <v>810015487</v>
      </c>
      <c r="E88" s="2">
        <v>8</v>
      </c>
      <c r="F88" s="3">
        <v>3.2</v>
      </c>
      <c r="G88" s="3">
        <v>0.40175374348958331</v>
      </c>
      <c r="H88" s="234" t="s">
        <v>490</v>
      </c>
      <c r="I88" s="564">
        <f t="shared" si="3"/>
        <v>35.23424</v>
      </c>
      <c r="J88" s="230">
        <v>44.0428</v>
      </c>
      <c r="K88" s="799">
        <f t="shared" si="2"/>
        <v>0</v>
      </c>
    </row>
    <row r="89" spans="1:11">
      <c r="A89" s="13">
        <v>662492938157</v>
      </c>
      <c r="B89" s="35" t="s">
        <v>11430</v>
      </c>
      <c r="C89" s="35" t="s">
        <v>4767</v>
      </c>
      <c r="D89" s="2">
        <v>810015488</v>
      </c>
      <c r="E89" s="2">
        <v>2</v>
      </c>
      <c r="F89" s="3">
        <v>1.8</v>
      </c>
      <c r="G89" s="3">
        <v>0.37583414713541669</v>
      </c>
      <c r="H89" s="234" t="s">
        <v>490</v>
      </c>
      <c r="I89" s="564">
        <f t="shared" si="3"/>
        <v>63.423360000000002</v>
      </c>
      <c r="J89" s="230">
        <v>79.279200000000003</v>
      </c>
      <c r="K89" s="799">
        <f t="shared" si="2"/>
        <v>0</v>
      </c>
    </row>
    <row r="90" spans="1:11">
      <c r="A90" s="13">
        <v>662492938140</v>
      </c>
      <c r="B90" s="35" t="s">
        <v>11431</v>
      </c>
      <c r="C90" s="35" t="s">
        <v>11432</v>
      </c>
      <c r="D90" s="2">
        <v>810015489</v>
      </c>
      <c r="E90" s="2">
        <v>2</v>
      </c>
      <c r="F90" s="3">
        <v>2</v>
      </c>
      <c r="G90" s="3">
        <v>0.8</v>
      </c>
      <c r="H90" s="234" t="s">
        <v>490</v>
      </c>
      <c r="I90" s="564">
        <f t="shared" si="3"/>
        <v>77.542400000000015</v>
      </c>
      <c r="J90" s="230">
        <v>96.928000000000011</v>
      </c>
      <c r="K90" s="799">
        <f t="shared" si="2"/>
        <v>0</v>
      </c>
    </row>
    <row r="91" spans="1:11">
      <c r="A91" s="13">
        <v>662492938133</v>
      </c>
      <c r="B91" s="35" t="s">
        <v>11433</v>
      </c>
      <c r="C91" s="35" t="s">
        <v>11434</v>
      </c>
      <c r="D91" s="2">
        <v>810015490</v>
      </c>
      <c r="E91" s="2">
        <v>2</v>
      </c>
      <c r="F91" s="3">
        <v>3.8</v>
      </c>
      <c r="G91" s="3">
        <v>1.125</v>
      </c>
      <c r="H91" s="234" t="s">
        <v>490</v>
      </c>
      <c r="I91" s="564">
        <f t="shared" si="3"/>
        <v>96.145920000000004</v>
      </c>
      <c r="J91" s="230">
        <v>120.1824</v>
      </c>
      <c r="K91" s="799">
        <f t="shared" si="2"/>
        <v>0</v>
      </c>
    </row>
    <row r="92" spans="1:11">
      <c r="A92" s="13">
        <v>662492938126</v>
      </c>
      <c r="B92" s="35" t="s">
        <v>11435</v>
      </c>
      <c r="C92" s="35" t="s">
        <v>11436</v>
      </c>
      <c r="D92" s="2">
        <v>810015491</v>
      </c>
      <c r="E92" s="2">
        <v>2</v>
      </c>
      <c r="F92" s="3">
        <v>4.2</v>
      </c>
      <c r="G92" s="3">
        <v>1.125</v>
      </c>
      <c r="H92" s="234" t="s">
        <v>490</v>
      </c>
      <c r="I92" s="564">
        <f t="shared" si="3"/>
        <v>92.776320000000013</v>
      </c>
      <c r="J92" s="230">
        <v>115.97040000000001</v>
      </c>
      <c r="K92" s="799">
        <f t="shared" si="2"/>
        <v>0</v>
      </c>
    </row>
    <row r="93" spans="1:11">
      <c r="A93" s="775">
        <v>662492935477</v>
      </c>
      <c r="B93" s="35" t="s">
        <v>11435</v>
      </c>
      <c r="C93" s="373" t="s">
        <v>11437</v>
      </c>
      <c r="D93" s="2">
        <v>810015831</v>
      </c>
      <c r="E93" s="2"/>
      <c r="F93" s="3"/>
      <c r="G93" s="3"/>
      <c r="H93" s="234"/>
      <c r="I93" s="564">
        <f t="shared" si="3"/>
        <v>106.91200000000002</v>
      </c>
      <c r="J93" s="230">
        <v>133.64000000000001</v>
      </c>
      <c r="K93" s="799">
        <f t="shared" si="2"/>
        <v>0</v>
      </c>
    </row>
    <row r="94" spans="1:11">
      <c r="A94" s="775">
        <v>662492935460</v>
      </c>
      <c r="B94" s="373" t="s">
        <v>11438</v>
      </c>
      <c r="C94" s="373" t="s">
        <v>11439</v>
      </c>
      <c r="D94" s="2">
        <v>810015832</v>
      </c>
      <c r="E94" s="2"/>
      <c r="F94" s="3"/>
      <c r="G94" s="3"/>
      <c r="H94" s="234"/>
      <c r="I94" s="564">
        <f t="shared" si="3"/>
        <v>119.9328</v>
      </c>
      <c r="J94" s="230">
        <v>149.916</v>
      </c>
      <c r="K94" s="799">
        <f t="shared" si="2"/>
        <v>0</v>
      </c>
    </row>
    <row r="95" spans="1:11">
      <c r="A95" s="775">
        <v>662492934272</v>
      </c>
      <c r="B95" s="373" t="s">
        <v>11440</v>
      </c>
      <c r="C95" s="373" t="s">
        <v>11441</v>
      </c>
      <c r="D95" s="2">
        <v>810015974</v>
      </c>
      <c r="E95" s="2"/>
      <c r="F95" s="2"/>
      <c r="G95" s="2"/>
      <c r="H95" s="2"/>
      <c r="I95" s="564">
        <f t="shared" si="3"/>
        <v>150.18432000000001</v>
      </c>
      <c r="J95" s="155">
        <v>187.7304</v>
      </c>
      <c r="K95" s="799">
        <f t="shared" si="2"/>
        <v>0</v>
      </c>
    </row>
    <row r="96" spans="1:11">
      <c r="A96" s="13">
        <v>662492938119</v>
      </c>
      <c r="B96" s="35" t="s">
        <v>11442</v>
      </c>
      <c r="C96" s="35" t="s">
        <v>11443</v>
      </c>
      <c r="D96" s="2">
        <v>810015492</v>
      </c>
      <c r="E96" s="2">
        <v>8</v>
      </c>
      <c r="F96" s="3">
        <v>3.6</v>
      </c>
      <c r="G96" s="3">
        <v>0.40175374348958331</v>
      </c>
      <c r="H96" s="234" t="s">
        <v>490</v>
      </c>
      <c r="I96" s="564">
        <f t="shared" si="3"/>
        <v>48.62424</v>
      </c>
      <c r="J96" s="230">
        <v>60.780299999999997</v>
      </c>
      <c r="K96" s="799">
        <f t="shared" si="2"/>
        <v>0</v>
      </c>
    </row>
    <row r="97" spans="1:11">
      <c r="A97" s="525">
        <v>662492935255</v>
      </c>
      <c r="B97" s="410" t="s">
        <v>11444</v>
      </c>
      <c r="C97" s="410" t="s">
        <v>11445</v>
      </c>
      <c r="D97" s="2">
        <v>810015854</v>
      </c>
      <c r="E97" s="2">
        <v>8</v>
      </c>
      <c r="F97" s="3">
        <v>4</v>
      </c>
      <c r="G97" s="3"/>
      <c r="H97" s="234"/>
      <c r="I97" s="564">
        <f t="shared" si="3"/>
        <v>37.277760000000001</v>
      </c>
      <c r="J97" s="230">
        <v>46.597200000000001</v>
      </c>
      <c r="K97" s="799">
        <f t="shared" si="2"/>
        <v>0</v>
      </c>
    </row>
    <row r="98" spans="1:11">
      <c r="A98" s="13">
        <v>662492938102</v>
      </c>
      <c r="B98" s="35" t="s">
        <v>11446</v>
      </c>
      <c r="C98" s="35" t="s">
        <v>11447</v>
      </c>
      <c r="D98" s="2">
        <v>810015493</v>
      </c>
      <c r="E98" s="2">
        <v>8</v>
      </c>
      <c r="F98" s="3">
        <v>4.2</v>
      </c>
      <c r="G98" s="3">
        <v>0.64366997612847221</v>
      </c>
      <c r="H98" s="234" t="s">
        <v>490</v>
      </c>
      <c r="I98" s="564">
        <f t="shared" si="3"/>
        <v>28.798800000000007</v>
      </c>
      <c r="J98" s="230">
        <v>35.998500000000007</v>
      </c>
      <c r="K98" s="799">
        <f t="shared" si="2"/>
        <v>0</v>
      </c>
    </row>
    <row r="99" spans="1:11">
      <c r="A99" s="13">
        <v>662492938096</v>
      </c>
      <c r="B99" s="35" t="s">
        <v>11448</v>
      </c>
      <c r="C99" s="35" t="s">
        <v>11449</v>
      </c>
      <c r="D99" s="2">
        <v>810015494</v>
      </c>
      <c r="E99" s="2">
        <v>8</v>
      </c>
      <c r="F99" s="3">
        <v>3</v>
      </c>
      <c r="G99" s="3">
        <v>0.79530843098958337</v>
      </c>
      <c r="H99" s="234" t="s">
        <v>490</v>
      </c>
      <c r="I99" s="564">
        <f t="shared" si="3"/>
        <v>31.534480000000002</v>
      </c>
      <c r="J99" s="230">
        <v>39.418100000000003</v>
      </c>
      <c r="K99" s="799">
        <f t="shared" si="2"/>
        <v>0</v>
      </c>
    </row>
    <row r="100" spans="1:11">
      <c r="A100" s="13">
        <v>662492938089</v>
      </c>
      <c r="B100" s="35" t="s">
        <v>11450</v>
      </c>
      <c r="C100" s="35" t="s">
        <v>11451</v>
      </c>
      <c r="D100" s="2">
        <v>810015495</v>
      </c>
      <c r="E100" s="2">
        <v>3.8</v>
      </c>
      <c r="F100" s="3">
        <v>3.8</v>
      </c>
      <c r="G100" s="3">
        <v>0.40175374348958331</v>
      </c>
      <c r="H100" s="234" t="s">
        <v>490</v>
      </c>
      <c r="I100" s="564">
        <f t="shared" si="3"/>
        <v>45.270560000000003</v>
      </c>
      <c r="J100" s="230">
        <v>56.588200000000001</v>
      </c>
      <c r="K100" s="799">
        <f t="shared" si="2"/>
        <v>0</v>
      </c>
    </row>
    <row r="101" spans="1:11">
      <c r="A101" s="525">
        <v>662492936023</v>
      </c>
      <c r="B101" s="409" t="s">
        <v>11452</v>
      </c>
      <c r="C101" s="409" t="s">
        <v>11453</v>
      </c>
      <c r="D101" s="2">
        <v>810015755</v>
      </c>
      <c r="E101" s="2"/>
      <c r="F101" s="3"/>
      <c r="G101" s="3"/>
      <c r="H101" s="234"/>
      <c r="I101" s="564">
        <f t="shared" si="3"/>
        <v>30.108960000000003</v>
      </c>
      <c r="J101" s="230">
        <v>37.636200000000002</v>
      </c>
      <c r="K101" s="799">
        <f t="shared" si="2"/>
        <v>0</v>
      </c>
    </row>
    <row r="102" spans="1:11">
      <c r="A102" s="525">
        <v>662492934241</v>
      </c>
      <c r="B102" s="409" t="s">
        <v>11454</v>
      </c>
      <c r="C102" s="409" t="s">
        <v>11455</v>
      </c>
      <c r="D102" s="2">
        <v>810015977</v>
      </c>
      <c r="E102" s="2">
        <v>1</v>
      </c>
      <c r="F102" s="2">
        <v>14</v>
      </c>
      <c r="G102" s="2"/>
      <c r="H102" s="2"/>
      <c r="I102" s="564">
        <f t="shared" si="3"/>
        <v>638.74400000000003</v>
      </c>
      <c r="J102" s="155">
        <v>798.43</v>
      </c>
      <c r="K102" s="799">
        <f t="shared" si="2"/>
        <v>0</v>
      </c>
    </row>
    <row r="103" spans="1:11">
      <c r="A103" s="13">
        <v>662492938072</v>
      </c>
      <c r="B103" s="35" t="s">
        <v>11456</v>
      </c>
      <c r="C103" s="35" t="s">
        <v>11457</v>
      </c>
      <c r="D103" s="2">
        <v>810015496</v>
      </c>
      <c r="E103" s="2">
        <v>8</v>
      </c>
      <c r="F103" s="3">
        <v>7.6</v>
      </c>
      <c r="G103" s="3">
        <v>1.2742038302951388</v>
      </c>
      <c r="H103" s="234" t="s">
        <v>490</v>
      </c>
      <c r="I103" s="564">
        <f t="shared" si="3"/>
        <v>26.424000000000003</v>
      </c>
      <c r="J103" s="230">
        <v>33.03</v>
      </c>
      <c r="K103" s="799">
        <f t="shared" si="2"/>
        <v>0</v>
      </c>
    </row>
    <row r="104" spans="1:11">
      <c r="A104" s="13">
        <v>662492938065</v>
      </c>
      <c r="B104" s="35" t="s">
        <v>11458</v>
      </c>
      <c r="C104" s="35" t="s">
        <v>11459</v>
      </c>
      <c r="D104" s="2">
        <v>810015497</v>
      </c>
      <c r="E104" s="2">
        <v>3</v>
      </c>
      <c r="F104" s="3">
        <v>2</v>
      </c>
      <c r="G104" s="3">
        <v>0.51407199435763884</v>
      </c>
      <c r="H104" s="234" t="s">
        <v>490</v>
      </c>
      <c r="I104" s="564">
        <f t="shared" si="3"/>
        <v>32.056000000000004</v>
      </c>
      <c r="J104" s="230">
        <v>40.07</v>
      </c>
      <c r="K104" s="799">
        <f t="shared" si="2"/>
        <v>0</v>
      </c>
    </row>
    <row r="105" spans="1:11">
      <c r="A105" s="13">
        <v>662492938058</v>
      </c>
      <c r="B105" s="35" t="s">
        <v>11460</v>
      </c>
      <c r="C105" s="35" t="s">
        <v>11461</v>
      </c>
      <c r="D105" s="2">
        <v>810015498</v>
      </c>
      <c r="E105" s="2">
        <v>2</v>
      </c>
      <c r="F105" s="3">
        <v>3.2</v>
      </c>
      <c r="G105" s="3">
        <v>1.1564127604166667</v>
      </c>
      <c r="H105" s="234" t="s">
        <v>490</v>
      </c>
      <c r="I105" s="564">
        <f t="shared" si="3"/>
        <v>63.224000000000004</v>
      </c>
      <c r="J105" s="230">
        <v>79.03</v>
      </c>
      <c r="K105" s="799">
        <f t="shared" ref="K105:K136" si="4">IF($K$4="(net)",0,(J105*$K$4))</f>
        <v>0</v>
      </c>
    </row>
    <row r="106" spans="1:11">
      <c r="A106" s="13">
        <v>662492938041</v>
      </c>
      <c r="B106" s="35" t="s">
        <v>11462</v>
      </c>
      <c r="C106" s="35" t="s">
        <v>11463</v>
      </c>
      <c r="D106" s="2">
        <v>810015499</v>
      </c>
      <c r="E106" s="2">
        <v>6</v>
      </c>
      <c r="F106" s="3">
        <v>10</v>
      </c>
      <c r="G106" s="3">
        <v>2.5352715386284723</v>
      </c>
      <c r="H106" s="234" t="s">
        <v>490</v>
      </c>
      <c r="I106" s="564">
        <f t="shared" si="3"/>
        <v>129.83199999999999</v>
      </c>
      <c r="J106" s="230">
        <v>162.29</v>
      </c>
      <c r="K106" s="799">
        <f t="shared" si="4"/>
        <v>0</v>
      </c>
    </row>
    <row r="107" spans="1:11">
      <c r="A107" s="13">
        <v>662492938034</v>
      </c>
      <c r="B107" s="35" t="s">
        <v>11464</v>
      </c>
      <c r="C107" s="35" t="s">
        <v>11465</v>
      </c>
      <c r="D107" s="2">
        <v>810015500</v>
      </c>
      <c r="E107" s="2">
        <v>8</v>
      </c>
      <c r="F107" s="3">
        <v>3.8</v>
      </c>
      <c r="G107" s="3">
        <v>0.40175374348958331</v>
      </c>
      <c r="H107" s="234" t="s">
        <v>490</v>
      </c>
      <c r="I107" s="564">
        <f t="shared" si="3"/>
        <v>44.392000000000003</v>
      </c>
      <c r="J107" s="230">
        <v>55.49</v>
      </c>
      <c r="K107" s="799">
        <f t="shared" si="4"/>
        <v>0</v>
      </c>
    </row>
    <row r="108" spans="1:11">
      <c r="A108" s="13">
        <v>662492938027</v>
      </c>
      <c r="B108" s="35" t="s">
        <v>11466</v>
      </c>
      <c r="C108" s="35" t="s">
        <v>11467</v>
      </c>
      <c r="D108" s="2">
        <v>810015501</v>
      </c>
      <c r="E108" s="2">
        <v>8</v>
      </c>
      <c r="F108" s="3">
        <v>3.2</v>
      </c>
      <c r="G108" s="3">
        <v>0.40175374348958331</v>
      </c>
      <c r="H108" s="234" t="s">
        <v>490</v>
      </c>
      <c r="I108" s="564">
        <f t="shared" si="3"/>
        <v>44.368000000000002</v>
      </c>
      <c r="J108" s="230">
        <v>55.46</v>
      </c>
      <c r="K108" s="799">
        <f t="shared" si="4"/>
        <v>0</v>
      </c>
    </row>
    <row r="109" spans="1:11">
      <c r="A109" s="13">
        <v>662492938003</v>
      </c>
      <c r="B109" s="35" t="s">
        <v>11468</v>
      </c>
      <c r="C109" s="35" t="s">
        <v>11469</v>
      </c>
      <c r="D109" s="2">
        <v>810015503</v>
      </c>
      <c r="E109" s="2">
        <v>2</v>
      </c>
      <c r="F109" s="3">
        <v>1.4</v>
      </c>
      <c r="G109" s="3">
        <v>0.37583414713541669</v>
      </c>
      <c r="H109" s="234" t="s">
        <v>490</v>
      </c>
      <c r="I109" s="564">
        <f t="shared" si="3"/>
        <v>52.540800000000004</v>
      </c>
      <c r="J109" s="230">
        <v>65.676000000000002</v>
      </c>
      <c r="K109" s="799">
        <f t="shared" si="4"/>
        <v>0</v>
      </c>
    </row>
    <row r="110" spans="1:11">
      <c r="A110" s="13">
        <v>662492937990</v>
      </c>
      <c r="B110" s="35" t="s">
        <v>11470</v>
      </c>
      <c r="C110" s="35" t="s">
        <v>11471</v>
      </c>
      <c r="D110" s="2">
        <v>810015504</v>
      </c>
      <c r="E110" s="2">
        <v>2</v>
      </c>
      <c r="F110" s="3">
        <v>2</v>
      </c>
      <c r="G110" s="3">
        <v>0.64366997612847221</v>
      </c>
      <c r="H110" s="234" t="s">
        <v>490</v>
      </c>
      <c r="I110" s="564">
        <f t="shared" si="3"/>
        <v>52.69888000000001</v>
      </c>
      <c r="J110" s="230">
        <v>65.87360000000001</v>
      </c>
      <c r="K110" s="799">
        <f t="shared" si="4"/>
        <v>0</v>
      </c>
    </row>
    <row r="111" spans="1:11">
      <c r="A111" s="13">
        <v>662492937983</v>
      </c>
      <c r="B111" s="35" t="s">
        <v>11472</v>
      </c>
      <c r="C111" s="35" t="s">
        <v>11473</v>
      </c>
      <c r="D111" s="2">
        <v>810015505</v>
      </c>
      <c r="E111" s="2">
        <v>2</v>
      </c>
      <c r="F111" s="3">
        <v>3.6</v>
      </c>
      <c r="G111" s="3">
        <v>1.125</v>
      </c>
      <c r="H111" s="234" t="s">
        <v>490</v>
      </c>
      <c r="I111" s="564">
        <f t="shared" si="3"/>
        <v>59.579520000000002</v>
      </c>
      <c r="J111" s="230">
        <v>74.474400000000003</v>
      </c>
      <c r="K111" s="799">
        <f t="shared" si="4"/>
        <v>0</v>
      </c>
    </row>
    <row r="112" spans="1:11">
      <c r="A112" s="13">
        <v>662492937976</v>
      </c>
      <c r="B112" s="35" t="s">
        <v>11474</v>
      </c>
      <c r="C112" s="35" t="s">
        <v>11475</v>
      </c>
      <c r="D112" s="2">
        <v>810015506</v>
      </c>
      <c r="E112" s="2">
        <v>1</v>
      </c>
      <c r="F112" s="3">
        <v>2.6</v>
      </c>
      <c r="G112" s="3">
        <v>1.125</v>
      </c>
      <c r="H112" s="234" t="s">
        <v>490</v>
      </c>
      <c r="I112" s="564">
        <f t="shared" si="3"/>
        <v>68.756479999999996</v>
      </c>
      <c r="J112" s="230">
        <v>85.945599999999999</v>
      </c>
      <c r="K112" s="799">
        <f t="shared" si="4"/>
        <v>0</v>
      </c>
    </row>
    <row r="113" spans="1:11">
      <c r="A113" s="13">
        <v>662492937969</v>
      </c>
      <c r="B113" s="35" t="s">
        <v>11476</v>
      </c>
      <c r="C113" s="35" t="s">
        <v>11477</v>
      </c>
      <c r="D113" s="2">
        <v>810015507</v>
      </c>
      <c r="E113" s="2">
        <v>1</v>
      </c>
      <c r="F113" s="3">
        <v>4</v>
      </c>
      <c r="G113" s="3">
        <v>1.9103190104166667</v>
      </c>
      <c r="H113" s="234" t="s">
        <v>490</v>
      </c>
      <c r="I113" s="564">
        <f t="shared" si="3"/>
        <v>93.916160000000005</v>
      </c>
      <c r="J113" s="230">
        <v>117.3952</v>
      </c>
      <c r="K113" s="799">
        <f t="shared" si="4"/>
        <v>0</v>
      </c>
    </row>
    <row r="114" spans="1:11">
      <c r="A114" s="13">
        <v>662492937952</v>
      </c>
      <c r="B114" s="35" t="s">
        <v>11478</v>
      </c>
      <c r="C114" s="35" t="s">
        <v>11479</v>
      </c>
      <c r="D114" s="2">
        <v>810015508</v>
      </c>
      <c r="E114" s="2">
        <v>8</v>
      </c>
      <c r="F114" s="3">
        <v>12</v>
      </c>
      <c r="G114" s="3">
        <v>1.9047376844618056</v>
      </c>
      <c r="H114" s="234" t="s">
        <v>490</v>
      </c>
      <c r="I114" s="564">
        <f t="shared" si="3"/>
        <v>77.536000000000001</v>
      </c>
      <c r="J114" s="230">
        <v>96.92</v>
      </c>
      <c r="K114" s="799">
        <f t="shared" si="4"/>
        <v>0</v>
      </c>
    </row>
    <row r="115" spans="1:11">
      <c r="A115" s="13">
        <v>662492937945</v>
      </c>
      <c r="B115" s="35" t="s">
        <v>11480</v>
      </c>
      <c r="C115" s="35" t="s">
        <v>11481</v>
      </c>
      <c r="D115" s="2">
        <v>810015509</v>
      </c>
      <c r="E115" s="2">
        <v>8</v>
      </c>
      <c r="F115" s="3">
        <v>2.5</v>
      </c>
      <c r="G115" s="3">
        <v>2.5352715386284723</v>
      </c>
      <c r="H115" s="234" t="s">
        <v>490</v>
      </c>
      <c r="I115" s="564">
        <f t="shared" si="3"/>
        <v>50.72</v>
      </c>
      <c r="J115" s="230">
        <v>63.4</v>
      </c>
      <c r="K115" s="799">
        <f t="shared" si="4"/>
        <v>0</v>
      </c>
    </row>
    <row r="116" spans="1:11">
      <c r="A116" s="13">
        <v>662492937938</v>
      </c>
      <c r="B116" s="35" t="s">
        <v>11482</v>
      </c>
      <c r="C116" s="35" t="s">
        <v>11483</v>
      </c>
      <c r="D116" s="2">
        <v>810015510</v>
      </c>
      <c r="E116" s="2">
        <v>1</v>
      </c>
      <c r="F116" s="3">
        <v>2.6</v>
      </c>
      <c r="G116" s="3">
        <v>0.37755443431712965</v>
      </c>
      <c r="H116" s="234" t="s">
        <v>490</v>
      </c>
      <c r="I116" s="564">
        <f t="shared" si="3"/>
        <v>84.391999999999996</v>
      </c>
      <c r="J116" s="230">
        <v>105.49</v>
      </c>
      <c r="K116" s="799">
        <f t="shared" si="4"/>
        <v>0</v>
      </c>
    </row>
    <row r="117" spans="1:11">
      <c r="A117" s="13">
        <v>662492937921</v>
      </c>
      <c r="B117" s="35" t="s">
        <v>11484</v>
      </c>
      <c r="C117" s="35" t="s">
        <v>11485</v>
      </c>
      <c r="D117" s="2">
        <v>810015511</v>
      </c>
      <c r="E117" s="2">
        <v>8</v>
      </c>
      <c r="F117" s="3">
        <v>3.8</v>
      </c>
      <c r="G117" s="3">
        <v>0.64366997612847221</v>
      </c>
      <c r="H117" s="234" t="s">
        <v>490</v>
      </c>
      <c r="I117" s="564">
        <f t="shared" si="3"/>
        <v>32.60568</v>
      </c>
      <c r="J117" s="230">
        <v>40.757100000000001</v>
      </c>
      <c r="K117" s="799">
        <f t="shared" si="4"/>
        <v>0</v>
      </c>
    </row>
    <row r="118" spans="1:11">
      <c r="A118" s="13">
        <v>662492937914</v>
      </c>
      <c r="B118" s="35" t="s">
        <v>11486</v>
      </c>
      <c r="C118" s="35" t="s">
        <v>11487</v>
      </c>
      <c r="D118" s="2">
        <v>810015512</v>
      </c>
      <c r="E118" s="2">
        <v>8</v>
      </c>
      <c r="F118" s="3">
        <v>3.2</v>
      </c>
      <c r="G118" s="3">
        <v>0.40175374348958331</v>
      </c>
      <c r="H118" s="234" t="s">
        <v>490</v>
      </c>
      <c r="I118" s="564">
        <f t="shared" si="3"/>
        <v>25.107280000000003</v>
      </c>
      <c r="J118" s="230">
        <v>31.3841</v>
      </c>
      <c r="K118" s="799">
        <f t="shared" si="4"/>
        <v>0</v>
      </c>
    </row>
    <row r="119" spans="1:11">
      <c r="A119" s="13">
        <v>662492937907</v>
      </c>
      <c r="B119" s="35" t="s">
        <v>11488</v>
      </c>
      <c r="C119" s="35" t="s">
        <v>11489</v>
      </c>
      <c r="D119" s="2">
        <v>810015513</v>
      </c>
      <c r="E119" s="2">
        <v>8</v>
      </c>
      <c r="F119" s="3">
        <v>4.4000000000000004</v>
      </c>
      <c r="G119" s="3">
        <v>0.79530843098958337</v>
      </c>
      <c r="H119" s="234" t="s">
        <v>490</v>
      </c>
      <c r="I119" s="564">
        <f t="shared" si="3"/>
        <v>31.336720000000003</v>
      </c>
      <c r="J119" s="230">
        <v>39.170900000000003</v>
      </c>
      <c r="K119" s="799">
        <f t="shared" si="4"/>
        <v>0</v>
      </c>
    </row>
    <row r="120" spans="1:11">
      <c r="A120" s="13">
        <v>662492934005</v>
      </c>
      <c r="B120" s="35" t="s">
        <v>11490</v>
      </c>
      <c r="C120" s="35" t="s">
        <v>11491</v>
      </c>
      <c r="D120" s="2">
        <v>810016012</v>
      </c>
      <c r="E120" s="2"/>
      <c r="F120" s="3"/>
      <c r="G120" s="3"/>
      <c r="H120" s="234"/>
      <c r="I120" s="564">
        <f t="shared" si="3"/>
        <v>160.36800000000002</v>
      </c>
      <c r="J120" s="230">
        <v>200.46</v>
      </c>
      <c r="K120" s="799">
        <f t="shared" si="4"/>
        <v>0</v>
      </c>
    </row>
    <row r="121" spans="1:11">
      <c r="A121" s="13">
        <v>662492937884</v>
      </c>
      <c r="B121" s="35" t="s">
        <v>11492</v>
      </c>
      <c r="C121" s="35" t="s">
        <v>11493</v>
      </c>
      <c r="D121" s="2">
        <v>810015515</v>
      </c>
      <c r="E121" s="2">
        <v>8</v>
      </c>
      <c r="F121" s="3">
        <v>4</v>
      </c>
      <c r="G121" s="3">
        <v>0.37583414713541669</v>
      </c>
      <c r="H121" s="234" t="s">
        <v>490</v>
      </c>
      <c r="I121" s="564">
        <f t="shared" si="3"/>
        <v>69.611520000000013</v>
      </c>
      <c r="J121" s="230">
        <v>87.014400000000009</v>
      </c>
      <c r="K121" s="799">
        <f t="shared" si="4"/>
        <v>0</v>
      </c>
    </row>
    <row r="122" spans="1:11">
      <c r="A122" s="13">
        <v>662492937877</v>
      </c>
      <c r="B122" s="35" t="s">
        <v>11494</v>
      </c>
      <c r="C122" s="35" t="s">
        <v>11495</v>
      </c>
      <c r="D122" s="2">
        <v>810015516</v>
      </c>
      <c r="E122" s="2">
        <v>8</v>
      </c>
      <c r="F122" s="3">
        <v>3</v>
      </c>
      <c r="G122" s="3">
        <v>1.1888631184895833</v>
      </c>
      <c r="H122" s="234" t="s">
        <v>490</v>
      </c>
      <c r="I122" s="564">
        <f t="shared" si="3"/>
        <v>23.607600000000001</v>
      </c>
      <c r="J122" s="230">
        <v>29.509499999999999</v>
      </c>
      <c r="K122" s="799">
        <f t="shared" si="4"/>
        <v>0</v>
      </c>
    </row>
    <row r="123" spans="1:11">
      <c r="A123" s="13">
        <v>662492937860</v>
      </c>
      <c r="B123" s="35" t="s">
        <v>11496</v>
      </c>
      <c r="C123" s="35" t="s">
        <v>11497</v>
      </c>
      <c r="D123" s="2">
        <v>810015517</v>
      </c>
      <c r="E123" s="2">
        <v>8</v>
      </c>
      <c r="F123" s="3">
        <v>4.2</v>
      </c>
      <c r="G123" s="3">
        <v>0.64366997612847221</v>
      </c>
      <c r="H123" s="234" t="s">
        <v>490</v>
      </c>
      <c r="I123" s="564">
        <f t="shared" si="3"/>
        <v>25.906560000000002</v>
      </c>
      <c r="J123" s="230">
        <v>32.383200000000002</v>
      </c>
      <c r="K123" s="799">
        <f t="shared" si="4"/>
        <v>0</v>
      </c>
    </row>
    <row r="124" spans="1:11">
      <c r="A124" s="13">
        <v>662492937891</v>
      </c>
      <c r="B124" s="802" t="s">
        <v>11498</v>
      </c>
      <c r="C124" s="35" t="s">
        <v>11499</v>
      </c>
      <c r="D124" s="2">
        <v>810015514</v>
      </c>
      <c r="E124" s="2">
        <v>6</v>
      </c>
      <c r="F124" s="3">
        <v>2.8</v>
      </c>
      <c r="G124" s="3">
        <v>0.64366997612847221</v>
      </c>
      <c r="H124" s="234" t="s">
        <v>490</v>
      </c>
      <c r="I124" s="564">
        <f t="shared" si="3"/>
        <v>50.222800000000007</v>
      </c>
      <c r="J124" s="230">
        <v>62.778500000000001</v>
      </c>
      <c r="K124" s="799">
        <f t="shared" si="4"/>
        <v>0</v>
      </c>
    </row>
    <row r="125" spans="1:11">
      <c r="A125" s="13">
        <v>662492937853</v>
      </c>
      <c r="B125" s="35" t="s">
        <v>11500</v>
      </c>
      <c r="C125" s="35" t="s">
        <v>11501</v>
      </c>
      <c r="D125" s="2">
        <v>810015518</v>
      </c>
      <c r="E125" s="2">
        <v>8</v>
      </c>
      <c r="F125" s="3">
        <v>3.9111111111111114</v>
      </c>
      <c r="G125" s="3">
        <v>0.64366997612847221</v>
      </c>
      <c r="H125" s="234" t="s">
        <v>490</v>
      </c>
      <c r="I125" s="564">
        <f t="shared" si="3"/>
        <v>36.033520000000003</v>
      </c>
      <c r="J125" s="230">
        <v>45.041899999999998</v>
      </c>
      <c r="K125" s="799">
        <f t="shared" si="4"/>
        <v>0</v>
      </c>
    </row>
    <row r="126" spans="1:11">
      <c r="A126" s="13">
        <v>662492937846</v>
      </c>
      <c r="B126" s="35" t="s">
        <v>11502</v>
      </c>
      <c r="C126" s="35" t="s">
        <v>11503</v>
      </c>
      <c r="D126" s="2">
        <v>810015519</v>
      </c>
      <c r="E126" s="2">
        <v>6</v>
      </c>
      <c r="F126" s="3">
        <v>4.4000000000000004</v>
      </c>
      <c r="G126" s="3">
        <v>1.125</v>
      </c>
      <c r="H126" s="234" t="s">
        <v>490</v>
      </c>
      <c r="I126" s="564">
        <f t="shared" si="3"/>
        <v>43.169360000000005</v>
      </c>
      <c r="J126" s="230">
        <v>53.9617</v>
      </c>
      <c r="K126" s="799">
        <f t="shared" si="4"/>
        <v>0</v>
      </c>
    </row>
    <row r="127" spans="1:11">
      <c r="A127" s="775">
        <v>662492936016</v>
      </c>
      <c r="B127" s="373" t="s">
        <v>11504</v>
      </c>
      <c r="C127" s="373" t="s">
        <v>11505</v>
      </c>
      <c r="D127" s="2">
        <v>810015756</v>
      </c>
      <c r="E127" s="2"/>
      <c r="F127" s="33"/>
      <c r="G127" s="33"/>
      <c r="H127" s="33"/>
      <c r="I127" s="564">
        <f t="shared" si="3"/>
        <v>69.949359999999999</v>
      </c>
      <c r="J127" s="230">
        <v>87.436700000000002</v>
      </c>
      <c r="K127" s="799">
        <f t="shared" si="4"/>
        <v>0</v>
      </c>
    </row>
    <row r="128" spans="1:11">
      <c r="A128" s="775">
        <v>662492934982</v>
      </c>
      <c r="B128" s="373" t="s">
        <v>11506</v>
      </c>
      <c r="C128" s="373" t="s">
        <v>11507</v>
      </c>
      <c r="D128" s="2">
        <v>810015892</v>
      </c>
      <c r="E128" s="2">
        <v>4</v>
      </c>
      <c r="F128" s="33">
        <v>6</v>
      </c>
      <c r="G128" s="33"/>
      <c r="H128" s="33"/>
      <c r="I128" s="564">
        <f t="shared" si="3"/>
        <v>136.048</v>
      </c>
      <c r="J128" s="155">
        <v>170.06</v>
      </c>
      <c r="K128" s="799">
        <f t="shared" si="4"/>
        <v>0</v>
      </c>
    </row>
    <row r="129" spans="1:11">
      <c r="A129" s="775">
        <v>662492934654</v>
      </c>
      <c r="B129" s="373" t="s">
        <v>11508</v>
      </c>
      <c r="C129" s="373" t="s">
        <v>11509</v>
      </c>
      <c r="D129" s="2">
        <v>810015933</v>
      </c>
      <c r="E129" s="2"/>
      <c r="F129" s="33"/>
      <c r="G129" s="33"/>
      <c r="H129" s="33"/>
      <c r="I129" s="564">
        <f t="shared" si="3"/>
        <v>69.298400000000001</v>
      </c>
      <c r="J129" s="155">
        <v>86.62299999999999</v>
      </c>
      <c r="K129" s="799">
        <f t="shared" si="4"/>
        <v>0</v>
      </c>
    </row>
    <row r="130" spans="1:11">
      <c r="A130" s="775">
        <v>662492934661</v>
      </c>
      <c r="B130" s="373" t="s">
        <v>11510</v>
      </c>
      <c r="C130" s="373" t="s">
        <v>11511</v>
      </c>
      <c r="D130" s="2">
        <v>810015932</v>
      </c>
      <c r="E130" s="2"/>
      <c r="F130" s="33"/>
      <c r="G130" s="33"/>
      <c r="H130" s="33"/>
      <c r="I130" s="564">
        <f t="shared" si="3"/>
        <v>59.517520000000005</v>
      </c>
      <c r="J130" s="155">
        <v>74.396900000000002</v>
      </c>
      <c r="K130" s="799">
        <f t="shared" si="4"/>
        <v>0</v>
      </c>
    </row>
    <row r="131" spans="1:11">
      <c r="A131" s="525">
        <v>662492934258</v>
      </c>
      <c r="B131" s="409" t="s">
        <v>11512</v>
      </c>
      <c r="C131" s="409" t="s">
        <v>11513</v>
      </c>
      <c r="D131" s="2">
        <v>810015976</v>
      </c>
      <c r="E131" s="2">
        <v>8</v>
      </c>
      <c r="F131" s="33">
        <v>4</v>
      </c>
      <c r="G131" s="33"/>
      <c r="H131" s="33"/>
      <c r="I131" s="564">
        <f t="shared" si="3"/>
        <v>23.401600000000002</v>
      </c>
      <c r="J131" s="155">
        <v>29.251999999999999</v>
      </c>
      <c r="K131" s="799">
        <f t="shared" si="4"/>
        <v>0</v>
      </c>
    </row>
    <row r="132" spans="1:11">
      <c r="A132" s="775">
        <v>662492936450</v>
      </c>
      <c r="B132" s="373" t="s">
        <v>11514</v>
      </c>
      <c r="C132" s="373" t="s">
        <v>11515</v>
      </c>
      <c r="D132" s="2">
        <v>810015693</v>
      </c>
      <c r="E132" s="2">
        <v>8</v>
      </c>
      <c r="F132" s="33">
        <v>2</v>
      </c>
      <c r="G132" s="33"/>
      <c r="H132" s="33"/>
      <c r="I132" s="564">
        <f t="shared" si="3"/>
        <v>47.602480000000007</v>
      </c>
      <c r="J132" s="155">
        <v>59.503100000000003</v>
      </c>
      <c r="K132" s="799">
        <f t="shared" si="4"/>
        <v>0</v>
      </c>
    </row>
    <row r="133" spans="1:11">
      <c r="A133" s="775">
        <v>662492934234</v>
      </c>
      <c r="B133" s="373" t="s">
        <v>11516</v>
      </c>
      <c r="C133" s="373" t="s">
        <v>11517</v>
      </c>
      <c r="D133" s="2">
        <v>810015978</v>
      </c>
      <c r="E133" s="2">
        <v>8</v>
      </c>
      <c r="F133" s="33">
        <v>6</v>
      </c>
      <c r="G133" s="33"/>
      <c r="H133" s="33"/>
      <c r="I133" s="564">
        <f t="shared" si="3"/>
        <v>22.02552</v>
      </c>
      <c r="J133" s="155">
        <v>27.5319</v>
      </c>
      <c r="K133" s="799">
        <f t="shared" si="4"/>
        <v>0</v>
      </c>
    </row>
    <row r="134" spans="1:11">
      <c r="A134" s="13">
        <v>662492931875</v>
      </c>
      <c r="B134" s="802" t="s">
        <v>11518</v>
      </c>
      <c r="C134" s="802" t="s">
        <v>11519</v>
      </c>
      <c r="D134" s="2">
        <v>810016291</v>
      </c>
      <c r="E134" s="2">
        <v>1</v>
      </c>
      <c r="F134" s="33"/>
      <c r="G134" s="33"/>
      <c r="H134" s="33"/>
      <c r="I134" s="564">
        <f t="shared" si="3"/>
        <v>37.904000000000003</v>
      </c>
      <c r="J134" s="155">
        <v>47.38</v>
      </c>
      <c r="K134" s="799">
        <f t="shared" si="4"/>
        <v>0</v>
      </c>
    </row>
    <row r="135" spans="1:11">
      <c r="A135" s="13">
        <v>662492931868</v>
      </c>
      <c r="B135" s="802" t="s">
        <v>11520</v>
      </c>
      <c r="C135" s="802" t="s">
        <v>11521</v>
      </c>
      <c r="D135" s="2">
        <v>810016292</v>
      </c>
      <c r="E135" s="2">
        <v>1</v>
      </c>
      <c r="F135" s="33"/>
      <c r="G135" s="33"/>
      <c r="H135" s="33"/>
      <c r="I135" s="564">
        <f t="shared" si="3"/>
        <v>39.782720000000005</v>
      </c>
      <c r="J135" s="155">
        <v>49.728400000000001</v>
      </c>
      <c r="K135" s="799">
        <f t="shared" si="4"/>
        <v>0</v>
      </c>
    </row>
    <row r="136" spans="1:11">
      <c r="A136" s="13">
        <v>662492931851</v>
      </c>
      <c r="B136" s="802" t="s">
        <v>11522</v>
      </c>
      <c r="C136" s="802" t="s">
        <v>11523</v>
      </c>
      <c r="D136" s="2">
        <v>810016293</v>
      </c>
      <c r="E136" s="2">
        <v>1</v>
      </c>
      <c r="F136" s="33"/>
      <c r="G136" s="33"/>
      <c r="H136" s="33"/>
      <c r="I136" s="564">
        <f t="shared" si="3"/>
        <v>50.766640000000002</v>
      </c>
      <c r="J136" s="155">
        <v>63.458300000000001</v>
      </c>
      <c r="K136" s="799">
        <f t="shared" si="4"/>
        <v>0</v>
      </c>
    </row>
    <row r="137" spans="1:11">
      <c r="A137" s="13"/>
      <c r="B137" s="802"/>
      <c r="C137" s="802"/>
      <c r="D137" s="2" t="s">
        <v>8043</v>
      </c>
      <c r="E137" s="2"/>
      <c r="F137" s="33"/>
      <c r="G137" s="33"/>
      <c r="H137" s="33"/>
      <c r="I137" s="564"/>
      <c r="J137" s="155"/>
    </row>
    <row r="138" spans="1:11">
      <c r="A138" s="13"/>
      <c r="B138" s="802"/>
      <c r="C138" s="802"/>
      <c r="D138" s="2" t="s">
        <v>8043</v>
      </c>
      <c r="E138" s="2"/>
      <c r="F138" s="33"/>
      <c r="G138" s="33"/>
      <c r="H138" s="33"/>
      <c r="I138" s="564"/>
      <c r="J138" s="155"/>
    </row>
    <row r="139" spans="1:11">
      <c r="A139" s="13"/>
      <c r="B139" s="802"/>
      <c r="C139" s="802"/>
      <c r="D139" s="2" t="s">
        <v>8043</v>
      </c>
      <c r="E139" s="2"/>
      <c r="F139" s="33"/>
      <c r="G139" s="33"/>
      <c r="H139" s="33"/>
      <c r="I139" s="564"/>
      <c r="J139" s="155"/>
    </row>
    <row r="140" spans="1:11">
      <c r="A140" s="13"/>
      <c r="B140" s="802"/>
      <c r="C140" s="802"/>
      <c r="D140" s="2" t="s">
        <v>8043</v>
      </c>
      <c r="E140" s="2"/>
      <c r="F140" s="33"/>
      <c r="G140" s="33"/>
      <c r="H140" s="33"/>
      <c r="I140" s="564"/>
      <c r="J140" s="155"/>
    </row>
    <row r="141" spans="1:11">
      <c r="A141" s="13"/>
      <c r="B141" s="802"/>
      <c r="C141" s="802"/>
      <c r="D141" s="2" t="s">
        <v>8043</v>
      </c>
      <c r="E141" s="2"/>
      <c r="F141" s="33"/>
      <c r="G141" s="33"/>
      <c r="H141" s="33"/>
      <c r="I141" s="564"/>
      <c r="J141" s="155"/>
    </row>
    <row r="142" spans="1:11">
      <c r="A142" s="13"/>
      <c r="B142" s="802"/>
      <c r="C142" s="802"/>
      <c r="D142" s="2" t="s">
        <v>8043</v>
      </c>
      <c r="E142" s="2"/>
      <c r="F142" s="33"/>
      <c r="G142" s="33"/>
      <c r="H142" s="33"/>
      <c r="I142" s="564"/>
      <c r="J142" s="155"/>
    </row>
    <row r="143" spans="1:11">
      <c r="A143" s="13"/>
      <c r="B143" s="802"/>
      <c r="C143" s="802"/>
      <c r="D143" s="2" t="s">
        <v>8043</v>
      </c>
      <c r="E143" s="2"/>
      <c r="F143" s="33"/>
      <c r="G143" s="33"/>
      <c r="H143" s="33"/>
      <c r="I143" s="564"/>
      <c r="J143" s="155"/>
    </row>
    <row r="144" spans="1:11">
      <c r="A144" s="13"/>
      <c r="B144" s="802"/>
      <c r="C144" s="802"/>
      <c r="D144" s="2" t="s">
        <v>8043</v>
      </c>
      <c r="E144" s="2"/>
      <c r="F144" s="33"/>
      <c r="G144" s="33"/>
      <c r="H144" s="33"/>
      <c r="I144" s="564"/>
      <c r="J144" s="155"/>
    </row>
    <row r="145" spans="1:10">
      <c r="A145" s="13"/>
      <c r="B145" s="802"/>
      <c r="C145" s="802"/>
      <c r="D145" s="2" t="s">
        <v>8043</v>
      </c>
      <c r="E145" s="2"/>
      <c r="F145" s="33"/>
      <c r="G145" s="33"/>
      <c r="H145" s="33"/>
      <c r="I145" s="564"/>
      <c r="J145" s="155"/>
    </row>
    <row r="146" spans="1:10">
      <c r="A146" s="13"/>
      <c r="B146" s="802"/>
      <c r="C146" s="802"/>
      <c r="D146" s="2" t="s">
        <v>8043</v>
      </c>
      <c r="E146" s="2"/>
      <c r="F146" s="33"/>
      <c r="G146" s="33"/>
      <c r="H146" s="33"/>
      <c r="I146" s="564"/>
      <c r="J146" s="155"/>
    </row>
    <row r="147" spans="1:10">
      <c r="A147" s="13"/>
      <c r="B147" s="802"/>
      <c r="C147" s="802"/>
      <c r="D147" s="2" t="s">
        <v>8043</v>
      </c>
      <c r="E147" s="2"/>
      <c r="F147" s="33"/>
      <c r="G147" s="33"/>
      <c r="H147" s="33"/>
      <c r="I147" s="564"/>
      <c r="J147" s="155"/>
    </row>
    <row r="148" spans="1:10">
      <c r="A148" s="13"/>
      <c r="B148" s="802"/>
      <c r="C148" s="802"/>
      <c r="D148" s="2" t="s">
        <v>8043</v>
      </c>
      <c r="E148" s="2"/>
      <c r="F148" s="33"/>
      <c r="G148" s="33"/>
      <c r="H148" s="33"/>
      <c r="I148" s="564"/>
      <c r="J148" s="155"/>
    </row>
    <row r="149" spans="1:10">
      <c r="A149" s="13"/>
      <c r="B149" s="802"/>
      <c r="C149" s="802"/>
      <c r="D149" s="2" t="s">
        <v>8043</v>
      </c>
      <c r="E149" s="2"/>
      <c r="F149" s="33"/>
      <c r="G149" s="33"/>
      <c r="H149" s="33"/>
      <c r="I149" s="564"/>
      <c r="J149" s="155"/>
    </row>
    <row r="150" spans="1:10">
      <c r="A150" s="13"/>
      <c r="B150" s="802"/>
      <c r="C150" s="802"/>
      <c r="D150" s="2" t="s">
        <v>8043</v>
      </c>
      <c r="E150" s="2"/>
      <c r="F150" s="33"/>
      <c r="G150" s="33"/>
      <c r="H150" s="33"/>
      <c r="I150" s="564"/>
      <c r="J150" s="155"/>
    </row>
    <row r="151" spans="1:10">
      <c r="A151" s="13"/>
      <c r="B151" s="802"/>
      <c r="C151" s="802"/>
      <c r="D151" s="2" t="s">
        <v>8043</v>
      </c>
      <c r="E151" s="2"/>
      <c r="F151" s="33"/>
      <c r="G151" s="33"/>
      <c r="H151" s="33"/>
      <c r="I151" s="564"/>
      <c r="J151" s="155"/>
    </row>
    <row r="152" spans="1:10">
      <c r="A152" s="13"/>
      <c r="B152" s="802"/>
      <c r="C152" s="802"/>
      <c r="D152" s="2" t="s">
        <v>8043</v>
      </c>
      <c r="E152" s="2"/>
      <c r="F152" s="33"/>
      <c r="G152" s="33"/>
      <c r="H152" s="33"/>
      <c r="I152" s="564"/>
      <c r="J152" s="155"/>
    </row>
    <row r="153" spans="1:10">
      <c r="A153" s="13"/>
      <c r="B153" s="802"/>
      <c r="C153" s="802"/>
      <c r="D153" s="2" t="s">
        <v>8043</v>
      </c>
      <c r="E153" s="2"/>
      <c r="F153" s="33"/>
      <c r="G153" s="33"/>
      <c r="H153" s="33"/>
      <c r="I153" s="564"/>
      <c r="J153" s="155"/>
    </row>
    <row r="154" spans="1:10">
      <c r="A154" s="13"/>
      <c r="B154" s="802"/>
      <c r="C154" s="802"/>
      <c r="D154" s="2" t="s">
        <v>8043</v>
      </c>
      <c r="E154" s="2"/>
      <c r="F154" s="33"/>
      <c r="G154" s="33"/>
      <c r="H154" s="33"/>
      <c r="I154" s="564"/>
      <c r="J154" s="155"/>
    </row>
    <row r="155" spans="1:10">
      <c r="A155" s="13"/>
      <c r="B155" s="802"/>
      <c r="C155" s="802"/>
      <c r="D155" s="2" t="s">
        <v>8043</v>
      </c>
      <c r="E155" s="2"/>
      <c r="F155" s="33"/>
      <c r="G155" s="33"/>
      <c r="H155" s="33"/>
      <c r="I155" s="564"/>
      <c r="J155" s="155"/>
    </row>
    <row r="156" spans="1:10">
      <c r="A156" s="13"/>
      <c r="B156" s="802"/>
      <c r="C156" s="802"/>
      <c r="D156" s="2" t="s">
        <v>8043</v>
      </c>
      <c r="E156" s="2"/>
      <c r="F156" s="33"/>
      <c r="G156" s="33"/>
      <c r="H156" s="33"/>
      <c r="I156" s="564"/>
      <c r="J156" s="155"/>
    </row>
    <row r="157" spans="1:10">
      <c r="A157" s="13"/>
      <c r="B157" s="802"/>
      <c r="C157" s="802"/>
      <c r="D157" s="2" t="s">
        <v>8043</v>
      </c>
      <c r="E157" s="2"/>
      <c r="F157" s="33"/>
      <c r="G157" s="33"/>
      <c r="H157" s="33"/>
      <c r="I157" s="564"/>
      <c r="J157" s="155"/>
    </row>
    <row r="158" spans="1:10">
      <c r="A158" s="13"/>
      <c r="B158" s="802"/>
      <c r="C158" s="802"/>
      <c r="D158" s="2" t="s">
        <v>8043</v>
      </c>
      <c r="E158" s="2"/>
      <c r="F158" s="33"/>
      <c r="G158" s="33"/>
      <c r="H158" s="33"/>
      <c r="I158" s="564"/>
      <c r="J158" s="155"/>
    </row>
    <row r="159" spans="1:10">
      <c r="A159" s="13"/>
      <c r="B159" s="802"/>
      <c r="C159" s="802"/>
      <c r="D159" s="2" t="s">
        <v>8043</v>
      </c>
      <c r="E159" s="2"/>
      <c r="F159" s="33"/>
      <c r="G159" s="33"/>
      <c r="H159" s="33"/>
      <c r="I159" s="564"/>
      <c r="J159" s="155"/>
    </row>
    <row r="160" spans="1:10">
      <c r="A160" s="13"/>
      <c r="B160" s="802"/>
      <c r="C160" s="802"/>
      <c r="D160" s="2" t="s">
        <v>8043</v>
      </c>
      <c r="E160" s="2"/>
      <c r="F160" s="33"/>
      <c r="G160" s="33"/>
      <c r="H160" s="33"/>
      <c r="I160" s="564"/>
      <c r="J160" s="155"/>
    </row>
    <row r="161" spans="1:10">
      <c r="A161" s="13"/>
      <c r="B161" s="802"/>
      <c r="C161" s="802"/>
      <c r="D161" s="2" t="s">
        <v>8043</v>
      </c>
      <c r="E161" s="2"/>
      <c r="F161" s="33"/>
      <c r="G161" s="33"/>
      <c r="H161" s="33"/>
      <c r="I161" s="564"/>
      <c r="J161" s="155"/>
    </row>
    <row r="162" spans="1:10">
      <c r="A162" s="13"/>
      <c r="B162" s="802"/>
      <c r="C162" s="802"/>
      <c r="D162" s="2" t="s">
        <v>8043</v>
      </c>
      <c r="E162" s="2"/>
      <c r="F162" s="33"/>
      <c r="G162" s="33"/>
      <c r="H162" s="33"/>
      <c r="I162" s="564"/>
      <c r="J162" s="155"/>
    </row>
    <row r="163" spans="1:10">
      <c r="A163" s="13"/>
      <c r="B163" s="802"/>
      <c r="C163" s="802"/>
      <c r="D163" s="2" t="s">
        <v>8043</v>
      </c>
      <c r="E163" s="2"/>
      <c r="F163" s="33"/>
      <c r="G163" s="33"/>
      <c r="H163" s="33"/>
      <c r="I163" s="564"/>
      <c r="J163" s="155"/>
    </row>
    <row r="164" spans="1:10">
      <c r="A164" s="13"/>
      <c r="B164" s="802"/>
      <c r="C164" s="802"/>
      <c r="D164" s="2" t="s">
        <v>8043</v>
      </c>
      <c r="E164" s="2"/>
      <c r="F164" s="33"/>
      <c r="G164" s="33"/>
      <c r="H164" s="33"/>
      <c r="I164" s="564"/>
      <c r="J164" s="155"/>
    </row>
    <row r="165" spans="1:10">
      <c r="A165" s="13"/>
      <c r="B165" s="802"/>
      <c r="C165" s="802"/>
      <c r="D165" s="2" t="s">
        <v>8043</v>
      </c>
      <c r="E165" s="2"/>
      <c r="F165" s="33"/>
      <c r="G165" s="33"/>
      <c r="H165" s="33"/>
      <c r="I165" s="564"/>
      <c r="J165" s="155"/>
    </row>
    <row r="166" spans="1:10">
      <c r="A166" s="13"/>
      <c r="B166" s="802"/>
      <c r="C166" s="802"/>
      <c r="D166" s="2" t="s">
        <v>8043</v>
      </c>
      <c r="E166" s="2"/>
      <c r="F166" s="33"/>
      <c r="G166" s="33"/>
      <c r="H166" s="33"/>
      <c r="I166" s="564"/>
      <c r="J166" s="155"/>
    </row>
    <row r="167" spans="1:10">
      <c r="A167" s="13"/>
      <c r="B167" s="802"/>
      <c r="C167" s="802"/>
      <c r="D167" s="2" t="s">
        <v>8043</v>
      </c>
      <c r="E167" s="2"/>
      <c r="F167" s="33"/>
      <c r="G167" s="33"/>
      <c r="H167" s="33"/>
      <c r="I167" s="564"/>
      <c r="J167" s="155"/>
    </row>
    <row r="168" spans="1:10">
      <c r="A168" s="13"/>
      <c r="B168" s="802"/>
      <c r="C168" s="802"/>
      <c r="D168" s="2" t="s">
        <v>8043</v>
      </c>
      <c r="E168" s="2"/>
      <c r="F168" s="33"/>
      <c r="G168" s="33"/>
      <c r="H168" s="33"/>
      <c r="I168" s="564"/>
      <c r="J168" s="155"/>
    </row>
    <row r="169" spans="1:10">
      <c r="A169" s="13"/>
      <c r="B169" s="802"/>
      <c r="C169" s="802"/>
      <c r="D169" s="2" t="s">
        <v>8043</v>
      </c>
      <c r="E169" s="2"/>
      <c r="F169" s="33"/>
      <c r="G169" s="33"/>
      <c r="H169" s="33"/>
      <c r="I169" s="564"/>
      <c r="J169" s="155"/>
    </row>
    <row r="170" spans="1:10">
      <c r="A170" s="13"/>
      <c r="B170" s="802"/>
      <c r="C170" s="802"/>
      <c r="D170" s="2" t="s">
        <v>8043</v>
      </c>
      <c r="E170" s="2"/>
      <c r="F170" s="33"/>
      <c r="G170" s="33"/>
      <c r="H170" s="33"/>
      <c r="I170" s="564"/>
      <c r="J170" s="155"/>
    </row>
    <row r="171" spans="1:10">
      <c r="A171" s="13"/>
      <c r="B171" s="802"/>
      <c r="C171" s="802"/>
      <c r="D171" s="2" t="s">
        <v>8043</v>
      </c>
      <c r="E171" s="2"/>
      <c r="F171" s="33"/>
      <c r="G171" s="33"/>
      <c r="H171" s="33"/>
      <c r="I171" s="564"/>
      <c r="J171" s="155"/>
    </row>
    <row r="172" spans="1:10">
      <c r="A172" s="13"/>
      <c r="B172" s="802"/>
      <c r="C172" s="802"/>
      <c r="D172" s="2" t="s">
        <v>8043</v>
      </c>
      <c r="E172" s="2"/>
      <c r="F172" s="33"/>
      <c r="G172" s="33"/>
      <c r="H172" s="33"/>
      <c r="I172" s="564"/>
      <c r="J172" s="155"/>
    </row>
    <row r="173" spans="1:10">
      <c r="A173" s="13"/>
      <c r="B173" s="802"/>
      <c r="C173" s="802"/>
      <c r="D173" s="2" t="s">
        <v>8043</v>
      </c>
      <c r="E173" s="2"/>
      <c r="F173" s="33"/>
      <c r="G173" s="33"/>
      <c r="H173" s="33"/>
      <c r="I173" s="564"/>
      <c r="J173" s="155"/>
    </row>
    <row r="174" spans="1:10">
      <c r="A174" s="13"/>
      <c r="B174" s="802"/>
      <c r="C174" s="802"/>
      <c r="D174" s="2" t="s">
        <v>8043</v>
      </c>
      <c r="E174" s="2"/>
      <c r="F174" s="33"/>
      <c r="G174" s="33"/>
      <c r="H174" s="33"/>
      <c r="I174" s="564"/>
      <c r="J174" s="155"/>
    </row>
    <row r="175" spans="1:10">
      <c r="A175" s="13"/>
      <c r="B175" s="802"/>
      <c r="C175" s="802"/>
      <c r="D175" s="2" t="s">
        <v>8043</v>
      </c>
      <c r="E175" s="2"/>
      <c r="F175" s="33"/>
      <c r="G175" s="33"/>
      <c r="H175" s="33"/>
      <c r="I175" s="564"/>
      <c r="J175" s="155"/>
    </row>
    <row r="176" spans="1:10">
      <c r="A176" s="13"/>
      <c r="B176" s="802"/>
      <c r="C176" s="802"/>
      <c r="D176" s="2" t="s">
        <v>8043</v>
      </c>
      <c r="E176" s="2"/>
      <c r="F176" s="33"/>
      <c r="G176" s="33"/>
      <c r="H176" s="33"/>
      <c r="I176" s="564"/>
      <c r="J176" s="155"/>
    </row>
    <row r="177" spans="1:10">
      <c r="A177" s="13"/>
      <c r="B177" s="802"/>
      <c r="C177" s="802"/>
      <c r="D177" s="2" t="s">
        <v>8043</v>
      </c>
      <c r="E177" s="2"/>
      <c r="F177" s="33"/>
      <c r="G177" s="33"/>
      <c r="H177" s="33"/>
      <c r="I177" s="564"/>
      <c r="J177" s="155"/>
    </row>
    <row r="178" spans="1:10">
      <c r="A178" s="13"/>
      <c r="B178" s="802"/>
      <c r="C178" s="802"/>
      <c r="D178" s="2" t="s">
        <v>8043</v>
      </c>
      <c r="E178" s="2"/>
      <c r="F178" s="33"/>
      <c r="G178" s="33"/>
      <c r="H178" s="33"/>
      <c r="I178" s="564"/>
      <c r="J178" s="155"/>
    </row>
    <row r="179" spans="1:10">
      <c r="A179" s="13"/>
      <c r="B179" s="802"/>
      <c r="C179" s="802"/>
      <c r="D179" s="2" t="s">
        <v>8043</v>
      </c>
      <c r="E179" s="2"/>
      <c r="F179" s="33"/>
      <c r="G179" s="33"/>
      <c r="H179" s="33"/>
      <c r="I179" s="564"/>
      <c r="J179" s="155"/>
    </row>
    <row r="180" spans="1:10">
      <c r="A180" s="13"/>
      <c r="B180" s="802"/>
      <c r="C180" s="802"/>
      <c r="D180" s="2" t="s">
        <v>8043</v>
      </c>
      <c r="E180" s="2"/>
      <c r="F180" s="33"/>
      <c r="G180" s="33"/>
      <c r="H180" s="33"/>
      <c r="I180" s="564"/>
      <c r="J180" s="155"/>
    </row>
    <row r="181" spans="1:10">
      <c r="A181" s="13"/>
      <c r="B181" s="802"/>
      <c r="C181" s="802"/>
      <c r="D181" s="2" t="s">
        <v>8043</v>
      </c>
      <c r="E181" s="2"/>
      <c r="F181" s="33"/>
      <c r="G181" s="33"/>
      <c r="H181" s="33"/>
      <c r="I181" s="564"/>
      <c r="J181" s="155"/>
    </row>
    <row r="182" spans="1:10">
      <c r="A182" s="13"/>
      <c r="B182" s="802"/>
      <c r="C182" s="802"/>
      <c r="D182" s="2" t="s">
        <v>8043</v>
      </c>
      <c r="E182" s="2"/>
      <c r="F182" s="33"/>
      <c r="G182" s="33"/>
      <c r="H182" s="33"/>
      <c r="I182" s="564"/>
      <c r="J182" s="155"/>
    </row>
    <row r="183" spans="1:10">
      <c r="A183" s="13"/>
      <c r="B183" s="802"/>
      <c r="C183" s="802"/>
      <c r="D183" s="2" t="s">
        <v>8043</v>
      </c>
      <c r="E183" s="2"/>
      <c r="F183" s="33"/>
      <c r="G183" s="33"/>
      <c r="H183" s="33"/>
      <c r="I183" s="564"/>
      <c r="J183" s="155"/>
    </row>
    <row r="184" spans="1:10">
      <c r="A184" s="13"/>
      <c r="B184" s="802"/>
      <c r="C184" s="802"/>
      <c r="D184" s="2" t="s">
        <v>8043</v>
      </c>
      <c r="E184" s="2"/>
      <c r="F184" s="33"/>
      <c r="G184" s="33"/>
      <c r="H184" s="33"/>
      <c r="I184" s="564"/>
      <c r="J184" s="155"/>
    </row>
    <row r="185" spans="1:10">
      <c r="A185" s="13"/>
      <c r="B185" s="802"/>
      <c r="C185" s="802"/>
      <c r="D185" s="2" t="s">
        <v>8043</v>
      </c>
      <c r="E185" s="2"/>
      <c r="F185" s="33"/>
      <c r="G185" s="33"/>
      <c r="H185" s="33"/>
      <c r="I185" s="564"/>
      <c r="J185" s="155"/>
    </row>
    <row r="186" spans="1:10">
      <c r="A186" s="13"/>
      <c r="B186" s="802"/>
      <c r="C186" s="802"/>
      <c r="D186" s="2" t="s">
        <v>8043</v>
      </c>
      <c r="E186" s="2"/>
      <c r="F186" s="33"/>
      <c r="G186" s="33"/>
      <c r="H186" s="33"/>
      <c r="I186" s="564"/>
      <c r="J186" s="155"/>
    </row>
    <row r="187" spans="1:10">
      <c r="A187" s="13"/>
      <c r="B187" s="802"/>
      <c r="C187" s="802"/>
      <c r="D187" s="2" t="s">
        <v>8043</v>
      </c>
      <c r="E187" s="2"/>
      <c r="F187" s="33"/>
      <c r="G187" s="33"/>
      <c r="H187" s="33"/>
      <c r="I187" s="564"/>
      <c r="J187" s="155"/>
    </row>
    <row r="188" spans="1:10">
      <c r="A188" s="13"/>
      <c r="B188" s="802"/>
      <c r="C188" s="802"/>
      <c r="D188" s="2" t="s">
        <v>8043</v>
      </c>
      <c r="E188" s="2"/>
      <c r="F188" s="33"/>
      <c r="G188" s="33"/>
      <c r="H188" s="33"/>
      <c r="I188" s="564"/>
      <c r="J188" s="155"/>
    </row>
    <row r="189" spans="1:10">
      <c r="A189" s="13"/>
      <c r="B189" s="802"/>
      <c r="C189" s="802"/>
      <c r="D189" s="2" t="s">
        <v>8043</v>
      </c>
      <c r="E189" s="2"/>
      <c r="F189" s="33"/>
      <c r="G189" s="33"/>
      <c r="H189" s="33"/>
      <c r="I189" s="564"/>
      <c r="J189" s="155"/>
    </row>
    <row r="190" spans="1:10">
      <c r="A190" s="13"/>
      <c r="B190" s="802"/>
      <c r="C190" s="802"/>
      <c r="D190" s="2" t="s">
        <v>8043</v>
      </c>
      <c r="E190" s="2"/>
      <c r="F190" s="33"/>
      <c r="G190" s="33"/>
      <c r="H190" s="33"/>
      <c r="I190" s="564"/>
      <c r="J190" s="155"/>
    </row>
    <row r="191" spans="1:10">
      <c r="A191" s="13"/>
      <c r="B191" s="802"/>
      <c r="C191" s="802"/>
      <c r="D191" s="2" t="s">
        <v>8043</v>
      </c>
      <c r="E191" s="2"/>
      <c r="F191" s="33"/>
      <c r="G191" s="33"/>
      <c r="H191" s="33"/>
      <c r="I191" s="564"/>
      <c r="J191" s="155"/>
    </row>
    <row r="192" spans="1:10">
      <c r="A192" s="13"/>
      <c r="B192" s="802"/>
      <c r="C192" s="802"/>
      <c r="D192" s="2" t="s">
        <v>8043</v>
      </c>
      <c r="E192" s="2"/>
      <c r="F192" s="33"/>
      <c r="G192" s="33"/>
      <c r="H192" s="33"/>
      <c r="I192" s="564"/>
      <c r="J192" s="155"/>
    </row>
    <row r="193" spans="1:10">
      <c r="A193" s="13"/>
      <c r="B193" s="802"/>
      <c r="C193" s="802"/>
      <c r="D193" s="2" t="s">
        <v>8043</v>
      </c>
      <c r="E193" s="2"/>
      <c r="F193" s="33"/>
      <c r="G193" s="33"/>
      <c r="H193" s="33"/>
      <c r="I193" s="564"/>
      <c r="J193" s="155"/>
    </row>
    <row r="194" spans="1:10">
      <c r="A194" s="13"/>
      <c r="B194" s="802"/>
      <c r="C194" s="802"/>
      <c r="D194" s="2" t="s">
        <v>8043</v>
      </c>
      <c r="E194" s="2"/>
      <c r="F194" s="33"/>
      <c r="G194" s="33"/>
      <c r="H194" s="33"/>
      <c r="I194" s="564"/>
      <c r="J194" s="155"/>
    </row>
    <row r="195" spans="1:10">
      <c r="A195" s="13"/>
      <c r="B195" s="802"/>
      <c r="C195" s="802"/>
      <c r="D195" s="2" t="s">
        <v>8043</v>
      </c>
      <c r="E195" s="2"/>
      <c r="F195" s="33"/>
      <c r="G195" s="33"/>
      <c r="H195" s="33"/>
      <c r="I195" s="564"/>
      <c r="J195" s="155"/>
    </row>
    <row r="196" spans="1:10">
      <c r="A196" s="13"/>
      <c r="B196" s="802"/>
      <c r="C196" s="802"/>
      <c r="D196" s="2" t="s">
        <v>8043</v>
      </c>
      <c r="E196" s="2"/>
      <c r="F196" s="33"/>
      <c r="G196" s="33"/>
      <c r="H196" s="33"/>
      <c r="I196" s="564"/>
      <c r="J196" s="155"/>
    </row>
    <row r="197" spans="1:10">
      <c r="A197" s="13"/>
      <c r="B197" s="802"/>
      <c r="C197" s="802"/>
      <c r="D197" s="2" t="s">
        <v>8043</v>
      </c>
      <c r="E197" s="2"/>
      <c r="F197" s="33"/>
      <c r="G197" s="33"/>
      <c r="H197" s="33"/>
      <c r="I197" s="564"/>
      <c r="J197" s="155"/>
    </row>
    <row r="198" spans="1:10">
      <c r="A198" s="13"/>
      <c r="B198" s="802"/>
      <c r="C198" s="802"/>
      <c r="D198" s="2" t="s">
        <v>8043</v>
      </c>
      <c r="E198" s="2"/>
      <c r="F198" s="33"/>
      <c r="G198" s="33"/>
      <c r="H198" s="33"/>
      <c r="I198" s="564"/>
      <c r="J198" s="155"/>
    </row>
    <row r="199" spans="1:10">
      <c r="A199" s="13"/>
      <c r="B199" s="802"/>
      <c r="C199" s="802"/>
      <c r="D199" s="2" t="s">
        <v>8043</v>
      </c>
      <c r="E199" s="2"/>
      <c r="F199" s="33"/>
      <c r="G199" s="33"/>
      <c r="H199" s="33"/>
      <c r="I199" s="564"/>
      <c r="J199" s="155"/>
    </row>
    <row r="200" spans="1:10">
      <c r="A200" s="13"/>
      <c r="B200" s="802"/>
      <c r="C200" s="802"/>
      <c r="D200" s="2" t="s">
        <v>8043</v>
      </c>
      <c r="E200" s="2"/>
      <c r="F200" s="33"/>
      <c r="G200" s="33"/>
      <c r="H200" s="33"/>
      <c r="I200" s="564"/>
      <c r="J200" s="155"/>
    </row>
    <row r="201" spans="1:10">
      <c r="A201" s="13"/>
      <c r="B201" s="802"/>
      <c r="C201" s="802"/>
      <c r="D201" s="2" t="s">
        <v>8043</v>
      </c>
      <c r="E201" s="2"/>
      <c r="F201" s="33"/>
      <c r="G201" s="33"/>
      <c r="H201" s="33"/>
      <c r="I201" s="564"/>
      <c r="J201" s="155"/>
    </row>
    <row r="202" spans="1:10">
      <c r="A202" s="13"/>
      <c r="B202" s="802"/>
      <c r="C202" s="802"/>
      <c r="D202" s="2" t="s">
        <v>8043</v>
      </c>
      <c r="E202" s="2"/>
      <c r="F202" s="33"/>
      <c r="G202" s="33"/>
      <c r="H202" s="33"/>
      <c r="I202" s="564"/>
      <c r="J202" s="155"/>
    </row>
    <row r="203" spans="1:10">
      <c r="A203" s="13"/>
      <c r="B203" s="802"/>
      <c r="C203" s="802"/>
      <c r="D203" s="2" t="s">
        <v>8043</v>
      </c>
      <c r="E203" s="2"/>
      <c r="F203" s="33"/>
      <c r="G203" s="33"/>
      <c r="H203" s="33"/>
      <c r="I203" s="564"/>
      <c r="J203" s="155"/>
    </row>
    <row r="204" spans="1:10">
      <c r="A204" s="13"/>
      <c r="B204" s="802"/>
      <c r="C204" s="802"/>
      <c r="D204" s="2" t="s">
        <v>8043</v>
      </c>
      <c r="E204" s="2"/>
      <c r="F204" s="33"/>
      <c r="G204" s="33"/>
      <c r="H204" s="33"/>
      <c r="I204" s="564"/>
      <c r="J204" s="155"/>
    </row>
    <row r="205" spans="1:10">
      <c r="A205" s="13"/>
      <c r="B205" s="802"/>
      <c r="C205" s="802"/>
      <c r="D205" s="2" t="s">
        <v>8043</v>
      </c>
      <c r="E205" s="2"/>
      <c r="F205" s="33"/>
      <c r="G205" s="33"/>
      <c r="H205" s="33"/>
      <c r="I205" s="564"/>
      <c r="J205" s="155"/>
    </row>
    <row r="206" spans="1:10">
      <c r="A206" s="13"/>
      <c r="B206" s="802"/>
      <c r="C206" s="802"/>
      <c r="D206" s="2" t="s">
        <v>8043</v>
      </c>
      <c r="E206" s="2"/>
      <c r="F206" s="33"/>
      <c r="G206" s="33"/>
      <c r="H206" s="33"/>
      <c r="I206" s="564"/>
      <c r="J206" s="155"/>
    </row>
    <row r="207" spans="1:10">
      <c r="A207" s="13"/>
      <c r="B207" s="802"/>
      <c r="C207" s="802"/>
      <c r="D207" s="2" t="s">
        <v>8043</v>
      </c>
      <c r="E207" s="2"/>
      <c r="F207" s="33"/>
      <c r="G207" s="33"/>
      <c r="H207" s="33"/>
      <c r="I207" s="564"/>
      <c r="J207" s="155"/>
    </row>
    <row r="208" spans="1:10">
      <c r="A208" s="13"/>
      <c r="B208" s="802"/>
      <c r="C208" s="802"/>
      <c r="D208" s="2" t="s">
        <v>8043</v>
      </c>
      <c r="E208" s="2"/>
      <c r="F208" s="33"/>
      <c r="G208" s="33"/>
      <c r="H208" s="33"/>
      <c r="I208" s="564"/>
      <c r="J208" s="155"/>
    </row>
    <row r="209" spans="1:10">
      <c r="A209" s="13"/>
      <c r="B209" s="802"/>
      <c r="C209" s="802"/>
      <c r="D209" s="2" t="s">
        <v>8043</v>
      </c>
      <c r="E209" s="2"/>
      <c r="F209" s="33"/>
      <c r="G209" s="33"/>
      <c r="H209" s="33"/>
      <c r="I209" s="564"/>
      <c r="J209" s="155"/>
    </row>
    <row r="210" spans="1:10">
      <c r="A210" s="13"/>
      <c r="B210" s="802"/>
      <c r="C210" s="802"/>
      <c r="D210" s="2" t="s">
        <v>8043</v>
      </c>
      <c r="E210" s="2"/>
      <c r="F210" s="33"/>
      <c r="G210" s="33"/>
      <c r="H210" s="33"/>
      <c r="I210" s="564"/>
      <c r="J210" s="155"/>
    </row>
    <row r="211" spans="1:10">
      <c r="A211" s="13"/>
      <c r="B211" s="802"/>
      <c r="C211" s="802"/>
      <c r="D211" s="2" t="s">
        <v>8043</v>
      </c>
      <c r="E211" s="2"/>
      <c r="F211" s="33"/>
      <c r="G211" s="33"/>
      <c r="H211" s="33"/>
      <c r="I211" s="564"/>
      <c r="J211" s="155"/>
    </row>
    <row r="212" spans="1:10">
      <c r="A212" s="13"/>
      <c r="B212" s="802"/>
      <c r="C212" s="802"/>
      <c r="D212" s="2" t="s">
        <v>8043</v>
      </c>
      <c r="E212" s="2"/>
      <c r="F212" s="33"/>
      <c r="G212" s="33"/>
      <c r="H212" s="33"/>
      <c r="I212" s="564"/>
      <c r="J212" s="155"/>
    </row>
    <row r="213" spans="1:10">
      <c r="A213" s="13"/>
      <c r="B213" s="802"/>
      <c r="C213" s="802"/>
      <c r="D213" s="2" t="s">
        <v>8043</v>
      </c>
      <c r="E213" s="2"/>
      <c r="F213" s="33"/>
      <c r="G213" s="33"/>
      <c r="H213" s="33"/>
      <c r="I213" s="564"/>
      <c r="J213" s="155"/>
    </row>
    <row r="214" spans="1:10">
      <c r="A214" s="13"/>
      <c r="B214" s="802"/>
      <c r="C214" s="802"/>
      <c r="D214" s="2" t="s">
        <v>8043</v>
      </c>
      <c r="E214" s="2"/>
      <c r="F214" s="33"/>
      <c r="G214" s="33"/>
      <c r="H214" s="33"/>
      <c r="I214" s="564"/>
      <c r="J214" s="155"/>
    </row>
    <row r="215" spans="1:10">
      <c r="A215" s="13"/>
      <c r="B215" s="802"/>
      <c r="C215" s="802"/>
      <c r="D215" s="2" t="s">
        <v>8043</v>
      </c>
      <c r="E215" s="2"/>
      <c r="F215" s="33"/>
      <c r="G215" s="33"/>
      <c r="H215" s="33"/>
      <c r="I215" s="564"/>
      <c r="J215" s="155"/>
    </row>
    <row r="216" spans="1:10">
      <c r="A216" s="13"/>
      <c r="B216" s="802"/>
      <c r="C216" s="802"/>
      <c r="D216" s="2" t="s">
        <v>8043</v>
      </c>
      <c r="E216" s="2"/>
      <c r="F216" s="33"/>
      <c r="G216" s="33"/>
      <c r="H216" s="33"/>
      <c r="I216" s="564"/>
      <c r="J216" s="155"/>
    </row>
    <row r="217" spans="1:10">
      <c r="A217" s="13"/>
      <c r="B217" s="802"/>
      <c r="C217" s="802"/>
      <c r="D217" s="2" t="s">
        <v>8043</v>
      </c>
      <c r="E217" s="2"/>
      <c r="F217" s="33"/>
      <c r="G217" s="33"/>
      <c r="H217" s="33"/>
      <c r="I217" s="564"/>
      <c r="J217" s="155"/>
    </row>
    <row r="218" spans="1:10">
      <c r="A218" s="13"/>
      <c r="B218" s="802"/>
      <c r="C218" s="802"/>
      <c r="D218" s="2" t="s">
        <v>8043</v>
      </c>
      <c r="E218" s="2"/>
      <c r="F218" s="33"/>
      <c r="G218" s="33"/>
      <c r="H218" s="33"/>
      <c r="I218" s="564"/>
      <c r="J218" s="155"/>
    </row>
    <row r="219" spans="1:10">
      <c r="A219" s="13"/>
      <c r="B219" s="802"/>
      <c r="C219" s="802"/>
      <c r="D219" s="2" t="s">
        <v>8043</v>
      </c>
      <c r="E219" s="2"/>
      <c r="F219" s="33"/>
      <c r="G219" s="33"/>
      <c r="H219" s="33"/>
      <c r="I219" s="564"/>
      <c r="J219" s="155"/>
    </row>
    <row r="220" spans="1:10">
      <c r="A220" s="13"/>
      <c r="B220" s="802"/>
      <c r="C220" s="802"/>
      <c r="D220" s="2" t="s">
        <v>8043</v>
      </c>
      <c r="E220" s="2"/>
      <c r="F220" s="33"/>
      <c r="G220" s="33"/>
      <c r="H220" s="33"/>
      <c r="I220" s="564"/>
      <c r="J220" s="155"/>
    </row>
    <row r="221" spans="1:10">
      <c r="A221" s="13"/>
      <c r="B221" s="802"/>
      <c r="C221" s="802"/>
      <c r="D221" s="2" t="s">
        <v>8043</v>
      </c>
      <c r="E221" s="2"/>
      <c r="F221" s="33"/>
      <c r="G221" s="33"/>
      <c r="H221" s="33"/>
      <c r="I221" s="564"/>
      <c r="J221" s="155"/>
    </row>
    <row r="222" spans="1:10">
      <c r="A222" s="13"/>
      <c r="B222" s="802"/>
      <c r="C222" s="802"/>
      <c r="D222" s="2" t="s">
        <v>8043</v>
      </c>
      <c r="E222" s="2"/>
      <c r="F222" s="33"/>
      <c r="G222" s="33"/>
      <c r="H222" s="33"/>
      <c r="I222" s="564"/>
      <c r="J222" s="155"/>
    </row>
    <row r="223" spans="1:10">
      <c r="A223" s="13"/>
      <c r="B223" s="802"/>
      <c r="C223" s="802"/>
      <c r="D223" s="2" t="s">
        <v>8043</v>
      </c>
      <c r="E223" s="2"/>
      <c r="F223" s="33"/>
      <c r="G223" s="33"/>
      <c r="H223" s="33"/>
      <c r="I223" s="564"/>
      <c r="J223" s="155"/>
    </row>
    <row r="224" spans="1:10">
      <c r="A224" s="13"/>
      <c r="B224" s="802"/>
      <c r="C224" s="802"/>
      <c r="D224" s="2" t="s">
        <v>8043</v>
      </c>
      <c r="E224" s="2"/>
      <c r="F224" s="33"/>
      <c r="G224" s="33"/>
      <c r="H224" s="33"/>
      <c r="I224" s="564"/>
      <c r="J224" s="155"/>
    </row>
    <row r="225" spans="1:10">
      <c r="A225" s="13"/>
      <c r="B225" s="802"/>
      <c r="C225" s="802"/>
      <c r="D225" s="2" t="s">
        <v>8043</v>
      </c>
      <c r="E225" s="2"/>
      <c r="F225" s="33"/>
      <c r="G225" s="33"/>
      <c r="H225" s="33"/>
      <c r="I225" s="564"/>
      <c r="J225" s="155"/>
    </row>
    <row r="226" spans="1:10">
      <c r="A226" s="13"/>
      <c r="B226" s="802"/>
      <c r="C226" s="802"/>
      <c r="D226" s="2" t="s">
        <v>8043</v>
      </c>
      <c r="E226" s="2"/>
      <c r="F226" s="33"/>
      <c r="G226" s="33"/>
      <c r="H226" s="33"/>
      <c r="I226" s="564"/>
      <c r="J226" s="155"/>
    </row>
    <row r="227" spans="1:10">
      <c r="A227" s="13"/>
      <c r="B227" s="802"/>
      <c r="C227" s="802"/>
      <c r="D227" s="2" t="s">
        <v>8043</v>
      </c>
      <c r="E227" s="2"/>
      <c r="F227" s="33"/>
      <c r="G227" s="33"/>
      <c r="H227" s="33"/>
      <c r="I227" s="564"/>
      <c r="J227" s="155"/>
    </row>
    <row r="228" spans="1:10">
      <c r="A228" s="13"/>
      <c r="B228" s="802"/>
      <c r="C228" s="802"/>
      <c r="D228" s="2" t="s">
        <v>8043</v>
      </c>
      <c r="E228" s="2"/>
      <c r="F228" s="33"/>
      <c r="G228" s="33"/>
      <c r="H228" s="33"/>
      <c r="I228" s="564"/>
      <c r="J228" s="155"/>
    </row>
    <row r="229" spans="1:10">
      <c r="A229" s="13"/>
      <c r="B229" s="802"/>
      <c r="C229" s="802"/>
      <c r="D229" s="2" t="s">
        <v>8043</v>
      </c>
      <c r="E229" s="2"/>
      <c r="F229" s="33"/>
      <c r="G229" s="33"/>
      <c r="H229" s="33"/>
      <c r="I229" s="564"/>
      <c r="J229" s="155"/>
    </row>
    <row r="230" spans="1:10">
      <c r="A230" s="13"/>
      <c r="B230" s="802"/>
      <c r="C230" s="802"/>
      <c r="D230" s="2" t="s">
        <v>8043</v>
      </c>
      <c r="E230" s="2"/>
      <c r="F230" s="33"/>
      <c r="G230" s="33"/>
      <c r="H230" s="33"/>
      <c r="I230" s="564"/>
      <c r="J230" s="155"/>
    </row>
    <row r="231" spans="1:10">
      <c r="A231" s="13"/>
      <c r="B231" s="802"/>
      <c r="C231" s="802"/>
      <c r="D231" s="2" t="s">
        <v>8043</v>
      </c>
      <c r="E231" s="2"/>
      <c r="F231" s="33"/>
      <c r="G231" s="33"/>
      <c r="H231" s="33"/>
      <c r="I231" s="564"/>
      <c r="J231" s="155"/>
    </row>
    <row r="232" spans="1:10">
      <c r="A232" s="13"/>
      <c r="B232" s="802"/>
      <c r="C232" s="802"/>
      <c r="D232" s="2" t="s">
        <v>8043</v>
      </c>
      <c r="E232" s="2"/>
      <c r="F232" s="33"/>
      <c r="G232" s="33"/>
      <c r="H232" s="33"/>
      <c r="I232" s="564"/>
      <c r="J232" s="155"/>
    </row>
    <row r="233" spans="1:10">
      <c r="A233" s="13"/>
      <c r="B233" s="802"/>
      <c r="C233" s="802"/>
      <c r="D233" s="2" t="s">
        <v>8043</v>
      </c>
      <c r="E233" s="2"/>
      <c r="F233" s="33"/>
      <c r="G233" s="33"/>
      <c r="H233" s="33"/>
      <c r="I233" s="564"/>
      <c r="J233" s="155"/>
    </row>
    <row r="234" spans="1:10">
      <c r="A234" s="13"/>
      <c r="B234" s="802"/>
      <c r="C234" s="802"/>
      <c r="D234" s="2" t="s">
        <v>8043</v>
      </c>
      <c r="E234" s="2"/>
      <c r="F234" s="33"/>
      <c r="G234" s="33"/>
      <c r="H234" s="33"/>
      <c r="I234" s="564"/>
      <c r="J234" s="155"/>
    </row>
    <row r="235" spans="1:10">
      <c r="A235" s="13"/>
      <c r="B235" s="802"/>
      <c r="C235" s="802"/>
      <c r="D235" s="2" t="s">
        <v>8043</v>
      </c>
      <c r="E235" s="2"/>
      <c r="F235" s="33"/>
      <c r="G235" s="33"/>
      <c r="H235" s="33"/>
      <c r="I235" s="564"/>
      <c r="J235" s="155"/>
    </row>
    <row r="236" spans="1:10">
      <c r="A236" s="13"/>
      <c r="B236" s="802"/>
      <c r="C236" s="802"/>
      <c r="D236" s="2" t="s">
        <v>8043</v>
      </c>
      <c r="E236" s="2"/>
      <c r="F236" s="33"/>
      <c r="G236" s="33"/>
      <c r="H236" s="33"/>
      <c r="I236" s="564"/>
      <c r="J236" s="155"/>
    </row>
    <row r="237" spans="1:10">
      <c r="A237" s="13"/>
      <c r="B237" s="802"/>
      <c r="C237" s="802"/>
      <c r="D237" s="2" t="s">
        <v>8043</v>
      </c>
      <c r="E237" s="2"/>
      <c r="F237" s="33"/>
      <c r="G237" s="33"/>
      <c r="H237" s="33"/>
      <c r="I237" s="564"/>
      <c r="J237" s="155"/>
    </row>
    <row r="238" spans="1:10">
      <c r="A238" s="13"/>
      <c r="B238" s="802"/>
      <c r="C238" s="802"/>
      <c r="D238" s="2" t="s">
        <v>8043</v>
      </c>
      <c r="E238" s="2"/>
      <c r="F238" s="33"/>
      <c r="G238" s="33"/>
      <c r="H238" s="33"/>
      <c r="I238" s="564"/>
      <c r="J238" s="155"/>
    </row>
    <row r="239" spans="1:10">
      <c r="A239" s="13"/>
      <c r="B239" s="802"/>
      <c r="C239" s="802"/>
      <c r="D239" s="2" t="s">
        <v>8043</v>
      </c>
      <c r="E239" s="2"/>
      <c r="F239" s="33"/>
      <c r="G239" s="33"/>
      <c r="H239" s="33"/>
      <c r="I239" s="564"/>
      <c r="J239" s="155"/>
    </row>
    <row r="240" spans="1:10">
      <c r="A240" s="13"/>
      <c r="B240" s="802"/>
      <c r="C240" s="802"/>
      <c r="D240" s="2" t="s">
        <v>8043</v>
      </c>
      <c r="E240" s="2"/>
      <c r="F240" s="33"/>
      <c r="G240" s="33"/>
      <c r="H240" s="33"/>
      <c r="I240" s="564"/>
      <c r="J240" s="155"/>
    </row>
    <row r="241" spans="1:10">
      <c r="A241" s="13"/>
      <c r="B241" s="802"/>
      <c r="C241" s="802"/>
      <c r="D241" s="2" t="s">
        <v>8043</v>
      </c>
      <c r="E241" s="2"/>
      <c r="F241" s="33"/>
      <c r="G241" s="33"/>
      <c r="H241" s="33"/>
      <c r="I241" s="564"/>
      <c r="J241" s="155"/>
    </row>
    <row r="242" spans="1:10">
      <c r="A242" s="13"/>
      <c r="B242" s="802"/>
      <c r="C242" s="802"/>
      <c r="D242" s="2" t="s">
        <v>8043</v>
      </c>
      <c r="E242" s="2"/>
      <c r="F242" s="33"/>
      <c r="G242" s="33"/>
      <c r="H242" s="33"/>
      <c r="I242" s="564"/>
      <c r="J242" s="155"/>
    </row>
    <row r="243" spans="1:10">
      <c r="A243" s="13"/>
      <c r="B243" s="802"/>
      <c r="C243" s="802"/>
      <c r="D243" s="2" t="s">
        <v>8043</v>
      </c>
      <c r="E243" s="2"/>
      <c r="F243" s="33"/>
      <c r="G243" s="33"/>
      <c r="H243" s="33"/>
      <c r="I243" s="564"/>
      <c r="J243" s="155"/>
    </row>
    <row r="244" spans="1:10">
      <c r="A244" s="13"/>
      <c r="B244" s="802"/>
      <c r="C244" s="802"/>
      <c r="D244" s="2" t="s">
        <v>8043</v>
      </c>
      <c r="E244" s="2"/>
      <c r="F244" s="33"/>
      <c r="G244" s="33"/>
      <c r="H244" s="33"/>
      <c r="I244" s="564"/>
      <c r="J244" s="155"/>
    </row>
    <row r="245" spans="1:10">
      <c r="A245" s="13"/>
      <c r="B245" s="802"/>
      <c r="C245" s="802"/>
      <c r="D245" s="2" t="s">
        <v>8043</v>
      </c>
      <c r="E245" s="2"/>
      <c r="F245" s="33"/>
      <c r="G245" s="33"/>
      <c r="H245" s="33"/>
      <c r="I245" s="564"/>
      <c r="J245" s="155"/>
    </row>
    <row r="246" spans="1:10">
      <c r="A246" s="13"/>
      <c r="B246" s="802"/>
      <c r="C246" s="802"/>
      <c r="D246" s="2" t="s">
        <v>8043</v>
      </c>
      <c r="E246" s="2"/>
      <c r="F246" s="33"/>
      <c r="G246" s="33"/>
      <c r="H246" s="33"/>
      <c r="I246" s="564"/>
      <c r="J246" s="155"/>
    </row>
    <row r="247" spans="1:10">
      <c r="A247" s="13"/>
      <c r="B247" s="802"/>
      <c r="C247" s="802"/>
      <c r="D247" s="2" t="s">
        <v>8043</v>
      </c>
      <c r="E247" s="2"/>
      <c r="F247" s="33"/>
      <c r="G247" s="33"/>
      <c r="H247" s="33"/>
      <c r="I247" s="564"/>
      <c r="J247" s="155"/>
    </row>
    <row r="248" spans="1:10">
      <c r="A248" s="13"/>
      <c r="B248" s="802"/>
      <c r="C248" s="802"/>
      <c r="D248" s="2" t="s">
        <v>8043</v>
      </c>
      <c r="E248" s="2"/>
      <c r="F248" s="33"/>
      <c r="G248" s="33"/>
      <c r="H248" s="33"/>
      <c r="I248" s="564"/>
      <c r="J248" s="155"/>
    </row>
    <row r="249" spans="1:10">
      <c r="A249" s="13"/>
      <c r="B249" s="802"/>
      <c r="C249" s="802"/>
      <c r="D249" s="2" t="s">
        <v>8043</v>
      </c>
      <c r="E249" s="2"/>
      <c r="F249" s="33"/>
      <c r="G249" s="33"/>
      <c r="H249" s="33"/>
      <c r="I249" s="564"/>
      <c r="J249" s="155"/>
    </row>
    <row r="250" spans="1:10">
      <c r="A250" s="13"/>
      <c r="B250" s="802"/>
      <c r="C250" s="802"/>
      <c r="D250" s="2" t="s">
        <v>8043</v>
      </c>
      <c r="E250" s="2"/>
      <c r="F250" s="33"/>
      <c r="G250" s="33"/>
      <c r="H250" s="33"/>
      <c r="I250" s="564"/>
      <c r="J250" s="155"/>
    </row>
  </sheetData>
  <mergeCells count="2">
    <mergeCell ref="A1:H1"/>
    <mergeCell ref="A61:B61"/>
  </mergeCells>
  <pageMargins left="0.7" right="0.7" top="0.75" bottom="0.75" header="0.3" footer="0.3"/>
  <pageSetup scale="85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"/>
  <sheetViews>
    <sheetView workbookViewId="0">
      <selection activeCell="L4" sqref="L4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"/>
  <dimension ref="A1:L156"/>
  <sheetViews>
    <sheetView workbookViewId="0">
      <pane ySplit="3" topLeftCell="A4" activePane="bottomLeft" state="frozen"/>
      <selection activeCell="M8" sqref="M8"/>
      <selection pane="bottomLeft" activeCell="L4" sqref="L4"/>
    </sheetView>
  </sheetViews>
  <sheetFormatPr defaultRowHeight="15"/>
  <cols>
    <col min="1" max="1" width="9.109375" style="43" bestFit="1" customWidth="1"/>
    <col min="2" max="2" width="20.44140625" style="4" bestFit="1" customWidth="1"/>
    <col min="3" max="3" width="8.109375" style="51" customWidth="1"/>
    <col min="4" max="4" width="8.44140625" style="51" customWidth="1"/>
    <col min="5" max="5" width="6.77734375" style="51" bestFit="1" customWidth="1"/>
    <col min="6" max="6" width="3.33203125" style="15" bestFit="1" customWidth="1"/>
    <col min="7" max="7" width="3.44140625" style="3" bestFit="1" customWidth="1"/>
    <col min="8" max="8" width="4" style="3" bestFit="1" customWidth="1"/>
    <col min="9" max="9" width="2.77734375" style="68" bestFit="1" customWidth="1"/>
    <col min="10" max="10" width="6" style="215" customWidth="1"/>
    <col min="11" max="11" width="7.33203125" style="4" customWidth="1"/>
  </cols>
  <sheetData>
    <row r="1" spans="1:12" ht="18">
      <c r="A1" s="868" t="s">
        <v>4304</v>
      </c>
      <c r="B1" s="869"/>
      <c r="C1" s="869"/>
      <c r="D1" s="869"/>
      <c r="E1" s="869"/>
      <c r="F1" s="869"/>
      <c r="G1" s="869"/>
      <c r="H1" s="869"/>
      <c r="I1" s="869"/>
      <c r="J1" s="212"/>
    </row>
    <row r="2" spans="1:12">
      <c r="A2" s="87"/>
      <c r="B2" s="36"/>
      <c r="C2" s="88"/>
      <c r="D2" s="88"/>
      <c r="E2" s="88"/>
      <c r="F2" s="36"/>
      <c r="G2" s="61"/>
      <c r="H2" s="61"/>
      <c r="I2" s="89"/>
      <c r="J2" s="213"/>
    </row>
    <row r="3" spans="1:12" ht="34.5" thickBot="1">
      <c r="A3" s="90" t="s">
        <v>1073</v>
      </c>
      <c r="B3" s="91" t="s">
        <v>489</v>
      </c>
      <c r="C3" s="80" t="s">
        <v>8255</v>
      </c>
      <c r="D3" s="80" t="s">
        <v>8038</v>
      </c>
      <c r="E3" s="80" t="s">
        <v>8253</v>
      </c>
      <c r="F3" s="91" t="s">
        <v>1074</v>
      </c>
      <c r="G3" s="92" t="s">
        <v>1075</v>
      </c>
      <c r="H3" s="92" t="s">
        <v>1076</v>
      </c>
      <c r="I3" s="78" t="s">
        <v>3069</v>
      </c>
      <c r="J3" s="214" t="s">
        <v>3779</v>
      </c>
      <c r="K3" s="566" t="s">
        <v>12523</v>
      </c>
      <c r="L3" s="537" t="s">
        <v>8039</v>
      </c>
    </row>
    <row r="4" spans="1:12" ht="15.75" thickTop="1">
      <c r="A4" s="87"/>
      <c r="B4" s="36"/>
      <c r="C4" s="88"/>
      <c r="D4" s="88"/>
      <c r="E4" s="88"/>
      <c r="F4" s="36"/>
      <c r="G4" s="61"/>
      <c r="H4" s="61"/>
      <c r="I4" s="89"/>
      <c r="J4" s="210">
        <v>0.9</v>
      </c>
      <c r="L4" s="538" t="s">
        <v>8042</v>
      </c>
    </row>
    <row r="5" spans="1:12">
      <c r="A5" s="13"/>
      <c r="B5" s="103" t="s">
        <v>2074</v>
      </c>
      <c r="C5" s="24"/>
      <c r="D5" s="24"/>
      <c r="E5" s="24"/>
      <c r="F5" s="2"/>
    </row>
    <row r="6" spans="1:12">
      <c r="A6" s="18">
        <v>662492472606</v>
      </c>
      <c r="B6" s="1" t="s">
        <v>1726</v>
      </c>
      <c r="C6" s="19" t="s">
        <v>2613</v>
      </c>
      <c r="D6" s="2" t="s">
        <v>6676</v>
      </c>
      <c r="E6" s="2">
        <v>810000282</v>
      </c>
      <c r="F6" s="2">
        <v>1</v>
      </c>
      <c r="G6" s="3">
        <v>6.25</v>
      </c>
      <c r="H6" s="3">
        <v>0.93200000000000005</v>
      </c>
      <c r="I6" s="68">
        <v>60</v>
      </c>
      <c r="J6" s="36">
        <f>K6*$J$4</f>
        <v>170.59543240129545</v>
      </c>
      <c r="K6" s="145">
        <v>189.55048044588384</v>
      </c>
      <c r="L6" s="36">
        <f>IF($L$4="(net)",0,(K6*$L$4))</f>
        <v>0</v>
      </c>
    </row>
    <row r="7" spans="1:12">
      <c r="A7" s="13">
        <v>662492457702</v>
      </c>
      <c r="B7" s="1" t="s">
        <v>4735</v>
      </c>
      <c r="C7" s="19" t="s">
        <v>74</v>
      </c>
      <c r="D7" s="2" t="s">
        <v>6677</v>
      </c>
      <c r="E7" s="2">
        <v>810000283</v>
      </c>
      <c r="F7" s="2">
        <v>1</v>
      </c>
      <c r="G7" s="3">
        <v>10</v>
      </c>
      <c r="H7" s="3">
        <v>1.3507</v>
      </c>
      <c r="I7" s="68">
        <v>60</v>
      </c>
      <c r="J7" s="36">
        <f t="shared" ref="J7:J71" si="0">K7*$J$4</f>
        <v>188.39669491273497</v>
      </c>
      <c r="K7" s="145">
        <v>209.32966101414996</v>
      </c>
      <c r="L7" s="36">
        <f t="shared" ref="L7:L71" si="1">IF($L$4="(net)",0,(K7*$L$4))</f>
        <v>0</v>
      </c>
    </row>
    <row r="8" spans="1:12">
      <c r="A8" s="13">
        <v>662492629208</v>
      </c>
      <c r="B8" s="1" t="s">
        <v>4734</v>
      </c>
      <c r="C8" s="24" t="s">
        <v>17</v>
      </c>
      <c r="D8" s="2" t="s">
        <v>6678</v>
      </c>
      <c r="E8" s="2">
        <v>810000284</v>
      </c>
      <c r="F8" s="2">
        <v>1</v>
      </c>
      <c r="G8" s="3">
        <v>11.64</v>
      </c>
      <c r="H8" s="3">
        <v>1.3507</v>
      </c>
      <c r="I8" s="68">
        <v>60</v>
      </c>
      <c r="J8" s="36">
        <f t="shared" si="0"/>
        <v>200.26420325369466</v>
      </c>
      <c r="K8" s="145">
        <v>222.51578139299406</v>
      </c>
      <c r="L8" s="36">
        <f t="shared" si="1"/>
        <v>0</v>
      </c>
    </row>
    <row r="9" spans="1:12">
      <c r="A9" s="13">
        <v>662492383001</v>
      </c>
      <c r="B9" s="1" t="s">
        <v>5164</v>
      </c>
      <c r="C9" s="19" t="s">
        <v>75</v>
      </c>
      <c r="D9" s="2" t="s">
        <v>6679</v>
      </c>
      <c r="E9" s="2">
        <v>810000285</v>
      </c>
      <c r="F9" s="2">
        <v>1</v>
      </c>
      <c r="G9" s="3">
        <v>15.54</v>
      </c>
      <c r="H9" s="3">
        <v>2.7383999999999999</v>
      </c>
      <c r="I9" s="68">
        <v>27</v>
      </c>
      <c r="J9" s="36">
        <f t="shared" si="0"/>
        <v>229.93297410609387</v>
      </c>
      <c r="K9" s="145">
        <v>255.48108234010428</v>
      </c>
      <c r="L9" s="36">
        <f t="shared" si="1"/>
        <v>0</v>
      </c>
    </row>
    <row r="10" spans="1:12">
      <c r="A10" s="13">
        <v>662492657300</v>
      </c>
      <c r="B10" s="1" t="s">
        <v>5163</v>
      </c>
      <c r="C10" s="24" t="s">
        <v>18</v>
      </c>
      <c r="D10" s="2" t="s">
        <v>6680</v>
      </c>
      <c r="E10" s="2">
        <v>810000286</v>
      </c>
      <c r="F10" s="2">
        <v>1</v>
      </c>
      <c r="G10" s="3">
        <v>17</v>
      </c>
      <c r="H10" s="3">
        <v>3.4283999999999999</v>
      </c>
      <c r="I10" s="68">
        <v>24</v>
      </c>
      <c r="J10" s="36">
        <f t="shared" si="0"/>
        <v>370.83912960988533</v>
      </c>
      <c r="K10" s="145">
        <v>412.04347734431701</v>
      </c>
      <c r="L10" s="36">
        <f t="shared" si="1"/>
        <v>0</v>
      </c>
    </row>
    <row r="11" spans="1:12">
      <c r="A11" s="13">
        <v>662492320402</v>
      </c>
      <c r="B11" s="1" t="s">
        <v>5167</v>
      </c>
      <c r="C11" s="19" t="s">
        <v>76</v>
      </c>
      <c r="D11" s="2" t="s">
        <v>6681</v>
      </c>
      <c r="E11" s="2">
        <v>810000287</v>
      </c>
      <c r="F11" s="2">
        <v>1</v>
      </c>
      <c r="G11" s="3">
        <v>18.86</v>
      </c>
      <c r="H11" s="3">
        <v>2.2492000000000001</v>
      </c>
      <c r="I11" s="68">
        <v>36</v>
      </c>
      <c r="J11" s="36">
        <f t="shared" si="0"/>
        <v>296.68770852399211</v>
      </c>
      <c r="K11" s="145">
        <v>329.65300947110234</v>
      </c>
      <c r="L11" s="36">
        <f t="shared" si="1"/>
        <v>0</v>
      </c>
    </row>
    <row r="12" spans="1:12">
      <c r="A12" s="13">
        <v>662492700822</v>
      </c>
      <c r="B12" s="1" t="s">
        <v>5168</v>
      </c>
      <c r="C12" s="19" t="s">
        <v>4296</v>
      </c>
      <c r="D12" s="2" t="s">
        <v>6682</v>
      </c>
      <c r="E12" s="2">
        <v>810000288</v>
      </c>
      <c r="F12" s="2">
        <v>1</v>
      </c>
      <c r="G12" s="3">
        <v>19.88</v>
      </c>
      <c r="H12" s="3">
        <v>3.8517999999999999</v>
      </c>
      <c r="I12" s="79">
        <v>12</v>
      </c>
      <c r="J12" s="36">
        <f t="shared" si="0"/>
        <v>311.52209395019167</v>
      </c>
      <c r="K12" s="145">
        <v>346.13565994465739</v>
      </c>
      <c r="L12" s="36">
        <f t="shared" si="1"/>
        <v>0</v>
      </c>
    </row>
    <row r="13" spans="1:12">
      <c r="A13" s="13">
        <v>662492797501</v>
      </c>
      <c r="B13" s="1" t="s">
        <v>5165</v>
      </c>
      <c r="C13" s="24" t="s">
        <v>19</v>
      </c>
      <c r="D13" s="2" t="s">
        <v>6683</v>
      </c>
      <c r="E13" s="2">
        <v>810000289</v>
      </c>
      <c r="F13" s="2">
        <v>1</v>
      </c>
      <c r="G13" s="3">
        <v>19.88</v>
      </c>
      <c r="H13" s="3">
        <v>2.2492000000000001</v>
      </c>
      <c r="I13" s="68">
        <v>18</v>
      </c>
      <c r="J13" s="36">
        <f t="shared" si="0"/>
        <v>326.35647937639123</v>
      </c>
      <c r="K13" s="145">
        <v>362.6183104182125</v>
      </c>
      <c r="L13" s="36">
        <f t="shared" si="1"/>
        <v>0</v>
      </c>
    </row>
    <row r="14" spans="1:12">
      <c r="A14" s="13">
        <v>662492871102</v>
      </c>
      <c r="B14" s="1" t="s">
        <v>5171</v>
      </c>
      <c r="C14" s="19" t="s">
        <v>77</v>
      </c>
      <c r="D14" s="2" t="s">
        <v>6684</v>
      </c>
      <c r="E14" s="2">
        <v>810000290</v>
      </c>
      <c r="F14" s="2">
        <v>1</v>
      </c>
      <c r="G14" s="3">
        <v>29.64</v>
      </c>
      <c r="H14" s="3">
        <v>4.1092000000000004</v>
      </c>
      <c r="I14" s="68">
        <v>24</v>
      </c>
      <c r="J14" s="36">
        <f t="shared" si="0"/>
        <v>400.52840650738932</v>
      </c>
      <c r="K14" s="145">
        <v>445.03156278598811</v>
      </c>
      <c r="L14" s="36">
        <f t="shared" si="1"/>
        <v>0</v>
      </c>
    </row>
    <row r="15" spans="1:12">
      <c r="A15" s="13">
        <v>662492755990</v>
      </c>
      <c r="B15" s="1" t="s">
        <v>1717</v>
      </c>
      <c r="C15" s="19" t="s">
        <v>4348</v>
      </c>
      <c r="D15" s="2" t="s">
        <v>6685</v>
      </c>
      <c r="E15" s="2">
        <v>810000291</v>
      </c>
      <c r="F15" s="2">
        <v>1</v>
      </c>
      <c r="G15" s="3">
        <v>29.64</v>
      </c>
      <c r="H15" s="3">
        <v>5.6295999999999999</v>
      </c>
      <c r="I15" s="68">
        <v>12</v>
      </c>
      <c r="J15" s="36">
        <f t="shared" si="0"/>
        <v>415.36279193358894</v>
      </c>
      <c r="K15" s="145">
        <v>461.51421325954323</v>
      </c>
      <c r="L15" s="36">
        <f t="shared" si="1"/>
        <v>0</v>
      </c>
    </row>
    <row r="16" spans="1:12">
      <c r="A16" s="13">
        <v>662492472408</v>
      </c>
      <c r="B16" s="1" t="s">
        <v>5169</v>
      </c>
      <c r="C16" s="19" t="s">
        <v>20</v>
      </c>
      <c r="D16" s="2" t="s">
        <v>6686</v>
      </c>
      <c r="E16" s="2">
        <v>810000292</v>
      </c>
      <c r="F16" s="2">
        <v>1</v>
      </c>
      <c r="G16" s="3">
        <v>27.18</v>
      </c>
      <c r="H16" s="3">
        <v>4.1920000000000002</v>
      </c>
      <c r="I16" s="79">
        <v>18</v>
      </c>
      <c r="J16" s="36">
        <f t="shared" si="0"/>
        <v>459.86594821218773</v>
      </c>
      <c r="K16" s="145">
        <v>510.96216468020856</v>
      </c>
      <c r="L16" s="36">
        <f t="shared" si="1"/>
        <v>0</v>
      </c>
    </row>
    <row r="17" spans="1:12">
      <c r="A17" s="18">
        <v>662492283905</v>
      </c>
      <c r="B17" s="1" t="s">
        <v>2614</v>
      </c>
      <c r="C17" s="24" t="s">
        <v>2615</v>
      </c>
      <c r="D17" s="2" t="s">
        <v>6687</v>
      </c>
      <c r="E17" s="2">
        <v>810000293</v>
      </c>
      <c r="F17" s="2">
        <v>1</v>
      </c>
      <c r="G17" s="3">
        <v>12.48</v>
      </c>
      <c r="H17" s="3">
        <v>2.3662000000000001</v>
      </c>
      <c r="I17" s="68">
        <v>18</v>
      </c>
      <c r="J17" s="36">
        <f t="shared" si="0"/>
        <v>356.02525022879047</v>
      </c>
      <c r="K17" s="145">
        <v>395.58361136532272</v>
      </c>
      <c r="L17" s="36">
        <f t="shared" si="1"/>
        <v>0</v>
      </c>
    </row>
    <row r="18" spans="1:12">
      <c r="A18" s="18">
        <v>662492337370</v>
      </c>
      <c r="B18" s="1" t="s">
        <v>3771</v>
      </c>
      <c r="C18" s="24" t="s">
        <v>3772</v>
      </c>
      <c r="D18" s="2" t="s">
        <v>6688</v>
      </c>
      <c r="E18" s="2">
        <v>810000294</v>
      </c>
      <c r="F18" s="2">
        <v>1</v>
      </c>
      <c r="G18" s="3">
        <v>12.48</v>
      </c>
      <c r="H18" s="3">
        <v>2.3662000000000001</v>
      </c>
      <c r="I18" s="79" t="s">
        <v>490</v>
      </c>
      <c r="J18" s="36">
        <f t="shared" si="0"/>
        <v>505.69776673342284</v>
      </c>
      <c r="K18" s="145">
        <v>561.88640748158093</v>
      </c>
      <c r="L18" s="36">
        <f t="shared" si="1"/>
        <v>0</v>
      </c>
    </row>
    <row r="19" spans="1:12">
      <c r="A19" s="13">
        <v>662492515303</v>
      </c>
      <c r="B19" s="1" t="s">
        <v>2609</v>
      </c>
      <c r="C19" s="19" t="s">
        <v>78</v>
      </c>
      <c r="D19" s="2" t="s">
        <v>6689</v>
      </c>
      <c r="E19" s="2">
        <v>810000295</v>
      </c>
      <c r="F19" s="2">
        <v>1</v>
      </c>
      <c r="G19" s="3">
        <v>12.48</v>
      </c>
      <c r="H19" s="3">
        <v>2.3527</v>
      </c>
      <c r="I19" s="68">
        <v>18</v>
      </c>
      <c r="J19" s="36">
        <f t="shared" si="0"/>
        <v>370.85963565499009</v>
      </c>
      <c r="K19" s="145">
        <v>412.06626183887789</v>
      </c>
      <c r="L19" s="36">
        <f t="shared" si="1"/>
        <v>0</v>
      </c>
    </row>
    <row r="20" spans="1:12">
      <c r="A20" s="13">
        <v>662492263808</v>
      </c>
      <c r="B20" s="35" t="s">
        <v>2610</v>
      </c>
      <c r="C20" s="24" t="s">
        <v>2611</v>
      </c>
      <c r="D20" s="2" t="s">
        <v>6690</v>
      </c>
      <c r="E20" s="2">
        <v>810000296</v>
      </c>
      <c r="F20" s="2">
        <v>1</v>
      </c>
      <c r="G20" s="3">
        <v>12.48</v>
      </c>
      <c r="H20" s="3">
        <v>2.3662000000000001</v>
      </c>
      <c r="I20" s="68">
        <v>24</v>
      </c>
      <c r="J20" s="36">
        <f t="shared" si="0"/>
        <v>758.54665010013434</v>
      </c>
      <c r="K20" s="145">
        <v>842.82961122237145</v>
      </c>
      <c r="L20" s="36">
        <f t="shared" si="1"/>
        <v>0</v>
      </c>
    </row>
    <row r="21" spans="1:12">
      <c r="A21" s="13">
        <v>662492416105</v>
      </c>
      <c r="B21" s="4" t="s">
        <v>1282</v>
      </c>
      <c r="C21" s="24" t="s">
        <v>1015</v>
      </c>
      <c r="D21" s="2" t="s">
        <v>6691</v>
      </c>
      <c r="E21" s="2">
        <v>810000297</v>
      </c>
      <c r="F21" s="2">
        <v>1</v>
      </c>
      <c r="G21" s="3">
        <v>2.78</v>
      </c>
      <c r="H21" s="3">
        <v>0.41599999999999998</v>
      </c>
      <c r="I21" s="79" t="s">
        <v>490</v>
      </c>
      <c r="J21" s="36">
        <f t="shared" si="0"/>
        <v>130.33680224360796</v>
      </c>
      <c r="K21" s="145">
        <v>144.81866915956439</v>
      </c>
      <c r="L21" s="36">
        <f t="shared" si="1"/>
        <v>0</v>
      </c>
    </row>
    <row r="22" spans="1:12">
      <c r="A22" s="13">
        <v>662492461006</v>
      </c>
      <c r="B22" s="4" t="s">
        <v>1730</v>
      </c>
      <c r="C22" s="24" t="s">
        <v>1502</v>
      </c>
      <c r="D22" s="2" t="s">
        <v>6692</v>
      </c>
      <c r="E22" s="2">
        <v>810000298</v>
      </c>
      <c r="F22" s="2">
        <v>1</v>
      </c>
      <c r="G22" s="3">
        <v>14.86</v>
      </c>
      <c r="H22" s="3">
        <v>8.6663999999999994</v>
      </c>
      <c r="I22" s="68">
        <v>8</v>
      </c>
      <c r="J22" s="36">
        <f t="shared" si="0"/>
        <v>560.73976911034504</v>
      </c>
      <c r="K22" s="145">
        <v>623.04418790038335</v>
      </c>
      <c r="L22" s="36">
        <f t="shared" si="1"/>
        <v>0</v>
      </c>
    </row>
    <row r="23" spans="1:12">
      <c r="A23" s="13">
        <v>662492660409</v>
      </c>
      <c r="B23" s="1" t="s">
        <v>2660</v>
      </c>
      <c r="C23" s="24" t="s">
        <v>2360</v>
      </c>
      <c r="D23" s="2" t="s">
        <v>6693</v>
      </c>
      <c r="E23" s="2">
        <v>810000299</v>
      </c>
      <c r="F23" s="2">
        <v>1</v>
      </c>
      <c r="G23" s="3">
        <v>2.82</v>
      </c>
      <c r="H23" s="3">
        <v>0.57289999999999996</v>
      </c>
      <c r="I23" s="68">
        <v>100</v>
      </c>
      <c r="J23" s="36">
        <f t="shared" si="0"/>
        <v>56.370664619558497</v>
      </c>
      <c r="K23" s="145">
        <v>62.634071799509442</v>
      </c>
      <c r="L23" s="36">
        <f t="shared" si="1"/>
        <v>0</v>
      </c>
    </row>
    <row r="24" spans="1:12">
      <c r="A24" s="13">
        <v>662492472309</v>
      </c>
      <c r="B24" s="4" t="s">
        <v>4302</v>
      </c>
      <c r="C24" s="24" t="s">
        <v>1503</v>
      </c>
      <c r="D24" s="2" t="s">
        <v>6694</v>
      </c>
      <c r="E24" s="2">
        <v>810000300</v>
      </c>
      <c r="F24" s="2">
        <v>1</v>
      </c>
      <c r="G24" s="3">
        <v>13</v>
      </c>
      <c r="H24" s="3">
        <v>2.7290000000000001</v>
      </c>
      <c r="I24" s="68">
        <v>20</v>
      </c>
      <c r="J24" s="36">
        <f t="shared" si="0"/>
        <v>534.98112312881233</v>
      </c>
      <c r="K24" s="145">
        <v>594.42347014312475</v>
      </c>
      <c r="L24" s="36">
        <f t="shared" si="1"/>
        <v>0</v>
      </c>
    </row>
    <row r="25" spans="1:12">
      <c r="A25" s="13">
        <v>662492834244</v>
      </c>
      <c r="B25" s="1" t="s">
        <v>1728</v>
      </c>
      <c r="C25" s="19" t="s">
        <v>1088</v>
      </c>
      <c r="D25" s="2" t="s">
        <v>6695</v>
      </c>
      <c r="E25" s="2">
        <v>810000301</v>
      </c>
      <c r="F25" s="2">
        <v>1</v>
      </c>
      <c r="G25" s="3">
        <v>26.64</v>
      </c>
      <c r="H25" s="3">
        <v>3.9590000000000001</v>
      </c>
      <c r="I25" s="79" t="s">
        <v>490</v>
      </c>
      <c r="J25" s="36">
        <f t="shared" si="0"/>
        <v>1157.0820632435687</v>
      </c>
      <c r="K25" s="145">
        <v>1285.6467369372986</v>
      </c>
      <c r="L25" s="36">
        <f t="shared" si="1"/>
        <v>0</v>
      </c>
    </row>
    <row r="26" spans="1:12">
      <c r="A26" s="18">
        <v>662492414804</v>
      </c>
      <c r="B26" s="1" t="s">
        <v>1727</v>
      </c>
      <c r="C26" s="19" t="s">
        <v>2612</v>
      </c>
      <c r="D26" s="2" t="s">
        <v>6696</v>
      </c>
      <c r="E26" s="2">
        <v>810000302</v>
      </c>
      <c r="F26" s="2">
        <v>1</v>
      </c>
      <c r="G26" s="3">
        <v>26.64</v>
      </c>
      <c r="H26" s="3">
        <v>3.6196999999999999</v>
      </c>
      <c r="I26" s="68">
        <v>24</v>
      </c>
      <c r="J26" s="36">
        <f t="shared" si="0"/>
        <v>1384.0481602644234</v>
      </c>
      <c r="K26" s="145">
        <v>1537.8312891826927</v>
      </c>
      <c r="L26" s="36">
        <f t="shared" si="1"/>
        <v>0</v>
      </c>
    </row>
    <row r="27" spans="1:12">
      <c r="A27" s="13">
        <v>662492538067</v>
      </c>
      <c r="B27" s="1" t="s">
        <v>4357</v>
      </c>
      <c r="C27" s="19" t="s">
        <v>1090</v>
      </c>
      <c r="D27" s="2" t="s">
        <v>6697</v>
      </c>
      <c r="E27" s="2">
        <v>810000303</v>
      </c>
      <c r="F27" s="2">
        <v>1</v>
      </c>
      <c r="G27" s="3">
        <v>17</v>
      </c>
      <c r="H27" s="3">
        <v>1.5468</v>
      </c>
      <c r="I27" s="79" t="s">
        <v>490</v>
      </c>
      <c r="J27" s="36">
        <f t="shared" si="0"/>
        <v>237.35016681919365</v>
      </c>
      <c r="K27" s="145">
        <v>263.72240757688184</v>
      </c>
      <c r="L27" s="36">
        <f t="shared" si="1"/>
        <v>0</v>
      </c>
    </row>
    <row r="28" spans="1:12">
      <c r="A28" s="18">
        <v>662492110539</v>
      </c>
      <c r="B28" s="35" t="s">
        <v>3775</v>
      </c>
      <c r="C28" s="24" t="s">
        <v>4349</v>
      </c>
      <c r="D28" s="2" t="s">
        <v>6698</v>
      </c>
      <c r="E28" s="2">
        <v>810000304</v>
      </c>
      <c r="F28" s="2">
        <v>1</v>
      </c>
      <c r="G28" s="50">
        <v>6</v>
      </c>
      <c r="H28" s="3">
        <v>0.3342</v>
      </c>
      <c r="I28" s="79" t="s">
        <v>490</v>
      </c>
      <c r="J28" s="36">
        <f t="shared" si="0"/>
        <v>185.41956480494267</v>
      </c>
      <c r="K28" s="145">
        <v>206.02173867215851</v>
      </c>
      <c r="L28" s="36">
        <f t="shared" si="1"/>
        <v>0</v>
      </c>
    </row>
    <row r="29" spans="1:12">
      <c r="A29" s="13">
        <v>662492770306</v>
      </c>
      <c r="B29" s="4" t="s">
        <v>3778</v>
      </c>
      <c r="C29" s="24" t="s">
        <v>1014</v>
      </c>
      <c r="D29" s="2" t="s">
        <v>6699</v>
      </c>
      <c r="E29" s="2">
        <v>810000305</v>
      </c>
      <c r="F29" s="2">
        <v>1</v>
      </c>
      <c r="G29" s="3">
        <v>4.1500000000000004</v>
      </c>
      <c r="H29" s="3">
        <v>0.41599999999999998</v>
      </c>
      <c r="I29" s="79">
        <v>84</v>
      </c>
      <c r="J29" s="36">
        <f t="shared" si="0"/>
        <v>115.70820632435691</v>
      </c>
      <c r="K29" s="145">
        <v>128.5646736937299</v>
      </c>
      <c r="L29" s="36">
        <f t="shared" si="1"/>
        <v>0</v>
      </c>
    </row>
    <row r="30" spans="1:12">
      <c r="A30" s="13">
        <v>662492323274</v>
      </c>
      <c r="B30" s="4" t="s">
        <v>1167</v>
      </c>
      <c r="C30" s="24" t="s">
        <v>3773</v>
      </c>
      <c r="D30" s="2" t="s">
        <v>6700</v>
      </c>
      <c r="E30" s="2">
        <v>810000306</v>
      </c>
      <c r="F30" s="2">
        <v>1</v>
      </c>
      <c r="G30" s="3">
        <v>17</v>
      </c>
      <c r="H30" s="3">
        <v>1.2339</v>
      </c>
      <c r="I30" s="79" t="s">
        <v>490</v>
      </c>
      <c r="J30" s="36">
        <f t="shared" si="0"/>
        <v>496.95191177768692</v>
      </c>
      <c r="K30" s="145">
        <v>552.16879086409654</v>
      </c>
      <c r="L30" s="36">
        <f t="shared" si="1"/>
        <v>0</v>
      </c>
    </row>
    <row r="31" spans="1:12">
      <c r="A31" s="13">
        <v>662492651506</v>
      </c>
      <c r="B31" s="4" t="s">
        <v>3776</v>
      </c>
      <c r="C31" s="24" t="s">
        <v>1504</v>
      </c>
      <c r="D31" s="2" t="s">
        <v>6701</v>
      </c>
      <c r="E31" s="2">
        <v>810000307</v>
      </c>
      <c r="F31" s="2">
        <v>1</v>
      </c>
      <c r="G31" s="3">
        <v>13</v>
      </c>
      <c r="H31" s="3">
        <v>2.7290000000000001</v>
      </c>
      <c r="I31" s="68">
        <v>20</v>
      </c>
      <c r="J31" s="36">
        <f t="shared" si="0"/>
        <v>370.83912960988533</v>
      </c>
      <c r="K31" s="145">
        <v>412.04347734431701</v>
      </c>
      <c r="L31" s="36">
        <f t="shared" si="1"/>
        <v>0</v>
      </c>
    </row>
    <row r="32" spans="1:12">
      <c r="A32" s="13">
        <v>662492124406</v>
      </c>
      <c r="B32" s="4" t="s">
        <v>3777</v>
      </c>
      <c r="C32" s="24" t="s">
        <v>1013</v>
      </c>
      <c r="D32" s="2" t="s">
        <v>6702</v>
      </c>
      <c r="E32" s="2">
        <v>810000308</v>
      </c>
      <c r="F32" s="2">
        <v>1</v>
      </c>
      <c r="G32" s="3">
        <v>17</v>
      </c>
      <c r="H32" s="3">
        <v>8.0869</v>
      </c>
      <c r="I32" s="79" t="s">
        <v>490</v>
      </c>
      <c r="J32" s="36">
        <f t="shared" si="0"/>
        <v>421.41111853121191</v>
      </c>
      <c r="K32" s="145">
        <v>468.23457614579098</v>
      </c>
      <c r="L32" s="36">
        <f t="shared" si="1"/>
        <v>0</v>
      </c>
    </row>
    <row r="33" spans="1:12">
      <c r="A33" s="13">
        <v>662492656907</v>
      </c>
      <c r="B33" s="4" t="s">
        <v>821</v>
      </c>
      <c r="C33" s="24" t="s">
        <v>113</v>
      </c>
      <c r="D33" s="2" t="s">
        <v>6703</v>
      </c>
      <c r="E33" s="2">
        <v>810000309</v>
      </c>
      <c r="F33" s="2">
        <v>1</v>
      </c>
      <c r="G33" s="3">
        <v>7</v>
      </c>
      <c r="H33" s="3">
        <v>4.59375</v>
      </c>
      <c r="I33" s="68">
        <v>18</v>
      </c>
      <c r="J33" s="36">
        <f t="shared" si="0"/>
        <v>185.41956480494267</v>
      </c>
      <c r="K33" s="145">
        <v>206.02173867215851</v>
      </c>
      <c r="L33" s="36">
        <f t="shared" si="1"/>
        <v>0</v>
      </c>
    </row>
    <row r="34" spans="1:12">
      <c r="A34" s="13">
        <v>662492867501</v>
      </c>
      <c r="B34" s="4" t="s">
        <v>5220</v>
      </c>
      <c r="C34" s="24" t="s">
        <v>1111</v>
      </c>
      <c r="D34" s="2" t="s">
        <v>6704</v>
      </c>
      <c r="E34" s="2">
        <v>810000310</v>
      </c>
      <c r="F34" s="2">
        <v>1</v>
      </c>
      <c r="G34" s="3">
        <v>15</v>
      </c>
      <c r="H34" s="3">
        <v>0.23089999999999999</v>
      </c>
      <c r="I34" s="68">
        <v>78</v>
      </c>
      <c r="J34" s="36">
        <f t="shared" si="0"/>
        <v>203.23108033893453</v>
      </c>
      <c r="K34" s="145">
        <v>225.81231148770505</v>
      </c>
      <c r="L34" s="36">
        <f t="shared" si="1"/>
        <v>0</v>
      </c>
    </row>
    <row r="35" spans="1:12">
      <c r="A35" s="13">
        <v>662492204009</v>
      </c>
      <c r="B35" s="4" t="s">
        <v>4299</v>
      </c>
      <c r="C35" s="24" t="s">
        <v>1112</v>
      </c>
      <c r="D35" s="2" t="s">
        <v>6705</v>
      </c>
      <c r="E35" s="2">
        <v>810000311</v>
      </c>
      <c r="F35" s="2">
        <v>1</v>
      </c>
      <c r="G35" s="3">
        <v>3.72</v>
      </c>
      <c r="H35" s="3">
        <v>1.3764000000000001</v>
      </c>
      <c r="I35" s="68">
        <v>42</v>
      </c>
      <c r="J35" s="36">
        <f t="shared" si="0"/>
        <v>40.052840650738929</v>
      </c>
      <c r="K35" s="145">
        <v>44.503156278598809</v>
      </c>
      <c r="L35" s="36">
        <f t="shared" si="1"/>
        <v>0</v>
      </c>
    </row>
    <row r="36" spans="1:12">
      <c r="A36" s="13">
        <v>662492463406</v>
      </c>
      <c r="B36" s="4" t="s">
        <v>1284</v>
      </c>
      <c r="C36" s="24" t="s">
        <v>1113</v>
      </c>
      <c r="D36" s="2" t="s">
        <v>6706</v>
      </c>
      <c r="E36" s="2">
        <v>810000312</v>
      </c>
      <c r="F36" s="2">
        <v>1</v>
      </c>
      <c r="G36" s="3">
        <v>6</v>
      </c>
      <c r="H36" s="50" t="s">
        <v>490</v>
      </c>
      <c r="I36" s="79" t="s">
        <v>490</v>
      </c>
      <c r="J36" s="36">
        <f t="shared" si="0"/>
        <v>169.11199385867548</v>
      </c>
      <c r="K36" s="145">
        <v>187.90221539852831</v>
      </c>
      <c r="L36" s="36">
        <f t="shared" si="1"/>
        <v>0</v>
      </c>
    </row>
    <row r="37" spans="1:12">
      <c r="A37" s="13">
        <v>662492176405</v>
      </c>
      <c r="B37" s="1" t="s">
        <v>1286</v>
      </c>
      <c r="C37" s="24" t="s">
        <v>112</v>
      </c>
      <c r="D37" s="2" t="s">
        <v>6707</v>
      </c>
      <c r="E37" s="2">
        <v>810000313</v>
      </c>
      <c r="F37" s="2">
        <v>1</v>
      </c>
      <c r="G37" s="3">
        <v>4</v>
      </c>
      <c r="H37" s="50" t="s">
        <v>490</v>
      </c>
      <c r="I37" s="79" t="s">
        <v>490</v>
      </c>
      <c r="J37" s="36">
        <f t="shared" si="0"/>
        <v>140.92666154889619</v>
      </c>
      <c r="K37" s="145">
        <v>156.58517949877356</v>
      </c>
      <c r="L37" s="36">
        <f t="shared" si="1"/>
        <v>0</v>
      </c>
    </row>
    <row r="38" spans="1:12">
      <c r="A38" s="13">
        <v>662492484203</v>
      </c>
      <c r="B38" s="4" t="s">
        <v>1729</v>
      </c>
      <c r="C38" s="24" t="s">
        <v>1500</v>
      </c>
      <c r="D38" s="2" t="s">
        <v>6708</v>
      </c>
      <c r="E38" s="2">
        <v>810000314</v>
      </c>
      <c r="F38" s="2">
        <v>1</v>
      </c>
      <c r="G38" s="3">
        <v>10.46</v>
      </c>
      <c r="H38" s="3">
        <v>3.1514000000000002</v>
      </c>
      <c r="I38" s="68">
        <v>24</v>
      </c>
      <c r="J38" s="36">
        <f t="shared" si="0"/>
        <v>333.77367208949107</v>
      </c>
      <c r="K38" s="145">
        <v>370.85963565499009</v>
      </c>
      <c r="L38" s="36">
        <f t="shared" si="1"/>
        <v>0</v>
      </c>
    </row>
    <row r="39" spans="1:12">
      <c r="A39" s="13">
        <v>662492919736</v>
      </c>
      <c r="B39" s="4" t="s">
        <v>1729</v>
      </c>
      <c r="C39" s="24" t="s">
        <v>10630</v>
      </c>
      <c r="D39" s="2" t="s">
        <v>10630</v>
      </c>
      <c r="E39" s="2">
        <v>810014053</v>
      </c>
      <c r="F39" s="2">
        <v>1</v>
      </c>
      <c r="G39" s="3">
        <v>10.46</v>
      </c>
      <c r="H39" s="3">
        <v>3.1514000000000002</v>
      </c>
      <c r="I39" s="68">
        <v>12</v>
      </c>
      <c r="J39" s="36">
        <f t="shared" si="0"/>
        <v>333.7741252125</v>
      </c>
      <c r="K39" s="145">
        <v>370.86013912499999</v>
      </c>
      <c r="L39" s="36">
        <f t="shared" si="1"/>
        <v>0</v>
      </c>
    </row>
    <row r="40" spans="1:12">
      <c r="A40" s="13">
        <v>662492427200</v>
      </c>
      <c r="B40" s="1" t="s">
        <v>2659</v>
      </c>
      <c r="C40" s="24" t="s">
        <v>1501</v>
      </c>
      <c r="D40" s="2" t="s">
        <v>6709</v>
      </c>
      <c r="E40" s="2">
        <v>810000315</v>
      </c>
      <c r="F40" s="2">
        <v>1</v>
      </c>
      <c r="G40" s="3">
        <v>8.1</v>
      </c>
      <c r="H40" s="3">
        <v>3.1514000000000002</v>
      </c>
      <c r="I40" s="68">
        <v>24</v>
      </c>
      <c r="J40" s="36">
        <f t="shared" si="0"/>
        <v>269.70621300715362</v>
      </c>
      <c r="K40" s="145">
        <v>299.67357000794846</v>
      </c>
      <c r="L40" s="36">
        <f t="shared" si="1"/>
        <v>0</v>
      </c>
    </row>
    <row r="41" spans="1:12">
      <c r="A41" s="13">
        <v>662492357736</v>
      </c>
      <c r="B41" s="4" t="s">
        <v>4300</v>
      </c>
      <c r="C41" s="19" t="s">
        <v>1089</v>
      </c>
      <c r="D41" s="2" t="s">
        <v>6710</v>
      </c>
      <c r="E41" s="2">
        <v>810000316</v>
      </c>
      <c r="F41" s="2">
        <v>1</v>
      </c>
      <c r="G41" s="3">
        <v>3.1</v>
      </c>
      <c r="H41" s="3">
        <v>1.8792</v>
      </c>
      <c r="I41" s="68">
        <v>20</v>
      </c>
      <c r="J41" s="36">
        <f t="shared" si="0"/>
        <v>95.797549649051859</v>
      </c>
      <c r="K41" s="145">
        <v>106.44172183227984</v>
      </c>
      <c r="L41" s="36">
        <f t="shared" si="1"/>
        <v>0</v>
      </c>
    </row>
    <row r="42" spans="1:12">
      <c r="A42" s="13">
        <v>662492390238</v>
      </c>
      <c r="B42" s="4" t="s">
        <v>1017</v>
      </c>
      <c r="C42" s="24" t="s">
        <v>1016</v>
      </c>
      <c r="D42" s="2" t="s">
        <v>6711</v>
      </c>
      <c r="E42" s="2">
        <v>810000317</v>
      </c>
      <c r="F42" s="2">
        <v>1</v>
      </c>
      <c r="G42" s="3">
        <v>1</v>
      </c>
      <c r="J42" s="36">
        <f t="shared" si="0"/>
        <v>39.696513976132827</v>
      </c>
      <c r="K42" s="145">
        <v>44.107237751258694</v>
      </c>
      <c r="L42" s="36">
        <f t="shared" si="1"/>
        <v>0</v>
      </c>
    </row>
    <row r="43" spans="1:12">
      <c r="A43" s="13">
        <v>662492223024</v>
      </c>
      <c r="B43" s="4" t="s">
        <v>1019</v>
      </c>
      <c r="C43" s="24" t="s">
        <v>1018</v>
      </c>
      <c r="D43" s="2" t="s">
        <v>6712</v>
      </c>
      <c r="E43" s="2">
        <v>810000318</v>
      </c>
      <c r="F43" s="2">
        <v>1</v>
      </c>
      <c r="G43" s="3">
        <v>10.4</v>
      </c>
      <c r="J43" s="36">
        <f t="shared" si="0"/>
        <v>40.369336246914742</v>
      </c>
      <c r="K43" s="145">
        <v>44.854818052127492</v>
      </c>
      <c r="L43" s="36">
        <f t="shared" si="1"/>
        <v>0</v>
      </c>
    </row>
    <row r="44" spans="1:12">
      <c r="A44" s="13">
        <v>662492389294</v>
      </c>
      <c r="B44" s="4" t="s">
        <v>3494</v>
      </c>
      <c r="C44" s="19" t="s">
        <v>3493</v>
      </c>
      <c r="D44" s="2" t="s">
        <v>6713</v>
      </c>
      <c r="E44" s="2">
        <v>810000319</v>
      </c>
      <c r="F44" s="2">
        <v>1</v>
      </c>
      <c r="G44" s="3">
        <v>1</v>
      </c>
      <c r="J44" s="36">
        <f t="shared" si="0"/>
        <v>42.051391923869524</v>
      </c>
      <c r="K44" s="145">
        <v>46.723768804299468</v>
      </c>
      <c r="L44" s="36">
        <f t="shared" si="1"/>
        <v>0</v>
      </c>
    </row>
    <row r="45" spans="1:12">
      <c r="A45" s="13"/>
      <c r="C45" s="19"/>
      <c r="D45" s="2" t="s">
        <v>8043</v>
      </c>
      <c r="E45" s="2" t="s">
        <v>8043</v>
      </c>
      <c r="F45" s="2"/>
      <c r="J45" s="36"/>
      <c r="K45" s="145"/>
      <c r="L45" s="36"/>
    </row>
    <row r="46" spans="1:12">
      <c r="A46" s="13"/>
      <c r="B46" s="60" t="s">
        <v>3730</v>
      </c>
      <c r="C46" s="24"/>
      <c r="D46" s="2" t="s">
        <v>8043</v>
      </c>
      <c r="E46" s="2" t="s">
        <v>8043</v>
      </c>
      <c r="F46" s="2"/>
      <c r="J46" s="36"/>
      <c r="K46" s="145"/>
      <c r="L46" s="36"/>
    </row>
    <row r="47" spans="1:12">
      <c r="A47" s="18">
        <v>662492170601</v>
      </c>
      <c r="B47" s="1" t="s">
        <v>1726</v>
      </c>
      <c r="C47" s="19" t="s">
        <v>2616</v>
      </c>
      <c r="D47" s="2" t="s">
        <v>6714</v>
      </c>
      <c r="E47" s="2">
        <v>810000320</v>
      </c>
      <c r="F47" s="2">
        <v>1</v>
      </c>
      <c r="G47" s="3">
        <v>6.75</v>
      </c>
      <c r="H47" s="3">
        <v>0.86260000000000003</v>
      </c>
      <c r="I47" s="68">
        <v>30</v>
      </c>
      <c r="J47" s="36">
        <f t="shared" si="0"/>
        <v>191.3635719979749</v>
      </c>
      <c r="K47" s="145">
        <v>212.62619110886101</v>
      </c>
      <c r="L47" s="36">
        <f t="shared" si="1"/>
        <v>0</v>
      </c>
    </row>
    <row r="48" spans="1:12">
      <c r="A48" s="18">
        <v>662492601204</v>
      </c>
      <c r="B48" s="1" t="s">
        <v>4735</v>
      </c>
      <c r="C48" s="24" t="s">
        <v>114</v>
      </c>
      <c r="D48" s="2" t="s">
        <v>6715</v>
      </c>
      <c r="E48" s="2">
        <v>810000321</v>
      </c>
      <c r="F48" s="2">
        <v>1</v>
      </c>
      <c r="G48" s="3">
        <v>12.24</v>
      </c>
      <c r="H48" s="3">
        <v>1.8556999999999999</v>
      </c>
      <c r="I48" s="68">
        <v>30</v>
      </c>
      <c r="J48" s="36">
        <f t="shared" si="0"/>
        <v>209.16483450941445</v>
      </c>
      <c r="K48" s="145">
        <v>232.40537167712716</v>
      </c>
      <c r="L48" s="36">
        <f t="shared" si="1"/>
        <v>0</v>
      </c>
    </row>
    <row r="49" spans="1:12">
      <c r="A49" s="13">
        <v>662492559703</v>
      </c>
      <c r="B49" s="1" t="s">
        <v>4734</v>
      </c>
      <c r="C49" s="24" t="s">
        <v>21</v>
      </c>
      <c r="D49" s="2" t="s">
        <v>6716</v>
      </c>
      <c r="E49" s="2">
        <v>810000322</v>
      </c>
      <c r="F49" s="2">
        <v>1</v>
      </c>
      <c r="G49" s="3">
        <v>12.24</v>
      </c>
      <c r="H49" s="3">
        <v>1.8556999999999999</v>
      </c>
      <c r="I49" s="68">
        <v>30</v>
      </c>
      <c r="J49" s="36">
        <f t="shared" si="0"/>
        <v>243.13456212176251</v>
      </c>
      <c r="K49" s="145">
        <v>270.149513468625</v>
      </c>
      <c r="L49" s="36">
        <f t="shared" si="1"/>
        <v>0</v>
      </c>
    </row>
    <row r="50" spans="1:12">
      <c r="A50" s="13">
        <v>662492586105</v>
      </c>
      <c r="B50" s="1" t="s">
        <v>5164</v>
      </c>
      <c r="C50" s="24" t="s">
        <v>115</v>
      </c>
      <c r="D50" s="2" t="s">
        <v>6717</v>
      </c>
      <c r="E50" s="2">
        <v>810000323</v>
      </c>
      <c r="F50" s="2">
        <v>1</v>
      </c>
      <c r="G50" s="3">
        <v>19.399999999999999</v>
      </c>
      <c r="H50" s="3">
        <v>2.9034</v>
      </c>
      <c r="I50" s="68">
        <v>12</v>
      </c>
      <c r="J50" s="36">
        <f t="shared" si="0"/>
        <v>267.01893767159294</v>
      </c>
      <c r="K50" s="145">
        <v>296.68770852399211</v>
      </c>
      <c r="L50" s="36">
        <f t="shared" si="1"/>
        <v>0</v>
      </c>
    </row>
    <row r="51" spans="1:12">
      <c r="A51" s="13">
        <v>662492449202</v>
      </c>
      <c r="B51" s="1" t="s">
        <v>5163</v>
      </c>
      <c r="C51" s="24" t="s">
        <v>22</v>
      </c>
      <c r="D51" s="2" t="s">
        <v>6718</v>
      </c>
      <c r="E51" s="2">
        <v>810000324</v>
      </c>
      <c r="F51" s="2">
        <v>1</v>
      </c>
      <c r="G51" s="3">
        <v>19.399999999999999</v>
      </c>
      <c r="H51" s="3">
        <v>2.9034</v>
      </c>
      <c r="I51" s="79" t="s">
        <v>490</v>
      </c>
      <c r="J51" s="36">
        <f t="shared" si="0"/>
        <v>304.10490123709184</v>
      </c>
      <c r="K51" s="145">
        <v>337.89433470787981</v>
      </c>
      <c r="L51" s="36">
        <f t="shared" si="1"/>
        <v>0</v>
      </c>
    </row>
    <row r="52" spans="1:12">
      <c r="A52" s="13">
        <v>662492400906</v>
      </c>
      <c r="B52" s="1" t="s">
        <v>5167</v>
      </c>
      <c r="C52" s="24" t="s">
        <v>116</v>
      </c>
      <c r="D52" s="2" t="s">
        <v>6719</v>
      </c>
      <c r="E52" s="2">
        <v>810000325</v>
      </c>
      <c r="F52" s="2">
        <v>1</v>
      </c>
      <c r="G52" s="3">
        <v>22.6</v>
      </c>
      <c r="H52" s="3">
        <v>2.8109000000000002</v>
      </c>
      <c r="I52" s="68">
        <v>18</v>
      </c>
      <c r="J52" s="36">
        <f t="shared" si="0"/>
        <v>356.02525022879047</v>
      </c>
      <c r="K52" s="145">
        <v>395.58361136532272</v>
      </c>
      <c r="L52" s="36">
        <f t="shared" si="1"/>
        <v>0</v>
      </c>
    </row>
    <row r="53" spans="1:12">
      <c r="A53" s="13">
        <v>662492869314</v>
      </c>
      <c r="B53" s="1" t="s">
        <v>5168</v>
      </c>
      <c r="C53" s="24" t="s">
        <v>4297</v>
      </c>
      <c r="D53" s="2" t="s">
        <v>6720</v>
      </c>
      <c r="E53" s="2">
        <v>810000326</v>
      </c>
      <c r="F53" s="2">
        <v>1</v>
      </c>
      <c r="G53" s="3">
        <v>23.14</v>
      </c>
      <c r="H53" s="3">
        <v>3.8517999999999999</v>
      </c>
      <c r="I53" s="79" t="s">
        <v>490</v>
      </c>
      <c r="J53" s="36">
        <f t="shared" si="0"/>
        <v>370.85963565499009</v>
      </c>
      <c r="K53" s="145">
        <v>412.06626183887789</v>
      </c>
      <c r="L53" s="36">
        <f t="shared" si="1"/>
        <v>0</v>
      </c>
    </row>
    <row r="54" spans="1:12">
      <c r="A54" s="13">
        <v>662492100707</v>
      </c>
      <c r="B54" s="1" t="s">
        <v>5165</v>
      </c>
      <c r="C54" s="24" t="s">
        <v>23</v>
      </c>
      <c r="D54" s="2" t="s">
        <v>6721</v>
      </c>
      <c r="E54" s="2">
        <v>810000327</v>
      </c>
      <c r="F54" s="2">
        <v>1</v>
      </c>
      <c r="G54" s="3">
        <v>23.14</v>
      </c>
      <c r="H54" s="3">
        <v>2.8109000000000002</v>
      </c>
      <c r="I54" s="68">
        <v>18</v>
      </c>
      <c r="J54" s="36">
        <f t="shared" si="0"/>
        <v>385.69402108118959</v>
      </c>
      <c r="K54" s="145">
        <v>428.54891231243289</v>
      </c>
      <c r="L54" s="36">
        <f t="shared" si="1"/>
        <v>0</v>
      </c>
    </row>
    <row r="55" spans="1:12">
      <c r="A55" s="13">
        <v>662492720509</v>
      </c>
      <c r="B55" s="1" t="s">
        <v>5171</v>
      </c>
      <c r="C55" s="24" t="s">
        <v>117</v>
      </c>
      <c r="D55" s="2" t="s">
        <v>6722</v>
      </c>
      <c r="E55" s="2">
        <v>810000328</v>
      </c>
      <c r="F55" s="2">
        <v>1</v>
      </c>
      <c r="G55" s="3">
        <v>33.96</v>
      </c>
      <c r="H55" s="3">
        <v>4.1913</v>
      </c>
      <c r="I55" s="68">
        <v>12</v>
      </c>
      <c r="J55" s="36">
        <f t="shared" si="0"/>
        <v>474.70033363838729</v>
      </c>
      <c r="K55" s="145">
        <v>527.44481515376367</v>
      </c>
      <c r="L55" s="36">
        <f t="shared" si="1"/>
        <v>0</v>
      </c>
    </row>
    <row r="56" spans="1:12">
      <c r="A56" s="13">
        <v>662492855249</v>
      </c>
      <c r="B56" s="1" t="s">
        <v>1717</v>
      </c>
      <c r="C56" s="19" t="s">
        <v>4298</v>
      </c>
      <c r="D56" s="2" t="s">
        <v>6723</v>
      </c>
      <c r="E56" s="2">
        <v>810000329</v>
      </c>
      <c r="F56" s="2">
        <v>1</v>
      </c>
      <c r="G56" s="3">
        <v>35</v>
      </c>
      <c r="H56" s="3">
        <v>5.6295999999999999</v>
      </c>
      <c r="I56" s="79" t="s">
        <v>490</v>
      </c>
      <c r="J56" s="36">
        <f t="shared" si="0"/>
        <v>489.53471906458697</v>
      </c>
      <c r="K56" s="145">
        <v>543.92746562731884</v>
      </c>
      <c r="L56" s="36">
        <f t="shared" si="1"/>
        <v>0</v>
      </c>
    </row>
    <row r="57" spans="1:12">
      <c r="A57" s="13">
        <v>662492155806</v>
      </c>
      <c r="B57" s="1" t="s">
        <v>5169</v>
      </c>
      <c r="C57" s="24" t="s">
        <v>24</v>
      </c>
      <c r="D57" s="2" t="s">
        <v>6724</v>
      </c>
      <c r="E57" s="2">
        <v>810000330</v>
      </c>
      <c r="F57" s="2">
        <v>1</v>
      </c>
      <c r="G57" s="3">
        <v>33.159999999999997</v>
      </c>
      <c r="H57" s="3">
        <v>4.1913</v>
      </c>
      <c r="I57" s="68">
        <v>12</v>
      </c>
      <c r="J57" s="36">
        <f t="shared" si="0"/>
        <v>548.87226076938521</v>
      </c>
      <c r="K57" s="145">
        <v>609.85806752153906</v>
      </c>
      <c r="L57" s="36">
        <f t="shared" si="1"/>
        <v>0</v>
      </c>
    </row>
    <row r="58" spans="1:12">
      <c r="A58" s="18">
        <v>662492307809</v>
      </c>
      <c r="B58" s="1" t="s">
        <v>2614</v>
      </c>
      <c r="C58" s="19" t="s">
        <v>2617</v>
      </c>
      <c r="D58" s="2" t="s">
        <v>6725</v>
      </c>
      <c r="E58" s="2">
        <v>810000331</v>
      </c>
      <c r="F58" s="2">
        <v>1</v>
      </c>
      <c r="G58" s="3">
        <v>15.66</v>
      </c>
      <c r="H58" s="3">
        <v>2.9034</v>
      </c>
      <c r="I58" s="68">
        <v>12</v>
      </c>
      <c r="J58" s="36">
        <f t="shared" si="0"/>
        <v>370.85963565499009</v>
      </c>
      <c r="K58" s="145">
        <v>412.06626183887789</v>
      </c>
      <c r="L58" s="36">
        <f t="shared" si="1"/>
        <v>0</v>
      </c>
    </row>
    <row r="59" spans="1:12">
      <c r="A59" s="18">
        <v>662492303771</v>
      </c>
      <c r="B59" s="1" t="s">
        <v>3771</v>
      </c>
      <c r="C59" s="19" t="s">
        <v>3774</v>
      </c>
      <c r="D59" s="2" t="s">
        <v>6726</v>
      </c>
      <c r="E59" s="2">
        <v>810000332</v>
      </c>
      <c r="F59" s="2">
        <v>1</v>
      </c>
      <c r="G59" s="3">
        <v>15.66</v>
      </c>
      <c r="H59" s="3">
        <v>2.9035000000000002</v>
      </c>
      <c r="I59" s="79" t="s">
        <v>490</v>
      </c>
      <c r="J59" s="36">
        <f t="shared" si="0"/>
        <v>471.98310745253855</v>
      </c>
      <c r="K59" s="145">
        <v>524.42567494726507</v>
      </c>
      <c r="L59" s="36">
        <f t="shared" si="1"/>
        <v>0</v>
      </c>
    </row>
    <row r="60" spans="1:12">
      <c r="A60" s="13">
        <v>662492270806</v>
      </c>
      <c r="B60" s="1" t="s">
        <v>2609</v>
      </c>
      <c r="C60" s="24" t="s">
        <v>118</v>
      </c>
      <c r="D60" s="2" t="s">
        <v>6727</v>
      </c>
      <c r="E60" s="2">
        <v>810000333</v>
      </c>
      <c r="F60" s="2">
        <v>1</v>
      </c>
      <c r="G60" s="3">
        <v>13.98</v>
      </c>
      <c r="H60" s="3">
        <v>2.9034</v>
      </c>
      <c r="I60" s="68">
        <v>12</v>
      </c>
      <c r="J60" s="36">
        <f t="shared" si="0"/>
        <v>385.69402108118959</v>
      </c>
      <c r="K60" s="145">
        <v>428.54891231243289</v>
      </c>
      <c r="L60" s="36">
        <f t="shared" si="1"/>
        <v>0</v>
      </c>
    </row>
    <row r="61" spans="1:12">
      <c r="A61" s="18">
        <v>662492664704</v>
      </c>
      <c r="B61" s="1" t="s">
        <v>2610</v>
      </c>
      <c r="C61" s="19" t="s">
        <v>2642</v>
      </c>
      <c r="D61" s="2" t="s">
        <v>6728</v>
      </c>
      <c r="E61" s="2">
        <v>810000334</v>
      </c>
      <c r="F61" s="2">
        <v>1</v>
      </c>
      <c r="G61" s="3">
        <v>15.66</v>
      </c>
      <c r="H61" s="3">
        <v>2.9034</v>
      </c>
      <c r="I61" s="68">
        <v>12</v>
      </c>
      <c r="J61" s="36">
        <f t="shared" si="0"/>
        <v>927.10888526463498</v>
      </c>
      <c r="K61" s="145">
        <v>1030.1209836273722</v>
      </c>
      <c r="L61" s="36">
        <f t="shared" si="1"/>
        <v>0</v>
      </c>
    </row>
    <row r="62" spans="1:12">
      <c r="A62" s="13">
        <v>662492667507</v>
      </c>
      <c r="B62" s="4" t="s">
        <v>1282</v>
      </c>
      <c r="C62" s="24" t="s">
        <v>127</v>
      </c>
      <c r="D62" s="2" t="s">
        <v>6729</v>
      </c>
      <c r="E62" s="2">
        <v>810000335</v>
      </c>
      <c r="F62" s="2">
        <v>1</v>
      </c>
      <c r="G62" s="3">
        <v>4</v>
      </c>
      <c r="H62" s="3">
        <v>0.41599999999999998</v>
      </c>
      <c r="I62" s="79" t="s">
        <v>490</v>
      </c>
      <c r="J62" s="36">
        <f t="shared" si="0"/>
        <v>142.18560244757234</v>
      </c>
      <c r="K62" s="145">
        <v>157.98400271952482</v>
      </c>
      <c r="L62" s="36">
        <f t="shared" si="1"/>
        <v>0</v>
      </c>
    </row>
    <row r="63" spans="1:12">
      <c r="A63" s="13">
        <v>662492691403</v>
      </c>
      <c r="B63" s="4" t="s">
        <v>1730</v>
      </c>
      <c r="C63" s="24" t="s">
        <v>121</v>
      </c>
      <c r="D63" s="2" t="s">
        <v>6730</v>
      </c>
      <c r="E63" s="2">
        <v>810000336</v>
      </c>
      <c r="F63" s="2">
        <v>1</v>
      </c>
      <c r="G63" s="3">
        <v>15.92</v>
      </c>
      <c r="H63" s="3">
        <v>8.6663999999999994</v>
      </c>
      <c r="I63" s="68">
        <v>8</v>
      </c>
      <c r="J63" s="36">
        <f t="shared" si="0"/>
        <v>927.0978240247133</v>
      </c>
      <c r="K63" s="145">
        <v>1030.1086933607926</v>
      </c>
      <c r="L63" s="36">
        <f t="shared" si="1"/>
        <v>0</v>
      </c>
    </row>
    <row r="64" spans="1:12">
      <c r="A64" s="13">
        <v>662492675106</v>
      </c>
      <c r="B64" s="4" t="s">
        <v>2660</v>
      </c>
      <c r="C64" s="24" t="s">
        <v>2361</v>
      </c>
      <c r="D64" s="2" t="s">
        <v>6731</v>
      </c>
      <c r="E64" s="2">
        <v>810000337</v>
      </c>
      <c r="F64" s="2">
        <v>1</v>
      </c>
      <c r="G64" s="3">
        <v>3.08</v>
      </c>
      <c r="H64" s="3">
        <v>0.57289999999999996</v>
      </c>
      <c r="I64" s="68">
        <v>100</v>
      </c>
      <c r="J64" s="36">
        <f t="shared" si="0"/>
        <v>60.820980247418369</v>
      </c>
      <c r="K64" s="145">
        <v>67.578866941575967</v>
      </c>
      <c r="L64" s="36">
        <f t="shared" si="1"/>
        <v>0</v>
      </c>
    </row>
    <row r="65" spans="1:12">
      <c r="A65" s="13">
        <v>662492874202</v>
      </c>
      <c r="B65" s="4" t="s">
        <v>4302</v>
      </c>
      <c r="C65" s="24" t="s">
        <v>122</v>
      </c>
      <c r="D65" s="2" t="s">
        <v>6732</v>
      </c>
      <c r="E65" s="2">
        <v>810000338</v>
      </c>
      <c r="F65" s="2">
        <v>1</v>
      </c>
      <c r="G65" s="3">
        <v>13.68</v>
      </c>
      <c r="H65" s="3">
        <v>4.7435</v>
      </c>
      <c r="I65" s="68">
        <v>12</v>
      </c>
      <c r="J65" s="36">
        <f t="shared" si="0"/>
        <v>376.79338982546994</v>
      </c>
      <c r="K65" s="145">
        <v>418.65932202829993</v>
      </c>
      <c r="L65" s="36">
        <f t="shared" si="1"/>
        <v>0</v>
      </c>
    </row>
    <row r="66" spans="1:12">
      <c r="A66" s="13">
        <v>662492779927</v>
      </c>
      <c r="B66" s="1" t="s">
        <v>1728</v>
      </c>
      <c r="C66" s="19" t="s">
        <v>1091</v>
      </c>
      <c r="D66" s="2" t="s">
        <v>6733</v>
      </c>
      <c r="E66" s="2">
        <v>810000339</v>
      </c>
      <c r="F66" s="2">
        <v>1</v>
      </c>
      <c r="G66" s="3">
        <v>41</v>
      </c>
      <c r="H66" s="3">
        <v>14.935</v>
      </c>
      <c r="I66" s="79" t="s">
        <v>490</v>
      </c>
      <c r="J66" s="36">
        <f t="shared" si="0"/>
        <v>1268.3399539400662</v>
      </c>
      <c r="K66" s="145">
        <v>1409.2666154889623</v>
      </c>
      <c r="L66" s="36">
        <f t="shared" si="1"/>
        <v>0</v>
      </c>
    </row>
    <row r="67" spans="1:12">
      <c r="A67" s="18">
        <v>662492186701</v>
      </c>
      <c r="B67" s="1" t="s">
        <v>1727</v>
      </c>
      <c r="C67" s="19" t="s">
        <v>2641</v>
      </c>
      <c r="D67" s="2" t="s">
        <v>6734</v>
      </c>
      <c r="E67" s="2">
        <v>810000340</v>
      </c>
      <c r="F67" s="2">
        <v>1</v>
      </c>
      <c r="G67" s="3">
        <v>41</v>
      </c>
      <c r="H67" s="3">
        <v>9.0395000000000003</v>
      </c>
      <c r="I67" s="68">
        <v>18</v>
      </c>
      <c r="J67" s="36">
        <f t="shared" si="0"/>
        <v>1446.3525790544609</v>
      </c>
      <c r="K67" s="145">
        <v>1607.0584211716232</v>
      </c>
      <c r="L67" s="36">
        <f t="shared" si="1"/>
        <v>0</v>
      </c>
    </row>
    <row r="68" spans="1:12">
      <c r="A68" s="13">
        <v>662492632529</v>
      </c>
      <c r="B68" s="35" t="s">
        <v>4357</v>
      </c>
      <c r="C68" s="19" t="s">
        <v>1093</v>
      </c>
      <c r="D68" s="2" t="s">
        <v>6735</v>
      </c>
      <c r="E68" s="2">
        <v>810000341</v>
      </c>
      <c r="F68" s="2">
        <v>1</v>
      </c>
      <c r="G68" s="3">
        <v>11.08</v>
      </c>
      <c r="H68" s="3">
        <v>1.8792</v>
      </c>
      <c r="I68" s="79" t="s">
        <v>490</v>
      </c>
      <c r="J68" s="36">
        <f t="shared" si="0"/>
        <v>550.93483455412502</v>
      </c>
      <c r="K68" s="145">
        <v>612.14981617125</v>
      </c>
      <c r="L68" s="36">
        <f t="shared" si="1"/>
        <v>0</v>
      </c>
    </row>
    <row r="69" spans="1:12">
      <c r="A69" s="13">
        <v>662492827307</v>
      </c>
      <c r="B69" s="4" t="s">
        <v>3778</v>
      </c>
      <c r="C69" s="24" t="s">
        <v>125</v>
      </c>
      <c r="D69" s="2" t="s">
        <v>6736</v>
      </c>
      <c r="E69" s="2">
        <v>810000342</v>
      </c>
      <c r="F69" s="2">
        <v>1</v>
      </c>
      <c r="G69" s="3">
        <v>4.9400000000000004</v>
      </c>
      <c r="H69" s="3">
        <v>0.41599999999999998</v>
      </c>
      <c r="I69" s="68">
        <v>134</v>
      </c>
      <c r="J69" s="36">
        <f t="shared" si="0"/>
        <v>126.0922761226966</v>
      </c>
      <c r="K69" s="145">
        <v>140.10252902521844</v>
      </c>
      <c r="L69" s="36">
        <f t="shared" si="1"/>
        <v>0</v>
      </c>
    </row>
    <row r="70" spans="1:12">
      <c r="A70" s="13">
        <v>662492747841</v>
      </c>
      <c r="B70" s="4" t="s">
        <v>1167</v>
      </c>
      <c r="C70" s="24" t="s">
        <v>1168</v>
      </c>
      <c r="D70" s="2" t="s">
        <v>6737</v>
      </c>
      <c r="E70" s="2">
        <v>810000343</v>
      </c>
      <c r="F70" s="2">
        <v>1</v>
      </c>
      <c r="G70" s="3">
        <v>17</v>
      </c>
      <c r="H70" s="3">
        <v>1.0437000000000001</v>
      </c>
      <c r="I70" s="79" t="s">
        <v>490</v>
      </c>
      <c r="J70" s="36">
        <f t="shared" si="0"/>
        <v>541.45506805628554</v>
      </c>
      <c r="K70" s="145">
        <v>601.6167422847617</v>
      </c>
      <c r="L70" s="36">
        <f t="shared" si="1"/>
        <v>0</v>
      </c>
    </row>
    <row r="71" spans="1:12">
      <c r="A71" s="13">
        <v>662492864104</v>
      </c>
      <c r="B71" s="4" t="s">
        <v>3776</v>
      </c>
      <c r="C71" s="24" t="s">
        <v>123</v>
      </c>
      <c r="D71" s="2" t="s">
        <v>6738</v>
      </c>
      <c r="E71" s="2">
        <v>810000344</v>
      </c>
      <c r="F71" s="2">
        <v>1</v>
      </c>
      <c r="G71" s="3">
        <v>15.72</v>
      </c>
      <c r="H71" s="3">
        <v>2.7290000000000001</v>
      </c>
      <c r="I71" s="68">
        <v>20</v>
      </c>
      <c r="J71" s="36">
        <f t="shared" si="0"/>
        <v>340.34584374000002</v>
      </c>
      <c r="K71" s="145">
        <v>378.16204859999999</v>
      </c>
      <c r="L71" s="36">
        <f t="shared" si="1"/>
        <v>0</v>
      </c>
    </row>
    <row r="72" spans="1:12">
      <c r="A72" s="13">
        <v>662492691205</v>
      </c>
      <c r="B72" s="4" t="s">
        <v>3777</v>
      </c>
      <c r="C72" s="24" t="s">
        <v>124</v>
      </c>
      <c r="D72" s="2" t="s">
        <v>6739</v>
      </c>
      <c r="E72" s="2">
        <v>810000345</v>
      </c>
      <c r="F72" s="2">
        <v>1</v>
      </c>
      <c r="G72" s="3">
        <v>11.78</v>
      </c>
      <c r="H72" s="3">
        <v>10.620100000000001</v>
      </c>
      <c r="I72" s="68">
        <v>8</v>
      </c>
      <c r="J72" s="36">
        <f t="shared" ref="J72:J139" si="2">K72*$J$4</f>
        <v>340.34584374000002</v>
      </c>
      <c r="K72" s="145">
        <v>378.16204859999999</v>
      </c>
      <c r="L72" s="36">
        <f t="shared" ref="L72:L139" si="3">IF($L$4="(net)",0,(K72*$L$4))</f>
        <v>0</v>
      </c>
    </row>
    <row r="73" spans="1:12">
      <c r="A73" s="13">
        <v>662492591703</v>
      </c>
      <c r="B73" s="4" t="s">
        <v>821</v>
      </c>
      <c r="C73" s="24" t="s">
        <v>3438</v>
      </c>
      <c r="D73" s="2" t="s">
        <v>6740</v>
      </c>
      <c r="E73" s="2">
        <v>810000346</v>
      </c>
      <c r="F73" s="2">
        <v>1</v>
      </c>
      <c r="G73" s="3">
        <v>11.64</v>
      </c>
      <c r="H73" s="3">
        <v>1.5205</v>
      </c>
      <c r="I73" s="68">
        <v>54</v>
      </c>
      <c r="J73" s="36">
        <f t="shared" si="2"/>
        <v>219.13422408582707</v>
      </c>
      <c r="K73" s="145">
        <v>243.48247120647451</v>
      </c>
      <c r="L73" s="36">
        <f t="shared" si="3"/>
        <v>0</v>
      </c>
    </row>
    <row r="74" spans="1:12">
      <c r="A74" s="13">
        <v>662492854303</v>
      </c>
      <c r="B74" s="4" t="s">
        <v>5220</v>
      </c>
      <c r="C74" s="24" t="s">
        <v>126</v>
      </c>
      <c r="D74" s="2" t="s">
        <v>6741</v>
      </c>
      <c r="E74" s="2">
        <v>810000347</v>
      </c>
      <c r="F74" s="2">
        <v>1</v>
      </c>
      <c r="G74" s="3">
        <v>15.24</v>
      </c>
      <c r="H74" s="3">
        <v>0.23089999999999999</v>
      </c>
      <c r="I74" s="68">
        <v>78</v>
      </c>
      <c r="J74" s="36">
        <f t="shared" si="2"/>
        <v>203.23108033893453</v>
      </c>
      <c r="K74" s="145">
        <v>225.81231148770505</v>
      </c>
      <c r="L74" s="36">
        <f t="shared" si="3"/>
        <v>0</v>
      </c>
    </row>
    <row r="75" spans="1:12">
      <c r="A75" s="13">
        <v>662492265406</v>
      </c>
      <c r="B75" s="4" t="s">
        <v>4299</v>
      </c>
      <c r="C75" s="24" t="s">
        <v>3439</v>
      </c>
      <c r="D75" s="2" t="s">
        <v>6742</v>
      </c>
      <c r="E75" s="2">
        <v>810000348</v>
      </c>
      <c r="F75" s="2">
        <v>1</v>
      </c>
      <c r="G75" s="3">
        <v>6</v>
      </c>
      <c r="H75" s="3">
        <v>1.3764000000000001</v>
      </c>
      <c r="I75" s="68">
        <v>42</v>
      </c>
      <c r="J75" s="36">
        <f t="shared" si="2"/>
        <v>43.019717735978851</v>
      </c>
      <c r="K75" s="145">
        <v>47.799686373309832</v>
      </c>
      <c r="L75" s="36">
        <f t="shared" si="3"/>
        <v>0</v>
      </c>
    </row>
    <row r="76" spans="1:12">
      <c r="A76" s="13">
        <v>662492495605</v>
      </c>
      <c r="B76" s="1" t="s">
        <v>1284</v>
      </c>
      <c r="C76" s="24" t="s">
        <v>128</v>
      </c>
      <c r="D76" s="2" t="s">
        <v>6743</v>
      </c>
      <c r="E76" s="2">
        <v>810000349</v>
      </c>
      <c r="F76" s="2">
        <v>1</v>
      </c>
      <c r="G76" s="3">
        <v>7.5</v>
      </c>
      <c r="H76" s="50" t="s">
        <v>490</v>
      </c>
      <c r="I76" s="50" t="s">
        <v>490</v>
      </c>
      <c r="J76" s="36">
        <f t="shared" si="2"/>
        <v>178.01262511439523</v>
      </c>
      <c r="K76" s="145">
        <v>197.79180568266136</v>
      </c>
      <c r="L76" s="36">
        <f t="shared" si="3"/>
        <v>0</v>
      </c>
    </row>
    <row r="77" spans="1:12">
      <c r="A77" s="13">
        <v>662492362501</v>
      </c>
      <c r="B77" s="1" t="s">
        <v>1286</v>
      </c>
      <c r="C77" s="24" t="s">
        <v>3437</v>
      </c>
      <c r="D77" s="2" t="s">
        <v>6744</v>
      </c>
      <c r="E77" s="2">
        <v>810000350</v>
      </c>
      <c r="F77" s="2">
        <v>1</v>
      </c>
      <c r="G77" s="3">
        <v>4.5</v>
      </c>
      <c r="H77" s="50" t="s">
        <v>490</v>
      </c>
      <c r="I77" s="50" t="s">
        <v>490</v>
      </c>
      <c r="J77" s="36">
        <f t="shared" si="2"/>
        <v>143.89353863413612</v>
      </c>
      <c r="K77" s="145">
        <v>159.88170959348457</v>
      </c>
      <c r="L77" s="36">
        <f t="shared" si="3"/>
        <v>0</v>
      </c>
    </row>
    <row r="78" spans="1:12">
      <c r="A78" s="13">
        <v>662492796801</v>
      </c>
      <c r="B78" s="4" t="s">
        <v>1729</v>
      </c>
      <c r="C78" s="24" t="s">
        <v>119</v>
      </c>
      <c r="D78" s="2" t="s">
        <v>6745</v>
      </c>
      <c r="E78" s="2">
        <v>810000351</v>
      </c>
      <c r="F78" s="2">
        <v>1</v>
      </c>
      <c r="G78" s="3">
        <v>11</v>
      </c>
      <c r="H78" s="3">
        <v>3.1514000000000002</v>
      </c>
      <c r="I78" s="68">
        <v>24</v>
      </c>
      <c r="J78" s="36">
        <f t="shared" si="2"/>
        <v>348.6080575156908</v>
      </c>
      <c r="K78" s="145">
        <v>387.34228612854531</v>
      </c>
      <c r="L78" s="36">
        <f t="shared" si="3"/>
        <v>0</v>
      </c>
    </row>
    <row r="79" spans="1:12">
      <c r="A79" s="13">
        <v>662492919743</v>
      </c>
      <c r="B79" s="4" t="s">
        <v>1729</v>
      </c>
      <c r="C79" s="24" t="s">
        <v>10631</v>
      </c>
      <c r="D79" s="2" t="s">
        <v>10631</v>
      </c>
      <c r="E79" s="2">
        <v>810014054</v>
      </c>
      <c r="F79" s="2">
        <v>1</v>
      </c>
      <c r="I79" s="68">
        <v>12</v>
      </c>
      <c r="J79" s="36">
        <f t="shared" si="2"/>
        <v>348.60743274599997</v>
      </c>
      <c r="K79" s="145">
        <v>387.34159193999994</v>
      </c>
      <c r="L79" s="36">
        <f t="shared" si="3"/>
        <v>0</v>
      </c>
    </row>
    <row r="80" spans="1:12">
      <c r="A80" s="13">
        <v>662492665701</v>
      </c>
      <c r="B80" s="4" t="s">
        <v>2659</v>
      </c>
      <c r="C80" s="24" t="s">
        <v>120</v>
      </c>
      <c r="D80" s="2" t="s">
        <v>6746</v>
      </c>
      <c r="E80" s="2">
        <v>810000352</v>
      </c>
      <c r="F80" s="2">
        <v>1</v>
      </c>
      <c r="G80" s="3">
        <v>8.16</v>
      </c>
      <c r="H80" s="3">
        <v>3.1514000000000002</v>
      </c>
      <c r="I80" s="68">
        <v>24</v>
      </c>
      <c r="J80" s="36">
        <f t="shared" si="2"/>
        <v>236.97600407928718</v>
      </c>
      <c r="K80" s="145">
        <v>263.30667119920798</v>
      </c>
      <c r="L80" s="36">
        <f t="shared" si="3"/>
        <v>0</v>
      </c>
    </row>
    <row r="81" spans="1:12">
      <c r="A81" s="13">
        <v>662492902257</v>
      </c>
      <c r="B81" s="4" t="s">
        <v>3775</v>
      </c>
      <c r="C81" s="24" t="s">
        <v>8375</v>
      </c>
      <c r="D81" s="2" t="s">
        <v>8375</v>
      </c>
      <c r="E81" s="2">
        <v>810009951</v>
      </c>
      <c r="F81" s="2">
        <v>1</v>
      </c>
      <c r="J81" s="36">
        <f t="shared" si="2"/>
        <v>108.13468147307282</v>
      </c>
      <c r="K81" s="145">
        <v>120.14964608119202</v>
      </c>
      <c r="L81" s="36">
        <f t="shared" si="3"/>
        <v>0</v>
      </c>
    </row>
    <row r="82" spans="1:12">
      <c r="A82" s="13">
        <v>662492426524</v>
      </c>
      <c r="B82" s="4" t="s">
        <v>4300</v>
      </c>
      <c r="C82" s="19" t="s">
        <v>1092</v>
      </c>
      <c r="D82" s="2" t="s">
        <v>6747</v>
      </c>
      <c r="E82" s="2">
        <v>810000353</v>
      </c>
      <c r="F82" s="2">
        <v>1</v>
      </c>
      <c r="G82" s="3">
        <v>4.5999999999999996</v>
      </c>
      <c r="H82" s="3">
        <v>1.8792</v>
      </c>
      <c r="I82" s="79" t="s">
        <v>490</v>
      </c>
      <c r="J82" s="36">
        <f t="shared" si="2"/>
        <v>116.69608117235248</v>
      </c>
      <c r="K82" s="145">
        <v>129.66231241372498</v>
      </c>
      <c r="L82" s="36">
        <f t="shared" si="3"/>
        <v>0</v>
      </c>
    </row>
    <row r="83" spans="1:12">
      <c r="A83" s="13"/>
      <c r="C83" s="24"/>
      <c r="D83" s="2" t="s">
        <v>8043</v>
      </c>
      <c r="E83" s="2" t="s">
        <v>8043</v>
      </c>
      <c r="F83" s="2"/>
      <c r="J83" s="36"/>
      <c r="K83" s="145"/>
      <c r="L83" s="36"/>
    </row>
    <row r="84" spans="1:12">
      <c r="A84" s="13"/>
      <c r="B84" s="60" t="s">
        <v>3731</v>
      </c>
      <c r="C84" s="24"/>
      <c r="D84" s="2" t="s">
        <v>8043</v>
      </c>
      <c r="E84" s="2" t="s">
        <v>8043</v>
      </c>
      <c r="F84" s="2"/>
      <c r="J84" s="36"/>
      <c r="K84" s="145"/>
      <c r="L84" s="36"/>
    </row>
    <row r="85" spans="1:12">
      <c r="A85" s="18">
        <v>662492459607</v>
      </c>
      <c r="B85" s="1" t="s">
        <v>1726</v>
      </c>
      <c r="C85" s="19" t="s">
        <v>2643</v>
      </c>
      <c r="D85" s="2" t="s">
        <v>6748</v>
      </c>
      <c r="E85" s="2">
        <v>810000354</v>
      </c>
      <c r="F85" s="2">
        <v>1</v>
      </c>
      <c r="G85" s="3">
        <v>8.6</v>
      </c>
      <c r="H85" s="3">
        <v>1.9891000000000001</v>
      </c>
      <c r="I85" s="370">
        <v>24</v>
      </c>
      <c r="J85" s="36">
        <f t="shared" si="2"/>
        <v>275.91956892731258</v>
      </c>
      <c r="K85" s="145">
        <v>306.57729880812508</v>
      </c>
      <c r="L85" s="36">
        <f t="shared" si="3"/>
        <v>0</v>
      </c>
    </row>
    <row r="86" spans="1:12">
      <c r="A86" s="13">
        <v>662492882900</v>
      </c>
      <c r="B86" s="1" t="s">
        <v>4735</v>
      </c>
      <c r="C86" s="24" t="s">
        <v>3440</v>
      </c>
      <c r="D86" s="2" t="s">
        <v>6749</v>
      </c>
      <c r="E86" s="2">
        <v>810000355</v>
      </c>
      <c r="F86" s="2">
        <v>1</v>
      </c>
      <c r="G86" s="3">
        <v>14.86</v>
      </c>
      <c r="H86" s="3">
        <v>1.9890000000000001</v>
      </c>
      <c r="I86" s="68">
        <v>24</v>
      </c>
      <c r="J86" s="36">
        <f t="shared" si="2"/>
        <v>281.85332309779238</v>
      </c>
      <c r="K86" s="145">
        <v>313.17035899754711</v>
      </c>
      <c r="L86" s="36">
        <f t="shared" si="3"/>
        <v>0</v>
      </c>
    </row>
    <row r="87" spans="1:12">
      <c r="A87" s="13">
        <v>662492133804</v>
      </c>
      <c r="B87" s="1" t="s">
        <v>4734</v>
      </c>
      <c r="C87" s="24" t="s">
        <v>25</v>
      </c>
      <c r="D87" s="2" t="s">
        <v>6750</v>
      </c>
      <c r="E87" s="2">
        <v>810000356</v>
      </c>
      <c r="F87" s="2">
        <v>1</v>
      </c>
      <c r="G87" s="3">
        <v>14.86</v>
      </c>
      <c r="H87" s="3">
        <v>1.9890000000000001</v>
      </c>
      <c r="I87" s="68">
        <v>24</v>
      </c>
      <c r="J87" s="36">
        <f t="shared" si="2"/>
        <v>326.35647937639123</v>
      </c>
      <c r="K87" s="145">
        <v>362.6183104182125</v>
      </c>
      <c r="L87" s="36">
        <f t="shared" si="3"/>
        <v>0</v>
      </c>
    </row>
    <row r="88" spans="1:12">
      <c r="A88" s="13">
        <v>662492505700</v>
      </c>
      <c r="B88" s="1" t="s">
        <v>5164</v>
      </c>
      <c r="C88" s="24" t="s">
        <v>3441</v>
      </c>
      <c r="D88" s="2" t="s">
        <v>6751</v>
      </c>
      <c r="E88" s="2">
        <v>810000357</v>
      </c>
      <c r="F88" s="2">
        <v>1</v>
      </c>
      <c r="G88" s="3">
        <v>22</v>
      </c>
      <c r="H88" s="3">
        <v>3.4687000000000001</v>
      </c>
      <c r="I88" s="68">
        <v>24</v>
      </c>
      <c r="J88" s="36">
        <f t="shared" si="2"/>
        <v>348.6080575156908</v>
      </c>
      <c r="K88" s="145">
        <v>387.34228612854531</v>
      </c>
      <c r="L88" s="36">
        <f t="shared" si="3"/>
        <v>0</v>
      </c>
    </row>
    <row r="89" spans="1:12">
      <c r="A89" s="13">
        <v>662492813805</v>
      </c>
      <c r="B89" s="1" t="s">
        <v>5163</v>
      </c>
      <c r="C89" s="24" t="s">
        <v>26</v>
      </c>
      <c r="D89" s="2" t="s">
        <v>6752</v>
      </c>
      <c r="E89" s="2">
        <v>810000358</v>
      </c>
      <c r="F89" s="2">
        <v>1</v>
      </c>
      <c r="G89" s="3">
        <v>21.74</v>
      </c>
      <c r="H89" s="3">
        <v>3.4687000000000001</v>
      </c>
      <c r="I89" s="68">
        <v>24</v>
      </c>
      <c r="J89" s="36">
        <f t="shared" si="2"/>
        <v>400.52840650738932</v>
      </c>
      <c r="K89" s="145">
        <v>445.03156278598811</v>
      </c>
      <c r="L89" s="36">
        <f t="shared" si="3"/>
        <v>0</v>
      </c>
    </row>
    <row r="90" spans="1:12">
      <c r="A90" s="13">
        <v>662492335802</v>
      </c>
      <c r="B90" s="1" t="s">
        <v>5167</v>
      </c>
      <c r="C90" s="24" t="s">
        <v>3442</v>
      </c>
      <c r="D90" s="2" t="s">
        <v>6753</v>
      </c>
      <c r="E90" s="2">
        <v>810000359</v>
      </c>
      <c r="F90" s="2">
        <v>1</v>
      </c>
      <c r="G90" s="3">
        <v>26.82</v>
      </c>
      <c r="H90" s="3">
        <v>3.8797000000000001</v>
      </c>
      <c r="I90" s="68">
        <v>12</v>
      </c>
      <c r="J90" s="36">
        <f t="shared" si="2"/>
        <v>445.03156278598817</v>
      </c>
      <c r="K90" s="145">
        <v>494.4795142066535</v>
      </c>
      <c r="L90" s="36">
        <f t="shared" si="3"/>
        <v>0</v>
      </c>
    </row>
    <row r="91" spans="1:12">
      <c r="A91" s="13">
        <v>662492120200</v>
      </c>
      <c r="B91" s="1" t="s">
        <v>5165</v>
      </c>
      <c r="C91" s="24" t="s">
        <v>27</v>
      </c>
      <c r="D91" s="2" t="s">
        <v>6754</v>
      </c>
      <c r="E91" s="2">
        <v>810000360</v>
      </c>
      <c r="F91" s="2">
        <v>1</v>
      </c>
      <c r="G91" s="3">
        <v>27.76</v>
      </c>
      <c r="H91" s="3">
        <v>3.8797000000000001</v>
      </c>
      <c r="I91" s="68">
        <v>12</v>
      </c>
      <c r="J91" s="36">
        <f t="shared" si="2"/>
        <v>556.2894534824851</v>
      </c>
      <c r="K91" s="145">
        <v>618.09939275831675</v>
      </c>
      <c r="L91" s="36">
        <f t="shared" si="3"/>
        <v>0</v>
      </c>
    </row>
    <row r="92" spans="1:12">
      <c r="A92" s="13">
        <v>662492830802</v>
      </c>
      <c r="B92" s="1" t="s">
        <v>5171</v>
      </c>
      <c r="C92" s="24" t="s">
        <v>3443</v>
      </c>
      <c r="D92" s="2" t="s">
        <v>6755</v>
      </c>
      <c r="E92" s="2">
        <v>810000361</v>
      </c>
      <c r="F92" s="2">
        <v>1</v>
      </c>
      <c r="G92" s="3">
        <v>39.85</v>
      </c>
      <c r="H92" s="3">
        <v>5.4074</v>
      </c>
      <c r="I92" s="68">
        <v>6</v>
      </c>
      <c r="J92" s="36">
        <f t="shared" si="2"/>
        <v>504.36910449078641</v>
      </c>
      <c r="K92" s="145">
        <v>560.41011610087378</v>
      </c>
      <c r="L92" s="36">
        <f t="shared" si="3"/>
        <v>0</v>
      </c>
    </row>
    <row r="93" spans="1:12">
      <c r="A93" s="13">
        <v>662492217306</v>
      </c>
      <c r="B93" s="1" t="s">
        <v>5169</v>
      </c>
      <c r="C93" s="24" t="s">
        <v>28</v>
      </c>
      <c r="D93" s="2" t="s">
        <v>6756</v>
      </c>
      <c r="E93" s="2">
        <v>810000362</v>
      </c>
      <c r="F93" s="2">
        <v>1</v>
      </c>
      <c r="G93" s="3">
        <v>39.25</v>
      </c>
      <c r="H93" s="3">
        <v>5.4074</v>
      </c>
      <c r="I93" s="79">
        <v>6</v>
      </c>
      <c r="J93" s="36">
        <f t="shared" si="2"/>
        <v>667.54734417898214</v>
      </c>
      <c r="K93" s="145">
        <v>741.71927130998017</v>
      </c>
      <c r="L93" s="36">
        <f t="shared" si="3"/>
        <v>0</v>
      </c>
    </row>
    <row r="94" spans="1:12">
      <c r="A94" s="18">
        <v>662492790403</v>
      </c>
      <c r="B94" s="1" t="s">
        <v>2614</v>
      </c>
      <c r="C94" s="19" t="s">
        <v>2644</v>
      </c>
      <c r="D94" s="2" t="s">
        <v>6757</v>
      </c>
      <c r="E94" s="2">
        <v>810000363</v>
      </c>
      <c r="F94" s="2">
        <v>1</v>
      </c>
      <c r="G94" s="3">
        <v>17.5</v>
      </c>
      <c r="H94" s="3">
        <v>3.4687000000000001</v>
      </c>
      <c r="I94" s="68">
        <v>24</v>
      </c>
      <c r="J94" s="36">
        <f t="shared" si="2"/>
        <v>400.52840650738932</v>
      </c>
      <c r="K94" s="145">
        <v>445.03156278598811</v>
      </c>
      <c r="L94" s="36">
        <f t="shared" si="3"/>
        <v>0</v>
      </c>
    </row>
    <row r="95" spans="1:12">
      <c r="A95" s="18">
        <v>662942650370</v>
      </c>
      <c r="B95" s="1" t="s">
        <v>3771</v>
      </c>
      <c r="C95" s="19" t="s">
        <v>1230</v>
      </c>
      <c r="D95" s="2" t="s">
        <v>6758</v>
      </c>
      <c r="E95" s="2">
        <v>810000364</v>
      </c>
      <c r="F95" s="2">
        <v>1</v>
      </c>
      <c r="G95" s="3">
        <v>17.5</v>
      </c>
      <c r="H95" s="3">
        <v>3.4687000000000001</v>
      </c>
      <c r="I95" s="79" t="s">
        <v>490</v>
      </c>
      <c r="J95" s="36">
        <f t="shared" si="2"/>
        <v>792.26130938101858</v>
      </c>
      <c r="K95" s="145">
        <v>880.29034375668732</v>
      </c>
      <c r="L95" s="36">
        <f t="shared" si="3"/>
        <v>0</v>
      </c>
    </row>
    <row r="96" spans="1:12">
      <c r="A96" s="13">
        <v>662492250105</v>
      </c>
      <c r="B96" s="1" t="s">
        <v>2609</v>
      </c>
      <c r="C96" s="24" t="s">
        <v>3444</v>
      </c>
      <c r="D96" s="2" t="s">
        <v>6759</v>
      </c>
      <c r="E96" s="2">
        <v>810000365</v>
      </c>
      <c r="F96" s="2">
        <v>1</v>
      </c>
      <c r="G96" s="3">
        <v>17.5</v>
      </c>
      <c r="H96" s="3">
        <v>3.4687000000000001</v>
      </c>
      <c r="I96" s="68">
        <v>24</v>
      </c>
      <c r="J96" s="36">
        <f t="shared" si="2"/>
        <v>407.94559922048904</v>
      </c>
      <c r="K96" s="145">
        <v>453.27288802276558</v>
      </c>
      <c r="L96" s="36">
        <f t="shared" si="3"/>
        <v>0</v>
      </c>
    </row>
    <row r="97" spans="1:12">
      <c r="A97" s="18">
        <v>662492385708</v>
      </c>
      <c r="B97" s="1" t="s">
        <v>2610</v>
      </c>
      <c r="C97" s="19" t="s">
        <v>4684</v>
      </c>
      <c r="D97" s="2" t="s">
        <v>6760</v>
      </c>
      <c r="E97" s="2">
        <v>810000366</v>
      </c>
      <c r="F97" s="2">
        <v>1</v>
      </c>
      <c r="G97" s="3">
        <v>17.5</v>
      </c>
      <c r="H97" s="3">
        <v>3.4687000000000001</v>
      </c>
      <c r="I97" s="68">
        <v>24</v>
      </c>
      <c r="J97" s="36">
        <f t="shared" si="2"/>
        <v>927.10888526463498</v>
      </c>
      <c r="K97" s="145">
        <v>1030.1209836273722</v>
      </c>
      <c r="L97" s="36">
        <f t="shared" si="3"/>
        <v>0</v>
      </c>
    </row>
    <row r="98" spans="1:12">
      <c r="A98" s="13">
        <v>662492134009</v>
      </c>
      <c r="B98" s="4" t="s">
        <v>1282</v>
      </c>
      <c r="C98" s="24" t="s">
        <v>3453</v>
      </c>
      <c r="D98" s="2" t="s">
        <v>6761</v>
      </c>
      <c r="E98" s="2">
        <v>810000367</v>
      </c>
      <c r="F98" s="2">
        <v>1</v>
      </c>
      <c r="G98" s="3">
        <v>3</v>
      </c>
      <c r="H98" s="3">
        <v>0.41599999999999998</v>
      </c>
      <c r="I98" s="79" t="s">
        <v>490</v>
      </c>
      <c r="J98" s="36">
        <f t="shared" si="2"/>
        <v>154.03440265153668</v>
      </c>
      <c r="K98" s="145">
        <v>171.1493362794852</v>
      </c>
      <c r="L98" s="36">
        <f t="shared" si="3"/>
        <v>0</v>
      </c>
    </row>
    <row r="99" spans="1:12">
      <c r="A99" s="13">
        <v>662492852101</v>
      </c>
      <c r="B99" s="4" t="s">
        <v>1730</v>
      </c>
      <c r="C99" s="24" t="s">
        <v>3447</v>
      </c>
      <c r="D99" s="2" t="s">
        <v>6762</v>
      </c>
      <c r="E99" s="2">
        <v>810000368</v>
      </c>
      <c r="F99" s="2">
        <v>1</v>
      </c>
      <c r="G99" s="3">
        <v>17.95</v>
      </c>
      <c r="H99" s="3">
        <v>9.0395000000000003</v>
      </c>
      <c r="I99" s="68">
        <v>6</v>
      </c>
      <c r="J99" s="36">
        <f t="shared" si="2"/>
        <v>660.13015146588214</v>
      </c>
      <c r="K99" s="145">
        <v>733.47794607320236</v>
      </c>
      <c r="L99" s="36">
        <f t="shared" si="3"/>
        <v>0</v>
      </c>
    </row>
    <row r="100" spans="1:12">
      <c r="A100" s="13">
        <v>662492541103</v>
      </c>
      <c r="B100" s="4" t="s">
        <v>2660</v>
      </c>
      <c r="C100" s="24" t="s">
        <v>2362</v>
      </c>
      <c r="D100" s="2" t="s">
        <v>6763</v>
      </c>
      <c r="E100" s="2">
        <v>810000369</v>
      </c>
      <c r="F100" s="2">
        <v>1</v>
      </c>
      <c r="G100" s="3">
        <v>2.2999999999999998</v>
      </c>
      <c r="H100" s="3">
        <v>0.64500000000000002</v>
      </c>
      <c r="I100" s="68">
        <v>100</v>
      </c>
      <c r="J100" s="36">
        <f t="shared" si="2"/>
        <v>63.787857332658284</v>
      </c>
      <c r="K100" s="145">
        <v>70.875397036286984</v>
      </c>
      <c r="L100" s="36">
        <f t="shared" si="3"/>
        <v>0</v>
      </c>
    </row>
    <row r="101" spans="1:12">
      <c r="A101" s="13">
        <v>662492272404</v>
      </c>
      <c r="B101" s="4" t="s">
        <v>4302</v>
      </c>
      <c r="C101" s="24" t="s">
        <v>3448</v>
      </c>
      <c r="D101" s="2" t="s">
        <v>6764</v>
      </c>
      <c r="E101" s="2">
        <v>810000370</v>
      </c>
      <c r="F101" s="2">
        <v>1</v>
      </c>
      <c r="G101" s="3">
        <v>27</v>
      </c>
      <c r="H101" s="3">
        <v>9.0395000000000003</v>
      </c>
      <c r="I101" s="68">
        <v>6</v>
      </c>
      <c r="J101" s="36">
        <f t="shared" si="2"/>
        <v>400.52840650738932</v>
      </c>
      <c r="K101" s="145">
        <v>445.03156278598811</v>
      </c>
      <c r="L101" s="36">
        <f t="shared" si="3"/>
        <v>0</v>
      </c>
    </row>
    <row r="102" spans="1:12">
      <c r="A102" s="13">
        <v>662492613566</v>
      </c>
      <c r="B102" s="1" t="s">
        <v>1728</v>
      </c>
      <c r="C102" s="19" t="s">
        <v>1094</v>
      </c>
      <c r="D102" s="2" t="s">
        <v>6765</v>
      </c>
      <c r="E102" s="2">
        <v>810000371</v>
      </c>
      <c r="F102" s="2">
        <v>1</v>
      </c>
      <c r="G102" s="3">
        <v>50</v>
      </c>
      <c r="H102" s="3">
        <v>14.935</v>
      </c>
      <c r="I102" s="79" t="s">
        <v>490</v>
      </c>
      <c r="J102" s="36">
        <f t="shared" si="2"/>
        <v>1409.2666154889621</v>
      </c>
      <c r="K102" s="145">
        <v>1565.8517949877357</v>
      </c>
      <c r="L102" s="36">
        <f t="shared" si="3"/>
        <v>0</v>
      </c>
    </row>
    <row r="103" spans="1:12">
      <c r="A103" s="18">
        <v>662492137000</v>
      </c>
      <c r="B103" s="1" t="s">
        <v>1727</v>
      </c>
      <c r="C103" s="19" t="s">
        <v>4685</v>
      </c>
      <c r="D103" s="2" t="s">
        <v>6766</v>
      </c>
      <c r="E103" s="2">
        <v>810000372</v>
      </c>
      <c r="F103" s="2">
        <v>1</v>
      </c>
      <c r="G103" s="3">
        <v>50</v>
      </c>
      <c r="H103" s="3">
        <v>14.935</v>
      </c>
      <c r="I103" s="79" t="s">
        <v>490</v>
      </c>
      <c r="J103" s="36">
        <f t="shared" si="2"/>
        <v>1563.5442239214381</v>
      </c>
      <c r="K103" s="145">
        <v>1737.2713599127089</v>
      </c>
      <c r="L103" s="36">
        <f t="shared" si="3"/>
        <v>0</v>
      </c>
    </row>
    <row r="104" spans="1:12">
      <c r="A104" s="13">
        <v>662492494738</v>
      </c>
      <c r="B104" s="35" t="s">
        <v>4357</v>
      </c>
      <c r="C104" s="19" t="s">
        <v>1096</v>
      </c>
      <c r="D104" s="2" t="s">
        <v>6767</v>
      </c>
      <c r="E104" s="2">
        <v>810000373</v>
      </c>
      <c r="F104" s="2">
        <v>1</v>
      </c>
      <c r="G104" s="3">
        <v>22</v>
      </c>
      <c r="H104" s="3">
        <v>2.7290000000000001</v>
      </c>
      <c r="I104" s="68">
        <v>20</v>
      </c>
      <c r="J104" s="36">
        <f t="shared" si="2"/>
        <v>261.08518350111302</v>
      </c>
      <c r="K104" s="145">
        <v>290.09464833457002</v>
      </c>
      <c r="L104" s="36">
        <f t="shared" si="3"/>
        <v>0</v>
      </c>
    </row>
    <row r="105" spans="1:12">
      <c r="A105" s="13">
        <v>662492116500</v>
      </c>
      <c r="B105" s="4" t="s">
        <v>3778</v>
      </c>
      <c r="C105" s="24" t="s">
        <v>3451</v>
      </c>
      <c r="D105" s="2" t="s">
        <v>6768</v>
      </c>
      <c r="E105" s="2">
        <v>810000374</v>
      </c>
      <c r="F105" s="2">
        <v>1</v>
      </c>
      <c r="G105" s="3">
        <v>5.52</v>
      </c>
      <c r="H105" s="3">
        <v>0.57289999999999996</v>
      </c>
      <c r="I105" s="68">
        <v>100</v>
      </c>
      <c r="J105" s="36">
        <f t="shared" si="2"/>
        <v>201.74764179631461</v>
      </c>
      <c r="K105" s="145">
        <v>224.16404644034955</v>
      </c>
      <c r="L105" s="36">
        <f t="shared" si="3"/>
        <v>0</v>
      </c>
    </row>
    <row r="106" spans="1:12">
      <c r="A106" s="13">
        <v>662492296110</v>
      </c>
      <c r="B106" s="4" t="s">
        <v>1167</v>
      </c>
      <c r="C106" s="24" t="s">
        <v>1169</v>
      </c>
      <c r="D106" s="2" t="s">
        <v>6769</v>
      </c>
      <c r="E106" s="2">
        <v>810000375</v>
      </c>
      <c r="F106" s="2">
        <v>1</v>
      </c>
      <c r="G106" s="3">
        <v>17</v>
      </c>
      <c r="H106" s="3">
        <v>1.5468</v>
      </c>
      <c r="I106" s="79">
        <v>20</v>
      </c>
      <c r="J106" s="36">
        <f t="shared" si="2"/>
        <v>556.2894534824851</v>
      </c>
      <c r="K106" s="145">
        <v>618.09939275831675</v>
      </c>
      <c r="L106" s="36">
        <f t="shared" si="3"/>
        <v>0</v>
      </c>
    </row>
    <row r="107" spans="1:12">
      <c r="A107" s="13">
        <v>662492527504</v>
      </c>
      <c r="B107" s="4" t="s">
        <v>3776</v>
      </c>
      <c r="C107" s="24" t="s">
        <v>3449</v>
      </c>
      <c r="D107" s="2" t="s">
        <v>6770</v>
      </c>
      <c r="E107" s="2">
        <v>810000376</v>
      </c>
      <c r="F107" s="2">
        <v>1</v>
      </c>
      <c r="G107" s="3">
        <v>17.3</v>
      </c>
      <c r="H107" s="3">
        <v>4.7435</v>
      </c>
      <c r="I107" s="68">
        <v>12</v>
      </c>
      <c r="J107" s="36">
        <f t="shared" si="2"/>
        <v>455.12577781209626</v>
      </c>
      <c r="K107" s="145">
        <v>505.69530868010696</v>
      </c>
      <c r="L107" s="36">
        <f t="shared" si="3"/>
        <v>0</v>
      </c>
    </row>
    <row r="108" spans="1:12">
      <c r="A108" s="13">
        <v>662492842508</v>
      </c>
      <c r="B108" s="4" t="s">
        <v>3777</v>
      </c>
      <c r="C108" s="24" t="s">
        <v>3450</v>
      </c>
      <c r="D108" s="2" t="s">
        <v>6771</v>
      </c>
      <c r="E108" s="2">
        <v>810000377</v>
      </c>
      <c r="F108" s="2">
        <v>1</v>
      </c>
      <c r="G108" s="3">
        <v>13</v>
      </c>
      <c r="H108" s="3">
        <v>8.6663999999999994</v>
      </c>
      <c r="I108" s="68">
        <v>8</v>
      </c>
      <c r="J108" s="36">
        <f t="shared" si="2"/>
        <v>573.11602405527003</v>
      </c>
      <c r="K108" s="145">
        <v>636.79558228363339</v>
      </c>
      <c r="L108" s="36">
        <f t="shared" si="3"/>
        <v>0</v>
      </c>
    </row>
    <row r="109" spans="1:12">
      <c r="A109" s="13">
        <v>662492307700</v>
      </c>
      <c r="B109" s="4" t="s">
        <v>821</v>
      </c>
      <c r="C109" s="24" t="s">
        <v>3456</v>
      </c>
      <c r="D109" s="2" t="s">
        <v>6772</v>
      </c>
      <c r="E109" s="2">
        <v>810000378</v>
      </c>
      <c r="F109" s="2">
        <v>1</v>
      </c>
      <c r="G109" s="3">
        <v>8.0399999999999991</v>
      </c>
      <c r="H109" s="3">
        <v>5.4240000000000004</v>
      </c>
      <c r="I109" s="68">
        <v>27</v>
      </c>
      <c r="J109" s="36">
        <f t="shared" si="2"/>
        <v>181.87231024856248</v>
      </c>
      <c r="K109" s="145">
        <v>202.08034472062499</v>
      </c>
      <c r="L109" s="36">
        <f t="shared" si="3"/>
        <v>0</v>
      </c>
    </row>
    <row r="110" spans="1:12">
      <c r="A110" s="13">
        <v>662492193105</v>
      </c>
      <c r="B110" s="4" t="s">
        <v>5220</v>
      </c>
      <c r="C110" s="24" t="s">
        <v>3452</v>
      </c>
      <c r="D110" s="2" t="s">
        <v>6773</v>
      </c>
      <c r="E110" s="2">
        <v>810000379</v>
      </c>
      <c r="F110" s="2">
        <v>1</v>
      </c>
      <c r="G110" s="3">
        <v>15.06</v>
      </c>
      <c r="H110" s="3">
        <v>0.23089999999999999</v>
      </c>
      <c r="I110" s="68">
        <v>78</v>
      </c>
      <c r="J110" s="36">
        <f t="shared" si="2"/>
        <v>203.23108033893453</v>
      </c>
      <c r="K110" s="145">
        <v>225.81231148770505</v>
      </c>
      <c r="L110" s="36">
        <f t="shared" si="3"/>
        <v>0</v>
      </c>
    </row>
    <row r="111" spans="1:12">
      <c r="A111" s="13">
        <v>662492405307</v>
      </c>
      <c r="B111" s="4" t="s">
        <v>4299</v>
      </c>
      <c r="C111" s="24" t="s">
        <v>3457</v>
      </c>
      <c r="D111" s="2" t="s">
        <v>6774</v>
      </c>
      <c r="E111" s="2">
        <v>810000380</v>
      </c>
      <c r="F111" s="2">
        <v>1</v>
      </c>
      <c r="G111" s="3">
        <v>5.16</v>
      </c>
      <c r="H111" s="3">
        <v>1.3764000000000001</v>
      </c>
      <c r="I111" s="68">
        <v>42</v>
      </c>
      <c r="J111" s="36">
        <f t="shared" si="2"/>
        <v>45.986594821218759</v>
      </c>
      <c r="K111" s="145">
        <v>51.096216468020842</v>
      </c>
      <c r="L111" s="36">
        <f t="shared" si="3"/>
        <v>0</v>
      </c>
    </row>
    <row r="112" spans="1:12">
      <c r="A112" s="13">
        <v>662492309605</v>
      </c>
      <c r="B112" s="1" t="s">
        <v>1284</v>
      </c>
      <c r="C112" s="24" t="s">
        <v>3454</v>
      </c>
      <c r="D112" s="2" t="s">
        <v>6775</v>
      </c>
      <c r="E112" s="2">
        <v>810000381</v>
      </c>
      <c r="F112" s="2">
        <v>1</v>
      </c>
      <c r="G112" s="3">
        <v>8</v>
      </c>
      <c r="H112" s="50" t="s">
        <v>490</v>
      </c>
      <c r="I112" s="79" t="s">
        <v>490</v>
      </c>
      <c r="J112" s="36">
        <f t="shared" si="2"/>
        <v>269.98581475683272</v>
      </c>
      <c r="K112" s="145">
        <v>299.98423861870305</v>
      </c>
      <c r="L112" s="36">
        <f t="shared" si="3"/>
        <v>0</v>
      </c>
    </row>
    <row r="113" spans="1:12">
      <c r="A113" s="13">
        <v>662492743805</v>
      </c>
      <c r="B113" s="1" t="s">
        <v>1286</v>
      </c>
      <c r="C113" s="24" t="s">
        <v>3455</v>
      </c>
      <c r="D113" s="2" t="s">
        <v>6776</v>
      </c>
      <c r="E113" s="2">
        <v>810000382</v>
      </c>
      <c r="F113" s="2">
        <v>1</v>
      </c>
      <c r="G113" s="3">
        <v>5</v>
      </c>
      <c r="H113" s="50" t="s">
        <v>490</v>
      </c>
      <c r="I113" s="79" t="s">
        <v>490</v>
      </c>
      <c r="J113" s="36">
        <f t="shared" si="2"/>
        <v>246.25079807491343</v>
      </c>
      <c r="K113" s="145">
        <v>273.61199786101491</v>
      </c>
      <c r="L113" s="36">
        <f t="shared" si="3"/>
        <v>0</v>
      </c>
    </row>
    <row r="114" spans="1:12">
      <c r="A114" s="13">
        <v>662492148600</v>
      </c>
      <c r="B114" s="4" t="s">
        <v>1729</v>
      </c>
      <c r="C114" s="24" t="s">
        <v>3445</v>
      </c>
      <c r="D114" s="2" t="s">
        <v>6777</v>
      </c>
      <c r="E114" s="2">
        <v>810000383</v>
      </c>
      <c r="F114" s="2">
        <v>1</v>
      </c>
      <c r="G114" s="3">
        <v>13.84</v>
      </c>
      <c r="H114" s="3">
        <v>4.3863000000000003</v>
      </c>
      <c r="I114" s="68">
        <v>12</v>
      </c>
      <c r="J114" s="36">
        <f t="shared" si="2"/>
        <v>400.52840650738932</v>
      </c>
      <c r="K114" s="145">
        <v>445.03156278598811</v>
      </c>
      <c r="L114" s="36">
        <f t="shared" si="3"/>
        <v>0</v>
      </c>
    </row>
    <row r="115" spans="1:12">
      <c r="A115" s="13">
        <v>662492919750</v>
      </c>
      <c r="B115" s="4" t="s">
        <v>1729</v>
      </c>
      <c r="C115" s="24" t="s">
        <v>10632</v>
      </c>
      <c r="D115" s="2" t="s">
        <v>10632</v>
      </c>
      <c r="E115" s="2">
        <v>810014055</v>
      </c>
      <c r="F115" s="2">
        <v>1</v>
      </c>
      <c r="G115" s="3">
        <v>13.84</v>
      </c>
      <c r="H115" s="3">
        <v>4.3863000000000003</v>
      </c>
      <c r="I115" s="68">
        <v>12</v>
      </c>
      <c r="J115" s="36">
        <f t="shared" si="2"/>
        <v>400.52840650738932</v>
      </c>
      <c r="K115" s="145">
        <v>445.03156278598811</v>
      </c>
      <c r="L115" s="36">
        <f t="shared" si="3"/>
        <v>0</v>
      </c>
    </row>
    <row r="116" spans="1:12">
      <c r="A116" s="13">
        <v>662492235706</v>
      </c>
      <c r="B116" s="4" t="s">
        <v>2659</v>
      </c>
      <c r="C116" s="24" t="s">
        <v>3446</v>
      </c>
      <c r="D116" s="2" t="s">
        <v>6778</v>
      </c>
      <c r="E116" s="2">
        <v>810000384</v>
      </c>
      <c r="F116" s="2">
        <v>1</v>
      </c>
      <c r="G116" s="3">
        <v>14</v>
      </c>
      <c r="H116" s="3">
        <v>4.3863000000000003</v>
      </c>
      <c r="I116" s="68">
        <v>12</v>
      </c>
      <c r="J116" s="36">
        <f t="shared" si="2"/>
        <v>267.01893767159294</v>
      </c>
      <c r="K116" s="145">
        <v>296.68770852399211</v>
      </c>
      <c r="L116" s="36">
        <f t="shared" si="3"/>
        <v>0</v>
      </c>
    </row>
    <row r="117" spans="1:12">
      <c r="A117" s="13">
        <v>662492902264</v>
      </c>
      <c r="B117" s="4" t="s">
        <v>3775</v>
      </c>
      <c r="C117" s="24" t="s">
        <v>8376</v>
      </c>
      <c r="D117" s="2" t="s">
        <v>8376</v>
      </c>
      <c r="E117" s="2">
        <v>810009952</v>
      </c>
      <c r="F117" s="2">
        <v>1</v>
      </c>
      <c r="J117" s="36">
        <f t="shared" si="2"/>
        <v>124.23984679884963</v>
      </c>
      <c r="K117" s="145">
        <v>138.04427422094403</v>
      </c>
      <c r="L117" s="36">
        <f t="shared" si="3"/>
        <v>0</v>
      </c>
    </row>
    <row r="118" spans="1:12">
      <c r="A118" s="13">
        <v>662492779286</v>
      </c>
      <c r="B118" s="4" t="s">
        <v>4300</v>
      </c>
      <c r="C118" s="19" t="s">
        <v>1095</v>
      </c>
      <c r="D118" s="2" t="s">
        <v>6779</v>
      </c>
      <c r="E118" s="2">
        <v>810000385</v>
      </c>
      <c r="F118" s="2">
        <v>1</v>
      </c>
      <c r="G118" s="3">
        <v>5.5</v>
      </c>
      <c r="H118" s="3">
        <v>2.9</v>
      </c>
      <c r="I118" s="79" t="s">
        <v>490</v>
      </c>
      <c r="J118" s="36">
        <f t="shared" si="2"/>
        <v>168.56223516450046</v>
      </c>
      <c r="K118" s="145">
        <v>187.29137240500052</v>
      </c>
      <c r="L118" s="36">
        <f t="shared" si="3"/>
        <v>0</v>
      </c>
    </row>
    <row r="119" spans="1:12">
      <c r="A119" s="13"/>
      <c r="C119" s="24"/>
      <c r="D119" s="2" t="s">
        <v>8043</v>
      </c>
      <c r="E119" s="2" t="s">
        <v>8043</v>
      </c>
      <c r="F119" s="2"/>
      <c r="J119" s="36"/>
      <c r="K119" s="145"/>
      <c r="L119" s="36"/>
    </row>
    <row r="120" spans="1:12">
      <c r="A120" s="13"/>
      <c r="B120" s="60" t="s">
        <v>3733</v>
      </c>
      <c r="C120" s="24"/>
      <c r="D120" s="2" t="s">
        <v>8043</v>
      </c>
      <c r="E120" s="2" t="s">
        <v>8043</v>
      </c>
      <c r="F120" s="2"/>
      <c r="J120" s="36"/>
      <c r="K120" s="145"/>
      <c r="L120" s="36"/>
    </row>
    <row r="121" spans="1:12">
      <c r="A121" s="18">
        <v>662492315804</v>
      </c>
      <c r="B121" s="1" t="s">
        <v>1726</v>
      </c>
      <c r="C121" s="19" t="s">
        <v>4686</v>
      </c>
      <c r="D121" s="2" t="s">
        <v>6780</v>
      </c>
      <c r="E121" s="2">
        <v>810000386</v>
      </c>
      <c r="F121" s="2">
        <v>1</v>
      </c>
      <c r="G121" s="3">
        <v>15.5</v>
      </c>
      <c r="H121" s="3">
        <v>2.3437000000000001</v>
      </c>
      <c r="I121" s="79">
        <v>30</v>
      </c>
      <c r="J121" s="36">
        <f t="shared" si="2"/>
        <v>335.25711063211105</v>
      </c>
      <c r="K121" s="145">
        <v>372.50790070234558</v>
      </c>
      <c r="L121" s="36">
        <f t="shared" si="3"/>
        <v>0</v>
      </c>
    </row>
    <row r="122" spans="1:12">
      <c r="A122" s="13">
        <v>662492869307</v>
      </c>
      <c r="B122" s="1" t="s">
        <v>4735</v>
      </c>
      <c r="C122" s="24" t="s">
        <v>3458</v>
      </c>
      <c r="D122" s="2" t="s">
        <v>6781</v>
      </c>
      <c r="E122" s="2">
        <v>810000387</v>
      </c>
      <c r="F122" s="2">
        <v>1</v>
      </c>
      <c r="G122" s="3">
        <v>15.94</v>
      </c>
      <c r="H122" s="3">
        <v>2.3437000000000001</v>
      </c>
      <c r="I122" s="68">
        <v>30</v>
      </c>
      <c r="J122" s="36">
        <f t="shared" si="2"/>
        <v>348.6080575156908</v>
      </c>
      <c r="K122" s="145">
        <v>387.34228612854531</v>
      </c>
      <c r="L122" s="36">
        <f t="shared" si="3"/>
        <v>0</v>
      </c>
    </row>
    <row r="123" spans="1:12">
      <c r="A123" s="13">
        <v>662492218709</v>
      </c>
      <c r="B123" s="1" t="s">
        <v>4734</v>
      </c>
      <c r="C123" s="24" t="s">
        <v>29</v>
      </c>
      <c r="D123" s="2" t="s">
        <v>6782</v>
      </c>
      <c r="E123" s="2">
        <v>810000388</v>
      </c>
      <c r="F123" s="2">
        <v>1</v>
      </c>
      <c r="G123" s="3">
        <v>17.04</v>
      </c>
      <c r="H123" s="3">
        <v>2.3437000000000001</v>
      </c>
      <c r="I123" s="68">
        <v>30</v>
      </c>
      <c r="J123" s="36">
        <f t="shared" si="2"/>
        <v>400.52840650738932</v>
      </c>
      <c r="K123" s="145">
        <v>445.03156278598811</v>
      </c>
      <c r="L123" s="36">
        <f t="shared" si="3"/>
        <v>0</v>
      </c>
    </row>
    <row r="124" spans="1:12">
      <c r="A124" s="13">
        <v>662492237403</v>
      </c>
      <c r="B124" s="1" t="s">
        <v>5164</v>
      </c>
      <c r="C124" s="24" t="s">
        <v>3459</v>
      </c>
      <c r="D124" s="2" t="s">
        <v>6783</v>
      </c>
      <c r="E124" s="2">
        <v>810000389</v>
      </c>
      <c r="F124" s="2">
        <v>1</v>
      </c>
      <c r="G124" s="3">
        <v>23.04</v>
      </c>
      <c r="H124" s="3">
        <v>3.4687000000000001</v>
      </c>
      <c r="I124" s="68">
        <v>24</v>
      </c>
      <c r="J124" s="36">
        <f t="shared" si="2"/>
        <v>385.69402108118959</v>
      </c>
      <c r="K124" s="145">
        <v>428.54891231243289</v>
      </c>
      <c r="L124" s="36">
        <f t="shared" si="3"/>
        <v>0</v>
      </c>
    </row>
    <row r="125" spans="1:12">
      <c r="A125" s="13">
        <v>662492104903</v>
      </c>
      <c r="B125" s="1" t="s">
        <v>5163</v>
      </c>
      <c r="C125" s="24" t="s">
        <v>4184</v>
      </c>
      <c r="D125" s="2" t="s">
        <v>6784</v>
      </c>
      <c r="E125" s="2">
        <v>810000390</v>
      </c>
      <c r="F125" s="2">
        <v>1</v>
      </c>
      <c r="G125" s="3">
        <v>23.04</v>
      </c>
      <c r="H125" s="3">
        <v>3.4687000000000001</v>
      </c>
      <c r="I125" s="68">
        <v>24</v>
      </c>
      <c r="J125" s="36">
        <f t="shared" si="2"/>
        <v>674.2600018979233</v>
      </c>
      <c r="K125" s="145">
        <v>749.17777988658145</v>
      </c>
      <c r="L125" s="36">
        <f t="shared" si="3"/>
        <v>0</v>
      </c>
    </row>
    <row r="126" spans="1:12">
      <c r="A126" s="13">
        <v>662492110409</v>
      </c>
      <c r="B126" s="1" t="s">
        <v>5167</v>
      </c>
      <c r="C126" s="24" t="s">
        <v>4696</v>
      </c>
      <c r="D126" s="2" t="s">
        <v>6785</v>
      </c>
      <c r="E126" s="2">
        <v>810000391</v>
      </c>
      <c r="F126" s="2">
        <v>1</v>
      </c>
      <c r="G126" s="3">
        <v>29.56</v>
      </c>
      <c r="H126" s="3">
        <v>4.5937000000000001</v>
      </c>
      <c r="I126" s="68">
        <v>18</v>
      </c>
      <c r="J126" s="36">
        <f t="shared" si="2"/>
        <v>474.70033363838729</v>
      </c>
      <c r="K126" s="145">
        <v>527.44481515376367</v>
      </c>
      <c r="L126" s="36">
        <f t="shared" si="3"/>
        <v>0</v>
      </c>
    </row>
    <row r="127" spans="1:12">
      <c r="A127" s="13">
        <v>662492343005</v>
      </c>
      <c r="B127" s="1" t="s">
        <v>5165</v>
      </c>
      <c r="C127" s="24" t="s">
        <v>4185</v>
      </c>
      <c r="D127" s="2" t="s">
        <v>6786</v>
      </c>
      <c r="E127" s="2">
        <v>810000392</v>
      </c>
      <c r="F127" s="2">
        <v>1</v>
      </c>
      <c r="G127" s="3">
        <v>30.3</v>
      </c>
      <c r="H127" s="3">
        <v>4.5937000000000001</v>
      </c>
      <c r="I127" s="68">
        <v>18</v>
      </c>
      <c r="J127" s="36">
        <f t="shared" si="2"/>
        <v>674.2600018979233</v>
      </c>
      <c r="K127" s="145">
        <v>749.17777988658145</v>
      </c>
      <c r="L127" s="36">
        <f t="shared" si="3"/>
        <v>0</v>
      </c>
    </row>
    <row r="128" spans="1:12">
      <c r="A128" s="13">
        <v>662492615706</v>
      </c>
      <c r="B128" s="1" t="s">
        <v>5171</v>
      </c>
      <c r="C128" s="24" t="s">
        <v>4697</v>
      </c>
      <c r="D128" s="2" t="s">
        <v>6787</v>
      </c>
      <c r="E128" s="2">
        <v>810000393</v>
      </c>
      <c r="F128" s="2">
        <v>1</v>
      </c>
      <c r="G128" s="3">
        <v>42.74</v>
      </c>
      <c r="H128" s="3">
        <v>7.2291999999999996</v>
      </c>
      <c r="I128" s="68">
        <v>8</v>
      </c>
      <c r="J128" s="36">
        <f t="shared" si="2"/>
        <v>534.03787534318587</v>
      </c>
      <c r="K128" s="145">
        <v>593.37541704798423</v>
      </c>
      <c r="L128" s="36">
        <f t="shared" si="3"/>
        <v>0</v>
      </c>
    </row>
    <row r="129" spans="1:12">
      <c r="A129" s="13">
        <v>662492476406</v>
      </c>
      <c r="B129" s="1" t="s">
        <v>5169</v>
      </c>
      <c r="C129" s="24" t="s">
        <v>4186</v>
      </c>
      <c r="D129" s="2" t="s">
        <v>6788</v>
      </c>
      <c r="E129" s="2">
        <v>810000394</v>
      </c>
      <c r="F129" s="2">
        <v>1</v>
      </c>
      <c r="G129" s="3">
        <v>45.94</v>
      </c>
      <c r="H129" s="3">
        <v>7.2291999999999996</v>
      </c>
      <c r="I129" s="68">
        <v>8</v>
      </c>
      <c r="J129" s="36">
        <f t="shared" si="2"/>
        <v>801.05681301477864</v>
      </c>
      <c r="K129" s="145">
        <v>890.06312557197623</v>
      </c>
      <c r="L129" s="36">
        <f t="shared" si="3"/>
        <v>0</v>
      </c>
    </row>
    <row r="130" spans="1:12">
      <c r="A130" s="18">
        <v>662492503409</v>
      </c>
      <c r="B130" s="1" t="s">
        <v>2614</v>
      </c>
      <c r="C130" s="19" t="s">
        <v>2630</v>
      </c>
      <c r="D130" s="2" t="s">
        <v>6789</v>
      </c>
      <c r="E130" s="2">
        <v>810000395</v>
      </c>
      <c r="F130" s="2">
        <v>1</v>
      </c>
      <c r="G130" s="3">
        <v>19.399999999999999</v>
      </c>
      <c r="H130" s="3">
        <v>5.0148000000000001</v>
      </c>
      <c r="I130" s="68">
        <v>16</v>
      </c>
      <c r="J130" s="36">
        <f t="shared" si="2"/>
        <v>445.03156278598817</v>
      </c>
      <c r="K130" s="145">
        <v>494.4795142066535</v>
      </c>
      <c r="L130" s="36">
        <f t="shared" si="3"/>
        <v>0</v>
      </c>
    </row>
    <row r="131" spans="1:12">
      <c r="A131" s="18">
        <v>662492716144</v>
      </c>
      <c r="B131" s="1" t="s">
        <v>3771</v>
      </c>
      <c r="C131" s="19" t="s">
        <v>1231</v>
      </c>
      <c r="D131" s="2" t="s">
        <v>6790</v>
      </c>
      <c r="E131" s="2">
        <v>810000396</v>
      </c>
      <c r="F131" s="2">
        <v>1</v>
      </c>
      <c r="G131" s="3">
        <v>19.399999999999999</v>
      </c>
      <c r="H131" s="3">
        <v>5.0148000000000001</v>
      </c>
      <c r="I131" s="68">
        <v>16</v>
      </c>
      <c r="J131" s="36">
        <f t="shared" si="2"/>
        <v>842.35596325649988</v>
      </c>
      <c r="K131" s="145">
        <v>935.9510702849999</v>
      </c>
      <c r="L131" s="36">
        <f t="shared" si="3"/>
        <v>0</v>
      </c>
    </row>
    <row r="132" spans="1:12">
      <c r="A132" s="13">
        <v>662492271001</v>
      </c>
      <c r="B132" s="1" t="s">
        <v>2609</v>
      </c>
      <c r="C132" s="24" t="s">
        <v>4698</v>
      </c>
      <c r="D132" s="2" t="s">
        <v>6791</v>
      </c>
      <c r="E132" s="2">
        <v>810000397</v>
      </c>
      <c r="F132" s="2">
        <v>1</v>
      </c>
      <c r="G132" s="3">
        <v>18.84</v>
      </c>
      <c r="H132" s="3">
        <v>5.0148000000000001</v>
      </c>
      <c r="I132" s="68">
        <v>16</v>
      </c>
      <c r="J132" s="36">
        <f t="shared" si="2"/>
        <v>459.86594821218773</v>
      </c>
      <c r="K132" s="145">
        <v>510.96216468020856</v>
      </c>
      <c r="L132" s="36">
        <f t="shared" si="3"/>
        <v>0</v>
      </c>
    </row>
    <row r="133" spans="1:12">
      <c r="A133" s="18">
        <v>662492411209</v>
      </c>
      <c r="B133" s="1" t="s">
        <v>2610</v>
      </c>
      <c r="C133" s="19" t="s">
        <v>2631</v>
      </c>
      <c r="D133" s="2" t="s">
        <v>6792</v>
      </c>
      <c r="E133" s="2">
        <v>810000398</v>
      </c>
      <c r="F133" s="2">
        <v>1</v>
      </c>
      <c r="G133" s="3">
        <v>19.399999999999999</v>
      </c>
      <c r="H133" s="3">
        <v>5.0148000000000001</v>
      </c>
      <c r="I133" s="68">
        <v>16</v>
      </c>
      <c r="J133" s="36">
        <f t="shared" si="2"/>
        <v>1011.3955334668457</v>
      </c>
      <c r="K133" s="145">
        <v>1123.7728149631619</v>
      </c>
      <c r="L133" s="36">
        <f t="shared" si="3"/>
        <v>0</v>
      </c>
    </row>
    <row r="134" spans="1:12">
      <c r="A134" s="13">
        <v>662492190401</v>
      </c>
      <c r="B134" s="4" t="s">
        <v>1282</v>
      </c>
      <c r="C134" s="24" t="s">
        <v>2366</v>
      </c>
      <c r="D134" s="2" t="s">
        <v>6793</v>
      </c>
      <c r="E134" s="2">
        <v>810000399</v>
      </c>
      <c r="F134" s="2">
        <v>1</v>
      </c>
      <c r="G134" s="3">
        <v>3.14</v>
      </c>
      <c r="H134" s="3">
        <v>0.41599999999999998</v>
      </c>
      <c r="I134" s="79" t="s">
        <v>490</v>
      </c>
      <c r="J134" s="36">
        <f t="shared" si="2"/>
        <v>165.88320285550108</v>
      </c>
      <c r="K134" s="145">
        <v>184.31466983944566</v>
      </c>
      <c r="L134" s="36">
        <f t="shared" si="3"/>
        <v>0</v>
      </c>
    </row>
    <row r="135" spans="1:12">
      <c r="A135" s="13">
        <v>662492680803</v>
      </c>
      <c r="B135" s="4" t="s">
        <v>1730</v>
      </c>
      <c r="C135" s="24" t="s">
        <v>4701</v>
      </c>
      <c r="D135" s="2" t="s">
        <v>6794</v>
      </c>
      <c r="E135" s="2">
        <v>810000400</v>
      </c>
      <c r="F135" s="2">
        <v>1</v>
      </c>
      <c r="G135" s="3">
        <v>33.5</v>
      </c>
      <c r="H135" s="50" t="s">
        <v>490</v>
      </c>
      <c r="I135" s="79">
        <v>12</v>
      </c>
      <c r="J135" s="36">
        <f t="shared" si="2"/>
        <v>700.18299211662122</v>
      </c>
      <c r="K135" s="145">
        <v>777.98110235180138</v>
      </c>
      <c r="L135" s="36">
        <f t="shared" si="3"/>
        <v>0</v>
      </c>
    </row>
    <row r="136" spans="1:12">
      <c r="A136" s="13">
        <v>662492793305</v>
      </c>
      <c r="B136" s="4" t="s">
        <v>2660</v>
      </c>
      <c r="C136" s="24" t="s">
        <v>2363</v>
      </c>
      <c r="D136" s="2" t="s">
        <v>6795</v>
      </c>
      <c r="E136" s="2">
        <v>810000401</v>
      </c>
      <c r="F136" s="2">
        <v>1</v>
      </c>
      <c r="G136" s="3">
        <v>6.59</v>
      </c>
      <c r="H136" s="3">
        <v>0.80800000000000005</v>
      </c>
      <c r="I136" s="68">
        <v>100</v>
      </c>
      <c r="J136" s="36">
        <f t="shared" si="2"/>
        <v>66.754734417898234</v>
      </c>
      <c r="K136" s="145">
        <v>74.171927130998029</v>
      </c>
      <c r="L136" s="36">
        <f t="shared" si="3"/>
        <v>0</v>
      </c>
    </row>
    <row r="137" spans="1:12">
      <c r="A137" s="13">
        <v>662492749104</v>
      </c>
      <c r="B137" s="4" t="s">
        <v>4302</v>
      </c>
      <c r="C137" s="24" t="s">
        <v>4702</v>
      </c>
      <c r="D137" s="2" t="s">
        <v>6796</v>
      </c>
      <c r="E137" s="2">
        <v>810000402</v>
      </c>
      <c r="F137" s="2">
        <v>1</v>
      </c>
      <c r="G137" s="3">
        <v>19.02</v>
      </c>
      <c r="H137" s="3">
        <v>9.0395000000000003</v>
      </c>
      <c r="I137" s="68">
        <v>12</v>
      </c>
      <c r="J137" s="36">
        <f t="shared" si="2"/>
        <v>418.32966901882889</v>
      </c>
      <c r="K137" s="145">
        <v>464.81074335425433</v>
      </c>
      <c r="L137" s="36">
        <f t="shared" si="3"/>
        <v>0</v>
      </c>
    </row>
    <row r="138" spans="1:12">
      <c r="A138" s="13">
        <v>662492404515</v>
      </c>
      <c r="B138" s="1" t="s">
        <v>1728</v>
      </c>
      <c r="C138" s="19" t="s">
        <v>1837</v>
      </c>
      <c r="D138" s="2" t="s">
        <v>6797</v>
      </c>
      <c r="E138" s="2">
        <v>810000403</v>
      </c>
      <c r="F138" s="2">
        <v>1</v>
      </c>
      <c r="G138" s="3">
        <v>50.4</v>
      </c>
      <c r="H138" s="3">
        <v>14.935</v>
      </c>
      <c r="I138" s="79" t="s">
        <v>490</v>
      </c>
      <c r="J138" s="36">
        <f t="shared" si="2"/>
        <v>1498.2729280461599</v>
      </c>
      <c r="K138" s="145">
        <v>1664.7476978290665</v>
      </c>
      <c r="L138" s="36">
        <f t="shared" si="3"/>
        <v>0</v>
      </c>
    </row>
    <row r="139" spans="1:12">
      <c r="A139" s="18">
        <v>662492100806</v>
      </c>
      <c r="B139" s="1" t="s">
        <v>1727</v>
      </c>
      <c r="C139" s="19" t="s">
        <v>2632</v>
      </c>
      <c r="D139" s="2" t="s">
        <v>6798</v>
      </c>
      <c r="E139" s="2">
        <v>810000404</v>
      </c>
      <c r="F139" s="2">
        <v>1</v>
      </c>
      <c r="G139" s="3">
        <v>50.4</v>
      </c>
      <c r="H139" s="3">
        <v>14.935</v>
      </c>
      <c r="I139" s="79" t="s">
        <v>490</v>
      </c>
      <c r="J139" s="36">
        <f t="shared" si="2"/>
        <v>1676.2855531605549</v>
      </c>
      <c r="K139" s="145">
        <v>1862.5395035117276</v>
      </c>
      <c r="L139" s="36">
        <f t="shared" si="3"/>
        <v>0</v>
      </c>
    </row>
    <row r="140" spans="1:12">
      <c r="A140" s="13">
        <v>662492551950</v>
      </c>
      <c r="B140" s="35" t="s">
        <v>4357</v>
      </c>
      <c r="C140" s="19" t="s">
        <v>487</v>
      </c>
      <c r="D140" s="2" t="s">
        <v>6799</v>
      </c>
      <c r="E140" s="2">
        <v>810000405</v>
      </c>
      <c r="F140" s="2">
        <v>1</v>
      </c>
      <c r="G140" s="3">
        <v>12.96</v>
      </c>
      <c r="H140" s="3">
        <v>4.3863000000000003</v>
      </c>
      <c r="I140" s="79" t="s">
        <v>490</v>
      </c>
      <c r="J140" s="36">
        <f t="shared" ref="J140:J154" si="4">K140*$J$4</f>
        <v>277.40300746993262</v>
      </c>
      <c r="K140" s="145">
        <v>308.22556385548069</v>
      </c>
      <c r="L140" s="36">
        <f t="shared" ref="L140:L154" si="5">IF($L$4="(net)",0,(K140*$L$4))</f>
        <v>0</v>
      </c>
    </row>
    <row r="141" spans="1:12">
      <c r="A141" s="13">
        <v>662492380109</v>
      </c>
      <c r="B141" s="4" t="s">
        <v>3778</v>
      </c>
      <c r="C141" s="24" t="s">
        <v>4705</v>
      </c>
      <c r="D141" s="2" t="s">
        <v>6800</v>
      </c>
      <c r="E141" s="2">
        <v>810000406</v>
      </c>
      <c r="F141" s="2">
        <v>1</v>
      </c>
      <c r="G141" s="3">
        <v>7.4</v>
      </c>
      <c r="H141" s="61">
        <v>0.57289999999999996</v>
      </c>
      <c r="I141" s="89">
        <v>100</v>
      </c>
      <c r="J141" s="36">
        <f t="shared" si="4"/>
        <v>216.5820272225142</v>
      </c>
      <c r="K141" s="145">
        <v>240.64669691390466</v>
      </c>
      <c r="L141" s="36">
        <f t="shared" si="5"/>
        <v>0</v>
      </c>
    </row>
    <row r="142" spans="1:12">
      <c r="A142" s="13">
        <v>662492752548</v>
      </c>
      <c r="B142" s="4" t="s">
        <v>1167</v>
      </c>
      <c r="C142" s="24" t="s">
        <v>1170</v>
      </c>
      <c r="D142" s="2" t="s">
        <v>6801</v>
      </c>
      <c r="E142" s="2">
        <v>810000407</v>
      </c>
      <c r="F142" s="2">
        <v>1</v>
      </c>
      <c r="G142" s="3">
        <v>17</v>
      </c>
      <c r="H142" s="61">
        <v>2.7290000000000001</v>
      </c>
      <c r="I142" s="140" t="s">
        <v>490</v>
      </c>
      <c r="J142" s="36">
        <f t="shared" si="4"/>
        <v>593.37541704798423</v>
      </c>
      <c r="K142" s="145">
        <v>659.30601894220467</v>
      </c>
      <c r="L142" s="36">
        <f t="shared" si="5"/>
        <v>0</v>
      </c>
    </row>
    <row r="143" spans="1:12">
      <c r="A143" s="13">
        <v>662492598801</v>
      </c>
      <c r="B143" s="4" t="s">
        <v>3776</v>
      </c>
      <c r="C143" s="24" t="s">
        <v>4703</v>
      </c>
      <c r="D143" s="2" t="s">
        <v>6802</v>
      </c>
      <c r="E143" s="2">
        <v>810000408</v>
      </c>
      <c r="F143" s="2">
        <v>1</v>
      </c>
      <c r="G143" s="3">
        <v>20</v>
      </c>
      <c r="H143" s="3">
        <v>4.7435</v>
      </c>
      <c r="I143" s="68">
        <v>12</v>
      </c>
      <c r="J143" s="36">
        <f t="shared" si="4"/>
        <v>471.98310745253855</v>
      </c>
      <c r="K143" s="145">
        <v>524.42567494726507</v>
      </c>
      <c r="L143" s="36">
        <f t="shared" si="5"/>
        <v>0</v>
      </c>
    </row>
    <row r="144" spans="1:12">
      <c r="A144" s="13">
        <v>662492474303</v>
      </c>
      <c r="B144" s="4" t="s">
        <v>3777</v>
      </c>
      <c r="C144" s="24" t="s">
        <v>4704</v>
      </c>
      <c r="D144" s="2" t="s">
        <v>6803</v>
      </c>
      <c r="E144" s="2">
        <v>810000409</v>
      </c>
      <c r="F144" s="2">
        <v>1</v>
      </c>
      <c r="G144" s="3">
        <v>15.56</v>
      </c>
      <c r="H144" s="3">
        <v>9.0395000000000003</v>
      </c>
      <c r="I144" s="68">
        <v>18</v>
      </c>
      <c r="J144" s="36">
        <f t="shared" si="4"/>
        <v>350.08824351705755</v>
      </c>
      <c r="K144" s="145">
        <v>388.98693724117504</v>
      </c>
      <c r="L144" s="36">
        <f t="shared" si="5"/>
        <v>0</v>
      </c>
    </row>
    <row r="145" spans="1:12">
      <c r="A145" s="13">
        <v>662492657904</v>
      </c>
      <c r="B145" s="4" t="s">
        <v>821</v>
      </c>
      <c r="C145" s="24" t="s">
        <v>4660</v>
      </c>
      <c r="D145" s="2" t="s">
        <v>6804</v>
      </c>
      <c r="E145" s="2">
        <v>810000410</v>
      </c>
      <c r="F145" s="2">
        <v>1</v>
      </c>
      <c r="G145" s="3">
        <v>10.9</v>
      </c>
      <c r="H145" s="61">
        <v>10.620100000000001</v>
      </c>
      <c r="I145" s="79" t="s">
        <v>490</v>
      </c>
      <c r="J145" s="36">
        <f t="shared" si="4"/>
        <v>144.55536248836523</v>
      </c>
      <c r="K145" s="145">
        <v>160.61706943151691</v>
      </c>
      <c r="L145" s="36">
        <f t="shared" si="5"/>
        <v>0</v>
      </c>
    </row>
    <row r="146" spans="1:12">
      <c r="A146" s="13">
        <v>662492233405</v>
      </c>
      <c r="B146" s="4" t="s">
        <v>5220</v>
      </c>
      <c r="C146" s="24" t="s">
        <v>2365</v>
      </c>
      <c r="D146" s="2" t="s">
        <v>6805</v>
      </c>
      <c r="E146" s="2">
        <v>810000411</v>
      </c>
      <c r="F146" s="2">
        <v>1</v>
      </c>
      <c r="G146" s="3">
        <v>15.25</v>
      </c>
      <c r="H146" s="61">
        <v>0.23089999999999999</v>
      </c>
      <c r="I146" s="89">
        <v>78</v>
      </c>
      <c r="J146" s="36">
        <f t="shared" si="4"/>
        <v>203.23108033893453</v>
      </c>
      <c r="K146" s="145">
        <v>225.81231148770505</v>
      </c>
      <c r="L146" s="36">
        <f t="shared" si="5"/>
        <v>0</v>
      </c>
    </row>
    <row r="147" spans="1:12">
      <c r="A147" s="13">
        <v>662492264300</v>
      </c>
      <c r="B147" s="4" t="s">
        <v>4299</v>
      </c>
      <c r="C147" s="24" t="s">
        <v>4661</v>
      </c>
      <c r="D147" s="2" t="s">
        <v>6806</v>
      </c>
      <c r="E147" s="2">
        <v>810000412</v>
      </c>
      <c r="F147" s="2">
        <v>1</v>
      </c>
      <c r="G147" s="3">
        <v>4.26</v>
      </c>
      <c r="H147" s="61">
        <v>1.3764000000000001</v>
      </c>
      <c r="I147" s="89">
        <v>42</v>
      </c>
      <c r="J147" s="36">
        <f t="shared" si="4"/>
        <v>48.953471906458681</v>
      </c>
      <c r="K147" s="145">
        <v>54.392746562731865</v>
      </c>
      <c r="L147" s="36">
        <f t="shared" si="5"/>
        <v>0</v>
      </c>
    </row>
    <row r="148" spans="1:12">
      <c r="A148" s="13">
        <v>662492632000</v>
      </c>
      <c r="B148" s="1" t="s">
        <v>1284</v>
      </c>
      <c r="C148" s="24" t="s">
        <v>4658</v>
      </c>
      <c r="D148" s="2" t="s">
        <v>6807</v>
      </c>
      <c r="E148" s="2">
        <v>810000413</v>
      </c>
      <c r="F148" s="2">
        <v>1</v>
      </c>
      <c r="G148" s="3">
        <v>10</v>
      </c>
      <c r="H148" s="62" t="s">
        <v>490</v>
      </c>
      <c r="I148" s="79" t="s">
        <v>490</v>
      </c>
      <c r="J148" s="36">
        <f t="shared" si="4"/>
        <v>280.36988455517252</v>
      </c>
      <c r="K148" s="145">
        <v>311.52209395019167</v>
      </c>
      <c r="L148" s="36">
        <f t="shared" si="5"/>
        <v>0</v>
      </c>
    </row>
    <row r="149" spans="1:12">
      <c r="A149" s="13">
        <v>662492724903</v>
      </c>
      <c r="B149" s="1" t="s">
        <v>1286</v>
      </c>
      <c r="C149" s="24" t="s">
        <v>4659</v>
      </c>
      <c r="D149" s="2" t="s">
        <v>6808</v>
      </c>
      <c r="E149" s="2">
        <v>810000414</v>
      </c>
      <c r="F149" s="2">
        <v>1</v>
      </c>
      <c r="G149" s="3">
        <v>6</v>
      </c>
      <c r="H149" s="62" t="s">
        <v>490</v>
      </c>
      <c r="I149" s="79" t="s">
        <v>490</v>
      </c>
      <c r="J149" s="36">
        <f t="shared" si="4"/>
        <v>252.18455224539321</v>
      </c>
      <c r="K149" s="145">
        <v>280.20505805043689</v>
      </c>
      <c r="L149" s="36">
        <f t="shared" si="5"/>
        <v>0</v>
      </c>
    </row>
    <row r="150" spans="1:12">
      <c r="A150" s="13">
        <v>662492443101</v>
      </c>
      <c r="B150" s="4" t="s">
        <v>1729</v>
      </c>
      <c r="C150" s="24" t="s">
        <v>4699</v>
      </c>
      <c r="D150" s="2" t="s">
        <v>6809</v>
      </c>
      <c r="E150" s="2">
        <v>810000415</v>
      </c>
      <c r="F150" s="2">
        <v>1</v>
      </c>
      <c r="G150" s="3">
        <v>13.7</v>
      </c>
      <c r="H150" s="3">
        <v>4.3863000000000003</v>
      </c>
      <c r="I150" s="68">
        <v>12</v>
      </c>
      <c r="J150" s="36">
        <f t="shared" si="4"/>
        <v>489.53471906458697</v>
      </c>
      <c r="K150" s="145">
        <v>543.92746562731884</v>
      </c>
      <c r="L150" s="36">
        <f t="shared" si="5"/>
        <v>0</v>
      </c>
    </row>
    <row r="151" spans="1:12">
      <c r="A151" s="13">
        <v>662492919767</v>
      </c>
      <c r="B151" s="4" t="s">
        <v>1729</v>
      </c>
      <c r="C151" s="24" t="s">
        <v>10633</v>
      </c>
      <c r="D151" s="2" t="s">
        <v>10633</v>
      </c>
      <c r="E151" s="2">
        <v>810014056</v>
      </c>
      <c r="F151" s="2">
        <v>1</v>
      </c>
      <c r="G151" s="3">
        <v>13.7</v>
      </c>
      <c r="H151" s="3">
        <v>4.3863000000000003</v>
      </c>
      <c r="I151" s="68">
        <v>8</v>
      </c>
      <c r="J151" s="36">
        <f>K151*$J$4</f>
        <v>489.53471906458697</v>
      </c>
      <c r="K151" s="145">
        <v>543.92746562731884</v>
      </c>
      <c r="L151" s="36">
        <f t="shared" si="5"/>
        <v>0</v>
      </c>
    </row>
    <row r="152" spans="1:12">
      <c r="A152" s="13">
        <v>662492274101</v>
      </c>
      <c r="B152" s="4" t="s">
        <v>2659</v>
      </c>
      <c r="C152" s="24" t="s">
        <v>4700</v>
      </c>
      <c r="D152" s="2" t="s">
        <v>6810</v>
      </c>
      <c r="E152" s="2">
        <v>810000416</v>
      </c>
      <c r="F152" s="2">
        <v>1</v>
      </c>
      <c r="G152" s="3">
        <v>10.5</v>
      </c>
      <c r="H152" s="3">
        <v>9.0395000000000003</v>
      </c>
      <c r="I152" s="68">
        <v>12</v>
      </c>
      <c r="J152" s="36">
        <f t="shared" si="4"/>
        <v>296.68770852399211</v>
      </c>
      <c r="K152" s="145">
        <v>329.65300947110234</v>
      </c>
      <c r="L152" s="36">
        <f t="shared" si="5"/>
        <v>0</v>
      </c>
    </row>
    <row r="153" spans="1:12">
      <c r="A153" s="13">
        <v>662492902271</v>
      </c>
      <c r="B153" s="4" t="s">
        <v>3775</v>
      </c>
      <c r="C153" s="24" t="s">
        <v>8377</v>
      </c>
      <c r="D153" s="2" t="s">
        <v>8377</v>
      </c>
      <c r="E153" s="2">
        <v>810009953</v>
      </c>
      <c r="F153" s="2">
        <v>1</v>
      </c>
      <c r="J153" s="36">
        <f t="shared" si="4"/>
        <v>142.64575002830881</v>
      </c>
      <c r="K153" s="145">
        <v>158.49527780923199</v>
      </c>
      <c r="L153" s="36">
        <f t="shared" si="5"/>
        <v>0</v>
      </c>
    </row>
    <row r="154" spans="1:12">
      <c r="A154" s="13">
        <v>662492710739</v>
      </c>
      <c r="B154" s="4" t="s">
        <v>4300</v>
      </c>
      <c r="C154" s="19" t="s">
        <v>1838</v>
      </c>
      <c r="D154" s="2" t="s">
        <v>6811</v>
      </c>
      <c r="E154" s="2">
        <v>810000417</v>
      </c>
      <c r="F154" s="2">
        <v>1</v>
      </c>
      <c r="G154" s="3">
        <v>6.2</v>
      </c>
      <c r="H154" s="3">
        <v>4.7435</v>
      </c>
      <c r="I154" s="79" t="s">
        <v>490</v>
      </c>
      <c r="J154" s="36">
        <f t="shared" si="4"/>
        <v>112.56360193766145</v>
      </c>
      <c r="K154" s="145">
        <v>125.07066881962382</v>
      </c>
      <c r="L154" s="36">
        <f t="shared" si="5"/>
        <v>0</v>
      </c>
    </row>
    <row r="156" spans="1:12">
      <c r="A156" s="870" t="s">
        <v>1086</v>
      </c>
      <c r="B156" s="871"/>
      <c r="C156" s="871"/>
      <c r="D156" s="871"/>
      <c r="E156" s="871"/>
      <c r="F156" s="872"/>
      <c r="G156" s="872"/>
      <c r="H156" s="52"/>
      <c r="I156" s="71"/>
      <c r="J156" s="216"/>
    </row>
  </sheetData>
  <mergeCells count="2">
    <mergeCell ref="A1:I1"/>
    <mergeCell ref="A156:G156"/>
  </mergeCells>
  <phoneticPr fontId="7" type="noConversion"/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3"/>
  <dimension ref="A1:L113"/>
  <sheetViews>
    <sheetView workbookViewId="0">
      <pane ySplit="3" topLeftCell="A4" activePane="bottomLeft" state="frozen"/>
      <selection activeCell="M8" sqref="M8"/>
      <selection pane="bottomLeft" activeCell="L4" sqref="L4"/>
    </sheetView>
  </sheetViews>
  <sheetFormatPr defaultRowHeight="15"/>
  <cols>
    <col min="1" max="1" width="9.109375" style="43" bestFit="1" customWidth="1"/>
    <col min="2" max="2" width="19.21875" style="4" bestFit="1" customWidth="1"/>
    <col min="3" max="3" width="8.109375" style="51" customWidth="1"/>
    <col min="4" max="4" width="8.77734375" style="51" customWidth="1"/>
    <col min="5" max="5" width="8.88671875" style="51" customWidth="1"/>
    <col min="6" max="6" width="3.33203125" style="15" bestFit="1" customWidth="1"/>
    <col min="7" max="7" width="3.44140625" style="3" bestFit="1" customWidth="1"/>
    <col min="8" max="8" width="4" style="3" bestFit="1" customWidth="1"/>
    <col min="9" max="9" width="5.88671875" style="68" customWidth="1"/>
    <col min="10" max="10" width="6.77734375" style="215" customWidth="1"/>
    <col min="11" max="11" width="7.5546875" style="33" customWidth="1"/>
    <col min="12" max="12" width="7.44140625" customWidth="1"/>
  </cols>
  <sheetData>
    <row r="1" spans="1:12" ht="18">
      <c r="A1" s="868" t="s">
        <v>183</v>
      </c>
      <c r="B1" s="869"/>
      <c r="C1" s="869"/>
      <c r="D1" s="869"/>
      <c r="E1" s="869"/>
      <c r="F1" s="869"/>
      <c r="G1" s="869"/>
      <c r="H1" s="869"/>
      <c r="I1" s="869"/>
      <c r="J1" s="217"/>
    </row>
    <row r="2" spans="1:12">
      <c r="A2" s="873" t="s">
        <v>4688</v>
      </c>
      <c r="B2" s="874"/>
      <c r="C2" s="874"/>
      <c r="D2" s="874"/>
      <c r="E2" s="874"/>
      <c r="F2" s="874"/>
      <c r="G2" s="874"/>
      <c r="H2" s="874"/>
      <c r="I2" s="874"/>
      <c r="J2" s="218"/>
    </row>
    <row r="3" spans="1:12" ht="23.25" customHeight="1" thickBot="1">
      <c r="A3" s="90" t="s">
        <v>1073</v>
      </c>
      <c r="B3" s="91" t="s">
        <v>489</v>
      </c>
      <c r="C3" s="80" t="s">
        <v>8255</v>
      </c>
      <c r="D3" s="80" t="s">
        <v>8038</v>
      </c>
      <c r="E3" s="80" t="s">
        <v>8254</v>
      </c>
      <c r="F3" s="91" t="s">
        <v>1074</v>
      </c>
      <c r="G3" s="92" t="s">
        <v>1075</v>
      </c>
      <c r="H3" s="92" t="s">
        <v>1076</v>
      </c>
      <c r="I3" s="78" t="s">
        <v>3069</v>
      </c>
      <c r="J3" s="214" t="s">
        <v>3779</v>
      </c>
      <c r="K3" s="566" t="s">
        <v>12523</v>
      </c>
      <c r="L3" s="290" t="s">
        <v>8041</v>
      </c>
    </row>
    <row r="4" spans="1:12" ht="15.75" thickTop="1">
      <c r="A4" s="390"/>
      <c r="B4" s="36"/>
      <c r="C4" s="88"/>
      <c r="D4" s="88"/>
      <c r="E4" s="88"/>
      <c r="F4" s="36"/>
      <c r="G4" s="61"/>
      <c r="H4" s="61"/>
      <c r="I4" s="89"/>
      <c r="J4" s="210">
        <v>0.9</v>
      </c>
      <c r="L4" s="539" t="s">
        <v>8042</v>
      </c>
    </row>
    <row r="5" spans="1:12">
      <c r="A5" s="13"/>
      <c r="B5" s="103" t="s">
        <v>184</v>
      </c>
      <c r="C5" s="24"/>
      <c r="D5" s="24"/>
      <c r="E5" s="24"/>
      <c r="F5" s="2"/>
    </row>
    <row r="6" spans="1:12">
      <c r="A6" s="13">
        <v>662492442333</v>
      </c>
      <c r="B6" s="1" t="s">
        <v>4735</v>
      </c>
      <c r="C6" s="19" t="s">
        <v>185</v>
      </c>
      <c r="D6" s="2" t="s">
        <v>6812</v>
      </c>
      <c r="E6" s="2">
        <v>810000418</v>
      </c>
      <c r="F6" s="2">
        <v>1</v>
      </c>
      <c r="G6" s="3">
        <v>15.94</v>
      </c>
      <c r="H6" s="3">
        <v>3.964</v>
      </c>
      <c r="I6" s="79" t="s">
        <v>490</v>
      </c>
      <c r="J6" s="215">
        <f>K6*$J$4</f>
        <v>393.11121379428965</v>
      </c>
      <c r="K6" s="155">
        <v>436.7902375492107</v>
      </c>
      <c r="L6" s="36">
        <f>IF($L$4="(net)",0,(K6*$L$4))</f>
        <v>0</v>
      </c>
    </row>
    <row r="7" spans="1:12">
      <c r="A7" s="18">
        <v>662492383063</v>
      </c>
      <c r="B7" s="1" t="s">
        <v>4734</v>
      </c>
      <c r="C7" s="19" t="s">
        <v>3250</v>
      </c>
      <c r="D7" s="2" t="s">
        <v>6813</v>
      </c>
      <c r="E7" s="2">
        <v>810000419</v>
      </c>
      <c r="F7" s="2">
        <v>1</v>
      </c>
      <c r="G7" s="3">
        <v>15.94</v>
      </c>
      <c r="H7" s="3">
        <v>3.5811000000000002</v>
      </c>
      <c r="I7" s="79" t="s">
        <v>490</v>
      </c>
      <c r="J7" s="215">
        <f t="shared" ref="J7:J72" si="0">K7*$J$4</f>
        <v>453.58986207033411</v>
      </c>
      <c r="K7" s="155">
        <v>503.98873563370455</v>
      </c>
      <c r="L7" s="36">
        <f t="shared" ref="L7:L72" si="1">IF($L$4="(net)",0,(K7*$L$4))</f>
        <v>0</v>
      </c>
    </row>
    <row r="8" spans="1:12">
      <c r="A8" s="13">
        <v>662492497968</v>
      </c>
      <c r="B8" s="1" t="s">
        <v>5164</v>
      </c>
      <c r="C8" s="19" t="s">
        <v>186</v>
      </c>
      <c r="D8" s="2" t="s">
        <v>6814</v>
      </c>
      <c r="E8" s="2">
        <v>810000420</v>
      </c>
      <c r="F8" s="2">
        <v>1</v>
      </c>
      <c r="G8" s="3">
        <v>23.04</v>
      </c>
      <c r="H8" s="3">
        <v>5.0148000000000001</v>
      </c>
      <c r="I8" s="79" t="s">
        <v>490</v>
      </c>
      <c r="J8" s="215">
        <f t="shared" si="0"/>
        <v>453.58986207033411</v>
      </c>
      <c r="K8" s="155">
        <v>503.98873563370455</v>
      </c>
      <c r="L8" s="36">
        <f t="shared" si="1"/>
        <v>0</v>
      </c>
    </row>
    <row r="9" spans="1:12">
      <c r="A9" s="18">
        <v>662492570999</v>
      </c>
      <c r="B9" s="1" t="s">
        <v>5163</v>
      </c>
      <c r="C9" s="19" t="s">
        <v>3251</v>
      </c>
      <c r="D9" s="2" t="s">
        <v>6815</v>
      </c>
      <c r="E9" s="2">
        <v>810000421</v>
      </c>
      <c r="F9" s="2">
        <v>1</v>
      </c>
      <c r="G9" s="3">
        <v>23.04</v>
      </c>
      <c r="H9" s="3">
        <v>5.0148000000000001</v>
      </c>
      <c r="I9" s="79" t="s">
        <v>490</v>
      </c>
      <c r="J9" s="215">
        <f t="shared" si="0"/>
        <v>521.62834138088419</v>
      </c>
      <c r="K9" s="155">
        <v>579.58704597876022</v>
      </c>
      <c r="L9" s="36">
        <f t="shared" si="1"/>
        <v>0</v>
      </c>
    </row>
    <row r="10" spans="1:12">
      <c r="A10" s="13">
        <v>662492297247</v>
      </c>
      <c r="B10" s="1" t="s">
        <v>5167</v>
      </c>
      <c r="C10" s="19" t="s">
        <v>187</v>
      </c>
      <c r="D10" s="2" t="s">
        <v>6816</v>
      </c>
      <c r="E10" s="2">
        <v>810000422</v>
      </c>
      <c r="F10" s="2">
        <v>1</v>
      </c>
      <c r="G10" s="3">
        <v>29.56</v>
      </c>
      <c r="H10" s="3">
        <v>7.3175999999999997</v>
      </c>
      <c r="I10" s="79" t="s">
        <v>490</v>
      </c>
      <c r="J10" s="215">
        <f t="shared" si="0"/>
        <v>514.0685103463785</v>
      </c>
      <c r="K10" s="155">
        <v>571.18723371819829</v>
      </c>
      <c r="L10" s="36">
        <f t="shared" si="1"/>
        <v>0</v>
      </c>
    </row>
    <row r="11" spans="1:12">
      <c r="A11" s="18">
        <v>662492512241</v>
      </c>
      <c r="B11" s="1" t="s">
        <v>5165</v>
      </c>
      <c r="C11" s="19" t="s">
        <v>3252</v>
      </c>
      <c r="D11" s="2" t="s">
        <v>6817</v>
      </c>
      <c r="E11" s="2">
        <v>810000423</v>
      </c>
      <c r="F11" s="2">
        <v>1</v>
      </c>
      <c r="G11" s="3">
        <v>29.56</v>
      </c>
      <c r="H11" s="3">
        <v>7.3175999999999997</v>
      </c>
      <c r="I11" s="79" t="s">
        <v>490</v>
      </c>
      <c r="J11" s="215">
        <f t="shared" si="0"/>
        <v>589.66682069143428</v>
      </c>
      <c r="K11" s="155">
        <v>655.18535632381588</v>
      </c>
      <c r="L11" s="36">
        <f t="shared" si="1"/>
        <v>0</v>
      </c>
    </row>
    <row r="12" spans="1:12">
      <c r="A12" s="13">
        <v>662492416754</v>
      </c>
      <c r="B12" s="1" t="s">
        <v>5171</v>
      </c>
      <c r="C12" s="19" t="s">
        <v>188</v>
      </c>
      <c r="D12" s="2" t="s">
        <v>6818</v>
      </c>
      <c r="E12" s="2">
        <v>810000424</v>
      </c>
      <c r="F12" s="2">
        <v>1</v>
      </c>
      <c r="G12" s="3">
        <v>42.74</v>
      </c>
      <c r="H12" s="3">
        <v>10.620100000000001</v>
      </c>
      <c r="I12" s="79" t="s">
        <v>490</v>
      </c>
      <c r="J12" s="215">
        <f t="shared" si="0"/>
        <v>574.54715862242313</v>
      </c>
      <c r="K12" s="155">
        <v>638.38573180269236</v>
      </c>
      <c r="L12" s="36">
        <f t="shared" si="1"/>
        <v>0</v>
      </c>
    </row>
    <row r="13" spans="1:12">
      <c r="A13" s="18">
        <v>662492668986</v>
      </c>
      <c r="B13" s="1" t="s">
        <v>5169</v>
      </c>
      <c r="C13" s="19" t="s">
        <v>3253</v>
      </c>
      <c r="D13" s="2" t="s">
        <v>6819</v>
      </c>
      <c r="E13" s="2">
        <v>810000425</v>
      </c>
      <c r="F13" s="2">
        <v>1</v>
      </c>
      <c r="G13" s="3">
        <v>42.74</v>
      </c>
      <c r="H13" s="3">
        <v>10.620100000000001</v>
      </c>
      <c r="I13" s="79" t="s">
        <v>490</v>
      </c>
      <c r="J13" s="215">
        <f t="shared" si="0"/>
        <v>657.70530000198448</v>
      </c>
      <c r="K13" s="155">
        <v>730.78366666887166</v>
      </c>
      <c r="L13" s="36">
        <f t="shared" si="1"/>
        <v>0</v>
      </c>
    </row>
    <row r="14" spans="1:12">
      <c r="A14" s="18">
        <v>662492538852</v>
      </c>
      <c r="B14" s="1" t="s">
        <v>2614</v>
      </c>
      <c r="C14" s="24">
        <v>99564</v>
      </c>
      <c r="D14" s="2" t="s">
        <v>6820</v>
      </c>
      <c r="E14" s="2">
        <v>810000426</v>
      </c>
      <c r="F14" s="2">
        <v>1</v>
      </c>
      <c r="G14" s="3">
        <v>19.399999999999999</v>
      </c>
      <c r="H14" s="3">
        <v>10.620100000000001</v>
      </c>
      <c r="I14" s="79" t="s">
        <v>490</v>
      </c>
      <c r="J14" s="215">
        <f t="shared" si="0"/>
        <v>544.30783448440081</v>
      </c>
      <c r="K14" s="155">
        <v>604.78648276044532</v>
      </c>
      <c r="L14" s="36">
        <f t="shared" si="1"/>
        <v>0</v>
      </c>
    </row>
    <row r="15" spans="1:12">
      <c r="A15" s="18">
        <v>662492696361</v>
      </c>
      <c r="B15" s="1" t="s">
        <v>3771</v>
      </c>
      <c r="C15" s="24" t="s">
        <v>3254</v>
      </c>
      <c r="D15" s="2" t="s">
        <v>6821</v>
      </c>
      <c r="E15" s="2">
        <v>810000427</v>
      </c>
      <c r="F15" s="2">
        <v>1</v>
      </c>
      <c r="G15" s="3">
        <v>19.399999999999999</v>
      </c>
      <c r="H15" s="3">
        <v>10.620100000000001</v>
      </c>
      <c r="I15" s="79" t="s">
        <v>490</v>
      </c>
      <c r="J15" s="215">
        <f t="shared" si="0"/>
        <v>657.70530000198448</v>
      </c>
      <c r="K15" s="155">
        <v>730.78366666887166</v>
      </c>
      <c r="L15" s="36">
        <f t="shared" si="1"/>
        <v>0</v>
      </c>
    </row>
    <row r="16" spans="1:12">
      <c r="A16" s="13">
        <v>662492194188</v>
      </c>
      <c r="B16" s="1" t="s">
        <v>2609</v>
      </c>
      <c r="C16" s="19" t="s">
        <v>189</v>
      </c>
      <c r="D16" s="2" t="s">
        <v>6822</v>
      </c>
      <c r="E16" s="2">
        <v>810000428</v>
      </c>
      <c r="F16" s="2">
        <v>1</v>
      </c>
      <c r="G16" s="3">
        <v>18.84</v>
      </c>
      <c r="H16" s="3">
        <v>10.620100000000001</v>
      </c>
      <c r="I16" s="79" t="s">
        <v>490</v>
      </c>
      <c r="J16" s="215">
        <f t="shared" si="0"/>
        <v>574.54715862242313</v>
      </c>
      <c r="K16" s="155">
        <v>638.38573180269236</v>
      </c>
      <c r="L16" s="36">
        <f t="shared" si="1"/>
        <v>0</v>
      </c>
    </row>
    <row r="17" spans="1:12">
      <c r="A17" s="18">
        <v>662492105344</v>
      </c>
      <c r="B17" s="1" t="s">
        <v>2610</v>
      </c>
      <c r="C17" s="19" t="s">
        <v>3255</v>
      </c>
      <c r="D17" s="2" t="s">
        <v>6823</v>
      </c>
      <c r="E17" s="2">
        <v>810000429</v>
      </c>
      <c r="F17" s="2">
        <v>1</v>
      </c>
      <c r="G17" s="3">
        <v>18.84</v>
      </c>
      <c r="H17" s="3">
        <v>10.620100000000001</v>
      </c>
      <c r="I17" s="79" t="s">
        <v>490</v>
      </c>
      <c r="J17" s="215">
        <f t="shared" si="0"/>
        <v>816.46175172660128</v>
      </c>
      <c r="K17" s="155">
        <v>907.1797241406681</v>
      </c>
      <c r="L17" s="36">
        <f t="shared" si="1"/>
        <v>0</v>
      </c>
    </row>
    <row r="18" spans="1:12">
      <c r="A18" s="13">
        <v>662492726396</v>
      </c>
      <c r="B18" s="4" t="s">
        <v>1282</v>
      </c>
      <c r="C18" s="24">
        <v>99560</v>
      </c>
      <c r="D18" s="2" t="s">
        <v>6824</v>
      </c>
      <c r="E18" s="2">
        <v>810000430</v>
      </c>
      <c r="F18" s="2">
        <v>1</v>
      </c>
      <c r="G18" s="3">
        <v>3.14</v>
      </c>
      <c r="H18" s="3">
        <v>0.55310000000000004</v>
      </c>
      <c r="I18" s="79" t="s">
        <v>490</v>
      </c>
      <c r="J18" s="215">
        <f t="shared" si="0"/>
        <v>108.86156689688013</v>
      </c>
      <c r="K18" s="155">
        <v>120.95729655208903</v>
      </c>
      <c r="L18" s="36">
        <f t="shared" si="1"/>
        <v>0</v>
      </c>
    </row>
    <row r="19" spans="1:12">
      <c r="A19" s="13">
        <v>662492618295</v>
      </c>
      <c r="B19" s="4" t="s">
        <v>3778</v>
      </c>
      <c r="C19" s="24">
        <v>99541</v>
      </c>
      <c r="D19" s="2" t="s">
        <v>6825</v>
      </c>
      <c r="E19" s="2">
        <v>810000431</v>
      </c>
      <c r="F19" s="2">
        <v>1</v>
      </c>
      <c r="G19" s="3">
        <v>7.4</v>
      </c>
      <c r="H19" s="3">
        <v>3.1514000000000002</v>
      </c>
      <c r="I19" s="79" t="s">
        <v>490</v>
      </c>
      <c r="J19" s="215">
        <f t="shared" si="0"/>
        <v>235.86672827657372</v>
      </c>
      <c r="K19" s="155">
        <v>262.07414252952634</v>
      </c>
      <c r="L19" s="36">
        <f t="shared" si="1"/>
        <v>0</v>
      </c>
    </row>
    <row r="20" spans="1:12">
      <c r="A20" s="13">
        <v>662492890820</v>
      </c>
      <c r="B20" s="4" t="s">
        <v>1167</v>
      </c>
      <c r="C20" s="24" t="s">
        <v>190</v>
      </c>
      <c r="D20" s="2" t="s">
        <v>6826</v>
      </c>
      <c r="E20" s="2">
        <v>810000432</v>
      </c>
      <c r="F20" s="2">
        <v>1</v>
      </c>
      <c r="G20" s="3">
        <v>17</v>
      </c>
      <c r="H20" s="3">
        <v>3.1514000000000002</v>
      </c>
      <c r="I20" s="79" t="s">
        <v>490</v>
      </c>
      <c r="J20" s="215">
        <f t="shared" si="0"/>
        <v>642.58563793297299</v>
      </c>
      <c r="K20" s="155">
        <v>713.9840421477478</v>
      </c>
      <c r="L20" s="36">
        <f t="shared" si="1"/>
        <v>0</v>
      </c>
    </row>
    <row r="21" spans="1:12">
      <c r="A21" s="18">
        <v>662492826157</v>
      </c>
      <c r="B21" s="4" t="s">
        <v>3776</v>
      </c>
      <c r="C21" s="24">
        <v>99547</v>
      </c>
      <c r="D21" s="2" t="s">
        <v>6827</v>
      </c>
      <c r="E21" s="2">
        <v>810000433</v>
      </c>
      <c r="F21" s="2">
        <v>1</v>
      </c>
      <c r="G21" s="50">
        <v>22</v>
      </c>
      <c r="H21" s="3">
        <v>10.6736</v>
      </c>
      <c r="I21" s="79" t="s">
        <v>490</v>
      </c>
      <c r="J21" s="215">
        <f t="shared" si="0"/>
        <v>307.90663050853129</v>
      </c>
      <c r="K21" s="155">
        <v>342.11847834281252</v>
      </c>
      <c r="L21" s="36">
        <f t="shared" si="1"/>
        <v>0</v>
      </c>
    </row>
    <row r="22" spans="1:12">
      <c r="A22" s="13">
        <v>662492786826</v>
      </c>
      <c r="B22" s="4" t="s">
        <v>3777</v>
      </c>
      <c r="C22" s="24">
        <v>99546</v>
      </c>
      <c r="D22" s="2" t="s">
        <v>6828</v>
      </c>
      <c r="E22" s="2">
        <v>810000434</v>
      </c>
      <c r="F22" s="2">
        <v>1</v>
      </c>
      <c r="G22" s="3">
        <v>15.56</v>
      </c>
      <c r="H22" s="3">
        <v>23.2866</v>
      </c>
      <c r="I22" s="79" t="s">
        <v>490</v>
      </c>
      <c r="J22" s="215">
        <f t="shared" si="0"/>
        <v>391.59924758738833</v>
      </c>
      <c r="K22" s="155">
        <v>435.11027509709817</v>
      </c>
      <c r="L22" s="36">
        <f t="shared" si="1"/>
        <v>0</v>
      </c>
    </row>
    <row r="23" spans="1:12">
      <c r="A23" s="13">
        <v>662492777398</v>
      </c>
      <c r="B23" s="4" t="s">
        <v>191</v>
      </c>
      <c r="C23" s="24" t="s">
        <v>5191</v>
      </c>
      <c r="D23" s="2" t="s">
        <v>6829</v>
      </c>
      <c r="E23" s="2">
        <v>810000435</v>
      </c>
      <c r="F23" s="2">
        <v>1</v>
      </c>
      <c r="G23" s="3">
        <v>7.4</v>
      </c>
      <c r="H23" s="3">
        <v>0.72570000000000001</v>
      </c>
      <c r="I23" s="79" t="s">
        <v>490</v>
      </c>
      <c r="J23" s="215">
        <f t="shared" si="0"/>
        <v>101.14397784265317</v>
      </c>
      <c r="K23" s="155">
        <v>112.38219760294797</v>
      </c>
      <c r="L23" s="36">
        <f t="shared" si="1"/>
        <v>0</v>
      </c>
    </row>
    <row r="24" spans="1:12">
      <c r="A24" s="18">
        <v>662492713273</v>
      </c>
      <c r="B24" s="4" t="s">
        <v>821</v>
      </c>
      <c r="C24" s="24" t="s">
        <v>5192</v>
      </c>
      <c r="D24" s="2" t="s">
        <v>6830</v>
      </c>
      <c r="E24" s="2">
        <v>810000436</v>
      </c>
      <c r="F24" s="2">
        <v>1</v>
      </c>
      <c r="G24" s="50">
        <v>18</v>
      </c>
      <c r="H24" s="50">
        <v>5.1215000000000002</v>
      </c>
      <c r="I24" s="79" t="s">
        <v>490</v>
      </c>
      <c r="J24" s="215">
        <f t="shared" si="0"/>
        <v>154.03440265153668</v>
      </c>
      <c r="K24" s="155">
        <v>171.1493362794852</v>
      </c>
      <c r="L24" s="36">
        <f t="shared" si="1"/>
        <v>0</v>
      </c>
    </row>
    <row r="25" spans="1:12">
      <c r="A25" s="13">
        <v>662492355688</v>
      </c>
      <c r="B25" s="4" t="s">
        <v>4299</v>
      </c>
      <c r="C25" s="24">
        <v>99559</v>
      </c>
      <c r="D25" s="2" t="s">
        <v>6831</v>
      </c>
      <c r="E25" s="2">
        <v>810000437</v>
      </c>
      <c r="F25" s="2">
        <v>1</v>
      </c>
      <c r="G25" s="3">
        <v>4.26</v>
      </c>
      <c r="H25" s="3">
        <v>1.8792</v>
      </c>
      <c r="I25" s="79" t="s">
        <v>490</v>
      </c>
      <c r="J25" s="215">
        <f t="shared" si="0"/>
        <v>52.918817241538967</v>
      </c>
      <c r="K25" s="155">
        <v>58.798685823932182</v>
      </c>
      <c r="L25" s="36">
        <f t="shared" si="1"/>
        <v>0</v>
      </c>
    </row>
    <row r="26" spans="1:12">
      <c r="A26" s="13">
        <v>662492111451</v>
      </c>
      <c r="B26" s="1" t="s">
        <v>1729</v>
      </c>
      <c r="C26" s="24">
        <v>99585</v>
      </c>
      <c r="D26" s="2" t="s">
        <v>6832</v>
      </c>
      <c r="E26" s="2">
        <v>810000438</v>
      </c>
      <c r="F26" s="2">
        <v>1</v>
      </c>
      <c r="G26" s="3">
        <v>10.5</v>
      </c>
      <c r="H26" s="3">
        <v>23.2866</v>
      </c>
      <c r="I26" s="79" t="s">
        <v>490</v>
      </c>
      <c r="J26" s="215">
        <f t="shared" si="0"/>
        <v>376.47958551837729</v>
      </c>
      <c r="K26" s="155">
        <v>418.31065057597476</v>
      </c>
      <c r="L26" s="36">
        <f t="shared" si="1"/>
        <v>0</v>
      </c>
    </row>
    <row r="27" spans="1:12">
      <c r="A27" s="13">
        <v>662492279151</v>
      </c>
      <c r="B27" s="35" t="s">
        <v>296</v>
      </c>
      <c r="C27" s="19" t="s">
        <v>293</v>
      </c>
      <c r="D27" s="2" t="s">
        <v>6833</v>
      </c>
      <c r="E27" s="2">
        <v>810000439</v>
      </c>
      <c r="F27" s="2">
        <v>1</v>
      </c>
      <c r="G27" s="3">
        <v>9.5269999999999992</v>
      </c>
      <c r="H27" s="3">
        <v>14.935</v>
      </c>
      <c r="I27" s="79"/>
      <c r="J27" s="215">
        <f t="shared" si="0"/>
        <v>1850.261244650259</v>
      </c>
      <c r="K27" s="155">
        <v>2055.8458273891765</v>
      </c>
      <c r="L27" s="36">
        <f t="shared" si="1"/>
        <v>0</v>
      </c>
    </row>
    <row r="28" spans="1:12">
      <c r="A28" s="13">
        <v>662492902288</v>
      </c>
      <c r="B28" s="35" t="s">
        <v>3775</v>
      </c>
      <c r="C28" s="24" t="s">
        <v>8378</v>
      </c>
      <c r="D28" s="2" t="s">
        <v>8378</v>
      </c>
      <c r="E28" s="2">
        <v>810009954</v>
      </c>
      <c r="F28" s="2">
        <v>1</v>
      </c>
      <c r="I28" s="79"/>
      <c r="J28" s="215">
        <f t="shared" si="0"/>
        <v>207.06641133141602</v>
      </c>
      <c r="K28" s="155">
        <v>230.07379036824003</v>
      </c>
      <c r="L28" s="36">
        <f t="shared" si="1"/>
        <v>0</v>
      </c>
    </row>
    <row r="29" spans="1:12">
      <c r="A29" s="13">
        <v>662492173466</v>
      </c>
      <c r="B29" s="35" t="s">
        <v>295</v>
      </c>
      <c r="C29" s="19" t="s">
        <v>294</v>
      </c>
      <c r="D29" s="2" t="s">
        <v>6834</v>
      </c>
      <c r="E29" s="2">
        <v>810000440</v>
      </c>
      <c r="F29" s="2">
        <v>1</v>
      </c>
      <c r="G29" s="3">
        <v>9.9</v>
      </c>
      <c r="I29" s="79"/>
      <c r="J29" s="215">
        <f t="shared" si="0"/>
        <v>1904.087026312812</v>
      </c>
      <c r="K29" s="155">
        <v>2115.65225145868</v>
      </c>
      <c r="L29" s="36">
        <f t="shared" si="1"/>
        <v>0</v>
      </c>
    </row>
    <row r="30" spans="1:12">
      <c r="A30" s="13">
        <v>662492758595</v>
      </c>
      <c r="B30" s="4" t="s">
        <v>4300</v>
      </c>
      <c r="C30" s="19" t="s">
        <v>5193</v>
      </c>
      <c r="D30" s="2" t="s">
        <v>6835</v>
      </c>
      <c r="E30" s="2">
        <v>810000441</v>
      </c>
      <c r="F30" s="2">
        <v>1</v>
      </c>
      <c r="G30" s="3">
        <v>6.2</v>
      </c>
      <c r="H30" s="3">
        <v>4.7435</v>
      </c>
      <c r="I30" s="79" t="s">
        <v>490</v>
      </c>
      <c r="J30" s="215">
        <f t="shared" si="0"/>
        <v>139.10089103490245</v>
      </c>
      <c r="K30" s="155">
        <v>154.55654559433606</v>
      </c>
      <c r="L30" s="36">
        <f t="shared" si="1"/>
        <v>0</v>
      </c>
    </row>
    <row r="31" spans="1:12">
      <c r="A31" s="13"/>
      <c r="C31" s="24"/>
      <c r="D31" s="2" t="s">
        <v>8043</v>
      </c>
      <c r="E31" s="2" t="s">
        <v>8043</v>
      </c>
      <c r="F31" s="2"/>
      <c r="K31" s="155"/>
      <c r="L31" s="36"/>
    </row>
    <row r="32" spans="1:12">
      <c r="A32" s="13"/>
      <c r="B32" s="60" t="s">
        <v>5194</v>
      </c>
      <c r="C32" s="24"/>
      <c r="D32" s="2" t="s">
        <v>8043</v>
      </c>
      <c r="E32" s="2" t="s">
        <v>8043</v>
      </c>
      <c r="F32" s="2"/>
      <c r="K32" s="155"/>
      <c r="L32" s="36"/>
    </row>
    <row r="33" spans="1:12">
      <c r="A33" s="18">
        <v>662492288672</v>
      </c>
      <c r="B33" s="1" t="s">
        <v>4735</v>
      </c>
      <c r="C33" s="24">
        <v>99601</v>
      </c>
      <c r="D33" s="2" t="s">
        <v>6836</v>
      </c>
      <c r="E33" s="2">
        <v>810000442</v>
      </c>
      <c r="F33" s="2">
        <v>1</v>
      </c>
      <c r="G33" s="3">
        <v>15.94</v>
      </c>
      <c r="H33" s="3">
        <v>3.5811000000000002</v>
      </c>
      <c r="I33" s="79" t="s">
        <v>490</v>
      </c>
      <c r="J33" s="215">
        <f t="shared" si="0"/>
        <v>453.58986207033411</v>
      </c>
      <c r="K33" s="155">
        <v>503.98873563370455</v>
      </c>
      <c r="L33" s="36">
        <f t="shared" si="1"/>
        <v>0</v>
      </c>
    </row>
    <row r="34" spans="1:12">
      <c r="A34" s="18">
        <v>662492244487</v>
      </c>
      <c r="B34" s="1" t="s">
        <v>4734</v>
      </c>
      <c r="C34" s="24" t="s">
        <v>3256</v>
      </c>
      <c r="D34" s="2" t="s">
        <v>6837</v>
      </c>
      <c r="E34" s="2">
        <v>810000443</v>
      </c>
      <c r="F34" s="2">
        <v>1</v>
      </c>
      <c r="G34" s="3">
        <v>15.94</v>
      </c>
      <c r="H34" s="3">
        <v>3.5811000000000002</v>
      </c>
      <c r="I34" s="79" t="s">
        <v>490</v>
      </c>
      <c r="J34" s="215">
        <f t="shared" si="0"/>
        <v>521.62834138088419</v>
      </c>
      <c r="K34" s="155">
        <v>579.58704597876022</v>
      </c>
      <c r="L34" s="36">
        <f t="shared" si="1"/>
        <v>0</v>
      </c>
    </row>
    <row r="35" spans="1:12">
      <c r="A35" s="13">
        <v>662492100066</v>
      </c>
      <c r="B35" s="1" t="s">
        <v>5164</v>
      </c>
      <c r="C35" s="24">
        <v>99602</v>
      </c>
      <c r="D35" s="2" t="s">
        <v>6838</v>
      </c>
      <c r="E35" s="2">
        <v>810000444</v>
      </c>
      <c r="F35" s="2">
        <v>1</v>
      </c>
      <c r="G35" s="3">
        <v>23.04</v>
      </c>
      <c r="H35" s="3">
        <v>7.6642000000000001</v>
      </c>
      <c r="I35" s="79" t="s">
        <v>490</v>
      </c>
      <c r="J35" s="215">
        <f t="shared" si="0"/>
        <v>514.0685103463785</v>
      </c>
      <c r="K35" s="155">
        <v>571.18723371819829</v>
      </c>
      <c r="L35" s="36">
        <f t="shared" si="1"/>
        <v>0</v>
      </c>
    </row>
    <row r="36" spans="1:12">
      <c r="A36" s="18">
        <v>662492695418</v>
      </c>
      <c r="B36" s="1" t="s">
        <v>5163</v>
      </c>
      <c r="C36" s="24" t="s">
        <v>3856</v>
      </c>
      <c r="D36" s="2" t="s">
        <v>6839</v>
      </c>
      <c r="E36" s="2">
        <v>810000445</v>
      </c>
      <c r="F36" s="2">
        <v>1</v>
      </c>
      <c r="G36" s="3">
        <v>23.04</v>
      </c>
      <c r="H36" s="3">
        <v>7.6642000000000001</v>
      </c>
      <c r="I36" s="79" t="s">
        <v>490</v>
      </c>
      <c r="J36" s="215">
        <f t="shared" si="0"/>
        <v>589.66682069143428</v>
      </c>
      <c r="K36" s="155">
        <v>655.18535632381588</v>
      </c>
      <c r="L36" s="36">
        <f t="shared" si="1"/>
        <v>0</v>
      </c>
    </row>
    <row r="37" spans="1:12">
      <c r="A37" s="18">
        <v>662492403389</v>
      </c>
      <c r="B37" s="35" t="s">
        <v>5045</v>
      </c>
      <c r="C37" s="24" t="s">
        <v>4015</v>
      </c>
      <c r="D37" s="2" t="s">
        <v>6840</v>
      </c>
      <c r="E37" s="2">
        <v>810000446</v>
      </c>
      <c r="F37" s="2">
        <v>1</v>
      </c>
      <c r="G37" s="3">
        <v>50</v>
      </c>
      <c r="H37" s="3">
        <v>10.93</v>
      </c>
      <c r="I37" s="79"/>
      <c r="J37" s="215">
        <f t="shared" si="0"/>
        <v>574.54715862242313</v>
      </c>
      <c r="K37" s="155">
        <v>638.38573180269236</v>
      </c>
      <c r="L37" s="36">
        <f t="shared" si="1"/>
        <v>0</v>
      </c>
    </row>
    <row r="38" spans="1:12">
      <c r="A38" s="18">
        <v>662492131657</v>
      </c>
      <c r="B38" s="35" t="s">
        <v>5046</v>
      </c>
      <c r="C38" s="24" t="s">
        <v>4016</v>
      </c>
      <c r="D38" s="2" t="s">
        <v>6841</v>
      </c>
      <c r="E38" s="2">
        <v>810000447</v>
      </c>
      <c r="F38" s="2">
        <v>1</v>
      </c>
      <c r="G38" s="3">
        <v>50</v>
      </c>
      <c r="H38" s="3">
        <v>7.66</v>
      </c>
      <c r="I38" s="79"/>
      <c r="J38" s="215">
        <f t="shared" si="0"/>
        <v>665.26513103648983</v>
      </c>
      <c r="K38" s="155">
        <v>739.18347892943314</v>
      </c>
      <c r="L38" s="36">
        <f t="shared" si="1"/>
        <v>0</v>
      </c>
    </row>
    <row r="39" spans="1:12">
      <c r="A39" s="18">
        <v>662492748886</v>
      </c>
      <c r="B39" s="35" t="s">
        <v>4427</v>
      </c>
      <c r="C39" s="24" t="s">
        <v>4017</v>
      </c>
      <c r="D39" s="2" t="s">
        <v>6842</v>
      </c>
      <c r="E39" s="2">
        <v>810000448</v>
      </c>
      <c r="F39" s="2">
        <v>1</v>
      </c>
      <c r="G39" s="3">
        <v>65</v>
      </c>
      <c r="H39" s="3">
        <v>10.62</v>
      </c>
      <c r="I39" s="79"/>
      <c r="J39" s="215">
        <f t="shared" si="0"/>
        <v>604.78648276044521</v>
      </c>
      <c r="K39" s="155">
        <v>671.98498084493906</v>
      </c>
      <c r="L39" s="36">
        <f t="shared" si="1"/>
        <v>0</v>
      </c>
    </row>
    <row r="40" spans="1:12">
      <c r="A40" s="18">
        <v>662492137246</v>
      </c>
      <c r="B40" s="1" t="s">
        <v>5169</v>
      </c>
      <c r="C40" s="24" t="s">
        <v>3857</v>
      </c>
      <c r="D40" s="2" t="s">
        <v>6843</v>
      </c>
      <c r="E40" s="2">
        <v>810000449</v>
      </c>
      <c r="F40" s="2">
        <v>1</v>
      </c>
      <c r="G40" s="3">
        <v>42.74</v>
      </c>
      <c r="H40" s="3">
        <v>10.620100000000001</v>
      </c>
      <c r="I40" s="79" t="s">
        <v>490</v>
      </c>
      <c r="J40" s="215">
        <f t="shared" si="0"/>
        <v>695.50445517451203</v>
      </c>
      <c r="K40" s="155">
        <v>772.78272797168006</v>
      </c>
      <c r="L40" s="36">
        <f t="shared" si="1"/>
        <v>0</v>
      </c>
    </row>
    <row r="41" spans="1:12">
      <c r="A41" s="18">
        <v>662492803943</v>
      </c>
      <c r="B41" s="1" t="s">
        <v>2614</v>
      </c>
      <c r="C41" s="19" t="s">
        <v>5195</v>
      </c>
      <c r="D41" s="2" t="s">
        <v>6844</v>
      </c>
      <c r="E41" s="2">
        <v>810000450</v>
      </c>
      <c r="F41" s="2">
        <v>1</v>
      </c>
      <c r="G41" s="3">
        <v>19.399999999999999</v>
      </c>
      <c r="H41" s="3">
        <v>9.0395000000000003</v>
      </c>
      <c r="I41" s="79" t="s">
        <v>490</v>
      </c>
      <c r="J41" s="215">
        <f t="shared" si="0"/>
        <v>574.54715862242313</v>
      </c>
      <c r="K41" s="155">
        <v>638.38573180269236</v>
      </c>
      <c r="L41" s="36">
        <f t="shared" si="1"/>
        <v>0</v>
      </c>
    </row>
    <row r="42" spans="1:12">
      <c r="A42" s="18">
        <v>662492347843</v>
      </c>
      <c r="B42" s="1" t="s">
        <v>3771</v>
      </c>
      <c r="C42" s="24" t="s">
        <v>3858</v>
      </c>
      <c r="D42" s="2" t="s">
        <v>6845</v>
      </c>
      <c r="E42" s="2">
        <v>810000451</v>
      </c>
      <c r="F42" s="2">
        <v>1</v>
      </c>
      <c r="G42" s="3">
        <v>19.399999999999999</v>
      </c>
      <c r="H42" s="3">
        <v>9.0395000000000003</v>
      </c>
      <c r="I42" s="79" t="s">
        <v>490</v>
      </c>
      <c r="J42" s="215">
        <f t="shared" si="0"/>
        <v>687.94462414000679</v>
      </c>
      <c r="K42" s="155">
        <v>764.38291571111859</v>
      </c>
      <c r="L42" s="36">
        <f t="shared" si="1"/>
        <v>0</v>
      </c>
    </row>
    <row r="43" spans="1:12">
      <c r="A43" s="13">
        <v>662492487921</v>
      </c>
      <c r="B43" s="1" t="s">
        <v>2609</v>
      </c>
      <c r="C43" s="24">
        <v>99666</v>
      </c>
      <c r="D43" s="2" t="s">
        <v>6846</v>
      </c>
      <c r="E43" s="2">
        <v>810000452</v>
      </c>
      <c r="F43" s="2">
        <v>1</v>
      </c>
      <c r="G43" s="3">
        <v>18.84</v>
      </c>
      <c r="H43" s="3">
        <v>9.0395000000000003</v>
      </c>
      <c r="I43" s="79" t="s">
        <v>490</v>
      </c>
      <c r="J43" s="215">
        <f t="shared" si="0"/>
        <v>589.66682069143428</v>
      </c>
      <c r="K43" s="155">
        <v>655.18535632381588</v>
      </c>
      <c r="L43" s="36">
        <f t="shared" si="1"/>
        <v>0</v>
      </c>
    </row>
    <row r="44" spans="1:12">
      <c r="A44" s="18">
        <v>662492269077</v>
      </c>
      <c r="B44" s="1" t="s">
        <v>2610</v>
      </c>
      <c r="C44" s="24" t="s">
        <v>3859</v>
      </c>
      <c r="D44" s="2" t="s">
        <v>6847</v>
      </c>
      <c r="E44" s="2">
        <v>810000453</v>
      </c>
      <c r="F44" s="2">
        <v>1</v>
      </c>
      <c r="G44" s="3">
        <v>18.84</v>
      </c>
      <c r="H44" s="3">
        <v>9.0395000000000003</v>
      </c>
      <c r="I44" s="79" t="s">
        <v>490</v>
      </c>
      <c r="J44" s="215">
        <f t="shared" si="0"/>
        <v>831.58141379561232</v>
      </c>
      <c r="K44" s="155">
        <v>923.97934866179139</v>
      </c>
      <c r="L44" s="36">
        <f t="shared" si="1"/>
        <v>0</v>
      </c>
    </row>
    <row r="45" spans="1:12">
      <c r="A45" s="13">
        <v>662492772652</v>
      </c>
      <c r="B45" s="4" t="s">
        <v>1282</v>
      </c>
      <c r="C45" s="24">
        <v>99660</v>
      </c>
      <c r="D45" s="2" t="s">
        <v>6848</v>
      </c>
      <c r="E45" s="2">
        <v>810000454</v>
      </c>
      <c r="F45" s="2">
        <v>1</v>
      </c>
      <c r="G45" s="3">
        <v>3.14</v>
      </c>
      <c r="H45" s="3">
        <v>0.55310000000000004</v>
      </c>
      <c r="I45" s="79" t="s">
        <v>490</v>
      </c>
      <c r="J45" s="215">
        <f t="shared" si="0"/>
        <v>111.88549931068241</v>
      </c>
      <c r="K45" s="155">
        <v>124.31722145631379</v>
      </c>
      <c r="L45" s="36">
        <f t="shared" si="1"/>
        <v>0</v>
      </c>
    </row>
    <row r="46" spans="1:12">
      <c r="A46" s="13">
        <v>662492373262</v>
      </c>
      <c r="B46" s="4" t="s">
        <v>3778</v>
      </c>
      <c r="C46" s="24">
        <v>99641</v>
      </c>
      <c r="D46" s="2" t="s">
        <v>6849</v>
      </c>
      <c r="E46" s="2">
        <v>810000455</v>
      </c>
      <c r="F46" s="2">
        <v>1</v>
      </c>
      <c r="G46" s="3">
        <v>7.4</v>
      </c>
      <c r="H46" s="3">
        <v>3.1514000000000002</v>
      </c>
      <c r="I46" s="79" t="s">
        <v>490</v>
      </c>
      <c r="J46" s="215">
        <f t="shared" si="0"/>
        <v>266.10605241459598</v>
      </c>
      <c r="K46" s="155">
        <v>295.67339157177332</v>
      </c>
      <c r="L46" s="36">
        <f t="shared" si="1"/>
        <v>0</v>
      </c>
    </row>
    <row r="47" spans="1:12">
      <c r="A47" s="13">
        <v>662492388495</v>
      </c>
      <c r="B47" s="4" t="s">
        <v>1167</v>
      </c>
      <c r="C47" s="24">
        <v>99642</v>
      </c>
      <c r="D47" s="2" t="s">
        <v>6850</v>
      </c>
      <c r="E47" s="2">
        <v>810000456</v>
      </c>
      <c r="F47" s="2">
        <v>1</v>
      </c>
      <c r="G47" s="3">
        <v>17</v>
      </c>
      <c r="H47" s="3">
        <v>4.3863000000000003</v>
      </c>
      <c r="I47" s="79" t="s">
        <v>490</v>
      </c>
      <c r="J47" s="215">
        <f t="shared" si="0"/>
        <v>718.18394827802877</v>
      </c>
      <c r="K47" s="155">
        <v>797.98216475336528</v>
      </c>
      <c r="L47" s="36">
        <f t="shared" si="1"/>
        <v>0</v>
      </c>
    </row>
    <row r="48" spans="1:12">
      <c r="A48" s="18">
        <v>662492343784</v>
      </c>
      <c r="B48" s="4" t="s">
        <v>3776</v>
      </c>
      <c r="C48" s="24">
        <v>99647</v>
      </c>
      <c r="D48" s="2" t="s">
        <v>6851</v>
      </c>
      <c r="E48" s="2">
        <v>810000457</v>
      </c>
      <c r="F48" s="2">
        <v>1</v>
      </c>
      <c r="G48" s="50">
        <v>3</v>
      </c>
      <c r="H48" s="50">
        <v>18.1553</v>
      </c>
      <c r="I48" s="79" t="s">
        <v>490</v>
      </c>
      <c r="J48" s="215">
        <f t="shared" si="0"/>
        <v>257.03425517318925</v>
      </c>
      <c r="K48" s="155">
        <v>285.59361685909914</v>
      </c>
      <c r="L48" s="36">
        <f t="shared" si="1"/>
        <v>0</v>
      </c>
    </row>
    <row r="49" spans="1:12">
      <c r="A49" s="13">
        <v>662492169223</v>
      </c>
      <c r="B49" s="4" t="s">
        <v>3777</v>
      </c>
      <c r="C49" s="24">
        <v>99646</v>
      </c>
      <c r="D49" s="2" t="s">
        <v>6852</v>
      </c>
      <c r="E49" s="2">
        <v>810000458</v>
      </c>
      <c r="F49" s="2">
        <v>1</v>
      </c>
      <c r="G49" s="3">
        <v>15.56</v>
      </c>
      <c r="H49" s="3">
        <v>23.2866</v>
      </c>
      <c r="I49" s="79" t="s">
        <v>490</v>
      </c>
      <c r="J49" s="215">
        <f t="shared" si="0"/>
        <v>391.59924758738833</v>
      </c>
      <c r="K49" s="155">
        <v>435.11027509709817</v>
      </c>
      <c r="L49" s="36">
        <f t="shared" si="1"/>
        <v>0</v>
      </c>
    </row>
    <row r="50" spans="1:12">
      <c r="A50" s="13">
        <v>662492777398</v>
      </c>
      <c r="B50" s="4" t="s">
        <v>191</v>
      </c>
      <c r="C50" s="24" t="s">
        <v>5191</v>
      </c>
      <c r="D50" s="2" t="s">
        <v>6829</v>
      </c>
      <c r="E50" s="2">
        <v>810000435</v>
      </c>
      <c r="F50" s="2">
        <v>1</v>
      </c>
      <c r="G50" s="3">
        <v>7.4</v>
      </c>
      <c r="H50" s="3">
        <v>0.72570000000000001</v>
      </c>
      <c r="I50" s="79" t="s">
        <v>490</v>
      </c>
      <c r="J50" s="215">
        <f t="shared" si="0"/>
        <v>101.14653043648123</v>
      </c>
      <c r="K50" s="155">
        <v>112.38503381831248</v>
      </c>
      <c r="L50" s="36">
        <f t="shared" si="1"/>
        <v>0</v>
      </c>
    </row>
    <row r="51" spans="1:12">
      <c r="A51" s="18">
        <v>662492169629</v>
      </c>
      <c r="B51" s="4" t="s">
        <v>821</v>
      </c>
      <c r="C51" s="24">
        <v>99630</v>
      </c>
      <c r="D51" s="2" t="s">
        <v>6853</v>
      </c>
      <c r="E51" s="2">
        <v>810000459</v>
      </c>
      <c r="F51" s="2">
        <v>1</v>
      </c>
      <c r="G51" s="50">
        <v>14</v>
      </c>
      <c r="H51" s="50">
        <v>5.1215000000000002</v>
      </c>
      <c r="I51" s="50" t="s">
        <v>490</v>
      </c>
      <c r="J51" s="215">
        <f t="shared" si="0"/>
        <v>113.48406727205624</v>
      </c>
      <c r="K51" s="155">
        <v>126.09340808006249</v>
      </c>
      <c r="L51" s="36">
        <f t="shared" si="1"/>
        <v>0</v>
      </c>
    </row>
    <row r="52" spans="1:12">
      <c r="A52" s="18">
        <v>662492480939</v>
      </c>
      <c r="B52" s="4" t="s">
        <v>4971</v>
      </c>
      <c r="C52" s="24" t="s">
        <v>4972</v>
      </c>
      <c r="D52" s="2" t="s">
        <v>6854</v>
      </c>
      <c r="E52" s="2">
        <v>810000460</v>
      </c>
      <c r="F52" s="2">
        <v>1</v>
      </c>
      <c r="G52" s="50">
        <v>6</v>
      </c>
      <c r="H52" s="50"/>
      <c r="I52" s="50"/>
      <c r="J52" s="215">
        <f t="shared" si="0"/>
        <v>181.66201311111638</v>
      </c>
      <c r="K52" s="155">
        <v>201.84668123457377</v>
      </c>
      <c r="L52" s="36">
        <f t="shared" si="1"/>
        <v>0</v>
      </c>
    </row>
    <row r="53" spans="1:12">
      <c r="A53" s="13">
        <v>662492835340</v>
      </c>
      <c r="B53" s="4" t="s">
        <v>4299</v>
      </c>
      <c r="C53" s="24">
        <v>99659</v>
      </c>
      <c r="D53" s="2" t="s">
        <v>6855</v>
      </c>
      <c r="E53" s="2">
        <v>810000461</v>
      </c>
      <c r="F53" s="2">
        <v>1</v>
      </c>
      <c r="G53" s="3">
        <v>4.26</v>
      </c>
      <c r="H53" s="3">
        <v>1.8792</v>
      </c>
      <c r="I53" s="79" t="s">
        <v>490</v>
      </c>
      <c r="J53" s="215">
        <f t="shared" si="0"/>
        <v>55.942749655341203</v>
      </c>
      <c r="K53" s="155">
        <v>62.158610728156894</v>
      </c>
      <c r="L53" s="36">
        <f t="shared" si="1"/>
        <v>0</v>
      </c>
    </row>
    <row r="54" spans="1:12">
      <c r="A54" s="13">
        <v>662492791523</v>
      </c>
      <c r="B54" s="4" t="s">
        <v>1729</v>
      </c>
      <c r="C54" s="24">
        <v>99685</v>
      </c>
      <c r="D54" s="2" t="s">
        <v>6856</v>
      </c>
      <c r="E54" s="2">
        <v>810000462</v>
      </c>
      <c r="F54" s="2">
        <v>1</v>
      </c>
      <c r="G54" s="3">
        <v>10.5</v>
      </c>
      <c r="H54" s="3">
        <v>23.2866</v>
      </c>
      <c r="I54" s="79" t="s">
        <v>490</v>
      </c>
      <c r="J54" s="215">
        <f t="shared" si="0"/>
        <v>391.59924758738833</v>
      </c>
      <c r="K54" s="155">
        <v>435.11027509709817</v>
      </c>
      <c r="L54" s="36">
        <f t="shared" si="1"/>
        <v>0</v>
      </c>
    </row>
    <row r="55" spans="1:12">
      <c r="A55" s="13">
        <v>662492536933</v>
      </c>
      <c r="B55" s="4" t="s">
        <v>296</v>
      </c>
      <c r="C55" s="19" t="s">
        <v>297</v>
      </c>
      <c r="D55" s="2" t="s">
        <v>6857</v>
      </c>
      <c r="E55" s="2">
        <v>810000463</v>
      </c>
      <c r="F55" s="2">
        <v>1</v>
      </c>
      <c r="G55" s="3">
        <v>64</v>
      </c>
      <c r="I55" s="79"/>
      <c r="J55" s="215">
        <f t="shared" si="0"/>
        <v>2119.3901529630239</v>
      </c>
      <c r="K55" s="155">
        <v>2354.8779477366929</v>
      </c>
      <c r="L55" s="36">
        <f t="shared" si="1"/>
        <v>0</v>
      </c>
    </row>
    <row r="56" spans="1:12">
      <c r="A56" s="13">
        <v>662492309360</v>
      </c>
      <c r="B56" s="4" t="s">
        <v>295</v>
      </c>
      <c r="C56" s="19" t="s">
        <v>298</v>
      </c>
      <c r="D56" s="2" t="s">
        <v>6858</v>
      </c>
      <c r="E56" s="2">
        <v>810000464</v>
      </c>
      <c r="F56" s="2">
        <v>1</v>
      </c>
      <c r="G56" s="3">
        <v>64</v>
      </c>
      <c r="I56" s="79"/>
      <c r="J56" s="215">
        <f t="shared" si="0"/>
        <v>2173.2159346255767</v>
      </c>
      <c r="K56" s="155">
        <v>2414.6843718061964</v>
      </c>
      <c r="L56" s="36">
        <f t="shared" si="1"/>
        <v>0</v>
      </c>
    </row>
    <row r="57" spans="1:12">
      <c r="A57" s="13">
        <v>662492902255</v>
      </c>
      <c r="B57" s="4" t="s">
        <v>3775</v>
      </c>
      <c r="C57" s="24" t="s">
        <v>8379</v>
      </c>
      <c r="D57" s="2" t="s">
        <v>8379</v>
      </c>
      <c r="E57" s="2">
        <v>810009955</v>
      </c>
      <c r="F57" s="2">
        <v>1</v>
      </c>
      <c r="I57" s="79"/>
      <c r="J57" s="215">
        <f t="shared" si="0"/>
        <v>238.12637303112837</v>
      </c>
      <c r="K57" s="155">
        <v>264.58485892347596</v>
      </c>
      <c r="L57" s="36">
        <f t="shared" si="1"/>
        <v>0</v>
      </c>
    </row>
    <row r="58" spans="1:12">
      <c r="A58" s="13">
        <v>662492140659</v>
      </c>
      <c r="B58" s="4" t="s">
        <v>4300</v>
      </c>
      <c r="C58" s="19" t="s">
        <v>5196</v>
      </c>
      <c r="D58" s="2" t="s">
        <v>6859</v>
      </c>
      <c r="E58" s="2">
        <v>810000465</v>
      </c>
      <c r="F58" s="2">
        <v>1</v>
      </c>
      <c r="G58" s="3">
        <v>6.2</v>
      </c>
      <c r="H58" s="3">
        <v>4.7435</v>
      </c>
      <c r="I58" s="79" t="s">
        <v>490</v>
      </c>
      <c r="J58" s="215">
        <f t="shared" si="0"/>
        <v>142.12482344870469</v>
      </c>
      <c r="K58" s="155">
        <v>157.91647049856076</v>
      </c>
      <c r="L58" s="36">
        <f t="shared" si="1"/>
        <v>0</v>
      </c>
    </row>
    <row r="59" spans="1:12">
      <c r="A59" s="13"/>
      <c r="C59" s="24"/>
      <c r="D59" s="2" t="s">
        <v>8043</v>
      </c>
      <c r="E59" s="2" t="s">
        <v>8043</v>
      </c>
      <c r="F59" s="2"/>
      <c r="I59" s="79"/>
      <c r="K59" s="155"/>
      <c r="L59" s="36"/>
    </row>
    <row r="60" spans="1:12">
      <c r="A60" s="13"/>
      <c r="B60" s="60" t="s">
        <v>5197</v>
      </c>
      <c r="C60" s="24"/>
      <c r="D60" s="2" t="s">
        <v>8043</v>
      </c>
      <c r="E60" s="2" t="s">
        <v>8043</v>
      </c>
      <c r="F60" s="2"/>
      <c r="K60" s="155"/>
      <c r="L60" s="36"/>
    </row>
    <row r="61" spans="1:12">
      <c r="A61" s="13">
        <v>662492580851</v>
      </c>
      <c r="B61" s="1" t="s">
        <v>4735</v>
      </c>
      <c r="C61" s="24">
        <v>99701</v>
      </c>
      <c r="D61" s="2" t="s">
        <v>6860</v>
      </c>
      <c r="E61" s="2">
        <v>810000466</v>
      </c>
      <c r="F61" s="2">
        <v>1</v>
      </c>
      <c r="G61" s="3">
        <v>15.94</v>
      </c>
      <c r="H61" s="3">
        <v>4.835</v>
      </c>
      <c r="I61" s="79" t="s">
        <v>490</v>
      </c>
      <c r="J61" s="215">
        <f t="shared" si="0"/>
        <v>729.37177894243678</v>
      </c>
      <c r="K61" s="155">
        <v>810.41308771381864</v>
      </c>
      <c r="L61" s="36">
        <f t="shared" si="1"/>
        <v>0</v>
      </c>
    </row>
    <row r="62" spans="1:12">
      <c r="A62" s="18">
        <v>662492186343</v>
      </c>
      <c r="B62" s="1" t="s">
        <v>4734</v>
      </c>
      <c r="C62" s="24" t="s">
        <v>15</v>
      </c>
      <c r="D62" s="2" t="s">
        <v>6861</v>
      </c>
      <c r="E62" s="2">
        <v>810000467</v>
      </c>
      <c r="F62" s="2">
        <v>1</v>
      </c>
      <c r="G62" s="3">
        <v>15.94</v>
      </c>
      <c r="H62" s="3">
        <v>4.835</v>
      </c>
      <c r="I62" s="79" t="s">
        <v>490</v>
      </c>
      <c r="J62" s="215">
        <f t="shared" si="0"/>
        <v>551.86766551890639</v>
      </c>
      <c r="K62" s="155">
        <v>613.18629502100703</v>
      </c>
      <c r="L62" s="36">
        <f t="shared" si="1"/>
        <v>0</v>
      </c>
    </row>
    <row r="63" spans="1:12">
      <c r="A63" s="13">
        <v>662492526569</v>
      </c>
      <c r="B63" s="1" t="s">
        <v>5164</v>
      </c>
      <c r="C63" s="24">
        <v>99702</v>
      </c>
      <c r="D63" s="2" t="s">
        <v>6862</v>
      </c>
      <c r="E63" s="2">
        <v>810000468</v>
      </c>
      <c r="F63" s="2">
        <v>1</v>
      </c>
      <c r="G63" s="3">
        <v>23.04</v>
      </c>
      <c r="H63" s="3">
        <v>7.6642000000000001</v>
      </c>
      <c r="I63" s="79" t="s">
        <v>490</v>
      </c>
      <c r="J63" s="215">
        <f t="shared" si="0"/>
        <v>544.30783448440081</v>
      </c>
      <c r="K63" s="155">
        <v>604.78648276044532</v>
      </c>
      <c r="L63" s="36">
        <f t="shared" si="1"/>
        <v>0</v>
      </c>
    </row>
    <row r="64" spans="1:12">
      <c r="A64" s="18">
        <v>662492270363</v>
      </c>
      <c r="B64" s="1" t="s">
        <v>5163</v>
      </c>
      <c r="C64" s="24" t="s">
        <v>3860</v>
      </c>
      <c r="D64" s="2" t="s">
        <v>6863</v>
      </c>
      <c r="E64" s="2">
        <v>810000469</v>
      </c>
      <c r="F64" s="2">
        <v>1</v>
      </c>
      <c r="G64" s="3">
        <v>23.04</v>
      </c>
      <c r="H64" s="3">
        <v>7.6642000000000001</v>
      </c>
      <c r="I64" s="79" t="s">
        <v>490</v>
      </c>
      <c r="J64" s="215">
        <f t="shared" si="0"/>
        <v>627.46597586396206</v>
      </c>
      <c r="K64" s="155">
        <v>697.18441762662451</v>
      </c>
      <c r="L64" s="36">
        <f t="shared" si="1"/>
        <v>0</v>
      </c>
    </row>
    <row r="65" spans="1:12">
      <c r="A65" s="13">
        <v>662492142035</v>
      </c>
      <c r="B65" s="1" t="s">
        <v>5167</v>
      </c>
      <c r="C65" s="24">
        <v>99703</v>
      </c>
      <c r="D65" s="2" t="s">
        <v>6864</v>
      </c>
      <c r="E65" s="2">
        <v>810000470</v>
      </c>
      <c r="F65" s="2">
        <v>1</v>
      </c>
      <c r="G65" s="3">
        <v>29.56</v>
      </c>
      <c r="H65" s="3">
        <v>9.0395000000000003</v>
      </c>
      <c r="I65" s="79" t="s">
        <v>490</v>
      </c>
      <c r="J65" s="215">
        <f t="shared" si="0"/>
        <v>843.41954401818748</v>
      </c>
      <c r="K65" s="155">
        <v>937.13282668687498</v>
      </c>
      <c r="L65" s="36">
        <f t="shared" si="1"/>
        <v>0</v>
      </c>
    </row>
    <row r="66" spans="1:12">
      <c r="A66" s="18">
        <v>662492739129</v>
      </c>
      <c r="B66" s="1" t="s">
        <v>5165</v>
      </c>
      <c r="C66" s="24" t="s">
        <v>5120</v>
      </c>
      <c r="D66" s="2" t="s">
        <v>6865</v>
      </c>
      <c r="E66" s="2">
        <v>810000471</v>
      </c>
      <c r="F66" s="2">
        <v>1</v>
      </c>
      <c r="G66" s="3">
        <v>29.56</v>
      </c>
      <c r="H66" s="3">
        <v>9.0395000000000003</v>
      </c>
      <c r="I66" s="79" t="s">
        <v>490</v>
      </c>
      <c r="J66" s="215">
        <f t="shared" si="0"/>
        <v>680.38479310550076</v>
      </c>
      <c r="K66" s="155">
        <v>755.98310345055643</v>
      </c>
      <c r="L66" s="36">
        <f t="shared" si="1"/>
        <v>0</v>
      </c>
    </row>
    <row r="67" spans="1:12">
      <c r="A67" s="13">
        <v>662492660324</v>
      </c>
      <c r="B67" s="1" t="s">
        <v>5171</v>
      </c>
      <c r="C67" s="24">
        <v>99704</v>
      </c>
      <c r="D67" s="2" t="s">
        <v>6866</v>
      </c>
      <c r="E67" s="2">
        <v>810000472</v>
      </c>
      <c r="F67" s="2">
        <v>1</v>
      </c>
      <c r="G67" s="3">
        <v>42.74</v>
      </c>
      <c r="H67" s="3">
        <v>10.620100000000001</v>
      </c>
      <c r="I67" s="79" t="s">
        <v>490</v>
      </c>
      <c r="J67" s="215">
        <f t="shared" si="0"/>
        <v>635.02580689846775</v>
      </c>
      <c r="K67" s="155">
        <v>705.58422988718632</v>
      </c>
      <c r="L67" s="36">
        <f t="shared" si="1"/>
        <v>0</v>
      </c>
    </row>
    <row r="68" spans="1:12">
      <c r="A68" s="18">
        <v>662492672198</v>
      </c>
      <c r="B68" s="1" t="s">
        <v>5169</v>
      </c>
      <c r="C68" s="24" t="s">
        <v>5121</v>
      </c>
      <c r="D68" s="2" t="s">
        <v>6867</v>
      </c>
      <c r="E68" s="2">
        <v>810000473</v>
      </c>
      <c r="F68" s="2">
        <v>1</v>
      </c>
      <c r="G68" s="3">
        <v>42.74</v>
      </c>
      <c r="H68" s="3">
        <v>10.620100000000001</v>
      </c>
      <c r="I68" s="79" t="s">
        <v>490</v>
      </c>
      <c r="J68" s="215">
        <f t="shared" si="0"/>
        <v>733.30361034704015</v>
      </c>
      <c r="K68" s="155">
        <v>814.78178927448903</v>
      </c>
      <c r="L68" s="36">
        <f t="shared" si="1"/>
        <v>0</v>
      </c>
    </row>
    <row r="69" spans="1:12">
      <c r="A69" s="18">
        <v>662492398326</v>
      </c>
      <c r="B69" s="1" t="s">
        <v>2614</v>
      </c>
      <c r="C69" s="19" t="s">
        <v>5198</v>
      </c>
      <c r="D69" s="2" t="s">
        <v>6868</v>
      </c>
      <c r="E69" s="2">
        <v>810000474</v>
      </c>
      <c r="F69" s="2">
        <v>1</v>
      </c>
      <c r="G69" s="3">
        <v>19.399999999999999</v>
      </c>
      <c r="H69" s="3">
        <v>9.0395000000000003</v>
      </c>
      <c r="I69" s="79" t="s">
        <v>490</v>
      </c>
      <c r="J69" s="215">
        <f t="shared" si="0"/>
        <v>589.66682069143428</v>
      </c>
      <c r="K69" s="155">
        <v>655.18535632381588</v>
      </c>
      <c r="L69" s="36">
        <f t="shared" si="1"/>
        <v>0</v>
      </c>
    </row>
    <row r="70" spans="1:12">
      <c r="A70" s="18">
        <v>662492580332</v>
      </c>
      <c r="B70" s="1" t="s">
        <v>3771</v>
      </c>
      <c r="C70" s="24" t="s">
        <v>5122</v>
      </c>
      <c r="D70" s="2" t="s">
        <v>6869</v>
      </c>
      <c r="E70" s="2">
        <v>810000475</v>
      </c>
      <c r="F70" s="2">
        <v>1</v>
      </c>
      <c r="G70" s="3">
        <v>19.399999999999999</v>
      </c>
      <c r="H70" s="3">
        <v>9.0395000000000003</v>
      </c>
      <c r="I70" s="79" t="s">
        <v>490</v>
      </c>
      <c r="J70" s="215">
        <f t="shared" si="0"/>
        <v>718.18394827802877</v>
      </c>
      <c r="K70" s="155">
        <v>797.98216475336528</v>
      </c>
      <c r="L70" s="36">
        <f t="shared" si="1"/>
        <v>0</v>
      </c>
    </row>
    <row r="71" spans="1:12">
      <c r="A71" s="13">
        <v>662492197943</v>
      </c>
      <c r="B71" s="1" t="s">
        <v>2609</v>
      </c>
      <c r="C71" s="24">
        <v>99766</v>
      </c>
      <c r="D71" s="2" t="s">
        <v>6870</v>
      </c>
      <c r="E71" s="2">
        <v>810000476</v>
      </c>
      <c r="F71" s="2">
        <v>1</v>
      </c>
      <c r="G71" s="3">
        <v>18.84</v>
      </c>
      <c r="H71" s="3">
        <v>9.0395000000000003</v>
      </c>
      <c r="I71" s="79" t="s">
        <v>490</v>
      </c>
      <c r="J71" s="215">
        <f t="shared" si="0"/>
        <v>619.90614482945659</v>
      </c>
      <c r="K71" s="155">
        <v>688.78460536606281</v>
      </c>
      <c r="L71" s="36">
        <f t="shared" si="1"/>
        <v>0</v>
      </c>
    </row>
    <row r="72" spans="1:12">
      <c r="A72" s="18">
        <v>662492424698</v>
      </c>
      <c r="B72" s="1" t="s">
        <v>2610</v>
      </c>
      <c r="C72" s="24" t="s">
        <v>5123</v>
      </c>
      <c r="D72" s="2" t="s">
        <v>6871</v>
      </c>
      <c r="E72" s="2">
        <v>810000477</v>
      </c>
      <c r="F72" s="2">
        <v>1</v>
      </c>
      <c r="G72" s="3">
        <v>18.84</v>
      </c>
      <c r="H72" s="3">
        <v>9.0395000000000003</v>
      </c>
      <c r="I72" s="79" t="s">
        <v>490</v>
      </c>
      <c r="J72" s="215">
        <f t="shared" si="0"/>
        <v>869.38056896814021</v>
      </c>
      <c r="K72" s="155">
        <v>965.97840996460025</v>
      </c>
      <c r="L72" s="36">
        <f t="shared" si="1"/>
        <v>0</v>
      </c>
    </row>
    <row r="73" spans="1:12">
      <c r="A73" s="13">
        <v>662492275092</v>
      </c>
      <c r="B73" s="4" t="s">
        <v>1282</v>
      </c>
      <c r="C73" s="24">
        <v>99760</v>
      </c>
      <c r="D73" s="2" t="s">
        <v>6872</v>
      </c>
      <c r="E73" s="2">
        <v>810000478</v>
      </c>
      <c r="F73" s="2">
        <v>1</v>
      </c>
      <c r="G73" s="3">
        <v>3.14</v>
      </c>
      <c r="H73" s="3">
        <v>0.55310000000000004</v>
      </c>
      <c r="I73" s="79" t="s">
        <v>490</v>
      </c>
      <c r="J73" s="215">
        <f t="shared" ref="J73:J112" si="2">K73*$J$4</f>
        <v>114.90943172448463</v>
      </c>
      <c r="K73" s="155">
        <v>127.67714636053847</v>
      </c>
      <c r="L73" s="36">
        <f t="shared" ref="L73:L112" si="3">IF($L$4="(net)",0,(K73*$L$4))</f>
        <v>0</v>
      </c>
    </row>
    <row r="74" spans="1:12">
      <c r="A74" s="13">
        <v>662492166444</v>
      </c>
      <c r="B74" s="4" t="s">
        <v>3778</v>
      </c>
      <c r="C74" s="24">
        <v>99741</v>
      </c>
      <c r="D74" s="2" t="s">
        <v>6873</v>
      </c>
      <c r="E74" s="2">
        <v>810000479</v>
      </c>
      <c r="F74" s="2">
        <v>1</v>
      </c>
      <c r="G74" s="3">
        <v>7.4</v>
      </c>
      <c r="H74" s="3">
        <v>3.1514000000000002</v>
      </c>
      <c r="I74" s="79" t="s">
        <v>490</v>
      </c>
      <c r="J74" s="215">
        <f t="shared" si="2"/>
        <v>281.22571448360708</v>
      </c>
      <c r="K74" s="155">
        <v>312.47301609289673</v>
      </c>
      <c r="L74" s="36">
        <f t="shared" si="3"/>
        <v>0</v>
      </c>
    </row>
    <row r="75" spans="1:12">
      <c r="A75" s="13">
        <v>662492207796</v>
      </c>
      <c r="B75" s="4" t="s">
        <v>1167</v>
      </c>
      <c r="C75" s="24">
        <v>99742</v>
      </c>
      <c r="D75" s="2" t="s">
        <v>6874</v>
      </c>
      <c r="E75" s="2">
        <v>810000480</v>
      </c>
      <c r="F75" s="2">
        <v>1</v>
      </c>
      <c r="G75" s="3">
        <v>17</v>
      </c>
      <c r="H75" s="3">
        <v>4.3863000000000003</v>
      </c>
      <c r="I75" s="79" t="s">
        <v>490</v>
      </c>
      <c r="J75" s="215">
        <f t="shared" si="2"/>
        <v>755.98310345055688</v>
      </c>
      <c r="K75" s="155">
        <v>839.98122605617425</v>
      </c>
      <c r="L75" s="36">
        <f t="shared" si="3"/>
        <v>0</v>
      </c>
    </row>
    <row r="76" spans="1:12">
      <c r="A76" s="18">
        <v>662492320198</v>
      </c>
      <c r="B76" s="4" t="s">
        <v>3776</v>
      </c>
      <c r="C76" s="24">
        <v>99747</v>
      </c>
      <c r="D76" s="2" t="s">
        <v>6875</v>
      </c>
      <c r="E76" s="2">
        <v>810000481</v>
      </c>
      <c r="F76" s="2">
        <v>1</v>
      </c>
      <c r="G76" s="50">
        <v>34</v>
      </c>
      <c r="H76" s="50">
        <v>23.2866</v>
      </c>
      <c r="I76" s="79" t="s">
        <v>490</v>
      </c>
      <c r="J76" s="215">
        <f t="shared" si="2"/>
        <v>272.15391724220041</v>
      </c>
      <c r="K76" s="155">
        <v>302.39324138022266</v>
      </c>
      <c r="L76" s="36">
        <f t="shared" si="3"/>
        <v>0</v>
      </c>
    </row>
    <row r="77" spans="1:12">
      <c r="A77" s="13">
        <v>662492710159</v>
      </c>
      <c r="B77" s="4" t="s">
        <v>3777</v>
      </c>
      <c r="C77" s="24">
        <v>99746</v>
      </c>
      <c r="D77" s="2" t="s">
        <v>6876</v>
      </c>
      <c r="E77" s="2">
        <v>810000482</v>
      </c>
      <c r="F77" s="2">
        <v>1</v>
      </c>
      <c r="G77" s="3">
        <v>15.56</v>
      </c>
      <c r="H77" s="3">
        <v>23.2866</v>
      </c>
      <c r="I77" s="79" t="s">
        <v>490</v>
      </c>
      <c r="J77" s="215">
        <f t="shared" si="2"/>
        <v>391.59924758738833</v>
      </c>
      <c r="K77" s="155">
        <v>435.11027509709817</v>
      </c>
      <c r="L77" s="36">
        <f t="shared" si="3"/>
        <v>0</v>
      </c>
    </row>
    <row r="78" spans="1:12" s="257" customFormat="1">
      <c r="A78" s="13">
        <v>662492777398</v>
      </c>
      <c r="B78" s="4" t="s">
        <v>191</v>
      </c>
      <c r="C78" s="24" t="s">
        <v>5191</v>
      </c>
      <c r="D78" s="2" t="s">
        <v>6829</v>
      </c>
      <c r="E78" s="2">
        <v>810000435</v>
      </c>
      <c r="F78" s="2">
        <v>1</v>
      </c>
      <c r="G78" s="3">
        <v>7.4</v>
      </c>
      <c r="H78" s="3">
        <v>0.72570000000000001</v>
      </c>
      <c r="I78" s="79" t="s">
        <v>490</v>
      </c>
      <c r="J78" s="215">
        <f t="shared" si="2"/>
        <v>101.14653043648123</v>
      </c>
      <c r="K78" s="155">
        <v>112.38503381831248</v>
      </c>
      <c r="L78" s="36">
        <f t="shared" si="3"/>
        <v>0</v>
      </c>
    </row>
    <row r="79" spans="1:12">
      <c r="A79" s="18">
        <v>662492632031</v>
      </c>
      <c r="B79" s="4" t="s">
        <v>821</v>
      </c>
      <c r="C79" s="24">
        <v>99730</v>
      </c>
      <c r="D79" s="2" t="s">
        <v>6877</v>
      </c>
      <c r="E79" s="2">
        <v>810000483</v>
      </c>
      <c r="F79" s="2">
        <v>1</v>
      </c>
      <c r="G79" s="50" t="s">
        <v>490</v>
      </c>
      <c r="H79" s="50">
        <v>5.1215000000000002</v>
      </c>
      <c r="I79" s="79" t="s">
        <v>490</v>
      </c>
      <c r="J79" s="215">
        <f t="shared" si="2"/>
        <v>113.39746551758353</v>
      </c>
      <c r="K79" s="155">
        <v>125.99718390842614</v>
      </c>
      <c r="L79" s="36">
        <f t="shared" si="3"/>
        <v>0</v>
      </c>
    </row>
    <row r="80" spans="1:12">
      <c r="A80" s="13">
        <v>662492131770</v>
      </c>
      <c r="B80" s="4" t="s">
        <v>4299</v>
      </c>
      <c r="C80" s="24">
        <v>99759</v>
      </c>
      <c r="D80" s="2" t="s">
        <v>6878</v>
      </c>
      <c r="E80" s="2">
        <v>810000484</v>
      </c>
      <c r="F80" s="2">
        <v>1</v>
      </c>
      <c r="G80" s="3">
        <v>4.26</v>
      </c>
      <c r="H80" s="3">
        <v>1.8792</v>
      </c>
      <c r="I80" s="79" t="s">
        <v>490</v>
      </c>
      <c r="J80" s="215">
        <f t="shared" si="2"/>
        <v>58.966682069143431</v>
      </c>
      <c r="K80" s="155">
        <v>65.518535632381585</v>
      </c>
      <c r="L80" s="36">
        <f t="shared" si="3"/>
        <v>0</v>
      </c>
    </row>
    <row r="81" spans="1:12">
      <c r="A81" s="13">
        <v>662492243299</v>
      </c>
      <c r="B81" s="4" t="s">
        <v>1729</v>
      </c>
      <c r="C81" s="24">
        <v>99785</v>
      </c>
      <c r="D81" s="2" t="s">
        <v>6879</v>
      </c>
      <c r="E81" s="2">
        <v>810000485</v>
      </c>
      <c r="F81" s="2">
        <v>1</v>
      </c>
      <c r="G81" s="3">
        <v>10.5</v>
      </c>
      <c r="H81" s="3">
        <v>23.2866</v>
      </c>
      <c r="I81" s="79" t="s">
        <v>490</v>
      </c>
      <c r="J81" s="215">
        <f t="shared" si="2"/>
        <v>391.59924758738833</v>
      </c>
      <c r="K81" s="155">
        <v>435.11027509709817</v>
      </c>
      <c r="L81" s="36">
        <f t="shared" si="3"/>
        <v>0</v>
      </c>
    </row>
    <row r="82" spans="1:12">
      <c r="A82" s="13"/>
      <c r="B82" s="4" t="s">
        <v>296</v>
      </c>
      <c r="C82" s="19" t="s">
        <v>299</v>
      </c>
      <c r="D82" s="2" t="s">
        <v>6880</v>
      </c>
      <c r="E82" s="2">
        <v>810000486</v>
      </c>
      <c r="F82" s="2">
        <v>1</v>
      </c>
      <c r="I82" s="79"/>
      <c r="J82" s="215">
        <f t="shared" si="2"/>
        <v>2173.2159346255767</v>
      </c>
      <c r="K82" s="155">
        <v>2414.6843718061964</v>
      </c>
      <c r="L82" s="36">
        <f t="shared" si="3"/>
        <v>0</v>
      </c>
    </row>
    <row r="83" spans="1:12">
      <c r="A83" s="13">
        <v>662492334515</v>
      </c>
      <c r="B83" s="4" t="s">
        <v>295</v>
      </c>
      <c r="C83" s="19" t="s">
        <v>300</v>
      </c>
      <c r="D83" s="2" t="s">
        <v>6881</v>
      </c>
      <c r="E83" s="2">
        <v>810000487</v>
      </c>
      <c r="F83" s="2">
        <v>1</v>
      </c>
      <c r="I83" s="79"/>
      <c r="J83" s="215">
        <f t="shared" si="2"/>
        <v>2227.0417162881299</v>
      </c>
      <c r="K83" s="155">
        <v>2474.4907958756999</v>
      </c>
      <c r="L83" s="36">
        <f t="shared" si="3"/>
        <v>0</v>
      </c>
    </row>
    <row r="84" spans="1:12">
      <c r="A84" s="13">
        <v>662492902301</v>
      </c>
      <c r="B84" s="4" t="s">
        <v>3775</v>
      </c>
      <c r="C84" s="24" t="s">
        <v>8380</v>
      </c>
      <c r="D84" s="2" t="s">
        <v>8380</v>
      </c>
      <c r="E84" s="2">
        <v>810009956</v>
      </c>
      <c r="F84" s="2">
        <v>1</v>
      </c>
      <c r="I84" s="79"/>
      <c r="J84" s="215">
        <f t="shared" si="2"/>
        <v>273.78781053820563</v>
      </c>
      <c r="K84" s="155">
        <v>304.20867837578402</v>
      </c>
      <c r="L84" s="36">
        <f t="shared" si="3"/>
        <v>0</v>
      </c>
    </row>
    <row r="85" spans="1:12">
      <c r="A85" s="13">
        <v>662492250372</v>
      </c>
      <c r="B85" s="4" t="s">
        <v>4300</v>
      </c>
      <c r="C85" s="19" t="s">
        <v>5199</v>
      </c>
      <c r="D85" s="2" t="s">
        <v>6882</v>
      </c>
      <c r="E85" s="2">
        <v>810000488</v>
      </c>
      <c r="F85" s="2">
        <v>1</v>
      </c>
      <c r="G85" s="3">
        <v>6.2</v>
      </c>
      <c r="H85" s="3">
        <v>7.8224</v>
      </c>
      <c r="I85" s="79" t="s">
        <v>490</v>
      </c>
      <c r="J85" s="215">
        <f t="shared" si="2"/>
        <v>145.1487558625069</v>
      </c>
      <c r="K85" s="155">
        <v>161.27639540278545</v>
      </c>
      <c r="L85" s="36">
        <f t="shared" si="3"/>
        <v>0</v>
      </c>
    </row>
    <row r="86" spans="1:12">
      <c r="A86" s="13"/>
      <c r="C86" s="24"/>
      <c r="D86" s="2" t="s">
        <v>8043</v>
      </c>
      <c r="E86" s="2" t="s">
        <v>8043</v>
      </c>
      <c r="F86" s="2"/>
      <c r="K86" s="155"/>
      <c r="L86" s="36"/>
    </row>
    <row r="87" spans="1:12">
      <c r="A87" s="13"/>
      <c r="B87" s="60" t="s">
        <v>5200</v>
      </c>
      <c r="C87" s="24"/>
      <c r="D87" s="2" t="s">
        <v>8043</v>
      </c>
      <c r="E87" s="2" t="s">
        <v>8043</v>
      </c>
      <c r="F87" s="2"/>
      <c r="K87" s="155"/>
      <c r="L87" s="36"/>
    </row>
    <row r="88" spans="1:12">
      <c r="A88" s="13">
        <v>662492130612</v>
      </c>
      <c r="B88" s="1" t="s">
        <v>4735</v>
      </c>
      <c r="C88" s="24">
        <v>99801</v>
      </c>
      <c r="D88" s="2" t="s">
        <v>6883</v>
      </c>
      <c r="E88" s="2">
        <v>810000489</v>
      </c>
      <c r="F88" s="2">
        <v>1</v>
      </c>
      <c r="G88" s="3">
        <v>15.94</v>
      </c>
      <c r="H88" s="3">
        <v>4.835</v>
      </c>
      <c r="I88" s="79" t="s">
        <v>490</v>
      </c>
      <c r="J88" s="215">
        <f t="shared" si="2"/>
        <v>599.7000124774969</v>
      </c>
      <c r="K88" s="155">
        <v>666.3333471972187</v>
      </c>
      <c r="L88" s="36">
        <f t="shared" si="3"/>
        <v>0</v>
      </c>
    </row>
    <row r="89" spans="1:12">
      <c r="A89" s="18">
        <v>662492602188</v>
      </c>
      <c r="B89" s="1" t="s">
        <v>4734</v>
      </c>
      <c r="C89" s="24" t="s">
        <v>5124</v>
      </c>
      <c r="D89" s="2" t="s">
        <v>6884</v>
      </c>
      <c r="E89" s="2">
        <v>810000490</v>
      </c>
      <c r="F89" s="2">
        <v>1</v>
      </c>
      <c r="G89" s="3">
        <v>15.94</v>
      </c>
      <c r="H89" s="3">
        <v>4.835</v>
      </c>
      <c r="I89" s="79" t="s">
        <v>490</v>
      </c>
      <c r="J89" s="215">
        <f t="shared" si="2"/>
        <v>604.78648276044521</v>
      </c>
      <c r="K89" s="155">
        <v>671.98498084493906</v>
      </c>
      <c r="L89" s="36">
        <f t="shared" si="3"/>
        <v>0</v>
      </c>
    </row>
    <row r="90" spans="1:12">
      <c r="A90" s="13">
        <v>662492421673</v>
      </c>
      <c r="B90" s="1" t="s">
        <v>5164</v>
      </c>
      <c r="C90" s="24">
        <v>99802</v>
      </c>
      <c r="D90" s="2" t="s">
        <v>6885</v>
      </c>
      <c r="E90" s="2">
        <v>810000491</v>
      </c>
      <c r="F90" s="2">
        <v>1</v>
      </c>
      <c r="G90" s="3">
        <v>23.04</v>
      </c>
      <c r="H90" s="3">
        <v>14.935</v>
      </c>
      <c r="I90" s="79" t="s">
        <v>490</v>
      </c>
      <c r="J90" s="215">
        <f t="shared" si="2"/>
        <v>597.22665172593986</v>
      </c>
      <c r="K90" s="155">
        <v>663.58516858437758</v>
      </c>
      <c r="L90" s="36">
        <f t="shared" si="3"/>
        <v>0</v>
      </c>
    </row>
    <row r="91" spans="1:12">
      <c r="A91" s="18">
        <v>662492223369</v>
      </c>
      <c r="B91" s="1" t="s">
        <v>5163</v>
      </c>
      <c r="C91" s="24" t="s">
        <v>5125</v>
      </c>
      <c r="D91" s="2" t="s">
        <v>6886</v>
      </c>
      <c r="E91" s="2">
        <v>810000492</v>
      </c>
      <c r="F91" s="2">
        <v>1</v>
      </c>
      <c r="G91" s="3">
        <v>23.04</v>
      </c>
      <c r="H91" s="3">
        <v>14.935</v>
      </c>
      <c r="I91" s="79" t="s">
        <v>490</v>
      </c>
      <c r="J91" s="215">
        <f t="shared" si="2"/>
        <v>687.94462414000679</v>
      </c>
      <c r="K91" s="155">
        <v>764.38291571111859</v>
      </c>
      <c r="L91" s="36">
        <f t="shared" si="3"/>
        <v>0</v>
      </c>
    </row>
    <row r="92" spans="1:12">
      <c r="A92" s="13">
        <v>662492514078</v>
      </c>
      <c r="B92" s="1" t="s">
        <v>5167</v>
      </c>
      <c r="C92" s="24">
        <v>99803</v>
      </c>
      <c r="D92" s="2" t="s">
        <v>6887</v>
      </c>
      <c r="E92" s="2">
        <v>810000493</v>
      </c>
      <c r="F92" s="2">
        <v>1</v>
      </c>
      <c r="G92" s="3">
        <v>29.56</v>
      </c>
      <c r="H92" s="3">
        <v>9.0395000000000003</v>
      </c>
      <c r="I92" s="79" t="s">
        <v>490</v>
      </c>
      <c r="J92" s="215">
        <f t="shared" si="2"/>
        <v>657.70530000198448</v>
      </c>
      <c r="K92" s="155">
        <v>730.78366666887166</v>
      </c>
      <c r="L92" s="36">
        <f t="shared" si="3"/>
        <v>0</v>
      </c>
    </row>
    <row r="93" spans="1:12">
      <c r="A93" s="18">
        <v>662492381755</v>
      </c>
      <c r="B93" s="1" t="s">
        <v>5165</v>
      </c>
      <c r="C93" s="24" t="s">
        <v>511</v>
      </c>
      <c r="D93" s="2" t="s">
        <v>6888</v>
      </c>
      <c r="E93" s="2">
        <v>810000494</v>
      </c>
      <c r="F93" s="2">
        <v>1</v>
      </c>
      <c r="G93" s="3">
        <v>29.56</v>
      </c>
      <c r="H93" s="3">
        <v>9.0395000000000003</v>
      </c>
      <c r="I93" s="79" t="s">
        <v>490</v>
      </c>
      <c r="J93" s="215">
        <f t="shared" si="2"/>
        <v>755.98310345055688</v>
      </c>
      <c r="K93" s="155">
        <v>839.98122605617425</v>
      </c>
      <c r="L93" s="36">
        <f t="shared" si="3"/>
        <v>0</v>
      </c>
    </row>
    <row r="94" spans="1:12">
      <c r="A94" s="13">
        <v>662492474587</v>
      </c>
      <c r="B94" s="1" t="s">
        <v>5171</v>
      </c>
      <c r="C94" s="24">
        <v>99804</v>
      </c>
      <c r="D94" s="2" t="s">
        <v>6889</v>
      </c>
      <c r="E94" s="2">
        <v>810000495</v>
      </c>
      <c r="F94" s="2">
        <v>1</v>
      </c>
      <c r="G94" s="3">
        <v>42.74</v>
      </c>
      <c r="H94" s="3">
        <v>14.935</v>
      </c>
      <c r="I94" s="79" t="s">
        <v>490</v>
      </c>
      <c r="J94" s="215">
        <f t="shared" si="2"/>
        <v>718.18394827802877</v>
      </c>
      <c r="K94" s="155">
        <v>797.98216475336528</v>
      </c>
      <c r="L94" s="36">
        <f t="shared" si="3"/>
        <v>0</v>
      </c>
    </row>
    <row r="95" spans="1:12">
      <c r="A95" s="18">
        <v>662492330968</v>
      </c>
      <c r="B95" s="1" t="s">
        <v>5169</v>
      </c>
      <c r="C95" s="24" t="s">
        <v>512</v>
      </c>
      <c r="D95" s="2" t="s">
        <v>6890</v>
      </c>
      <c r="E95" s="2">
        <v>810000496</v>
      </c>
      <c r="F95" s="2">
        <v>1</v>
      </c>
      <c r="G95" s="3">
        <v>42.74</v>
      </c>
      <c r="H95" s="3">
        <v>14.935</v>
      </c>
      <c r="I95" s="79" t="s">
        <v>490</v>
      </c>
      <c r="J95" s="215">
        <f t="shared" si="2"/>
        <v>831.58141379561232</v>
      </c>
      <c r="K95" s="155">
        <v>923.97934866179139</v>
      </c>
      <c r="L95" s="36">
        <f t="shared" si="3"/>
        <v>0</v>
      </c>
    </row>
    <row r="96" spans="1:12">
      <c r="A96" s="18">
        <v>662492265727</v>
      </c>
      <c r="B96" s="1" t="s">
        <v>2614</v>
      </c>
      <c r="C96" s="19" t="s">
        <v>5201</v>
      </c>
      <c r="D96" s="2" t="s">
        <v>6891</v>
      </c>
      <c r="E96" s="2">
        <v>810000497</v>
      </c>
      <c r="F96" s="2">
        <v>1</v>
      </c>
      <c r="G96" s="3">
        <v>19.399999999999999</v>
      </c>
      <c r="H96" s="3">
        <v>23.2866</v>
      </c>
      <c r="I96" s="79" t="s">
        <v>490</v>
      </c>
      <c r="J96" s="215">
        <f t="shared" si="2"/>
        <v>793.78225862308466</v>
      </c>
      <c r="K96" s="155">
        <v>881.98028735898288</v>
      </c>
      <c r="L96" s="36">
        <f t="shared" si="3"/>
        <v>0</v>
      </c>
    </row>
    <row r="97" spans="1:12">
      <c r="A97" s="18">
        <v>662492849682</v>
      </c>
      <c r="B97" s="1" t="s">
        <v>3771</v>
      </c>
      <c r="C97" s="24" t="s">
        <v>513</v>
      </c>
      <c r="D97" s="2" t="s">
        <v>6892</v>
      </c>
      <c r="E97" s="2">
        <v>810000498</v>
      </c>
      <c r="F97" s="2">
        <v>1</v>
      </c>
      <c r="G97" s="3">
        <v>19.399999999999999</v>
      </c>
      <c r="H97" s="3">
        <v>23.2866</v>
      </c>
      <c r="I97" s="79" t="s">
        <v>490</v>
      </c>
      <c r="J97" s="215">
        <f t="shared" si="2"/>
        <v>642.58563793297299</v>
      </c>
      <c r="K97" s="155">
        <v>713.9840421477478</v>
      </c>
      <c r="L97" s="36">
        <f t="shared" si="3"/>
        <v>0</v>
      </c>
    </row>
    <row r="98" spans="1:12">
      <c r="A98" s="13">
        <v>662492365427</v>
      </c>
      <c r="B98" s="1" t="s">
        <v>2609</v>
      </c>
      <c r="C98" s="24">
        <v>99866</v>
      </c>
      <c r="D98" s="2" t="s">
        <v>6893</v>
      </c>
      <c r="E98" s="2">
        <v>810000499</v>
      </c>
      <c r="F98" s="2">
        <v>1</v>
      </c>
      <c r="G98" s="3">
        <v>18.84</v>
      </c>
      <c r="H98" s="3">
        <v>23.2866</v>
      </c>
      <c r="I98" s="79" t="s">
        <v>490</v>
      </c>
      <c r="J98" s="215">
        <f t="shared" si="2"/>
        <v>657.70530000198448</v>
      </c>
      <c r="K98" s="155">
        <v>730.78366666887166</v>
      </c>
      <c r="L98" s="36">
        <f t="shared" si="3"/>
        <v>0</v>
      </c>
    </row>
    <row r="99" spans="1:12">
      <c r="A99" s="18">
        <v>662492488997</v>
      </c>
      <c r="B99" s="1" t="s">
        <v>2610</v>
      </c>
      <c r="C99" s="24" t="s">
        <v>514</v>
      </c>
      <c r="D99" s="2" t="s">
        <v>6894</v>
      </c>
      <c r="E99" s="2">
        <v>810000500</v>
      </c>
      <c r="F99" s="2">
        <v>1</v>
      </c>
      <c r="G99" s="3">
        <v>18.84</v>
      </c>
      <c r="H99" s="3">
        <v>23.2866</v>
      </c>
      <c r="I99" s="79" t="s">
        <v>490</v>
      </c>
      <c r="J99" s="215">
        <f t="shared" si="2"/>
        <v>922.29938620967926</v>
      </c>
      <c r="K99" s="155">
        <v>1024.7770957885325</v>
      </c>
      <c r="L99" s="36">
        <f t="shared" si="3"/>
        <v>0</v>
      </c>
    </row>
    <row r="100" spans="1:12">
      <c r="A100" s="13">
        <v>662492334478</v>
      </c>
      <c r="B100" s="4" t="s">
        <v>1282</v>
      </c>
      <c r="C100" s="24">
        <v>99860</v>
      </c>
      <c r="D100" s="2" t="s">
        <v>6895</v>
      </c>
      <c r="E100" s="2">
        <v>810000501</v>
      </c>
      <c r="F100" s="2">
        <v>1</v>
      </c>
      <c r="G100" s="3">
        <v>3.14</v>
      </c>
      <c r="H100" s="3">
        <v>0.55310000000000004</v>
      </c>
      <c r="I100" s="79" t="s">
        <v>490</v>
      </c>
      <c r="J100" s="215">
        <f t="shared" si="2"/>
        <v>117.93336413828686</v>
      </c>
      <c r="K100" s="155">
        <v>131.03707126476317</v>
      </c>
      <c r="L100" s="36">
        <f t="shared" si="3"/>
        <v>0</v>
      </c>
    </row>
    <row r="101" spans="1:12">
      <c r="A101" s="13">
        <v>662492887462</v>
      </c>
      <c r="B101" s="4" t="s">
        <v>3778</v>
      </c>
      <c r="C101" s="24">
        <v>99841</v>
      </c>
      <c r="D101" s="2" t="s">
        <v>6896</v>
      </c>
      <c r="E101" s="2">
        <v>810000502</v>
      </c>
      <c r="F101" s="2">
        <v>1</v>
      </c>
      <c r="G101" s="3">
        <v>7.4</v>
      </c>
      <c r="H101" s="61">
        <v>3.1514000000000002</v>
      </c>
      <c r="I101" s="79" t="s">
        <v>490</v>
      </c>
      <c r="J101" s="215">
        <f t="shared" si="2"/>
        <v>311.46503862162939</v>
      </c>
      <c r="K101" s="155">
        <v>346.07226513514377</v>
      </c>
      <c r="L101" s="36">
        <f t="shared" si="3"/>
        <v>0</v>
      </c>
    </row>
    <row r="102" spans="1:12">
      <c r="A102" s="13">
        <v>662492212653</v>
      </c>
      <c r="B102" s="4" t="s">
        <v>1167</v>
      </c>
      <c r="C102" s="24">
        <v>99842</v>
      </c>
      <c r="D102" s="2" t="s">
        <v>6897</v>
      </c>
      <c r="E102" s="2">
        <v>810000503</v>
      </c>
      <c r="F102" s="2">
        <v>1</v>
      </c>
      <c r="G102" s="3">
        <v>17</v>
      </c>
      <c r="H102" s="61">
        <v>4.3863000000000003</v>
      </c>
      <c r="I102" s="79" t="s">
        <v>490</v>
      </c>
      <c r="J102" s="215">
        <f t="shared" si="2"/>
        <v>793.78225862308466</v>
      </c>
      <c r="K102" s="155">
        <v>881.98028735898288</v>
      </c>
      <c r="L102" s="36">
        <f t="shared" si="3"/>
        <v>0</v>
      </c>
    </row>
    <row r="103" spans="1:12">
      <c r="A103" s="13">
        <v>662492734964</v>
      </c>
      <c r="B103" s="4" t="s">
        <v>3776</v>
      </c>
      <c r="C103" s="24">
        <v>99847</v>
      </c>
      <c r="D103" s="2" t="s">
        <v>6898</v>
      </c>
      <c r="E103" s="2">
        <v>810000504</v>
      </c>
      <c r="F103" s="2">
        <v>1</v>
      </c>
      <c r="G103" s="50" t="s">
        <v>490</v>
      </c>
      <c r="H103" s="3">
        <v>23.2866</v>
      </c>
      <c r="I103" s="79" t="s">
        <v>490</v>
      </c>
      <c r="J103" s="215">
        <f t="shared" si="2"/>
        <v>287.27357931121156</v>
      </c>
      <c r="K103" s="155">
        <v>319.19286590134618</v>
      </c>
      <c r="L103" s="36">
        <f t="shared" si="3"/>
        <v>0</v>
      </c>
    </row>
    <row r="104" spans="1:12">
      <c r="A104" s="13">
        <v>662492390269</v>
      </c>
      <c r="B104" s="4" t="s">
        <v>3777</v>
      </c>
      <c r="C104" s="24">
        <v>99846</v>
      </c>
      <c r="D104" s="2" t="s">
        <v>6899</v>
      </c>
      <c r="E104" s="2">
        <v>810000505</v>
      </c>
      <c r="F104" s="2">
        <v>1</v>
      </c>
      <c r="G104" s="3">
        <v>15.56</v>
      </c>
      <c r="H104" s="3">
        <v>23.2866</v>
      </c>
      <c r="I104" s="79" t="s">
        <v>490</v>
      </c>
      <c r="J104" s="215">
        <f t="shared" si="2"/>
        <v>406.71890965639949</v>
      </c>
      <c r="K104" s="155">
        <v>451.90989961822163</v>
      </c>
      <c r="L104" s="36">
        <f t="shared" si="3"/>
        <v>0</v>
      </c>
    </row>
    <row r="105" spans="1:12" s="257" customFormat="1">
      <c r="A105" s="13">
        <v>662492777398</v>
      </c>
      <c r="B105" s="4" t="s">
        <v>191</v>
      </c>
      <c r="C105" s="24" t="s">
        <v>5191</v>
      </c>
      <c r="D105" s="2" t="s">
        <v>6829</v>
      </c>
      <c r="E105" s="2">
        <v>810000435</v>
      </c>
      <c r="F105" s="2">
        <v>1</v>
      </c>
      <c r="G105" s="3">
        <v>7.4</v>
      </c>
      <c r="H105" s="3">
        <v>0.72570000000000001</v>
      </c>
      <c r="I105" s="79" t="s">
        <v>490</v>
      </c>
      <c r="J105" s="215">
        <f t="shared" si="2"/>
        <v>101.14653043648123</v>
      </c>
      <c r="K105" s="155">
        <v>112.38503381831248</v>
      </c>
      <c r="L105" s="36">
        <f t="shared" si="3"/>
        <v>0</v>
      </c>
    </row>
    <row r="106" spans="1:12">
      <c r="A106" s="18">
        <v>662492512791</v>
      </c>
      <c r="B106" s="4" t="s">
        <v>821</v>
      </c>
      <c r="C106" s="24">
        <v>99830</v>
      </c>
      <c r="D106" s="2" t="s">
        <v>6900</v>
      </c>
      <c r="E106" s="2">
        <v>810000506</v>
      </c>
      <c r="F106" s="2">
        <v>1</v>
      </c>
      <c r="G106" s="50" t="s">
        <v>490</v>
      </c>
      <c r="H106" s="50">
        <v>5.1215000000000002</v>
      </c>
      <c r="I106" s="79" t="s">
        <v>490</v>
      </c>
      <c r="J106" s="215">
        <f t="shared" si="2"/>
        <v>113.39746551758353</v>
      </c>
      <c r="K106" s="155">
        <v>125.99718390842614</v>
      </c>
      <c r="L106" s="36">
        <f t="shared" si="3"/>
        <v>0</v>
      </c>
    </row>
    <row r="107" spans="1:12">
      <c r="A107" s="13">
        <v>662492605455</v>
      </c>
      <c r="B107" s="4" t="s">
        <v>4299</v>
      </c>
      <c r="C107" s="24">
        <v>99859</v>
      </c>
      <c r="D107" s="2" t="s">
        <v>6901</v>
      </c>
      <c r="E107" s="2">
        <v>810000507</v>
      </c>
      <c r="F107" s="2">
        <v>1</v>
      </c>
      <c r="G107" s="3">
        <v>4.26</v>
      </c>
      <c r="H107" s="61">
        <v>1.8792</v>
      </c>
      <c r="I107" s="79" t="s">
        <v>490</v>
      </c>
      <c r="J107" s="215">
        <f t="shared" si="2"/>
        <v>117.99024624317384</v>
      </c>
      <c r="K107" s="155">
        <v>131.10027360352649</v>
      </c>
      <c r="L107" s="36">
        <f t="shared" si="3"/>
        <v>0</v>
      </c>
    </row>
    <row r="108" spans="1:12">
      <c r="A108" s="13">
        <v>662492115114</v>
      </c>
      <c r="B108" s="4" t="s">
        <v>1729</v>
      </c>
      <c r="C108" s="24">
        <v>99885</v>
      </c>
      <c r="D108" s="2" t="s">
        <v>6902</v>
      </c>
      <c r="E108" s="2">
        <v>810000508</v>
      </c>
      <c r="F108" s="2">
        <v>1</v>
      </c>
      <c r="G108" s="3">
        <v>10.5</v>
      </c>
      <c r="H108" s="3">
        <v>23.2866</v>
      </c>
      <c r="I108" s="79" t="s">
        <v>490</v>
      </c>
      <c r="J108" s="215">
        <f t="shared" si="2"/>
        <v>406.71890965639949</v>
      </c>
      <c r="K108" s="155">
        <v>451.90989961822163</v>
      </c>
      <c r="L108" s="36">
        <f t="shared" si="3"/>
        <v>0</v>
      </c>
    </row>
    <row r="109" spans="1:12">
      <c r="A109" s="13">
        <v>662492482674</v>
      </c>
      <c r="B109" s="4" t="s">
        <v>296</v>
      </c>
      <c r="C109" s="19" t="s">
        <v>303</v>
      </c>
      <c r="D109" s="2" t="s">
        <v>6903</v>
      </c>
      <c r="E109" s="2">
        <v>810000509</v>
      </c>
      <c r="F109" s="2">
        <v>1</v>
      </c>
      <c r="I109" s="79"/>
      <c r="J109" s="215">
        <f t="shared" si="2"/>
        <v>2253.9546071194059</v>
      </c>
      <c r="K109" s="155">
        <v>2504.3940079104509</v>
      </c>
      <c r="L109" s="36">
        <f t="shared" si="3"/>
        <v>0</v>
      </c>
    </row>
    <row r="110" spans="1:12">
      <c r="A110" s="13">
        <v>662492728925</v>
      </c>
      <c r="B110" s="4" t="s">
        <v>301</v>
      </c>
      <c r="C110" s="19" t="s">
        <v>302</v>
      </c>
      <c r="D110" s="2" t="s">
        <v>6904</v>
      </c>
      <c r="E110" s="2">
        <v>810000510</v>
      </c>
      <c r="F110" s="2">
        <v>1</v>
      </c>
      <c r="I110" s="79"/>
      <c r="J110" s="215">
        <f t="shared" si="2"/>
        <v>2307.7803887819596</v>
      </c>
      <c r="K110" s="155">
        <v>2564.2004319799548</v>
      </c>
      <c r="L110" s="36">
        <f t="shared" si="3"/>
        <v>0</v>
      </c>
    </row>
    <row r="111" spans="1:12">
      <c r="A111" s="13">
        <v>662492902318</v>
      </c>
      <c r="B111" s="4" t="s">
        <v>3775</v>
      </c>
      <c r="C111" s="24" t="s">
        <v>8381</v>
      </c>
      <c r="D111" s="2" t="s">
        <v>8381</v>
      </c>
      <c r="E111" s="2">
        <v>810009957</v>
      </c>
      <c r="F111" s="2">
        <v>1</v>
      </c>
      <c r="I111" s="79"/>
      <c r="J111" s="215">
        <f t="shared" si="2"/>
        <v>315.20109280448889</v>
      </c>
      <c r="K111" s="155">
        <v>350.22343644943209</v>
      </c>
      <c r="L111" s="36">
        <f t="shared" si="3"/>
        <v>0</v>
      </c>
    </row>
    <row r="112" spans="1:12">
      <c r="A112" s="13">
        <v>662492817551</v>
      </c>
      <c r="B112" s="4" t="s">
        <v>4300</v>
      </c>
      <c r="C112" s="19" t="s">
        <v>5202</v>
      </c>
      <c r="D112" s="2" t="s">
        <v>6905</v>
      </c>
      <c r="E112" s="2">
        <v>810000511</v>
      </c>
      <c r="F112" s="2">
        <v>1</v>
      </c>
      <c r="G112" s="3">
        <v>6.2</v>
      </c>
      <c r="H112" s="3">
        <v>4.8792</v>
      </c>
      <c r="I112" s="79" t="s">
        <v>490</v>
      </c>
      <c r="J112" s="215">
        <f t="shared" si="2"/>
        <v>148.17268827630912</v>
      </c>
      <c r="K112" s="155">
        <v>164.63632030701012</v>
      </c>
      <c r="L112" s="36">
        <f t="shared" si="3"/>
        <v>0</v>
      </c>
    </row>
    <row r="113" spans="1:1">
      <c r="A113" s="13"/>
    </row>
  </sheetData>
  <mergeCells count="2">
    <mergeCell ref="A1:I1"/>
    <mergeCell ref="A2:I2"/>
  </mergeCells>
  <phoneticPr fontId="7" type="noConversion"/>
  <pageMargins left="0.75" right="0.75" top="1" bottom="1" header="0.5" footer="0.5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288"/>
  <sheetViews>
    <sheetView workbookViewId="0">
      <selection activeCell="L4" sqref="L4"/>
    </sheetView>
  </sheetViews>
  <sheetFormatPr defaultRowHeight="15"/>
  <cols>
    <col min="1" max="1" width="11.88671875" style="13" customWidth="1"/>
    <col min="2" max="2" width="27.88671875" style="4" customWidth="1"/>
    <col min="3" max="3" width="13.88671875" style="51" customWidth="1"/>
    <col min="4" max="4" width="9.21875" style="51" bestFit="1" customWidth="1"/>
    <col min="5" max="5" width="13.109375" style="2" bestFit="1" customWidth="1"/>
    <col min="6" max="6" width="3.33203125" style="71" bestFit="1" customWidth="1"/>
    <col min="7" max="7" width="4.44140625" style="3" bestFit="1" customWidth="1"/>
    <col min="8" max="8" width="4" style="52" bestFit="1" customWidth="1"/>
    <col min="9" max="9" width="4" style="52" customWidth="1"/>
    <col min="10" max="10" width="5.109375" style="650" customWidth="1"/>
    <col min="11" max="11" width="6.88671875" style="69" bestFit="1" customWidth="1"/>
  </cols>
  <sheetData>
    <row r="1" spans="1:12" ht="18">
      <c r="A1" s="875" t="s">
        <v>10152</v>
      </c>
      <c r="B1" s="869"/>
      <c r="C1" s="869"/>
      <c r="D1" s="869"/>
      <c r="E1" s="869"/>
      <c r="F1" s="869"/>
      <c r="G1" s="869"/>
      <c r="H1" s="869"/>
      <c r="I1" s="869"/>
      <c r="J1" s="869"/>
      <c r="K1" s="869"/>
    </row>
    <row r="2" spans="1:12" ht="18">
      <c r="B2" s="651"/>
      <c r="C2" s="24"/>
      <c r="D2" s="24"/>
      <c r="H2" s="3"/>
      <c r="I2" s="3"/>
      <c r="J2" s="202"/>
      <c r="K2" s="105"/>
    </row>
    <row r="3" spans="1:12" ht="45.75" thickBot="1">
      <c r="A3" s="656" t="s">
        <v>1073</v>
      </c>
      <c r="B3" s="81" t="s">
        <v>489</v>
      </c>
      <c r="C3" s="241"/>
      <c r="D3" s="241" t="s">
        <v>8038</v>
      </c>
      <c r="E3" s="2" t="s">
        <v>8253</v>
      </c>
      <c r="F3" s="102" t="s">
        <v>1074</v>
      </c>
      <c r="G3" s="639" t="s">
        <v>10153</v>
      </c>
      <c r="H3" s="83" t="s">
        <v>1076</v>
      </c>
      <c r="I3" s="83" t="s">
        <v>10411</v>
      </c>
      <c r="J3" s="261" t="s">
        <v>1840</v>
      </c>
      <c r="K3" s="566" t="s">
        <v>12523</v>
      </c>
      <c r="L3" s="629" t="s">
        <v>8041</v>
      </c>
    </row>
    <row r="4" spans="1:12" ht="15.75" thickTop="1">
      <c r="A4" s="640"/>
      <c r="B4" s="641" t="s">
        <v>10154</v>
      </c>
      <c r="C4" s="642"/>
      <c r="D4" s="642"/>
      <c r="E4" s="655"/>
      <c r="F4" s="643"/>
      <c r="G4" s="644"/>
      <c r="H4" s="644"/>
      <c r="I4" s="644"/>
      <c r="J4" s="645">
        <v>0.9</v>
      </c>
      <c r="K4" s="646"/>
      <c r="L4" s="539"/>
    </row>
    <row r="5" spans="1:12">
      <c r="A5" s="101"/>
      <c r="B5" s="647"/>
      <c r="C5" s="21"/>
      <c r="D5" s="21"/>
      <c r="E5" s="6"/>
      <c r="F5" s="102"/>
      <c r="G5" s="83"/>
      <c r="H5" s="83"/>
      <c r="I5" s="83"/>
      <c r="J5" s="210"/>
      <c r="K5" s="84"/>
      <c r="L5" s="539"/>
    </row>
    <row r="6" spans="1:12">
      <c r="A6" s="101"/>
      <c r="B6" s="647" t="s">
        <v>10562</v>
      </c>
      <c r="C6" s="647"/>
      <c r="D6" s="21"/>
      <c r="E6" s="21"/>
      <c r="F6" s="6"/>
      <c r="G6" s="102"/>
      <c r="H6" s="83"/>
      <c r="I6" s="83"/>
      <c r="J6" s="210"/>
      <c r="K6" s="84"/>
    </row>
    <row r="7" spans="1:12">
      <c r="A7" s="101"/>
      <c r="B7" s="647"/>
      <c r="C7" s="647"/>
      <c r="D7" s="21"/>
      <c r="E7" s="21"/>
      <c r="F7" s="6"/>
      <c r="G7" s="102"/>
      <c r="H7" s="83"/>
      <c r="I7" s="83"/>
      <c r="J7" s="210"/>
      <c r="K7" s="84"/>
    </row>
    <row r="8" spans="1:12" ht="27.75">
      <c r="A8" s="14">
        <v>662492926093</v>
      </c>
      <c r="B8" s="779" t="s">
        <v>10982</v>
      </c>
      <c r="C8" s="21" t="s">
        <v>10563</v>
      </c>
      <c r="D8" s="21" t="s">
        <v>10563</v>
      </c>
      <c r="E8" s="6" t="s">
        <v>10564</v>
      </c>
      <c r="F8" s="75">
        <v>1</v>
      </c>
      <c r="G8" s="83"/>
      <c r="H8" s="83"/>
      <c r="I8" s="83"/>
      <c r="J8" s="210">
        <f>K8*$J$4</f>
        <v>646.3013408999999</v>
      </c>
      <c r="K8" s="658">
        <v>718.11260099999993</v>
      </c>
      <c r="L8" s="36">
        <f>IF($L$4="(net)",0,(K8*$L$4))</f>
        <v>0</v>
      </c>
    </row>
    <row r="9" spans="1:12" ht="27.75">
      <c r="A9" s="14">
        <v>662492926703</v>
      </c>
      <c r="B9" s="779" t="s">
        <v>10982</v>
      </c>
      <c r="C9" s="21" t="s">
        <v>10565</v>
      </c>
      <c r="D9" s="21" t="s">
        <v>10565</v>
      </c>
      <c r="E9" s="6" t="s">
        <v>10566</v>
      </c>
      <c r="F9" s="75">
        <v>1</v>
      </c>
      <c r="G9" s="83"/>
      <c r="H9" s="83"/>
      <c r="I9" s="83"/>
      <c r="J9" s="210">
        <f>K9*$J$4</f>
        <v>716.46555374999991</v>
      </c>
      <c r="K9" s="658">
        <v>796.07283749999988</v>
      </c>
      <c r="L9" s="36">
        <f>IF($L$4="(net)",0,(K9*$L$4))</f>
        <v>0</v>
      </c>
    </row>
    <row r="10" spans="1:12" ht="36.75">
      <c r="A10" s="14">
        <v>662492925904</v>
      </c>
      <c r="B10" s="657" t="s">
        <v>10567</v>
      </c>
      <c r="C10" s="21" t="s">
        <v>10568</v>
      </c>
      <c r="D10" s="21" t="s">
        <v>10568</v>
      </c>
      <c r="E10" s="6" t="s">
        <v>10569</v>
      </c>
      <c r="F10" s="75">
        <v>1</v>
      </c>
      <c r="G10" s="7">
        <v>26</v>
      </c>
      <c r="H10" s="7">
        <v>7.03</v>
      </c>
      <c r="I10" s="7"/>
      <c r="J10" s="210">
        <f>K10*$J$4</f>
        <v>774.87725403002639</v>
      </c>
      <c r="K10" s="658">
        <v>860.97472670002935</v>
      </c>
      <c r="L10" s="4">
        <f>IF($L$4="(net)",0,(K10*$L$4))</f>
        <v>0</v>
      </c>
    </row>
    <row r="11" spans="1:12" ht="27.75">
      <c r="A11" s="14">
        <v>662492925898</v>
      </c>
      <c r="B11" s="657" t="s">
        <v>10570</v>
      </c>
      <c r="C11" s="21" t="s">
        <v>10571</v>
      </c>
      <c r="D11" s="21" t="s">
        <v>10571</v>
      </c>
      <c r="E11" s="6" t="s">
        <v>10572</v>
      </c>
      <c r="F11" s="75">
        <v>1</v>
      </c>
      <c r="G11" s="7">
        <v>22</v>
      </c>
      <c r="H11" s="7"/>
      <c r="I11" s="7"/>
      <c r="J11" s="210">
        <f>K11*$J$4</f>
        <v>279.42798944677503</v>
      </c>
      <c r="K11" s="658">
        <v>310.47554382975005</v>
      </c>
      <c r="L11" s="4">
        <f>IF($L$4="(net)",0,(K11*$L$4))</f>
        <v>0</v>
      </c>
    </row>
    <row r="12" spans="1:12">
      <c r="A12" s="14"/>
      <c r="B12" s="659"/>
      <c r="C12" s="21"/>
      <c r="D12" s="21"/>
      <c r="E12" s="6"/>
      <c r="F12" s="75"/>
      <c r="G12" s="7"/>
      <c r="H12" s="7"/>
      <c r="I12" s="7"/>
      <c r="J12" s="210"/>
      <c r="K12" s="658"/>
      <c r="L12" s="4"/>
    </row>
    <row r="13" spans="1:12">
      <c r="A13" s="101"/>
      <c r="B13" s="647"/>
      <c r="C13" s="21"/>
      <c r="D13" s="21"/>
      <c r="E13" s="6"/>
      <c r="F13" s="102"/>
      <c r="G13" s="83"/>
      <c r="H13" s="83"/>
      <c r="I13" s="83"/>
      <c r="J13" s="210"/>
      <c r="K13" s="84"/>
    </row>
    <row r="14" spans="1:12">
      <c r="A14" s="101"/>
      <c r="B14" s="647"/>
      <c r="C14" s="21"/>
      <c r="D14" s="21"/>
      <c r="E14" s="6"/>
      <c r="F14" s="102"/>
      <c r="G14" s="83"/>
      <c r="H14" s="83"/>
      <c r="I14" s="83"/>
      <c r="J14" s="210"/>
      <c r="K14" s="84"/>
      <c r="L14" s="42"/>
    </row>
    <row r="15" spans="1:12">
      <c r="B15" s="648" t="s">
        <v>10155</v>
      </c>
      <c r="C15" s="241"/>
      <c r="D15" s="241"/>
      <c r="G15" s="375"/>
      <c r="H15" s="266"/>
      <c r="I15" s="266"/>
      <c r="J15" s="210"/>
      <c r="K15" s="145"/>
      <c r="L15" s="4"/>
    </row>
    <row r="16" spans="1:12">
      <c r="A16" s="13">
        <v>662492925065</v>
      </c>
      <c r="B16" s="266" t="s">
        <v>10156</v>
      </c>
      <c r="C16" s="241" t="s">
        <v>10157</v>
      </c>
      <c r="D16" s="241" t="s">
        <v>10157</v>
      </c>
      <c r="E16" s="2">
        <v>810007669</v>
      </c>
      <c r="F16" s="241">
        <v>1</v>
      </c>
      <c r="G16" s="375">
        <v>4.7</v>
      </c>
      <c r="H16" s="266">
        <v>0.42199999999999999</v>
      </c>
      <c r="I16" s="266">
        <v>144</v>
      </c>
      <c r="J16" s="210">
        <f t="shared" ref="J16:J78" si="0">K16*$J$4</f>
        <v>95.858149949999998</v>
      </c>
      <c r="K16" s="145">
        <v>106.50905549999999</v>
      </c>
      <c r="L16" s="4">
        <f t="shared" ref="L16:L57" si="1">IF($L$4="(net)",0,(K16*$L$4))</f>
        <v>0</v>
      </c>
    </row>
    <row r="17" spans="1:12">
      <c r="A17" s="13">
        <v>662492925072</v>
      </c>
      <c r="B17" s="266" t="s">
        <v>10158</v>
      </c>
      <c r="C17" s="241" t="s">
        <v>10159</v>
      </c>
      <c r="D17" s="241" t="s">
        <v>10159</v>
      </c>
      <c r="E17" s="2">
        <v>810007670</v>
      </c>
      <c r="F17" s="241">
        <v>1</v>
      </c>
      <c r="G17" s="375">
        <v>6.6</v>
      </c>
      <c r="H17" s="266">
        <v>0.60899999999999999</v>
      </c>
      <c r="I17" s="266">
        <v>144</v>
      </c>
      <c r="J17" s="210">
        <f t="shared" si="0"/>
        <v>115.62271695</v>
      </c>
      <c r="K17" s="145">
        <v>128.4696855</v>
      </c>
      <c r="L17" s="4">
        <f t="shared" si="1"/>
        <v>0</v>
      </c>
    </row>
    <row r="18" spans="1:12">
      <c r="A18" s="13">
        <v>662492925096</v>
      </c>
      <c r="B18" s="266" t="s">
        <v>10160</v>
      </c>
      <c r="C18" s="241" t="s">
        <v>10161</v>
      </c>
      <c r="D18" s="241" t="s">
        <v>10161</v>
      </c>
      <c r="E18" s="2">
        <v>810007671</v>
      </c>
      <c r="F18" s="241">
        <v>1</v>
      </c>
      <c r="G18" s="375">
        <v>9.4</v>
      </c>
      <c r="H18" s="266">
        <v>0.74099999999999999</v>
      </c>
      <c r="I18" s="266">
        <v>108</v>
      </c>
      <c r="J18" s="210">
        <f t="shared" si="0"/>
        <v>134.3990556</v>
      </c>
      <c r="K18" s="145">
        <v>149.33228399999999</v>
      </c>
      <c r="L18" s="4">
        <f t="shared" si="1"/>
        <v>0</v>
      </c>
    </row>
    <row r="19" spans="1:12">
      <c r="A19" s="13">
        <v>662492925102</v>
      </c>
      <c r="B19" s="266" t="s">
        <v>10162</v>
      </c>
      <c r="C19" s="241" t="s">
        <v>10163</v>
      </c>
      <c r="D19" s="241" t="s">
        <v>10163</v>
      </c>
      <c r="E19" s="2">
        <v>810007672</v>
      </c>
      <c r="F19" s="241">
        <v>1</v>
      </c>
      <c r="G19" s="375">
        <v>12.2</v>
      </c>
      <c r="H19" s="266">
        <v>0.98399999999999999</v>
      </c>
      <c r="I19" s="266">
        <v>72</v>
      </c>
      <c r="J19" s="210">
        <f t="shared" si="0"/>
        <v>174.42230377499999</v>
      </c>
      <c r="K19" s="145">
        <v>193.80255974999997</v>
      </c>
      <c r="L19" s="4">
        <f t="shared" si="1"/>
        <v>0</v>
      </c>
    </row>
    <row r="20" spans="1:12">
      <c r="A20" s="13">
        <v>662492925119</v>
      </c>
      <c r="B20" s="266" t="s">
        <v>10164</v>
      </c>
      <c r="C20" s="241" t="s">
        <v>10165</v>
      </c>
      <c r="D20" s="241" t="s">
        <v>10165</v>
      </c>
      <c r="E20" s="2">
        <v>810007673</v>
      </c>
      <c r="F20" s="241">
        <v>1</v>
      </c>
      <c r="G20" s="375">
        <v>16.8</v>
      </c>
      <c r="H20" s="266">
        <v>1.734</v>
      </c>
      <c r="I20" s="266">
        <v>36</v>
      </c>
      <c r="J20" s="210">
        <f t="shared" si="0"/>
        <v>210.98675272500003</v>
      </c>
      <c r="K20" s="145">
        <v>234.42972525000002</v>
      </c>
      <c r="L20" s="4">
        <f t="shared" si="1"/>
        <v>0</v>
      </c>
    </row>
    <row r="21" spans="1:12">
      <c r="A21" s="13">
        <v>662492925126</v>
      </c>
      <c r="B21" s="266" t="s">
        <v>10166</v>
      </c>
      <c r="C21" s="241" t="s">
        <v>10167</v>
      </c>
      <c r="D21" s="241" t="s">
        <v>10167</v>
      </c>
      <c r="E21" s="2">
        <v>810007674</v>
      </c>
      <c r="F21" s="241">
        <v>1</v>
      </c>
      <c r="G21" s="375">
        <v>23.3</v>
      </c>
      <c r="H21" s="266">
        <v>2.2970000000000002</v>
      </c>
      <c r="I21" s="266">
        <v>36</v>
      </c>
      <c r="J21" s="210">
        <f t="shared" si="0"/>
        <v>275.22159547500002</v>
      </c>
      <c r="K21" s="145">
        <v>305.80177275</v>
      </c>
      <c r="L21" s="4">
        <f t="shared" si="1"/>
        <v>0</v>
      </c>
    </row>
    <row r="22" spans="1:12">
      <c r="A22" s="13">
        <v>662492925089</v>
      </c>
      <c r="B22" s="266" t="s">
        <v>10168</v>
      </c>
      <c r="C22" s="241" t="s">
        <v>10169</v>
      </c>
      <c r="D22" s="241" t="s">
        <v>10169</v>
      </c>
      <c r="E22" s="2">
        <v>810007675</v>
      </c>
      <c r="F22" s="241">
        <v>1</v>
      </c>
      <c r="G22" s="375">
        <v>3.8</v>
      </c>
      <c r="H22" s="266">
        <v>0.65600000000000003</v>
      </c>
      <c r="I22" s="266"/>
      <c r="J22" s="210">
        <f t="shared" si="0"/>
        <v>127.48145715</v>
      </c>
      <c r="K22" s="145">
        <v>141.6460635</v>
      </c>
      <c r="L22" s="4">
        <f t="shared" si="1"/>
        <v>0</v>
      </c>
    </row>
    <row r="23" spans="1:12">
      <c r="A23" s="13">
        <v>662492925423</v>
      </c>
      <c r="B23" s="266" t="s">
        <v>10170</v>
      </c>
      <c r="C23" s="241" t="s">
        <v>10171</v>
      </c>
      <c r="D23" s="241" t="s">
        <v>10171</v>
      </c>
      <c r="E23" s="2">
        <v>810007676</v>
      </c>
      <c r="F23" s="241">
        <v>1</v>
      </c>
      <c r="G23" s="375">
        <v>8.3000000000000007</v>
      </c>
      <c r="H23" s="266">
        <v>1.05</v>
      </c>
      <c r="I23" s="266">
        <v>125</v>
      </c>
      <c r="J23" s="210">
        <f t="shared" si="0"/>
        <v>306.84304974684369</v>
      </c>
      <c r="K23" s="145">
        <v>340.93672194093745</v>
      </c>
      <c r="L23" s="4">
        <f t="shared" si="1"/>
        <v>0</v>
      </c>
    </row>
    <row r="24" spans="1:12">
      <c r="A24" s="13">
        <v>662492925393</v>
      </c>
      <c r="B24" s="266" t="s">
        <v>10172</v>
      </c>
      <c r="C24" s="241" t="s">
        <v>10173</v>
      </c>
      <c r="D24" s="241" t="s">
        <v>10173</v>
      </c>
      <c r="E24" s="2">
        <v>810007677</v>
      </c>
      <c r="F24" s="241">
        <v>10</v>
      </c>
      <c r="G24" s="375">
        <v>0.3</v>
      </c>
      <c r="H24" s="266">
        <v>5.7000000000000002E-2</v>
      </c>
      <c r="I24" s="266"/>
      <c r="J24" s="210">
        <f t="shared" si="0"/>
        <v>33.599763899999999</v>
      </c>
      <c r="K24" s="145">
        <v>37.333070999999997</v>
      </c>
      <c r="L24" s="4">
        <f t="shared" si="1"/>
        <v>0</v>
      </c>
    </row>
    <row r="25" spans="1:12">
      <c r="A25" s="13">
        <v>662492925188</v>
      </c>
      <c r="B25" s="266" t="s">
        <v>10174</v>
      </c>
      <c r="C25" s="241" t="s">
        <v>10175</v>
      </c>
      <c r="D25" s="241" t="s">
        <v>10175</v>
      </c>
      <c r="E25" s="2">
        <v>810007680</v>
      </c>
      <c r="F25" s="241">
        <v>2</v>
      </c>
      <c r="G25" s="375">
        <v>3.8</v>
      </c>
      <c r="H25" s="266">
        <v>0.25900000000000001</v>
      </c>
      <c r="I25" s="266">
        <v>200</v>
      </c>
      <c r="J25" s="210">
        <f t="shared" si="0"/>
        <v>154.65773677500002</v>
      </c>
      <c r="K25" s="145">
        <v>171.84192975000002</v>
      </c>
      <c r="L25" s="4">
        <f t="shared" si="1"/>
        <v>0</v>
      </c>
    </row>
    <row r="26" spans="1:12">
      <c r="A26" s="13">
        <v>662492925195</v>
      </c>
      <c r="B26" s="266" t="s">
        <v>10176</v>
      </c>
      <c r="C26" s="241" t="s">
        <v>10177</v>
      </c>
      <c r="D26" s="241" t="s">
        <v>10177</v>
      </c>
      <c r="E26" s="2">
        <v>810007681</v>
      </c>
      <c r="F26" s="241">
        <v>1</v>
      </c>
      <c r="G26" s="375">
        <v>5.9</v>
      </c>
      <c r="H26" s="266">
        <v>0.752</v>
      </c>
      <c r="I26" s="266">
        <v>100</v>
      </c>
      <c r="J26" s="210">
        <f t="shared" si="0"/>
        <v>232.23366224999998</v>
      </c>
      <c r="K26" s="145">
        <v>258.03740249999998</v>
      </c>
      <c r="L26" s="4">
        <f t="shared" si="1"/>
        <v>0</v>
      </c>
    </row>
    <row r="27" spans="1:12">
      <c r="A27" s="13">
        <v>662492925133</v>
      </c>
      <c r="B27" s="266" t="s">
        <v>10178</v>
      </c>
      <c r="C27" s="241" t="s">
        <v>10179</v>
      </c>
      <c r="D27" s="241" t="s">
        <v>10179</v>
      </c>
      <c r="E27" s="2">
        <v>810007683</v>
      </c>
      <c r="F27" s="241">
        <v>10</v>
      </c>
      <c r="G27" s="375">
        <v>0.33600000000000002</v>
      </c>
      <c r="H27" s="266">
        <v>7.4999999999999997E-2</v>
      </c>
      <c r="I27" s="266"/>
      <c r="J27" s="210">
        <f t="shared" si="0"/>
        <v>39.352488182437497</v>
      </c>
      <c r="K27" s="145">
        <v>43.724986869374995</v>
      </c>
      <c r="L27" s="4">
        <f t="shared" si="1"/>
        <v>0</v>
      </c>
    </row>
    <row r="28" spans="1:12">
      <c r="A28" s="13">
        <v>662492925157</v>
      </c>
      <c r="B28" s="266" t="s">
        <v>10180</v>
      </c>
      <c r="C28" s="241" t="s">
        <v>10181</v>
      </c>
      <c r="D28" s="241" t="s">
        <v>10181</v>
      </c>
      <c r="E28" s="2">
        <v>810007679</v>
      </c>
      <c r="F28" s="241"/>
      <c r="G28" s="375"/>
      <c r="H28" s="266"/>
      <c r="I28" s="266"/>
      <c r="J28" s="210">
        <f t="shared" si="0"/>
        <v>99.66177169316552</v>
      </c>
      <c r="K28" s="145">
        <v>110.73530188129502</v>
      </c>
      <c r="L28" s="4">
        <f t="shared" si="1"/>
        <v>0</v>
      </c>
    </row>
    <row r="29" spans="1:12">
      <c r="A29" s="13">
        <v>662492925164</v>
      </c>
      <c r="B29" s="266" t="s">
        <v>10182</v>
      </c>
      <c r="C29" s="241" t="s">
        <v>10183</v>
      </c>
      <c r="D29" s="241" t="s">
        <v>10183</v>
      </c>
      <c r="E29" s="2">
        <v>810007684</v>
      </c>
      <c r="F29" s="241">
        <v>1</v>
      </c>
      <c r="G29" s="375">
        <v>14.5</v>
      </c>
      <c r="H29" s="266">
        <v>2.6040000000000001</v>
      </c>
      <c r="I29" s="266"/>
      <c r="J29" s="210">
        <f t="shared" si="0"/>
        <v>183.31635892499997</v>
      </c>
      <c r="K29" s="145">
        <v>203.68484324999997</v>
      </c>
      <c r="L29" s="4">
        <f t="shared" si="1"/>
        <v>0</v>
      </c>
    </row>
    <row r="30" spans="1:12">
      <c r="A30" s="13">
        <v>662492925270</v>
      </c>
      <c r="B30" s="266" t="s">
        <v>10184</v>
      </c>
      <c r="C30" s="241" t="s">
        <v>10185</v>
      </c>
      <c r="D30" s="241" t="s">
        <v>10185</v>
      </c>
      <c r="E30" s="2">
        <v>810007685</v>
      </c>
      <c r="F30" s="241">
        <v>1</v>
      </c>
      <c r="G30" s="375">
        <v>6</v>
      </c>
      <c r="H30" s="266">
        <v>1.6970000000000001</v>
      </c>
      <c r="I30" s="266"/>
      <c r="J30" s="210">
        <f t="shared" si="0"/>
        <v>145.76368162500003</v>
      </c>
      <c r="K30" s="145">
        <v>161.95964625000002</v>
      </c>
      <c r="L30" s="4">
        <f t="shared" si="1"/>
        <v>0</v>
      </c>
    </row>
    <row r="31" spans="1:12">
      <c r="A31" s="13">
        <v>662492925287</v>
      </c>
      <c r="B31" s="266" t="s">
        <v>10186</v>
      </c>
      <c r="C31" s="241" t="s">
        <v>10187</v>
      </c>
      <c r="D31" s="241" t="s">
        <v>10187</v>
      </c>
      <c r="E31" s="2">
        <v>810007686</v>
      </c>
      <c r="F31" s="241">
        <v>1</v>
      </c>
      <c r="G31" s="375">
        <v>7</v>
      </c>
      <c r="H31" s="266">
        <v>1.75</v>
      </c>
      <c r="I31" s="266"/>
      <c r="J31" s="210">
        <f t="shared" si="0"/>
        <v>145.76368162500003</v>
      </c>
      <c r="K31" s="145">
        <v>161.95964625000002</v>
      </c>
      <c r="L31" s="4">
        <f t="shared" si="1"/>
        <v>0</v>
      </c>
    </row>
    <row r="32" spans="1:12">
      <c r="A32" s="13">
        <v>662492925416</v>
      </c>
      <c r="B32" s="266" t="s">
        <v>10188</v>
      </c>
      <c r="C32" s="241" t="s">
        <v>10189</v>
      </c>
      <c r="D32" s="241" t="s">
        <v>10189</v>
      </c>
      <c r="E32" s="2">
        <v>810007696</v>
      </c>
      <c r="F32" s="241">
        <v>1</v>
      </c>
      <c r="G32" s="375">
        <v>0</v>
      </c>
      <c r="H32" s="266">
        <v>0.83299999999999996</v>
      </c>
      <c r="I32" s="266"/>
      <c r="J32" s="210">
        <f t="shared" si="0"/>
        <v>114.140374425</v>
      </c>
      <c r="K32" s="145">
        <v>126.82263825</v>
      </c>
      <c r="L32" s="4">
        <f t="shared" si="1"/>
        <v>0</v>
      </c>
    </row>
    <row r="33" spans="1:12">
      <c r="A33" s="13">
        <v>662492925409</v>
      </c>
      <c r="B33" s="266" t="s">
        <v>6176</v>
      </c>
      <c r="C33" s="241" t="s">
        <v>10190</v>
      </c>
      <c r="D33" s="241" t="s">
        <v>10190</v>
      </c>
      <c r="E33" s="2">
        <v>810007687</v>
      </c>
      <c r="F33" s="241">
        <v>1</v>
      </c>
      <c r="G33" s="375">
        <v>10</v>
      </c>
      <c r="H33" s="266">
        <v>1.3540000000000001</v>
      </c>
      <c r="I33" s="266"/>
      <c r="J33" s="210">
        <f t="shared" si="0"/>
        <v>114.31791458921924</v>
      </c>
      <c r="K33" s="145">
        <v>127.01990509913249</v>
      </c>
      <c r="L33" s="4">
        <f t="shared" si="1"/>
        <v>0</v>
      </c>
    </row>
    <row r="34" spans="1:12">
      <c r="B34" s="266" t="s">
        <v>10191</v>
      </c>
      <c r="C34" s="241" t="s">
        <v>10192</v>
      </c>
      <c r="D34" s="241" t="s">
        <v>10192</v>
      </c>
      <c r="E34" s="2">
        <v>810007737</v>
      </c>
      <c r="F34" s="241">
        <v>10</v>
      </c>
      <c r="G34" s="375">
        <v>3.3780000000000001</v>
      </c>
      <c r="H34" s="266">
        <v>0.23</v>
      </c>
      <c r="I34" s="266"/>
      <c r="J34" s="210">
        <f t="shared" si="0"/>
        <v>127.48145715</v>
      </c>
      <c r="K34" s="145">
        <v>141.6460635</v>
      </c>
      <c r="L34" s="4">
        <f t="shared" si="1"/>
        <v>0</v>
      </c>
    </row>
    <row r="35" spans="1:12">
      <c r="B35" s="266" t="s">
        <v>1364</v>
      </c>
      <c r="C35" s="241" t="s">
        <v>10193</v>
      </c>
      <c r="D35" s="241" t="s">
        <v>10193</v>
      </c>
      <c r="E35" s="2">
        <v>810007738</v>
      </c>
      <c r="F35" s="241">
        <v>10</v>
      </c>
      <c r="G35" s="375">
        <v>3.1139999999999999</v>
      </c>
      <c r="H35" s="266">
        <v>0.14000000000000001</v>
      </c>
      <c r="I35" s="266"/>
      <c r="J35" s="210">
        <f t="shared" si="0"/>
        <v>105.74043345</v>
      </c>
      <c r="K35" s="145">
        <v>117.48937049999999</v>
      </c>
      <c r="L35" s="4">
        <f t="shared" si="1"/>
        <v>0</v>
      </c>
    </row>
    <row r="36" spans="1:12">
      <c r="A36" s="13">
        <v>662492925294</v>
      </c>
      <c r="B36" s="266" t="s">
        <v>10194</v>
      </c>
      <c r="C36" s="241" t="s">
        <v>10195</v>
      </c>
      <c r="D36" s="241" t="s">
        <v>10195</v>
      </c>
      <c r="E36" s="2">
        <v>810007690</v>
      </c>
      <c r="F36" s="241">
        <v>5</v>
      </c>
      <c r="G36" s="375">
        <v>6.2519999999999998</v>
      </c>
      <c r="H36" s="266">
        <v>0.33400000000000002</v>
      </c>
      <c r="I36" s="266"/>
      <c r="J36" s="210">
        <f t="shared" si="0"/>
        <v>75.105354599999998</v>
      </c>
      <c r="K36" s="145">
        <v>83.450394000000003</v>
      </c>
      <c r="L36" s="4">
        <f t="shared" si="1"/>
        <v>0</v>
      </c>
    </row>
    <row r="37" spans="1:12">
      <c r="A37" s="13">
        <v>662492925140</v>
      </c>
      <c r="B37" s="266" t="s">
        <v>3778</v>
      </c>
      <c r="C37" s="241" t="s">
        <v>10196</v>
      </c>
      <c r="D37" s="241" t="s">
        <v>10196</v>
      </c>
      <c r="E37" s="2">
        <v>810007691</v>
      </c>
      <c r="F37" s="241">
        <v>10</v>
      </c>
      <c r="G37" s="375">
        <v>2.266</v>
      </c>
      <c r="H37" s="266">
        <v>0.33300000000000002</v>
      </c>
      <c r="I37" s="266"/>
      <c r="J37" s="210">
        <f t="shared" si="0"/>
        <v>75.105354599999998</v>
      </c>
      <c r="K37" s="145">
        <v>83.450394000000003</v>
      </c>
      <c r="L37" s="4">
        <f t="shared" si="1"/>
        <v>0</v>
      </c>
    </row>
    <row r="38" spans="1:12">
      <c r="A38" s="13">
        <v>662492925263</v>
      </c>
      <c r="B38" s="266" t="s">
        <v>3122</v>
      </c>
      <c r="C38" s="241" t="s">
        <v>10197</v>
      </c>
      <c r="D38" s="241" t="s">
        <v>10197</v>
      </c>
      <c r="E38" s="2">
        <v>810007692</v>
      </c>
      <c r="F38" s="241">
        <v>10</v>
      </c>
      <c r="G38" s="375">
        <v>1.35</v>
      </c>
      <c r="H38" s="266">
        <v>0.29599999999999999</v>
      </c>
      <c r="I38" s="266"/>
      <c r="J38" s="210">
        <f t="shared" si="0"/>
        <v>28.164507974999999</v>
      </c>
      <c r="K38" s="145">
        <v>31.293897749999999</v>
      </c>
      <c r="L38" s="4">
        <f t="shared" si="1"/>
        <v>0</v>
      </c>
    </row>
    <row r="39" spans="1:12">
      <c r="A39" s="13">
        <v>662492925256</v>
      </c>
      <c r="B39" s="266" t="s">
        <v>3776</v>
      </c>
      <c r="C39" s="241" t="s">
        <v>10198</v>
      </c>
      <c r="D39" s="241" t="s">
        <v>10198</v>
      </c>
      <c r="E39" s="2">
        <v>810007693</v>
      </c>
      <c r="F39" s="241">
        <v>5</v>
      </c>
      <c r="G39" s="375">
        <v>3.2210000000000001</v>
      </c>
      <c r="H39" s="266">
        <v>1.63</v>
      </c>
      <c r="I39" s="266"/>
      <c r="J39" s="210">
        <f t="shared" si="0"/>
        <v>75.105354599999998</v>
      </c>
      <c r="K39" s="145">
        <v>83.450394000000003</v>
      </c>
      <c r="L39" s="4">
        <f t="shared" si="1"/>
        <v>0</v>
      </c>
    </row>
    <row r="40" spans="1:12">
      <c r="A40" s="13">
        <v>662492925300</v>
      </c>
      <c r="B40" s="266" t="s">
        <v>3777</v>
      </c>
      <c r="C40" s="241" t="s">
        <v>10199</v>
      </c>
      <c r="D40" s="241" t="s">
        <v>10199</v>
      </c>
      <c r="E40" s="2">
        <v>810007694</v>
      </c>
      <c r="F40" s="241">
        <v>1</v>
      </c>
      <c r="G40" s="375">
        <v>9.3000000000000007</v>
      </c>
      <c r="H40" s="266">
        <v>3.3450000000000002</v>
      </c>
      <c r="I40" s="266"/>
      <c r="J40" s="210">
        <f t="shared" si="0"/>
        <v>84.493523925000005</v>
      </c>
      <c r="K40" s="145">
        <v>93.881693249999998</v>
      </c>
      <c r="L40" s="4">
        <f t="shared" si="1"/>
        <v>0</v>
      </c>
    </row>
    <row r="41" spans="1:12">
      <c r="A41" s="13">
        <v>662492925317</v>
      </c>
      <c r="B41" s="266" t="s">
        <v>10200</v>
      </c>
      <c r="C41" s="241" t="s">
        <v>10201</v>
      </c>
      <c r="D41" s="241" t="s">
        <v>10201</v>
      </c>
      <c r="E41" s="2">
        <v>810007697</v>
      </c>
      <c r="F41" s="241">
        <v>1</v>
      </c>
      <c r="G41" s="375">
        <v>11.6</v>
      </c>
      <c r="H41" s="266">
        <v>3.847</v>
      </c>
      <c r="I41" s="266"/>
      <c r="J41" s="210">
        <f t="shared" si="0"/>
        <v>110.6815752</v>
      </c>
      <c r="K41" s="145">
        <v>122.979528</v>
      </c>
      <c r="L41" s="4">
        <f t="shared" si="1"/>
        <v>0</v>
      </c>
    </row>
    <row r="42" spans="1:12">
      <c r="A42" s="13">
        <v>662492925447</v>
      </c>
      <c r="B42" s="266" t="s">
        <v>4302</v>
      </c>
      <c r="C42" s="241" t="s">
        <v>10202</v>
      </c>
      <c r="D42" s="241" t="s">
        <v>10202</v>
      </c>
      <c r="E42" s="2">
        <v>810007695</v>
      </c>
      <c r="F42" s="241">
        <v>1</v>
      </c>
      <c r="G42" s="375">
        <v>9</v>
      </c>
      <c r="H42" s="266">
        <v>2.2999999999999998</v>
      </c>
      <c r="I42" s="266"/>
      <c r="J42" s="210">
        <f t="shared" si="0"/>
        <v>95.858149949999998</v>
      </c>
      <c r="K42" s="145">
        <v>106.50905549999999</v>
      </c>
      <c r="L42" s="4">
        <f t="shared" si="1"/>
        <v>0</v>
      </c>
    </row>
    <row r="43" spans="1:12">
      <c r="B43" s="266" t="s">
        <v>10203</v>
      </c>
      <c r="C43" s="241" t="s">
        <v>10204</v>
      </c>
      <c r="D43" s="241" t="s">
        <v>10204</v>
      </c>
      <c r="E43" s="2">
        <v>810007698</v>
      </c>
      <c r="F43" s="241">
        <v>1</v>
      </c>
      <c r="G43" s="375">
        <v>8.7550000000000008</v>
      </c>
      <c r="H43" s="266">
        <v>0.82</v>
      </c>
      <c r="I43" s="266"/>
      <c r="J43" s="210">
        <f t="shared" si="0"/>
        <v>150.2107092</v>
      </c>
      <c r="K43" s="145">
        <v>166.90078800000001</v>
      </c>
      <c r="L43" s="4">
        <f t="shared" si="1"/>
        <v>0</v>
      </c>
    </row>
    <row r="44" spans="1:12">
      <c r="B44" s="266" t="s">
        <v>10205</v>
      </c>
      <c r="C44" s="241" t="s">
        <v>10206</v>
      </c>
      <c r="D44" s="241" t="s">
        <v>10206</v>
      </c>
      <c r="E44" s="2">
        <v>810007699</v>
      </c>
      <c r="F44" s="241">
        <v>10</v>
      </c>
      <c r="G44" s="375">
        <v>2.1360000000000001</v>
      </c>
      <c r="H44" s="266">
        <v>0.25</v>
      </c>
      <c r="I44" s="266"/>
      <c r="J44" s="210">
        <f t="shared" si="0"/>
        <v>49.905531674999999</v>
      </c>
      <c r="K44" s="145">
        <v>55.450590749999996</v>
      </c>
      <c r="L44" s="4">
        <f t="shared" si="1"/>
        <v>0</v>
      </c>
    </row>
    <row r="45" spans="1:12">
      <c r="A45" s="13">
        <v>662492925249</v>
      </c>
      <c r="B45" s="266" t="s">
        <v>1286</v>
      </c>
      <c r="C45" s="241" t="s">
        <v>10207</v>
      </c>
      <c r="D45" s="241" t="s">
        <v>10207</v>
      </c>
      <c r="E45" s="2">
        <v>810007700</v>
      </c>
      <c r="F45" s="241">
        <v>5</v>
      </c>
      <c r="G45" s="375">
        <v>5.9</v>
      </c>
      <c r="H45" s="266">
        <v>1.3220000000000001</v>
      </c>
      <c r="I45" s="266"/>
      <c r="J45" s="210">
        <f t="shared" si="0"/>
        <v>97.340492474999991</v>
      </c>
      <c r="K45" s="145">
        <v>108.15610274999999</v>
      </c>
      <c r="L45" s="4">
        <f t="shared" si="1"/>
        <v>0</v>
      </c>
    </row>
    <row r="46" spans="1:12">
      <c r="A46" s="13">
        <v>662492925225</v>
      </c>
      <c r="B46" s="266" t="s">
        <v>10208</v>
      </c>
      <c r="C46" s="241" t="s">
        <v>10209</v>
      </c>
      <c r="D46" s="241" t="s">
        <v>10209</v>
      </c>
      <c r="E46" s="2">
        <v>810007701</v>
      </c>
      <c r="F46" s="241">
        <v>5</v>
      </c>
      <c r="G46" s="375">
        <v>6.7</v>
      </c>
      <c r="H46" s="266">
        <v>1.3220000000000001</v>
      </c>
      <c r="I46" s="266"/>
      <c r="J46" s="210">
        <f t="shared" si="0"/>
        <v>95.858149949999998</v>
      </c>
      <c r="K46" s="145">
        <v>106.50905549999999</v>
      </c>
      <c r="L46" s="4">
        <f t="shared" si="1"/>
        <v>0</v>
      </c>
    </row>
    <row r="47" spans="1:12">
      <c r="A47" s="13">
        <v>662492925218</v>
      </c>
      <c r="B47" s="266" t="s">
        <v>10210</v>
      </c>
      <c r="C47" s="241" t="s">
        <v>10211</v>
      </c>
      <c r="D47" s="241" t="s">
        <v>10211</v>
      </c>
      <c r="E47" s="2">
        <v>810007702</v>
      </c>
      <c r="F47" s="241">
        <v>3</v>
      </c>
      <c r="G47" s="375">
        <v>6.9</v>
      </c>
      <c r="H47" s="266">
        <v>2.2029999999999998</v>
      </c>
      <c r="I47" s="266"/>
      <c r="J47" s="210">
        <f t="shared" si="0"/>
        <v>101.78752005</v>
      </c>
      <c r="K47" s="145">
        <v>113.09724449999999</v>
      </c>
      <c r="L47" s="4">
        <f t="shared" si="1"/>
        <v>0</v>
      </c>
    </row>
    <row r="48" spans="1:12">
      <c r="A48" s="13">
        <v>662492925324</v>
      </c>
      <c r="B48" s="266" t="s">
        <v>4299</v>
      </c>
      <c r="C48" s="241" t="s">
        <v>10212</v>
      </c>
      <c r="D48" s="241" t="s">
        <v>10212</v>
      </c>
      <c r="E48" s="2">
        <v>810007703</v>
      </c>
      <c r="F48" s="241">
        <v>10</v>
      </c>
      <c r="G48" s="375">
        <v>1.038</v>
      </c>
      <c r="H48" s="266">
        <v>0.68100000000000005</v>
      </c>
      <c r="I48" s="266"/>
      <c r="J48" s="210">
        <f t="shared" si="0"/>
        <v>24.705708749999999</v>
      </c>
      <c r="K48" s="145">
        <v>27.450787499999997</v>
      </c>
      <c r="L48" s="4">
        <f t="shared" si="1"/>
        <v>0</v>
      </c>
    </row>
    <row r="49" spans="1:12">
      <c r="B49" s="266" t="s">
        <v>5793</v>
      </c>
      <c r="C49" s="241" t="s">
        <v>10213</v>
      </c>
      <c r="D49" s="241" t="s">
        <v>10213</v>
      </c>
      <c r="E49" s="2">
        <v>810007704</v>
      </c>
      <c r="F49" s="241">
        <v>1</v>
      </c>
      <c r="G49" s="375">
        <v>0</v>
      </c>
      <c r="H49" s="266">
        <v>0.68</v>
      </c>
      <c r="I49" s="266"/>
      <c r="J49" s="210">
        <f t="shared" si="0"/>
        <v>171.457618725</v>
      </c>
      <c r="K49" s="145">
        <v>190.50846525</v>
      </c>
      <c r="L49" s="4">
        <f t="shared" si="1"/>
        <v>0</v>
      </c>
    </row>
    <row r="50" spans="1:12">
      <c r="A50" s="13">
        <v>662492925430</v>
      </c>
      <c r="B50" s="266" t="s">
        <v>1123</v>
      </c>
      <c r="C50" s="241" t="s">
        <v>10214</v>
      </c>
      <c r="D50" s="241" t="s">
        <v>10214</v>
      </c>
      <c r="E50" s="2">
        <v>810007705</v>
      </c>
      <c r="F50" s="241">
        <v>1</v>
      </c>
      <c r="G50" s="375">
        <v>2.52</v>
      </c>
      <c r="H50" s="266">
        <v>0.94699999999999995</v>
      </c>
      <c r="I50" s="266"/>
      <c r="J50" s="210">
        <f t="shared" si="0"/>
        <v>80.300347507406244</v>
      </c>
      <c r="K50" s="145">
        <v>89.222608341562491</v>
      </c>
      <c r="L50" s="4">
        <f t="shared" si="1"/>
        <v>0</v>
      </c>
    </row>
    <row r="51" spans="1:12">
      <c r="B51" s="266" t="s">
        <v>10215</v>
      </c>
      <c r="C51" s="241" t="s">
        <v>10216</v>
      </c>
      <c r="D51" s="241" t="s">
        <v>10216</v>
      </c>
      <c r="E51" s="2">
        <v>810007706</v>
      </c>
      <c r="F51" s="241">
        <v>10</v>
      </c>
      <c r="G51" s="375">
        <v>0.34499999999999997</v>
      </c>
      <c r="H51" s="266">
        <v>7.0000000000000007E-2</v>
      </c>
      <c r="I51" s="266"/>
      <c r="J51" s="210">
        <f t="shared" si="0"/>
        <v>18.77633865</v>
      </c>
      <c r="K51" s="145">
        <v>20.862598500000001</v>
      </c>
      <c r="L51" s="4">
        <f t="shared" si="1"/>
        <v>0</v>
      </c>
    </row>
    <row r="52" spans="1:12">
      <c r="A52" s="13">
        <v>662492925232</v>
      </c>
      <c r="B52" s="266" t="s">
        <v>10217</v>
      </c>
      <c r="C52" s="241" t="s">
        <v>10218</v>
      </c>
      <c r="D52" s="241" t="s">
        <v>10218</v>
      </c>
      <c r="E52" s="2">
        <v>810007678</v>
      </c>
      <c r="F52" s="241">
        <v>3</v>
      </c>
      <c r="G52" s="375">
        <v>2</v>
      </c>
      <c r="H52" s="266">
        <v>0.48899999999999999</v>
      </c>
      <c r="I52" s="266"/>
      <c r="J52" s="210">
        <f t="shared" si="0"/>
        <v>63.314537310952204</v>
      </c>
      <c r="K52" s="145">
        <v>70.349485901058003</v>
      </c>
      <c r="L52" s="4">
        <f t="shared" si="1"/>
        <v>0</v>
      </c>
    </row>
    <row r="53" spans="1:12">
      <c r="A53" s="13">
        <v>662492925171</v>
      </c>
      <c r="B53" s="266" t="s">
        <v>10219</v>
      </c>
      <c r="C53" s="241" t="s">
        <v>10220</v>
      </c>
      <c r="D53" s="241" t="s">
        <v>10220</v>
      </c>
      <c r="E53" s="2">
        <v>810007707</v>
      </c>
      <c r="F53" s="241">
        <v>10</v>
      </c>
      <c r="G53" s="375">
        <v>0.66</v>
      </c>
      <c r="H53" s="266">
        <v>0.14099999999999999</v>
      </c>
      <c r="I53" s="266"/>
      <c r="J53" s="210">
        <f t="shared" si="0"/>
        <v>27.176279625000003</v>
      </c>
      <c r="K53" s="145">
        <v>30.195866250000002</v>
      </c>
      <c r="L53" s="4">
        <f t="shared" si="1"/>
        <v>0</v>
      </c>
    </row>
    <row r="54" spans="1:12">
      <c r="A54" s="13">
        <v>662492925386</v>
      </c>
      <c r="B54" s="266" t="s">
        <v>10221</v>
      </c>
      <c r="C54" s="241" t="s">
        <v>10222</v>
      </c>
      <c r="D54" s="241" t="s">
        <v>10222</v>
      </c>
      <c r="E54" s="2">
        <v>810007717</v>
      </c>
      <c r="F54" s="241"/>
      <c r="G54" s="375"/>
      <c r="H54" s="266"/>
      <c r="I54" s="266"/>
      <c r="J54" s="210">
        <f t="shared" si="0"/>
        <v>71.152441199999998</v>
      </c>
      <c r="K54" s="145">
        <v>79.058267999999998</v>
      </c>
      <c r="L54" s="4">
        <f t="shared" si="1"/>
        <v>0</v>
      </c>
    </row>
    <row r="55" spans="1:12">
      <c r="A55" s="13">
        <v>662492925379</v>
      </c>
      <c r="B55" s="266" t="s">
        <v>10223</v>
      </c>
      <c r="C55" s="241" t="s">
        <v>10224</v>
      </c>
      <c r="D55" s="241" t="s">
        <v>10224</v>
      </c>
      <c r="E55" s="2">
        <v>810007718</v>
      </c>
      <c r="F55" s="241"/>
      <c r="G55" s="375"/>
      <c r="H55" s="266"/>
      <c r="I55" s="266"/>
      <c r="J55" s="210">
        <f t="shared" si="0"/>
        <v>6.4234842749999999</v>
      </c>
      <c r="K55" s="145">
        <v>7.1372047499999995</v>
      </c>
      <c r="L55" s="4">
        <f t="shared" si="1"/>
        <v>0</v>
      </c>
    </row>
    <row r="56" spans="1:12">
      <c r="A56" s="13">
        <v>662492925348</v>
      </c>
      <c r="B56" s="266" t="s">
        <v>10225</v>
      </c>
      <c r="C56" s="241" t="s">
        <v>10226</v>
      </c>
      <c r="D56" s="241" t="s">
        <v>10226</v>
      </c>
      <c r="E56" s="2">
        <v>810007719</v>
      </c>
      <c r="F56" s="241">
        <v>1</v>
      </c>
      <c r="G56" s="375"/>
      <c r="H56" s="266"/>
      <c r="I56" s="266"/>
      <c r="J56" s="210">
        <f t="shared" si="0"/>
        <v>163.05767775000001</v>
      </c>
      <c r="K56" s="145">
        <v>181.1751975</v>
      </c>
      <c r="L56" s="4">
        <f t="shared" si="1"/>
        <v>0</v>
      </c>
    </row>
    <row r="57" spans="1:12">
      <c r="A57" s="13">
        <v>662492925362</v>
      </c>
      <c r="B57" s="266" t="s">
        <v>10227</v>
      </c>
      <c r="C57" s="241" t="s">
        <v>10228</v>
      </c>
      <c r="D57" s="241" t="s">
        <v>10228</v>
      </c>
      <c r="E57" s="2">
        <v>810007720</v>
      </c>
      <c r="F57" s="241">
        <v>1</v>
      </c>
      <c r="G57" s="375"/>
      <c r="H57" s="266"/>
      <c r="I57" s="266"/>
      <c r="J57" s="210">
        <f t="shared" si="0"/>
        <v>126.49322880000001</v>
      </c>
      <c r="K57" s="145">
        <v>140.54803200000001</v>
      </c>
      <c r="L57" s="4">
        <f t="shared" si="1"/>
        <v>0</v>
      </c>
    </row>
    <row r="58" spans="1:12">
      <c r="B58" s="266"/>
      <c r="C58" s="241"/>
      <c r="D58" s="241"/>
      <c r="F58" s="241"/>
      <c r="G58" s="375"/>
      <c r="H58" s="266"/>
      <c r="I58" s="266"/>
      <c r="J58" s="210"/>
      <c r="K58" s="145"/>
      <c r="L58" s="4"/>
    </row>
    <row r="59" spans="1:12">
      <c r="B59" s="648" t="s">
        <v>10229</v>
      </c>
      <c r="C59" s="241"/>
      <c r="D59" s="241"/>
      <c r="G59" s="375"/>
      <c r="H59" s="266"/>
      <c r="I59" s="266"/>
      <c r="J59" s="210"/>
      <c r="K59" s="145"/>
      <c r="L59" s="42"/>
    </row>
    <row r="60" spans="1:12">
      <c r="A60" s="13">
        <v>662492925454</v>
      </c>
      <c r="B60" s="266" t="s">
        <v>10156</v>
      </c>
      <c r="C60" s="241" t="s">
        <v>10230</v>
      </c>
      <c r="D60" s="241" t="s">
        <v>10230</v>
      </c>
      <c r="E60" s="2">
        <v>810007708</v>
      </c>
      <c r="F60" s="241">
        <v>1</v>
      </c>
      <c r="G60" s="375">
        <v>4.7</v>
      </c>
      <c r="H60" s="266">
        <v>0.42199999999999999</v>
      </c>
      <c r="I60" s="266">
        <v>100</v>
      </c>
      <c r="J60" s="210">
        <f t="shared" si="0"/>
        <v>99.316949175000005</v>
      </c>
      <c r="K60" s="145">
        <v>110.35216575</v>
      </c>
      <c r="L60" s="42">
        <f t="shared" ref="L60:L117" si="2">IF($L$4="(net)",0,(K60*$L$4))</f>
        <v>0</v>
      </c>
    </row>
    <row r="61" spans="1:12">
      <c r="A61" s="13">
        <v>662492925461</v>
      </c>
      <c r="B61" s="266" t="s">
        <v>10158</v>
      </c>
      <c r="C61" s="241" t="s">
        <v>10231</v>
      </c>
      <c r="D61" s="241" t="s">
        <v>10231</v>
      </c>
      <c r="E61" s="2">
        <v>810007709</v>
      </c>
      <c r="F61" s="241">
        <v>1</v>
      </c>
      <c r="G61" s="375">
        <v>6.6</v>
      </c>
      <c r="H61" s="266">
        <v>0.60899999999999999</v>
      </c>
      <c r="I61" s="266">
        <v>100</v>
      </c>
      <c r="J61" s="210">
        <f t="shared" si="0"/>
        <v>119.57563035</v>
      </c>
      <c r="K61" s="145">
        <v>132.86181149999999</v>
      </c>
      <c r="L61" s="42">
        <f t="shared" si="2"/>
        <v>0</v>
      </c>
    </row>
    <row r="62" spans="1:12">
      <c r="A62" s="13">
        <v>662492925485</v>
      </c>
      <c r="B62" s="266" t="s">
        <v>10160</v>
      </c>
      <c r="C62" s="241" t="s">
        <v>10232</v>
      </c>
      <c r="D62" s="241" t="s">
        <v>10232</v>
      </c>
      <c r="E62" s="2">
        <v>810007710</v>
      </c>
      <c r="F62" s="241">
        <v>1</v>
      </c>
      <c r="G62" s="375">
        <v>9.4</v>
      </c>
      <c r="H62" s="266">
        <v>0.74099999999999999</v>
      </c>
      <c r="I62" s="266">
        <v>75</v>
      </c>
      <c r="J62" s="210">
        <f t="shared" si="0"/>
        <v>137.857854825</v>
      </c>
      <c r="K62" s="145">
        <v>153.17539425000001</v>
      </c>
      <c r="L62" s="42">
        <f t="shared" si="2"/>
        <v>0</v>
      </c>
    </row>
    <row r="63" spans="1:12">
      <c r="A63" s="13">
        <v>662492925492</v>
      </c>
      <c r="B63" s="266" t="s">
        <v>10162</v>
      </c>
      <c r="C63" s="241" t="s">
        <v>10233</v>
      </c>
      <c r="D63" s="241" t="s">
        <v>10233</v>
      </c>
      <c r="E63" s="2">
        <v>810007711</v>
      </c>
      <c r="F63" s="241">
        <v>1</v>
      </c>
      <c r="G63" s="375">
        <v>12.2</v>
      </c>
      <c r="H63" s="266">
        <v>0.98399999999999999</v>
      </c>
      <c r="I63" s="266">
        <v>50</v>
      </c>
      <c r="J63" s="210">
        <f t="shared" si="0"/>
        <v>181.339902225</v>
      </c>
      <c r="K63" s="145">
        <v>201.48878024999999</v>
      </c>
      <c r="L63" s="42">
        <f t="shared" si="2"/>
        <v>0</v>
      </c>
    </row>
    <row r="64" spans="1:12">
      <c r="A64" s="13">
        <v>662492925508</v>
      </c>
      <c r="B64" s="266" t="s">
        <v>10164</v>
      </c>
      <c r="C64" s="241" t="s">
        <v>10234</v>
      </c>
      <c r="D64" s="241" t="s">
        <v>10234</v>
      </c>
      <c r="E64" s="2">
        <v>810007712</v>
      </c>
      <c r="F64" s="241">
        <v>1</v>
      </c>
      <c r="G64" s="375">
        <v>16.8</v>
      </c>
      <c r="H64" s="266">
        <v>1.734</v>
      </c>
      <c r="I64" s="266">
        <v>25</v>
      </c>
      <c r="J64" s="210">
        <f t="shared" si="0"/>
        <v>214.93966612499997</v>
      </c>
      <c r="K64" s="145">
        <v>238.82185124999998</v>
      </c>
      <c r="L64" s="42">
        <f t="shared" si="2"/>
        <v>0</v>
      </c>
    </row>
    <row r="65" spans="1:12">
      <c r="A65" s="13">
        <v>662492925515</v>
      </c>
      <c r="B65" s="266" t="s">
        <v>10166</v>
      </c>
      <c r="C65" s="241" t="s">
        <v>10235</v>
      </c>
      <c r="D65" s="241" t="s">
        <v>10235</v>
      </c>
      <c r="E65" s="2">
        <v>810007713</v>
      </c>
      <c r="F65" s="241">
        <v>1</v>
      </c>
      <c r="G65" s="375">
        <v>23.3</v>
      </c>
      <c r="H65" s="266">
        <v>2.2970000000000002</v>
      </c>
      <c r="I65" s="266">
        <v>25</v>
      </c>
      <c r="J65" s="210">
        <f t="shared" si="0"/>
        <v>278.18628052499997</v>
      </c>
      <c r="K65" s="145">
        <v>309.09586724999997</v>
      </c>
      <c r="L65" s="42">
        <f t="shared" si="2"/>
        <v>0</v>
      </c>
    </row>
    <row r="66" spans="1:12">
      <c r="A66" s="13">
        <v>662492925478</v>
      </c>
      <c r="B66" s="266" t="s">
        <v>10168</v>
      </c>
      <c r="C66" s="241" t="s">
        <v>10236</v>
      </c>
      <c r="D66" s="241" t="s">
        <v>10236</v>
      </c>
      <c r="E66" s="2">
        <v>810007714</v>
      </c>
      <c r="F66" s="241">
        <v>1</v>
      </c>
      <c r="G66" s="375">
        <v>3.8</v>
      </c>
      <c r="H66" s="266">
        <v>0.65600000000000003</v>
      </c>
      <c r="I66" s="266"/>
      <c r="J66" s="210">
        <f t="shared" si="0"/>
        <v>133.41082725000004</v>
      </c>
      <c r="K66" s="145">
        <v>148.23425250000003</v>
      </c>
      <c r="L66" s="42">
        <f t="shared" si="2"/>
        <v>0</v>
      </c>
    </row>
    <row r="67" spans="1:12">
      <c r="A67" s="13">
        <v>662492926055</v>
      </c>
      <c r="B67" s="266" t="s">
        <v>10170</v>
      </c>
      <c r="C67" s="241" t="s">
        <v>10237</v>
      </c>
      <c r="D67" s="241" t="s">
        <v>10237</v>
      </c>
      <c r="E67" s="2">
        <v>810007715</v>
      </c>
      <c r="F67" s="241">
        <v>1</v>
      </c>
      <c r="G67" s="375">
        <v>8.3000000000000007</v>
      </c>
      <c r="H67" s="266">
        <v>1.05</v>
      </c>
      <c r="I67" s="266">
        <v>64</v>
      </c>
      <c r="J67" s="210">
        <f t="shared" si="0"/>
        <v>296.46850499999999</v>
      </c>
      <c r="K67" s="145">
        <v>329.40944999999999</v>
      </c>
      <c r="L67" s="42">
        <f t="shared" si="2"/>
        <v>0</v>
      </c>
    </row>
    <row r="68" spans="1:12">
      <c r="A68" s="13">
        <v>662492926000</v>
      </c>
      <c r="B68" s="266" t="s">
        <v>10172</v>
      </c>
      <c r="C68" s="241" t="s">
        <v>10238</v>
      </c>
      <c r="D68" s="241" t="s">
        <v>10238</v>
      </c>
      <c r="E68" s="2">
        <v>810007716</v>
      </c>
      <c r="F68" s="241">
        <v>10</v>
      </c>
      <c r="G68" s="375">
        <v>0.3</v>
      </c>
      <c r="H68" s="266">
        <v>5.7000000000000002E-2</v>
      </c>
      <c r="I68" s="266"/>
      <c r="J68" s="210">
        <f t="shared" si="0"/>
        <v>39.529134000000006</v>
      </c>
      <c r="K68" s="145">
        <v>43.921260000000004</v>
      </c>
      <c r="L68" s="42">
        <f t="shared" si="2"/>
        <v>0</v>
      </c>
    </row>
    <row r="69" spans="1:12">
      <c r="A69" s="13">
        <v>662492925997</v>
      </c>
      <c r="B69" s="266" t="s">
        <v>10239</v>
      </c>
      <c r="C69" s="241" t="s">
        <v>10240</v>
      </c>
      <c r="D69" s="241" t="s">
        <v>10240</v>
      </c>
      <c r="E69" s="2">
        <v>810007721</v>
      </c>
      <c r="F69" s="241">
        <v>5</v>
      </c>
      <c r="G69" s="375">
        <v>1.1499999999999999</v>
      </c>
      <c r="H69" s="266">
        <v>7.3999999999999996E-2</v>
      </c>
      <c r="I69" s="266"/>
      <c r="J69" s="210">
        <f t="shared" si="0"/>
        <v>77.384434491163802</v>
      </c>
      <c r="K69" s="145">
        <v>85.982704990182</v>
      </c>
      <c r="L69" s="42">
        <f t="shared" si="2"/>
        <v>0</v>
      </c>
    </row>
    <row r="70" spans="1:12">
      <c r="A70" s="13">
        <v>662492925621</v>
      </c>
      <c r="B70" s="266" t="s">
        <v>10174</v>
      </c>
      <c r="C70" s="241" t="s">
        <v>10241</v>
      </c>
      <c r="D70" s="241" t="s">
        <v>10241</v>
      </c>
      <c r="E70" s="2">
        <v>810007723</v>
      </c>
      <c r="F70" s="241">
        <v>2</v>
      </c>
      <c r="G70" s="375">
        <v>3.8</v>
      </c>
      <c r="H70" s="266">
        <v>0.25900000000000001</v>
      </c>
      <c r="I70" s="266">
        <v>120</v>
      </c>
      <c r="J70" s="210">
        <f t="shared" si="0"/>
        <v>156.63419347500002</v>
      </c>
      <c r="K70" s="145">
        <v>174.03799275</v>
      </c>
      <c r="L70" s="42">
        <f t="shared" si="2"/>
        <v>0</v>
      </c>
    </row>
    <row r="71" spans="1:12">
      <c r="A71" s="13">
        <v>662492925638</v>
      </c>
      <c r="B71" s="266" t="s">
        <v>10176</v>
      </c>
      <c r="C71" s="241" t="s">
        <v>10242</v>
      </c>
      <c r="D71" s="241" t="s">
        <v>10242</v>
      </c>
      <c r="E71" s="2">
        <v>810007724</v>
      </c>
      <c r="F71" s="241">
        <v>1</v>
      </c>
      <c r="G71" s="375">
        <v>5.9</v>
      </c>
      <c r="H71" s="266">
        <v>0.752</v>
      </c>
      <c r="I71" s="266">
        <v>100</v>
      </c>
      <c r="J71" s="210">
        <f t="shared" si="0"/>
        <v>235.69246147499999</v>
      </c>
      <c r="K71" s="145">
        <v>261.88051274999998</v>
      </c>
      <c r="L71" s="42">
        <f t="shared" si="2"/>
        <v>0</v>
      </c>
    </row>
    <row r="72" spans="1:12">
      <c r="A72" s="13">
        <v>662492925522</v>
      </c>
      <c r="B72" s="266" t="s">
        <v>10178</v>
      </c>
      <c r="C72" s="241" t="s">
        <v>10243</v>
      </c>
      <c r="D72" s="241" t="s">
        <v>10243</v>
      </c>
      <c r="E72" s="2">
        <v>810007726</v>
      </c>
      <c r="F72" s="241">
        <v>10</v>
      </c>
      <c r="G72" s="375">
        <v>0.33600000000000002</v>
      </c>
      <c r="H72" s="266">
        <v>7.4999999999999997E-2</v>
      </c>
      <c r="I72" s="266"/>
      <c r="J72" s="210">
        <f t="shared" si="0"/>
        <v>42.011440086656251</v>
      </c>
      <c r="K72" s="145">
        <v>46.679377874062496</v>
      </c>
      <c r="L72" s="42">
        <f t="shared" si="2"/>
        <v>0</v>
      </c>
    </row>
    <row r="73" spans="1:12">
      <c r="A73" s="13">
        <v>662492925591</v>
      </c>
      <c r="B73" s="266" t="s">
        <v>10244</v>
      </c>
      <c r="C73" s="241" t="s">
        <v>10245</v>
      </c>
      <c r="D73" s="241" t="s">
        <v>10245</v>
      </c>
      <c r="E73" s="2">
        <v>810007728</v>
      </c>
      <c r="F73" s="241">
        <v>1</v>
      </c>
      <c r="G73" s="375">
        <v>9.4</v>
      </c>
      <c r="H73" s="266">
        <v>0</v>
      </c>
      <c r="I73" s="266"/>
      <c r="J73" s="210">
        <f t="shared" si="0"/>
        <v>101.78752005</v>
      </c>
      <c r="K73" s="145">
        <v>113.09724449999999</v>
      </c>
      <c r="L73" s="42">
        <f t="shared" si="2"/>
        <v>0</v>
      </c>
    </row>
    <row r="74" spans="1:12">
      <c r="A74" s="13">
        <v>662492925577</v>
      </c>
      <c r="B74" s="266" t="s">
        <v>10556</v>
      </c>
      <c r="C74" s="241" t="s">
        <v>10557</v>
      </c>
      <c r="D74" s="241" t="s">
        <v>10557</v>
      </c>
      <c r="E74" s="2">
        <v>810013264</v>
      </c>
      <c r="F74" s="241"/>
      <c r="G74" s="375"/>
      <c r="H74" s="266"/>
      <c r="I74" s="266"/>
      <c r="J74" s="210">
        <f t="shared" si="0"/>
        <v>195.69886015049997</v>
      </c>
      <c r="K74" s="145">
        <v>217.44317794499995</v>
      </c>
      <c r="L74" s="42">
        <f t="shared" si="2"/>
        <v>0</v>
      </c>
    </row>
    <row r="75" spans="1:12">
      <c r="A75" s="13">
        <v>662492925812</v>
      </c>
      <c r="B75" s="266" t="s">
        <v>10184</v>
      </c>
      <c r="C75" s="241" t="s">
        <v>10246</v>
      </c>
      <c r="D75" s="241" t="s">
        <v>10246</v>
      </c>
      <c r="E75" s="2">
        <v>810007731</v>
      </c>
      <c r="F75" s="241">
        <v>1</v>
      </c>
      <c r="G75" s="375">
        <v>6</v>
      </c>
      <c r="H75" s="266">
        <v>1.6970000000000001</v>
      </c>
      <c r="I75" s="266"/>
      <c r="J75" s="210">
        <f t="shared" si="0"/>
        <v>162.0694494</v>
      </c>
      <c r="K75" s="145">
        <v>180.07716599999998</v>
      </c>
      <c r="L75" s="42">
        <f t="shared" si="2"/>
        <v>0</v>
      </c>
    </row>
    <row r="76" spans="1:12">
      <c r="A76" s="13">
        <v>662492925829</v>
      </c>
      <c r="B76" s="266" t="s">
        <v>10186</v>
      </c>
      <c r="C76" s="241" t="s">
        <v>10247</v>
      </c>
      <c r="D76" s="241" t="s">
        <v>10247</v>
      </c>
      <c r="E76" s="2">
        <v>810007732</v>
      </c>
      <c r="F76" s="241">
        <v>1</v>
      </c>
      <c r="G76" s="375">
        <v>7</v>
      </c>
      <c r="H76" s="266">
        <v>1.75</v>
      </c>
      <c r="I76" s="266"/>
      <c r="J76" s="210">
        <f t="shared" si="0"/>
        <v>189.94361193285656</v>
      </c>
      <c r="K76" s="145">
        <v>211.04845770317394</v>
      </c>
      <c r="L76" s="42">
        <f t="shared" si="2"/>
        <v>0</v>
      </c>
    </row>
    <row r="77" spans="1:12">
      <c r="A77" s="13">
        <v>662492925911</v>
      </c>
      <c r="B77" s="266" t="s">
        <v>10573</v>
      </c>
      <c r="C77" s="241" t="s">
        <v>10574</v>
      </c>
      <c r="D77" s="241" t="s">
        <v>10574</v>
      </c>
      <c r="E77" s="2">
        <v>810013790</v>
      </c>
      <c r="F77" s="241"/>
      <c r="G77" s="375"/>
      <c r="H77" s="266"/>
      <c r="I77" s="266"/>
      <c r="J77" s="210">
        <f t="shared" si="0"/>
        <v>243.10417409999999</v>
      </c>
      <c r="K77" s="145">
        <v>270.11574899999999</v>
      </c>
      <c r="L77" s="42">
        <f t="shared" si="2"/>
        <v>0</v>
      </c>
    </row>
    <row r="78" spans="1:12">
      <c r="A78" s="13">
        <v>662492926024</v>
      </c>
      <c r="B78" s="266" t="s">
        <v>10248</v>
      </c>
      <c r="C78" s="241" t="s">
        <v>10249</v>
      </c>
      <c r="D78" s="241" t="s">
        <v>10249</v>
      </c>
      <c r="E78" s="2">
        <v>810007734</v>
      </c>
      <c r="F78" s="241">
        <v>1</v>
      </c>
      <c r="G78" s="375">
        <v>8.2249999999999996</v>
      </c>
      <c r="H78" s="266">
        <v>0.92600000000000005</v>
      </c>
      <c r="I78" s="266"/>
      <c r="J78" s="210">
        <f t="shared" si="0"/>
        <v>121.55208705</v>
      </c>
      <c r="K78" s="145">
        <v>135.0578745</v>
      </c>
      <c r="L78" s="42">
        <f t="shared" si="2"/>
        <v>0</v>
      </c>
    </row>
    <row r="79" spans="1:12">
      <c r="A79" s="13">
        <v>662492926048</v>
      </c>
      <c r="B79" s="266" t="s">
        <v>10188</v>
      </c>
      <c r="C79" s="241" t="s">
        <v>10250</v>
      </c>
      <c r="D79" s="241" t="s">
        <v>10250</v>
      </c>
      <c r="E79" s="2">
        <v>810007735</v>
      </c>
      <c r="F79" s="241">
        <v>1</v>
      </c>
      <c r="G79" s="375">
        <v>0</v>
      </c>
      <c r="H79" s="266">
        <v>0.83299999999999996</v>
      </c>
      <c r="I79" s="266"/>
      <c r="J79" s="210">
        <f t="shared" ref="J79:J117" si="3">K79*$J$4</f>
        <v>133.41082725000004</v>
      </c>
      <c r="K79" s="145">
        <v>148.23425250000003</v>
      </c>
      <c r="L79" s="42">
        <f t="shared" si="2"/>
        <v>0</v>
      </c>
    </row>
    <row r="80" spans="1:12">
      <c r="A80" s="13">
        <v>662492926031</v>
      </c>
      <c r="B80" s="266" t="s">
        <v>6176</v>
      </c>
      <c r="C80" s="241" t="s">
        <v>10251</v>
      </c>
      <c r="D80" s="241" t="s">
        <v>10251</v>
      </c>
      <c r="E80" s="2">
        <v>810007736</v>
      </c>
      <c r="F80" s="241">
        <v>1</v>
      </c>
      <c r="G80" s="375">
        <v>10</v>
      </c>
      <c r="H80" s="266">
        <v>1.3540000000000001</v>
      </c>
      <c r="I80" s="266"/>
      <c r="J80" s="210">
        <f t="shared" si="3"/>
        <v>133.41082725000004</v>
      </c>
      <c r="K80" s="145">
        <v>148.23425250000003</v>
      </c>
      <c r="L80" s="42">
        <f t="shared" si="2"/>
        <v>0</v>
      </c>
    </row>
    <row r="81" spans="1:12">
      <c r="B81" s="266" t="s">
        <v>10191</v>
      </c>
      <c r="C81" s="241" t="s">
        <v>10192</v>
      </c>
      <c r="D81" s="241" t="s">
        <v>10192</v>
      </c>
      <c r="E81" s="2">
        <v>810007737</v>
      </c>
      <c r="F81" s="241">
        <v>10</v>
      </c>
      <c r="G81" s="375">
        <v>3.3780000000000001</v>
      </c>
      <c r="H81" s="266">
        <v>0.23</v>
      </c>
      <c r="I81" s="266"/>
      <c r="J81" s="210">
        <f t="shared" si="3"/>
        <v>127.62969140249996</v>
      </c>
      <c r="K81" s="145">
        <v>141.81076822499995</v>
      </c>
      <c r="L81" s="42">
        <f t="shared" si="2"/>
        <v>0</v>
      </c>
    </row>
    <row r="82" spans="1:12">
      <c r="B82" s="266" t="s">
        <v>1364</v>
      </c>
      <c r="C82" s="241" t="s">
        <v>10193</v>
      </c>
      <c r="D82" s="241" t="s">
        <v>10193</v>
      </c>
      <c r="E82" s="2">
        <v>810007738</v>
      </c>
      <c r="F82" s="241">
        <v>10</v>
      </c>
      <c r="G82" s="375">
        <v>3.1139999999999999</v>
      </c>
      <c r="H82" s="266">
        <v>0.14000000000000001</v>
      </c>
      <c r="I82" s="266"/>
      <c r="J82" s="210">
        <f t="shared" si="3"/>
        <v>105.74043345</v>
      </c>
      <c r="K82" s="145">
        <v>117.48937049999999</v>
      </c>
      <c r="L82" s="42">
        <f t="shared" si="2"/>
        <v>0</v>
      </c>
    </row>
    <row r="83" spans="1:12">
      <c r="A83" s="13">
        <v>662492925843</v>
      </c>
      <c r="B83" s="266" t="s">
        <v>10194</v>
      </c>
      <c r="C83" s="241" t="s">
        <v>10252</v>
      </c>
      <c r="D83" s="241" t="s">
        <v>10252</v>
      </c>
      <c r="E83" s="2">
        <v>810007739</v>
      </c>
      <c r="F83" s="241">
        <v>5</v>
      </c>
      <c r="G83" s="375">
        <v>6.2519999999999998</v>
      </c>
      <c r="H83" s="266">
        <v>0.33400000000000002</v>
      </c>
      <c r="I83" s="266"/>
      <c r="J83" s="210">
        <f t="shared" si="3"/>
        <v>105.246319275</v>
      </c>
      <c r="K83" s="145">
        <v>116.94035475</v>
      </c>
      <c r="L83" s="42">
        <f t="shared" si="2"/>
        <v>0</v>
      </c>
    </row>
    <row r="84" spans="1:12">
      <c r="A84" s="13">
        <v>662492925553</v>
      </c>
      <c r="B84" s="266" t="s">
        <v>3778</v>
      </c>
      <c r="C84" s="241" t="s">
        <v>10253</v>
      </c>
      <c r="D84" s="241" t="s">
        <v>10253</v>
      </c>
      <c r="E84" s="2">
        <v>810007740</v>
      </c>
      <c r="F84" s="241">
        <v>10</v>
      </c>
      <c r="G84" s="375">
        <v>2.266</v>
      </c>
      <c r="H84" s="266">
        <v>0.33300000000000002</v>
      </c>
      <c r="I84" s="266"/>
      <c r="J84" s="210">
        <f t="shared" si="3"/>
        <v>74.198285099999993</v>
      </c>
      <c r="K84" s="145">
        <v>82.442538999999996</v>
      </c>
      <c r="L84" s="42">
        <f t="shared" si="2"/>
        <v>0</v>
      </c>
    </row>
    <row r="85" spans="1:12">
      <c r="A85" s="13">
        <v>662492925782</v>
      </c>
      <c r="B85" s="266" t="s">
        <v>3122</v>
      </c>
      <c r="C85" s="241" t="s">
        <v>10254</v>
      </c>
      <c r="D85" s="241" t="s">
        <v>10254</v>
      </c>
      <c r="E85" s="2">
        <v>810007741</v>
      </c>
      <c r="F85" s="241">
        <v>10</v>
      </c>
      <c r="G85" s="375">
        <v>1.35</v>
      </c>
      <c r="H85" s="266">
        <v>0.29599999999999999</v>
      </c>
      <c r="I85" s="266"/>
      <c r="J85" s="210">
        <f t="shared" si="3"/>
        <v>29.646850499999999</v>
      </c>
      <c r="K85" s="145">
        <v>32.940944999999999</v>
      </c>
      <c r="L85" s="42">
        <f t="shared" si="2"/>
        <v>0</v>
      </c>
    </row>
    <row r="86" spans="1:12">
      <c r="A86" s="13">
        <v>662492925799</v>
      </c>
      <c r="B86" s="266" t="s">
        <v>10255</v>
      </c>
      <c r="C86" s="241" t="s">
        <v>10256</v>
      </c>
      <c r="D86" s="241" t="s">
        <v>10256</v>
      </c>
      <c r="E86" s="2">
        <v>810007742</v>
      </c>
      <c r="F86" s="241">
        <v>5</v>
      </c>
      <c r="G86" s="375"/>
      <c r="H86" s="266"/>
      <c r="I86" s="266"/>
      <c r="J86" s="210">
        <f t="shared" si="3"/>
        <v>55.834901774999999</v>
      </c>
      <c r="K86" s="145">
        <v>62.038779749999996</v>
      </c>
      <c r="L86" s="42">
        <f t="shared" si="2"/>
        <v>0</v>
      </c>
    </row>
    <row r="87" spans="1:12">
      <c r="A87" s="13">
        <v>662492925751</v>
      </c>
      <c r="B87" s="266" t="s">
        <v>3776</v>
      </c>
      <c r="C87" s="241" t="s">
        <v>10257</v>
      </c>
      <c r="D87" s="241" t="s">
        <v>10257</v>
      </c>
      <c r="E87" s="2">
        <v>810007744</v>
      </c>
      <c r="F87" s="241">
        <v>5</v>
      </c>
      <c r="G87" s="375">
        <v>3.2210000000000001</v>
      </c>
      <c r="H87" s="266">
        <v>1.63</v>
      </c>
      <c r="I87" s="266"/>
      <c r="J87" s="210">
        <f t="shared" si="3"/>
        <v>82.517067225000005</v>
      </c>
      <c r="K87" s="145">
        <v>91.685630250000003</v>
      </c>
      <c r="L87" s="42">
        <f t="shared" si="2"/>
        <v>0</v>
      </c>
    </row>
    <row r="88" spans="1:12">
      <c r="B88" s="266"/>
      <c r="C88" s="241"/>
      <c r="D88" s="241"/>
      <c r="F88" s="241"/>
      <c r="G88" s="375"/>
      <c r="H88" s="266"/>
      <c r="I88" s="266"/>
      <c r="J88" s="210"/>
      <c r="K88" s="145"/>
      <c r="L88" s="42"/>
    </row>
    <row r="89" spans="1:12">
      <c r="A89" s="13">
        <v>662492925874</v>
      </c>
      <c r="B89" s="266" t="s">
        <v>10200</v>
      </c>
      <c r="C89" s="241" t="s">
        <v>10258</v>
      </c>
      <c r="D89" s="241" t="s">
        <v>10258</v>
      </c>
      <c r="E89" s="2">
        <v>810007746</v>
      </c>
      <c r="F89" s="241">
        <v>1</v>
      </c>
      <c r="G89" s="375">
        <v>11.6</v>
      </c>
      <c r="H89" s="266">
        <v>3.847</v>
      </c>
      <c r="I89" s="266"/>
      <c r="J89" s="210">
        <f t="shared" si="3"/>
        <v>124.51677210000003</v>
      </c>
      <c r="K89" s="145">
        <v>138.35196900000003</v>
      </c>
      <c r="L89" s="42">
        <f t="shared" si="2"/>
        <v>0</v>
      </c>
    </row>
    <row r="90" spans="1:12">
      <c r="A90" s="13">
        <v>662492926109</v>
      </c>
      <c r="B90" s="266" t="s">
        <v>4302</v>
      </c>
      <c r="C90" s="241" t="s">
        <v>10259</v>
      </c>
      <c r="D90" s="241" t="s">
        <v>10259</v>
      </c>
      <c r="E90" s="2">
        <v>810007748</v>
      </c>
      <c r="F90" s="241">
        <v>1</v>
      </c>
      <c r="G90" s="375">
        <v>9</v>
      </c>
      <c r="H90" s="266">
        <v>2.2999999999999998</v>
      </c>
      <c r="I90" s="266"/>
      <c r="J90" s="210">
        <f t="shared" si="3"/>
        <v>109.69334685</v>
      </c>
      <c r="K90" s="145">
        <v>121.8814965</v>
      </c>
      <c r="L90" s="42">
        <f t="shared" si="2"/>
        <v>0</v>
      </c>
    </row>
    <row r="91" spans="1:12">
      <c r="A91" s="13">
        <v>662492926079</v>
      </c>
      <c r="B91" s="266" t="s">
        <v>10260</v>
      </c>
      <c r="C91" s="241" t="s">
        <v>10261</v>
      </c>
      <c r="D91" s="241" t="s">
        <v>10261</v>
      </c>
      <c r="E91" s="2">
        <v>810007749</v>
      </c>
      <c r="F91" s="241">
        <v>1</v>
      </c>
      <c r="G91" s="375">
        <v>9.3000000000000007</v>
      </c>
      <c r="H91" s="266">
        <v>1.833</v>
      </c>
      <c r="I91" s="266"/>
      <c r="J91" s="210">
        <f t="shared" si="3"/>
        <v>199.128012525</v>
      </c>
      <c r="K91" s="145">
        <v>221.25334724999999</v>
      </c>
      <c r="L91" s="42">
        <f t="shared" si="2"/>
        <v>0</v>
      </c>
    </row>
    <row r="92" spans="1:12">
      <c r="A92" s="13">
        <v>662492925973</v>
      </c>
      <c r="B92" s="266" t="s">
        <v>10993</v>
      </c>
      <c r="C92" s="241" t="s">
        <v>10994</v>
      </c>
      <c r="D92" s="241" t="s">
        <v>10994</v>
      </c>
      <c r="E92" s="2">
        <v>810014462</v>
      </c>
      <c r="F92" s="241"/>
      <c r="G92" s="375"/>
      <c r="H92" s="266"/>
      <c r="I92" s="266"/>
      <c r="J92" s="210">
        <f t="shared" si="3"/>
        <v>244.84192830000003</v>
      </c>
      <c r="K92" s="145">
        <v>272.04658700000005</v>
      </c>
      <c r="L92" s="42">
        <f t="shared" si="2"/>
        <v>0</v>
      </c>
    </row>
    <row r="93" spans="1:12">
      <c r="B93" s="266" t="s">
        <v>10203</v>
      </c>
      <c r="C93" s="241" t="s">
        <v>10204</v>
      </c>
      <c r="D93" s="241" t="s">
        <v>10204</v>
      </c>
      <c r="E93" s="2">
        <v>810007698</v>
      </c>
      <c r="F93" s="241">
        <v>1</v>
      </c>
      <c r="G93" s="375">
        <v>8.7550000000000008</v>
      </c>
      <c r="H93" s="266">
        <v>0.82</v>
      </c>
      <c r="I93" s="266"/>
      <c r="J93" s="210">
        <f t="shared" si="3"/>
        <v>150.2107092</v>
      </c>
      <c r="K93" s="145">
        <v>166.90078800000001</v>
      </c>
      <c r="L93" s="42">
        <f t="shared" si="2"/>
        <v>0</v>
      </c>
    </row>
    <row r="94" spans="1:12">
      <c r="B94" s="266" t="s">
        <v>10205</v>
      </c>
      <c r="C94" s="241" t="s">
        <v>10206</v>
      </c>
      <c r="D94" s="241" t="s">
        <v>10206</v>
      </c>
      <c r="E94" s="2">
        <v>810007813</v>
      </c>
      <c r="F94" s="241">
        <v>10</v>
      </c>
      <c r="G94" s="375">
        <v>2.1360000000000001</v>
      </c>
      <c r="H94" s="266">
        <v>0.25</v>
      </c>
      <c r="I94" s="266"/>
      <c r="J94" s="210">
        <f t="shared" si="3"/>
        <v>49.905531674999999</v>
      </c>
      <c r="K94" s="145">
        <v>55.450590749999996</v>
      </c>
      <c r="L94" s="42">
        <f t="shared" si="2"/>
        <v>0</v>
      </c>
    </row>
    <row r="95" spans="1:12">
      <c r="A95" s="13">
        <v>662492925850</v>
      </c>
      <c r="B95" s="266" t="s">
        <v>10262</v>
      </c>
      <c r="C95" s="241" t="s">
        <v>10263</v>
      </c>
      <c r="D95" s="241" t="s">
        <v>10263</v>
      </c>
      <c r="E95" s="2">
        <v>810007751</v>
      </c>
      <c r="F95" s="241">
        <v>10</v>
      </c>
      <c r="G95" s="375">
        <v>0.85</v>
      </c>
      <c r="H95" s="266">
        <v>0.11600000000000001</v>
      </c>
      <c r="I95" s="266"/>
      <c r="J95" s="210">
        <f t="shared" si="3"/>
        <v>40.517362349999999</v>
      </c>
      <c r="K95" s="145">
        <v>45.019291499999994</v>
      </c>
      <c r="L95" s="42">
        <f t="shared" si="2"/>
        <v>0</v>
      </c>
    </row>
    <row r="96" spans="1:12">
      <c r="A96" s="13">
        <v>662492925546</v>
      </c>
      <c r="B96" s="266" t="s">
        <v>10264</v>
      </c>
      <c r="C96" s="241" t="s">
        <v>10265</v>
      </c>
      <c r="D96" s="241" t="s">
        <v>10265</v>
      </c>
      <c r="E96" s="2">
        <v>810007752</v>
      </c>
      <c r="F96" s="241">
        <v>1</v>
      </c>
      <c r="G96" s="375">
        <v>2</v>
      </c>
      <c r="H96" s="266">
        <v>0.64900000000000002</v>
      </c>
      <c r="I96" s="266"/>
      <c r="J96" s="210">
        <f t="shared" si="3"/>
        <v>54.520851573319945</v>
      </c>
      <c r="K96" s="145">
        <v>60.57872397035549</v>
      </c>
      <c r="L96" s="42">
        <f t="shared" si="2"/>
        <v>0</v>
      </c>
    </row>
    <row r="97" spans="1:12">
      <c r="A97" s="13">
        <v>662492926017</v>
      </c>
      <c r="B97" s="266" t="s">
        <v>10266</v>
      </c>
      <c r="C97" s="241" t="s">
        <v>10267</v>
      </c>
      <c r="D97" s="241" t="s">
        <v>10267</v>
      </c>
      <c r="E97" s="2">
        <v>810007753</v>
      </c>
      <c r="F97" s="241">
        <v>1</v>
      </c>
      <c r="G97" s="375">
        <v>26</v>
      </c>
      <c r="H97" s="266">
        <v>1.927</v>
      </c>
      <c r="I97" s="266"/>
      <c r="J97" s="210">
        <f t="shared" si="3"/>
        <v>119.59412603179861</v>
      </c>
      <c r="K97" s="145">
        <v>132.88236225755401</v>
      </c>
      <c r="L97" s="42">
        <f t="shared" si="2"/>
        <v>0</v>
      </c>
    </row>
    <row r="98" spans="1:12">
      <c r="A98" s="13">
        <v>662492925720</v>
      </c>
      <c r="B98" s="266" t="s">
        <v>10268</v>
      </c>
      <c r="C98" s="241" t="s">
        <v>10269</v>
      </c>
      <c r="D98" s="241" t="s">
        <v>10269</v>
      </c>
      <c r="E98" s="2">
        <v>810007754</v>
      </c>
      <c r="F98" s="241">
        <v>1</v>
      </c>
      <c r="G98" s="375">
        <v>7</v>
      </c>
      <c r="H98" s="266">
        <v>4.6100000000000003</v>
      </c>
      <c r="I98" s="266"/>
      <c r="J98" s="210">
        <f t="shared" si="3"/>
        <v>160.63132614074914</v>
      </c>
      <c r="K98" s="145">
        <v>178.47925126749905</v>
      </c>
      <c r="L98" s="42">
        <f t="shared" si="2"/>
        <v>0</v>
      </c>
    </row>
    <row r="99" spans="1:12">
      <c r="A99" s="13">
        <v>662492925942</v>
      </c>
      <c r="B99" s="266" t="s">
        <v>10270</v>
      </c>
      <c r="C99" s="241" t="s">
        <v>10271</v>
      </c>
      <c r="D99" s="241" t="s">
        <v>10271</v>
      </c>
      <c r="E99" s="2">
        <v>810007755</v>
      </c>
      <c r="F99" s="241">
        <v>1</v>
      </c>
      <c r="G99" s="375">
        <v>6</v>
      </c>
      <c r="H99" s="266">
        <v>1.4039999999999999</v>
      </c>
      <c r="I99" s="266"/>
      <c r="J99" s="210">
        <f t="shared" si="3"/>
        <v>66.245765890162971</v>
      </c>
      <c r="K99" s="145">
        <v>73.606406544625514</v>
      </c>
      <c r="L99" s="42">
        <f t="shared" si="2"/>
        <v>0</v>
      </c>
    </row>
    <row r="100" spans="1:12">
      <c r="A100" s="13">
        <v>662492925768</v>
      </c>
      <c r="B100" s="266" t="s">
        <v>10272</v>
      </c>
      <c r="C100" s="241" t="s">
        <v>10273</v>
      </c>
      <c r="D100" s="241" t="s">
        <v>10273</v>
      </c>
      <c r="E100" s="2">
        <v>810007756</v>
      </c>
      <c r="F100" s="241">
        <v>10</v>
      </c>
      <c r="G100" s="375">
        <v>1.2</v>
      </c>
      <c r="H100" s="266">
        <v>0.2</v>
      </c>
      <c r="I100" s="266"/>
      <c r="J100" s="210">
        <f t="shared" si="3"/>
        <v>18.173617191106647</v>
      </c>
      <c r="K100" s="145">
        <v>20.192907990118496</v>
      </c>
      <c r="L100" s="42">
        <f t="shared" si="2"/>
        <v>0</v>
      </c>
    </row>
    <row r="101" spans="1:12">
      <c r="A101" s="13">
        <v>662492925775</v>
      </c>
      <c r="B101" s="266" t="s">
        <v>10274</v>
      </c>
      <c r="C101" s="241" t="s">
        <v>10275</v>
      </c>
      <c r="D101" s="241" t="s">
        <v>10275</v>
      </c>
      <c r="E101" s="2">
        <v>810007757</v>
      </c>
      <c r="F101" s="241">
        <v>5</v>
      </c>
      <c r="G101" s="375">
        <v>4.3</v>
      </c>
      <c r="H101" s="266">
        <v>0.40100000000000002</v>
      </c>
      <c r="I101" s="266"/>
      <c r="J101" s="210">
        <f t="shared" si="3"/>
        <v>96.730543113954766</v>
      </c>
      <c r="K101" s="145">
        <v>107.47838123772752</v>
      </c>
      <c r="L101" s="42">
        <f t="shared" si="2"/>
        <v>0</v>
      </c>
    </row>
    <row r="102" spans="1:12">
      <c r="A102" s="13">
        <v>662492925713</v>
      </c>
      <c r="B102" s="266" t="s">
        <v>1286</v>
      </c>
      <c r="C102" s="241" t="s">
        <v>10276</v>
      </c>
      <c r="D102" s="241" t="s">
        <v>10276</v>
      </c>
      <c r="E102" s="2">
        <v>810007758</v>
      </c>
      <c r="F102" s="241">
        <v>5</v>
      </c>
      <c r="G102" s="375">
        <v>5.9</v>
      </c>
      <c r="H102" s="266">
        <v>1.3220000000000001</v>
      </c>
      <c r="I102" s="266"/>
      <c r="J102" s="210">
        <f t="shared" si="3"/>
        <v>115.62271695</v>
      </c>
      <c r="K102" s="145">
        <v>128.4696855</v>
      </c>
      <c r="L102" s="42">
        <f t="shared" si="2"/>
        <v>0</v>
      </c>
    </row>
    <row r="103" spans="1:12">
      <c r="A103" s="13">
        <v>662492925683</v>
      </c>
      <c r="B103" s="266" t="s">
        <v>10208</v>
      </c>
      <c r="C103" s="241" t="s">
        <v>10277</v>
      </c>
      <c r="D103" s="241" t="s">
        <v>10277</v>
      </c>
      <c r="E103" s="2">
        <v>810007759</v>
      </c>
      <c r="F103" s="241">
        <v>5</v>
      </c>
      <c r="G103" s="375">
        <v>6.7</v>
      </c>
      <c r="H103" s="266">
        <v>1.3220000000000001</v>
      </c>
      <c r="I103" s="266"/>
      <c r="J103" s="210">
        <f t="shared" si="3"/>
        <v>99.316949175000005</v>
      </c>
      <c r="K103" s="145">
        <v>110.35216575</v>
      </c>
      <c r="L103" s="42">
        <f t="shared" si="2"/>
        <v>0</v>
      </c>
    </row>
    <row r="104" spans="1:12">
      <c r="A104" s="13">
        <v>662492925652</v>
      </c>
      <c r="B104" s="266" t="s">
        <v>10210</v>
      </c>
      <c r="C104" s="241" t="s">
        <v>10278</v>
      </c>
      <c r="D104" s="241" t="s">
        <v>10278</v>
      </c>
      <c r="E104" s="2">
        <v>810007760</v>
      </c>
      <c r="F104" s="241">
        <v>3</v>
      </c>
      <c r="G104" s="375">
        <v>6.9</v>
      </c>
      <c r="H104" s="266">
        <v>2.2029999999999998</v>
      </c>
      <c r="I104" s="266"/>
      <c r="J104" s="210">
        <f t="shared" si="3"/>
        <v>121.55208705</v>
      </c>
      <c r="K104" s="145">
        <v>135.0578745</v>
      </c>
      <c r="L104" s="42">
        <f t="shared" si="2"/>
        <v>0</v>
      </c>
    </row>
    <row r="105" spans="1:12">
      <c r="A105" s="13">
        <v>662492925676</v>
      </c>
      <c r="B105" s="266" t="s">
        <v>10279</v>
      </c>
      <c r="C105" s="241" t="s">
        <v>10280</v>
      </c>
      <c r="D105" s="241" t="s">
        <v>10280</v>
      </c>
      <c r="E105" s="2">
        <v>810007761</v>
      </c>
      <c r="F105" s="241">
        <v>1</v>
      </c>
      <c r="G105" s="375">
        <v>10.7</v>
      </c>
      <c r="H105" s="266">
        <v>6.476</v>
      </c>
      <c r="I105" s="266"/>
      <c r="J105" s="210">
        <f t="shared" si="3"/>
        <v>219.3866937</v>
      </c>
      <c r="K105" s="145">
        <v>243.76299299999999</v>
      </c>
      <c r="L105" s="42">
        <f t="shared" si="2"/>
        <v>0</v>
      </c>
    </row>
    <row r="106" spans="1:12">
      <c r="A106" s="13">
        <v>662492925744</v>
      </c>
      <c r="B106" s="266" t="s">
        <v>10281</v>
      </c>
      <c r="C106" s="241" t="s">
        <v>10282</v>
      </c>
      <c r="D106" s="241" t="s">
        <v>10282</v>
      </c>
      <c r="E106" s="2">
        <v>810007762</v>
      </c>
      <c r="F106" s="241">
        <v>1</v>
      </c>
      <c r="G106" s="375">
        <v>7.9</v>
      </c>
      <c r="H106" s="266">
        <v>5.1609999999999996</v>
      </c>
      <c r="I106" s="266"/>
      <c r="J106" s="210">
        <f t="shared" si="3"/>
        <v>236.68068982500003</v>
      </c>
      <c r="K106" s="145">
        <v>262.97854425000003</v>
      </c>
      <c r="L106" s="42">
        <f t="shared" si="2"/>
        <v>0</v>
      </c>
    </row>
    <row r="107" spans="1:12">
      <c r="A107" s="13">
        <v>662492925737</v>
      </c>
      <c r="B107" s="266" t="s">
        <v>10283</v>
      </c>
      <c r="C107" s="241" t="s">
        <v>10284</v>
      </c>
      <c r="D107" s="241" t="s">
        <v>10284</v>
      </c>
      <c r="E107" s="2">
        <v>810007763</v>
      </c>
      <c r="F107" s="241">
        <v>1</v>
      </c>
      <c r="G107" s="375">
        <v>7.5</v>
      </c>
      <c r="H107" s="266">
        <v>5.2510000000000003</v>
      </c>
      <c r="I107" s="266"/>
      <c r="J107" s="210">
        <f t="shared" si="3"/>
        <v>236.68068982500003</v>
      </c>
      <c r="K107" s="145">
        <v>262.97854425000003</v>
      </c>
      <c r="L107" s="42">
        <f t="shared" si="2"/>
        <v>0</v>
      </c>
    </row>
    <row r="108" spans="1:12">
      <c r="A108" s="13">
        <v>662492925690</v>
      </c>
      <c r="B108" s="266" t="s">
        <v>10285</v>
      </c>
      <c r="C108" s="241" t="s">
        <v>10286</v>
      </c>
      <c r="D108" s="241" t="s">
        <v>10286</v>
      </c>
      <c r="E108" s="2">
        <v>810007764</v>
      </c>
      <c r="F108" s="241">
        <v>5</v>
      </c>
      <c r="G108" s="375">
        <v>4.03</v>
      </c>
      <c r="H108" s="266">
        <v>1.8939999999999999</v>
      </c>
      <c r="I108" s="266"/>
      <c r="J108" s="210">
        <f t="shared" si="3"/>
        <v>116.66289745258784</v>
      </c>
      <c r="K108" s="145">
        <v>129.62544161398648</v>
      </c>
      <c r="L108" s="42">
        <f t="shared" si="2"/>
        <v>0</v>
      </c>
    </row>
    <row r="109" spans="1:12">
      <c r="A109" s="13">
        <v>662492925669</v>
      </c>
      <c r="B109" s="266" t="s">
        <v>10287</v>
      </c>
      <c r="C109" s="241" t="s">
        <v>10288</v>
      </c>
      <c r="D109" s="241" t="s">
        <v>10288</v>
      </c>
      <c r="E109" s="2">
        <v>810007765</v>
      </c>
      <c r="F109" s="241">
        <v>3</v>
      </c>
      <c r="G109" s="375">
        <v>7.3170000000000002</v>
      </c>
      <c r="H109" s="266">
        <v>3.157</v>
      </c>
      <c r="I109" s="266"/>
      <c r="J109" s="210">
        <f t="shared" si="3"/>
        <v>115.49040602090356</v>
      </c>
      <c r="K109" s="145">
        <v>128.32267335655951</v>
      </c>
      <c r="L109" s="42">
        <f t="shared" si="2"/>
        <v>0</v>
      </c>
    </row>
    <row r="110" spans="1:12">
      <c r="A110" s="13">
        <v>662492925959</v>
      </c>
      <c r="B110" s="266" t="s">
        <v>4299</v>
      </c>
      <c r="C110" s="241" t="s">
        <v>10289</v>
      </c>
      <c r="D110" s="241" t="s">
        <v>10289</v>
      </c>
      <c r="E110" s="2">
        <v>810007766</v>
      </c>
      <c r="F110" s="241">
        <v>10</v>
      </c>
      <c r="G110" s="375">
        <v>1.038</v>
      </c>
      <c r="H110" s="266">
        <v>0.68100000000000005</v>
      </c>
      <c r="I110" s="266"/>
      <c r="J110" s="210">
        <f t="shared" si="3"/>
        <v>27.176279625000003</v>
      </c>
      <c r="K110" s="145">
        <v>30.195866250000002</v>
      </c>
      <c r="L110" s="42">
        <f t="shared" si="2"/>
        <v>0</v>
      </c>
    </row>
    <row r="111" spans="1:12">
      <c r="B111" s="266" t="s">
        <v>5793</v>
      </c>
      <c r="C111" s="241" t="s">
        <v>10213</v>
      </c>
      <c r="D111" s="241" t="s">
        <v>10213</v>
      </c>
      <c r="E111" s="2">
        <v>810007704</v>
      </c>
      <c r="F111" s="241">
        <v>1</v>
      </c>
      <c r="G111" s="375">
        <v>0</v>
      </c>
      <c r="H111" s="266">
        <v>0.68</v>
      </c>
      <c r="I111" s="266"/>
      <c r="J111" s="210">
        <f t="shared" si="3"/>
        <v>171.457618725</v>
      </c>
      <c r="K111" s="145">
        <v>190.50846525</v>
      </c>
      <c r="L111" s="42">
        <f t="shared" si="2"/>
        <v>0</v>
      </c>
    </row>
    <row r="112" spans="1:12">
      <c r="A112" s="13">
        <v>662492926062</v>
      </c>
      <c r="B112" s="266" t="s">
        <v>1123</v>
      </c>
      <c r="C112" s="241" t="s">
        <v>10290</v>
      </c>
      <c r="D112" s="241" t="s">
        <v>10290</v>
      </c>
      <c r="E112" s="2">
        <v>810007767</v>
      </c>
      <c r="F112" s="241">
        <v>1</v>
      </c>
      <c r="G112" s="375">
        <v>2.52</v>
      </c>
      <c r="H112" s="266">
        <v>0.94699999999999995</v>
      </c>
      <c r="I112" s="266"/>
      <c r="J112" s="210">
        <f t="shared" si="3"/>
        <v>88.808993600906248</v>
      </c>
      <c r="K112" s="145">
        <v>98.676659556562498</v>
      </c>
      <c r="L112" s="42">
        <f t="shared" si="2"/>
        <v>0</v>
      </c>
    </row>
    <row r="113" spans="1:12">
      <c r="B113" s="266" t="s">
        <v>10215</v>
      </c>
      <c r="C113" s="241" t="s">
        <v>10216</v>
      </c>
      <c r="D113" s="241" t="s">
        <v>10216</v>
      </c>
      <c r="E113" s="2">
        <v>810007706</v>
      </c>
      <c r="F113" s="241">
        <v>10</v>
      </c>
      <c r="G113" s="375">
        <v>0.34499999999999997</v>
      </c>
      <c r="H113" s="266">
        <v>7.0000000000000007E-2</v>
      </c>
      <c r="I113" s="266"/>
      <c r="J113" s="210">
        <f t="shared" si="3"/>
        <v>18.77633865</v>
      </c>
      <c r="K113" s="145">
        <v>20.862598500000001</v>
      </c>
      <c r="L113" s="42">
        <f t="shared" si="2"/>
        <v>0</v>
      </c>
    </row>
    <row r="114" spans="1:12">
      <c r="A114" s="13">
        <v>662492925980</v>
      </c>
      <c r="B114" s="266" t="s">
        <v>1442</v>
      </c>
      <c r="C114" s="241" t="s">
        <v>10291</v>
      </c>
      <c r="D114" s="241" t="s">
        <v>10291</v>
      </c>
      <c r="E114" s="2">
        <v>810007768</v>
      </c>
      <c r="F114" s="241">
        <v>5</v>
      </c>
      <c r="G114" s="375">
        <v>2</v>
      </c>
      <c r="H114" s="266">
        <v>0.28000000000000003</v>
      </c>
      <c r="I114" s="266"/>
      <c r="J114" s="210">
        <f t="shared" si="3"/>
        <v>46.797553514249998</v>
      </c>
      <c r="K114" s="145">
        <v>51.997281682499995</v>
      </c>
      <c r="L114" s="42">
        <f t="shared" si="2"/>
        <v>0</v>
      </c>
    </row>
    <row r="115" spans="1:12">
      <c r="A115" s="13">
        <v>662492925706</v>
      </c>
      <c r="B115" s="266" t="s">
        <v>10217</v>
      </c>
      <c r="C115" s="241" t="s">
        <v>10292</v>
      </c>
      <c r="D115" s="241" t="s">
        <v>10292</v>
      </c>
      <c r="E115" s="2">
        <v>810007769</v>
      </c>
      <c r="F115" s="241">
        <v>3</v>
      </c>
      <c r="G115" s="375">
        <v>2</v>
      </c>
      <c r="H115" s="266">
        <v>0.48899999999999999</v>
      </c>
      <c r="I115" s="266"/>
      <c r="J115" s="210">
        <f t="shared" si="3"/>
        <v>86.469980625000005</v>
      </c>
      <c r="K115" s="145">
        <v>96.077756250000007</v>
      </c>
      <c r="L115" s="42">
        <f t="shared" si="2"/>
        <v>0</v>
      </c>
    </row>
    <row r="116" spans="1:12">
      <c r="A116" s="13">
        <v>662492925614</v>
      </c>
      <c r="B116" s="266" t="s">
        <v>10219</v>
      </c>
      <c r="C116" s="241" t="s">
        <v>10293</v>
      </c>
      <c r="D116" s="241" t="s">
        <v>10293</v>
      </c>
      <c r="E116" s="2">
        <v>810007770</v>
      </c>
      <c r="F116" s="241">
        <v>10</v>
      </c>
      <c r="G116" s="375">
        <v>0.66</v>
      </c>
      <c r="H116" s="266">
        <v>0.14099999999999999</v>
      </c>
      <c r="I116" s="266"/>
      <c r="J116" s="210">
        <f t="shared" si="3"/>
        <v>31.129193025000006</v>
      </c>
      <c r="K116" s="145">
        <v>34.587992250000006</v>
      </c>
      <c r="L116" s="42">
        <f t="shared" si="2"/>
        <v>0</v>
      </c>
    </row>
    <row r="117" spans="1:12" s="797" customFormat="1">
      <c r="A117" s="13">
        <v>778272744310</v>
      </c>
      <c r="B117" s="266" t="s">
        <v>11266</v>
      </c>
      <c r="C117" s="241" t="s">
        <v>11267</v>
      </c>
      <c r="D117" s="241" t="s">
        <v>11267</v>
      </c>
      <c r="E117" s="2"/>
      <c r="F117" s="241">
        <v>1</v>
      </c>
      <c r="G117" s="375">
        <v>0.52200000000000002</v>
      </c>
      <c r="H117" s="266"/>
      <c r="I117" s="266">
        <v>64</v>
      </c>
      <c r="J117" s="210">
        <f t="shared" si="3"/>
        <v>48.027870000000007</v>
      </c>
      <c r="K117" s="145">
        <v>53.364300000000007</v>
      </c>
      <c r="L117" s="42">
        <f t="shared" si="2"/>
        <v>0</v>
      </c>
    </row>
    <row r="118" spans="1:12" s="797" customFormat="1">
      <c r="A118" s="13"/>
      <c r="B118" s="266"/>
      <c r="C118" s="241"/>
      <c r="D118" s="241"/>
      <c r="E118" s="2"/>
      <c r="F118" s="241"/>
      <c r="G118" s="375"/>
      <c r="H118" s="266"/>
      <c r="I118" s="266"/>
      <c r="J118" s="210"/>
      <c r="K118" s="145"/>
      <c r="L118" s="42"/>
    </row>
    <row r="119" spans="1:12">
      <c r="B119" s="266"/>
      <c r="C119" s="241"/>
      <c r="D119" s="241"/>
      <c r="G119" s="375"/>
      <c r="H119" s="266"/>
      <c r="I119" s="266"/>
      <c r="J119" s="210"/>
      <c r="K119" s="145"/>
      <c r="L119" s="42"/>
    </row>
    <row r="120" spans="1:12">
      <c r="B120" s="648" t="s">
        <v>10294</v>
      </c>
      <c r="C120" s="241"/>
      <c r="D120" s="241"/>
      <c r="G120" s="375"/>
      <c r="H120" s="266"/>
      <c r="I120" s="266"/>
      <c r="J120" s="210"/>
      <c r="K120" s="145"/>
      <c r="L120" s="42"/>
    </row>
    <row r="121" spans="1:12">
      <c r="A121" s="13">
        <v>662492926116</v>
      </c>
      <c r="B121" s="266" t="s">
        <v>10156</v>
      </c>
      <c r="C121" s="241" t="s">
        <v>10295</v>
      </c>
      <c r="D121" s="241" t="s">
        <v>10295</v>
      </c>
      <c r="E121" s="2">
        <v>810007774</v>
      </c>
      <c r="F121" s="241">
        <v>1</v>
      </c>
      <c r="G121" s="375">
        <v>6.2</v>
      </c>
      <c r="H121" s="266">
        <v>0.52100000000000002</v>
      </c>
      <c r="I121" s="266">
        <v>100</v>
      </c>
      <c r="J121" s="210">
        <f t="shared" ref="J121:J188" si="4">K121*$J$4</f>
        <v>125.50252987912499</v>
      </c>
      <c r="K121" s="145">
        <v>139.44725542124999</v>
      </c>
      <c r="L121" s="42">
        <f t="shared" ref="L121:L177" si="5">IF($L$4="(net)",0,(K121*$L$4))</f>
        <v>0</v>
      </c>
    </row>
    <row r="122" spans="1:12">
      <c r="A122" s="13">
        <v>662492926123</v>
      </c>
      <c r="B122" s="266" t="s">
        <v>10296</v>
      </c>
      <c r="C122" s="241" t="s">
        <v>10297</v>
      </c>
      <c r="D122" s="241" t="s">
        <v>10297</v>
      </c>
      <c r="E122" s="2">
        <v>810007775</v>
      </c>
      <c r="F122" s="241">
        <v>1</v>
      </c>
      <c r="G122" s="375">
        <v>7.9</v>
      </c>
      <c r="H122" s="266">
        <v>0.752</v>
      </c>
      <c r="I122" s="266">
        <v>100</v>
      </c>
      <c r="J122" s="210">
        <f t="shared" si="4"/>
        <v>144.2813391</v>
      </c>
      <c r="K122" s="145">
        <v>160.31259899999998</v>
      </c>
      <c r="L122" s="42">
        <f t="shared" si="5"/>
        <v>0</v>
      </c>
    </row>
    <row r="123" spans="1:12">
      <c r="A123" s="13">
        <v>662492926147</v>
      </c>
      <c r="B123" s="266" t="s">
        <v>10298</v>
      </c>
      <c r="C123" s="241" t="s">
        <v>10299</v>
      </c>
      <c r="D123" s="241" t="s">
        <v>10299</v>
      </c>
      <c r="E123" s="2">
        <v>810007776</v>
      </c>
      <c r="F123" s="241">
        <v>1</v>
      </c>
      <c r="G123" s="375">
        <v>11.3</v>
      </c>
      <c r="H123" s="266">
        <v>0.92800000000000005</v>
      </c>
      <c r="I123" s="266">
        <v>75</v>
      </c>
      <c r="J123" s="210">
        <f t="shared" si="4"/>
        <v>162.0694494</v>
      </c>
      <c r="K123" s="145">
        <v>180.07716599999998</v>
      </c>
      <c r="L123" s="42">
        <f t="shared" si="5"/>
        <v>0</v>
      </c>
    </row>
    <row r="124" spans="1:12">
      <c r="A124" s="13">
        <v>662492926154</v>
      </c>
      <c r="B124" s="266" t="s">
        <v>10300</v>
      </c>
      <c r="C124" s="241" t="s">
        <v>10301</v>
      </c>
      <c r="D124" s="241" t="s">
        <v>10301</v>
      </c>
      <c r="E124" s="2">
        <v>810007777</v>
      </c>
      <c r="F124" s="241">
        <v>1</v>
      </c>
      <c r="G124" s="375">
        <v>14.6</v>
      </c>
      <c r="H124" s="266">
        <v>1.2330000000000001</v>
      </c>
      <c r="I124" s="266">
        <v>50</v>
      </c>
      <c r="J124" s="210">
        <f t="shared" si="4"/>
        <v>216.91612282499997</v>
      </c>
      <c r="K124" s="145">
        <v>241.01791424999996</v>
      </c>
      <c r="L124" s="42">
        <f t="shared" si="5"/>
        <v>0</v>
      </c>
    </row>
    <row r="125" spans="1:12">
      <c r="A125" s="13">
        <v>662492926161</v>
      </c>
      <c r="B125" s="266" t="s">
        <v>10302</v>
      </c>
      <c r="C125" s="241" t="s">
        <v>10303</v>
      </c>
      <c r="D125" s="241" t="s">
        <v>10303</v>
      </c>
      <c r="E125" s="2">
        <v>810007778</v>
      </c>
      <c r="F125" s="241">
        <v>1</v>
      </c>
      <c r="G125" s="375">
        <v>21.4</v>
      </c>
      <c r="H125" s="266">
        <v>1.927</v>
      </c>
      <c r="I125" s="266">
        <v>25</v>
      </c>
      <c r="J125" s="210">
        <f t="shared" si="4"/>
        <v>275.22159547500002</v>
      </c>
      <c r="K125" s="145">
        <v>305.80177275</v>
      </c>
      <c r="L125" s="42">
        <f t="shared" si="5"/>
        <v>0</v>
      </c>
    </row>
    <row r="126" spans="1:12">
      <c r="A126" s="13">
        <v>662492926178</v>
      </c>
      <c r="B126" s="266" t="s">
        <v>10304</v>
      </c>
      <c r="C126" s="241" t="s">
        <v>10305</v>
      </c>
      <c r="D126" s="241" t="s">
        <v>10305</v>
      </c>
      <c r="E126" s="2">
        <v>810007779</v>
      </c>
      <c r="F126" s="241">
        <v>1</v>
      </c>
      <c r="G126" s="375">
        <v>28.3</v>
      </c>
      <c r="H126" s="266">
        <v>2.8359999999999999</v>
      </c>
      <c r="I126" s="266">
        <v>25</v>
      </c>
      <c r="J126" s="210">
        <f t="shared" si="4"/>
        <v>314.75072947500001</v>
      </c>
      <c r="K126" s="145">
        <v>349.72303275000002</v>
      </c>
      <c r="L126" s="42">
        <f t="shared" si="5"/>
        <v>0</v>
      </c>
    </row>
    <row r="127" spans="1:12">
      <c r="A127" s="13">
        <v>662492926130</v>
      </c>
      <c r="B127" s="266" t="s">
        <v>10306</v>
      </c>
      <c r="C127" s="241" t="s">
        <v>10307</v>
      </c>
      <c r="D127" s="241" t="s">
        <v>10307</v>
      </c>
      <c r="E127" s="2">
        <v>810007780</v>
      </c>
      <c r="F127" s="241">
        <v>1</v>
      </c>
      <c r="G127" s="375">
        <v>4.5999999999999996</v>
      </c>
      <c r="H127" s="266">
        <v>0.433</v>
      </c>
      <c r="I127" s="266"/>
      <c r="J127" s="210">
        <f t="shared" si="4"/>
        <v>157.622421825</v>
      </c>
      <c r="K127" s="145">
        <v>175.13602424999999</v>
      </c>
      <c r="L127" s="42">
        <f t="shared" si="5"/>
        <v>0</v>
      </c>
    </row>
    <row r="128" spans="1:12">
      <c r="A128" s="13">
        <v>662492926666</v>
      </c>
      <c r="B128" s="266" t="s">
        <v>1727</v>
      </c>
      <c r="C128" s="241" t="s">
        <v>10308</v>
      </c>
      <c r="D128" s="241" t="s">
        <v>10308</v>
      </c>
      <c r="E128" s="2">
        <v>810007781</v>
      </c>
      <c r="F128" s="241">
        <v>1</v>
      </c>
      <c r="G128" s="375">
        <v>10.7</v>
      </c>
      <c r="H128" s="266">
        <v>1.042</v>
      </c>
      <c r="I128" s="266">
        <v>64</v>
      </c>
      <c r="J128" s="210">
        <f t="shared" si="4"/>
        <v>416.04413534999998</v>
      </c>
      <c r="K128" s="145">
        <v>462.27126149999998</v>
      </c>
      <c r="L128" s="42">
        <f t="shared" si="5"/>
        <v>0</v>
      </c>
    </row>
    <row r="129" spans="1:12">
      <c r="A129" s="13">
        <v>662492926611</v>
      </c>
      <c r="B129" s="266" t="s">
        <v>10172</v>
      </c>
      <c r="C129" s="241" t="s">
        <v>10309</v>
      </c>
      <c r="D129" s="241" t="s">
        <v>10309</v>
      </c>
      <c r="E129" s="2">
        <v>810007782</v>
      </c>
      <c r="F129" s="241">
        <v>10</v>
      </c>
      <c r="G129" s="375">
        <v>0.4</v>
      </c>
      <c r="H129" s="266">
        <v>3.6999999999999998E-2</v>
      </c>
      <c r="I129" s="266"/>
      <c r="J129" s="210">
        <f t="shared" si="4"/>
        <v>41.999704874999999</v>
      </c>
      <c r="K129" s="145">
        <v>46.666338750000001</v>
      </c>
      <c r="L129" s="42">
        <f t="shared" si="5"/>
        <v>0</v>
      </c>
    </row>
    <row r="130" spans="1:12">
      <c r="A130" s="13">
        <v>662492926604</v>
      </c>
      <c r="B130" s="266" t="s">
        <v>10310</v>
      </c>
      <c r="C130" s="241" t="s">
        <v>10311</v>
      </c>
      <c r="D130" s="241" t="s">
        <v>10311</v>
      </c>
      <c r="E130" s="2">
        <v>810007787</v>
      </c>
      <c r="F130" s="241">
        <v>5</v>
      </c>
      <c r="G130" s="375">
        <v>1</v>
      </c>
      <c r="H130" s="266">
        <v>9.4E-2</v>
      </c>
      <c r="I130" s="266"/>
      <c r="J130" s="210">
        <f t="shared" si="4"/>
        <v>87.350611660480368</v>
      </c>
      <c r="K130" s="145">
        <v>97.05623517831151</v>
      </c>
      <c r="L130" s="42">
        <f t="shared" si="5"/>
        <v>0</v>
      </c>
    </row>
    <row r="131" spans="1:12">
      <c r="A131" s="13">
        <v>662492926253</v>
      </c>
      <c r="B131" s="266" t="s">
        <v>10312</v>
      </c>
      <c r="C131" s="241" t="s">
        <v>10313</v>
      </c>
      <c r="D131" s="241" t="s">
        <v>10313</v>
      </c>
      <c r="E131" s="2">
        <v>810007789</v>
      </c>
      <c r="F131" s="241">
        <v>2</v>
      </c>
      <c r="G131" s="375">
        <v>4.8</v>
      </c>
      <c r="H131" s="266">
        <v>0.84</v>
      </c>
      <c r="I131" s="266">
        <v>160</v>
      </c>
      <c r="J131" s="210">
        <f t="shared" si="4"/>
        <v>190.72807154999998</v>
      </c>
      <c r="K131" s="145">
        <v>211.92007949999999</v>
      </c>
      <c r="L131" s="42">
        <f t="shared" si="5"/>
        <v>0</v>
      </c>
    </row>
    <row r="132" spans="1:12">
      <c r="A132" s="13">
        <v>662492926260</v>
      </c>
      <c r="B132" s="266" t="s">
        <v>10314</v>
      </c>
      <c r="C132" s="241" t="s">
        <v>10315</v>
      </c>
      <c r="D132" s="241" t="s">
        <v>10315</v>
      </c>
      <c r="E132" s="2">
        <v>810007790</v>
      </c>
      <c r="F132" s="241">
        <v>1</v>
      </c>
      <c r="G132" s="375">
        <v>7.4</v>
      </c>
      <c r="H132" s="266">
        <v>0.84</v>
      </c>
      <c r="I132" s="266">
        <v>80</v>
      </c>
      <c r="J132" s="210">
        <f t="shared" si="4"/>
        <v>254.96291429999999</v>
      </c>
      <c r="K132" s="145">
        <v>283.29212699999999</v>
      </c>
      <c r="L132" s="42">
        <f t="shared" si="5"/>
        <v>0</v>
      </c>
    </row>
    <row r="133" spans="1:12">
      <c r="A133" s="13">
        <v>662492926185</v>
      </c>
      <c r="B133" s="266" t="s">
        <v>10178</v>
      </c>
      <c r="C133" s="241" t="s">
        <v>10316</v>
      </c>
      <c r="D133" s="241" t="s">
        <v>10316</v>
      </c>
      <c r="E133" s="2">
        <v>810007792</v>
      </c>
      <c r="F133" s="241">
        <v>10</v>
      </c>
      <c r="G133" s="375">
        <v>0.40200000000000002</v>
      </c>
      <c r="H133" s="266">
        <v>1.2330000000000001</v>
      </c>
      <c r="I133" s="266"/>
      <c r="J133" s="210">
        <f t="shared" si="4"/>
        <v>33.416005803002555</v>
      </c>
      <c r="K133" s="145">
        <v>37.128895336669501</v>
      </c>
      <c r="L133" s="42">
        <f t="shared" si="5"/>
        <v>0</v>
      </c>
    </row>
    <row r="134" spans="1:12" ht="22.5">
      <c r="A134" s="13">
        <v>778272936906</v>
      </c>
      <c r="B134" s="649" t="s">
        <v>10317</v>
      </c>
      <c r="C134" s="241" t="s">
        <v>10318</v>
      </c>
      <c r="D134" s="241" t="s">
        <v>10318</v>
      </c>
      <c r="E134" s="2">
        <v>810007727</v>
      </c>
      <c r="F134" s="241">
        <v>1</v>
      </c>
      <c r="G134" s="375">
        <v>10.9</v>
      </c>
      <c r="H134" s="266">
        <v>2.6</v>
      </c>
      <c r="I134" s="266"/>
      <c r="J134" s="210">
        <f t="shared" si="4"/>
        <v>101.78752005</v>
      </c>
      <c r="K134" s="145">
        <v>113.09724449999999</v>
      </c>
      <c r="L134" s="42">
        <f t="shared" si="5"/>
        <v>0</v>
      </c>
    </row>
    <row r="135" spans="1:12">
      <c r="A135" s="13">
        <v>662492926239</v>
      </c>
      <c r="B135" s="266" t="s">
        <v>10558</v>
      </c>
      <c r="C135" s="241" t="s">
        <v>10559</v>
      </c>
      <c r="D135" s="241" t="s">
        <v>10559</v>
      </c>
      <c r="E135" s="2">
        <v>810013265</v>
      </c>
      <c r="F135" s="241"/>
      <c r="G135" s="375"/>
      <c r="H135" s="266"/>
      <c r="I135" s="266"/>
      <c r="J135" s="210">
        <f t="shared" si="4"/>
        <v>202.6171997717625</v>
      </c>
      <c r="K135" s="145">
        <v>225.13022196862499</v>
      </c>
      <c r="L135" s="42">
        <f t="shared" si="5"/>
        <v>0</v>
      </c>
    </row>
    <row r="136" spans="1:12">
      <c r="A136" s="13">
        <v>662492926444</v>
      </c>
      <c r="B136" s="266" t="s">
        <v>10319</v>
      </c>
      <c r="C136" s="241" t="s">
        <v>10320</v>
      </c>
      <c r="D136" s="241" t="s">
        <v>10320</v>
      </c>
      <c r="E136" s="2">
        <v>810007794</v>
      </c>
      <c r="F136" s="241">
        <v>1</v>
      </c>
      <c r="G136" s="375">
        <v>8.3000000000000007</v>
      </c>
      <c r="H136" s="266">
        <v>2.778</v>
      </c>
      <c r="I136" s="266"/>
      <c r="J136" s="210">
        <f t="shared" si="4"/>
        <v>180.35167387500002</v>
      </c>
      <c r="K136" s="145">
        <v>200.39074875</v>
      </c>
      <c r="L136" s="42">
        <f t="shared" si="5"/>
        <v>0</v>
      </c>
    </row>
    <row r="137" spans="1:12">
      <c r="A137" s="13">
        <v>662492926635</v>
      </c>
      <c r="B137" s="266" t="s">
        <v>10248</v>
      </c>
      <c r="C137" s="241" t="s">
        <v>10321</v>
      </c>
      <c r="D137" s="241" t="s">
        <v>10321</v>
      </c>
      <c r="E137" s="2">
        <v>810007796</v>
      </c>
      <c r="F137" s="241">
        <v>1</v>
      </c>
      <c r="G137" s="375">
        <v>9</v>
      </c>
      <c r="H137" s="266">
        <v>0.88</v>
      </c>
      <c r="I137" s="266"/>
      <c r="J137" s="210">
        <f t="shared" si="4"/>
        <v>144.2813391</v>
      </c>
      <c r="K137" s="145">
        <v>160.31259899999998</v>
      </c>
      <c r="L137" s="42">
        <f t="shared" si="5"/>
        <v>0</v>
      </c>
    </row>
    <row r="138" spans="1:12">
      <c r="A138" s="13">
        <v>662492926659</v>
      </c>
      <c r="B138" s="266" t="s">
        <v>10322</v>
      </c>
      <c r="C138" s="241" t="s">
        <v>10323</v>
      </c>
      <c r="D138" s="241" t="s">
        <v>10323</v>
      </c>
      <c r="E138" s="2">
        <v>810007797</v>
      </c>
      <c r="F138" s="241">
        <v>1</v>
      </c>
      <c r="G138" s="375">
        <v>11.4</v>
      </c>
      <c r="H138" s="266">
        <v>0.83299999999999996</v>
      </c>
      <c r="I138" s="266"/>
      <c r="J138" s="210">
        <f t="shared" si="4"/>
        <v>144.2813391</v>
      </c>
      <c r="K138" s="145">
        <v>160.31259899999998</v>
      </c>
      <c r="L138" s="42">
        <f t="shared" si="5"/>
        <v>0</v>
      </c>
    </row>
    <row r="139" spans="1:12">
      <c r="A139" s="13">
        <v>662492926642</v>
      </c>
      <c r="B139" s="266" t="s">
        <v>6176</v>
      </c>
      <c r="C139" s="241" t="s">
        <v>10324</v>
      </c>
      <c r="D139" s="241" t="s">
        <v>10324</v>
      </c>
      <c r="E139" s="2">
        <v>810007798</v>
      </c>
      <c r="F139" s="241">
        <v>1</v>
      </c>
      <c r="G139" s="375">
        <v>10.5</v>
      </c>
      <c r="H139" s="266">
        <v>0.90300000000000002</v>
      </c>
      <c r="I139" s="266"/>
      <c r="J139" s="210">
        <f t="shared" si="4"/>
        <v>144.11519320865625</v>
      </c>
      <c r="K139" s="145">
        <v>160.12799245406251</v>
      </c>
      <c r="L139" s="42">
        <f t="shared" si="5"/>
        <v>0</v>
      </c>
    </row>
    <row r="140" spans="1:12">
      <c r="B140" s="266" t="s">
        <v>10191</v>
      </c>
      <c r="C140" s="241" t="s">
        <v>10192</v>
      </c>
      <c r="D140" s="241" t="s">
        <v>10192</v>
      </c>
      <c r="E140" s="2">
        <v>810007737</v>
      </c>
      <c r="F140" s="241">
        <v>10</v>
      </c>
      <c r="G140" s="375">
        <v>3.3780000000000001</v>
      </c>
      <c r="H140" s="266">
        <v>0.23</v>
      </c>
      <c r="I140" s="266"/>
      <c r="J140" s="210">
        <f t="shared" si="4"/>
        <v>127.62969140249996</v>
      </c>
      <c r="K140" s="145">
        <v>141.81076822499995</v>
      </c>
      <c r="L140" s="42">
        <f t="shared" si="5"/>
        <v>0</v>
      </c>
    </row>
    <row r="141" spans="1:12">
      <c r="B141" s="266" t="s">
        <v>1364</v>
      </c>
      <c r="C141" s="241" t="s">
        <v>10193</v>
      </c>
      <c r="D141" s="241" t="s">
        <v>10193</v>
      </c>
      <c r="E141" s="2">
        <v>810007738</v>
      </c>
      <c r="F141" s="241">
        <v>10</v>
      </c>
      <c r="G141" s="375">
        <v>3.1139999999999999</v>
      </c>
      <c r="H141" s="266">
        <v>0.14000000000000001</v>
      </c>
      <c r="I141" s="266"/>
      <c r="J141" s="210">
        <f t="shared" si="4"/>
        <v>105.74043345</v>
      </c>
      <c r="K141" s="145">
        <v>117.48937049999999</v>
      </c>
      <c r="L141" s="42">
        <f t="shared" si="5"/>
        <v>0</v>
      </c>
    </row>
    <row r="142" spans="1:12">
      <c r="A142" s="13">
        <v>662492926451</v>
      </c>
      <c r="B142" s="266" t="s">
        <v>10194</v>
      </c>
      <c r="C142" s="241" t="s">
        <v>10325</v>
      </c>
      <c r="D142" s="241" t="s">
        <v>10325</v>
      </c>
      <c r="E142" s="2">
        <v>810007801</v>
      </c>
      <c r="F142" s="241">
        <v>5</v>
      </c>
      <c r="G142" s="375">
        <v>5.88</v>
      </c>
      <c r="H142" s="266">
        <v>0.29599999999999999</v>
      </c>
      <c r="I142" s="266"/>
      <c r="J142" s="210">
        <f t="shared" si="4"/>
        <v>106.23454762499999</v>
      </c>
      <c r="K142" s="145">
        <v>118.03838624999999</v>
      </c>
      <c r="L142" s="42">
        <f t="shared" si="5"/>
        <v>0</v>
      </c>
    </row>
    <row r="143" spans="1:12">
      <c r="A143" s="13">
        <v>662492926215</v>
      </c>
      <c r="B143" s="266" t="s">
        <v>3778</v>
      </c>
      <c r="C143" s="241" t="s">
        <v>10326</v>
      </c>
      <c r="D143" s="241" t="s">
        <v>10326</v>
      </c>
      <c r="E143" s="2">
        <v>810007802</v>
      </c>
      <c r="F143" s="241">
        <v>10</v>
      </c>
      <c r="G143" s="375">
        <v>2.2450000000000001</v>
      </c>
      <c r="H143" s="266">
        <v>0.33300000000000002</v>
      </c>
      <c r="I143" s="266"/>
      <c r="J143" s="210">
        <f t="shared" si="4"/>
        <v>97.340492474999991</v>
      </c>
      <c r="K143" s="145">
        <v>108.15610274999999</v>
      </c>
      <c r="L143" s="42">
        <f t="shared" si="5"/>
        <v>0</v>
      </c>
    </row>
    <row r="144" spans="1:12">
      <c r="A144" s="13">
        <v>662492926413</v>
      </c>
      <c r="B144" s="266" t="s">
        <v>3122</v>
      </c>
      <c r="C144" s="241" t="s">
        <v>10327</v>
      </c>
      <c r="D144" s="241" t="s">
        <v>10327</v>
      </c>
      <c r="E144" s="2">
        <v>810007803</v>
      </c>
      <c r="F144" s="241">
        <v>10</v>
      </c>
      <c r="G144" s="375">
        <v>1.3</v>
      </c>
      <c r="H144" s="266">
        <v>0.46300000000000002</v>
      </c>
      <c r="I144" s="266"/>
      <c r="J144" s="210">
        <f t="shared" si="4"/>
        <v>32.117421374999999</v>
      </c>
      <c r="K144" s="145">
        <v>35.686023749999997</v>
      </c>
      <c r="L144" s="42">
        <f t="shared" si="5"/>
        <v>0</v>
      </c>
    </row>
    <row r="145" spans="1:12">
      <c r="A145" s="13">
        <v>662492926420</v>
      </c>
      <c r="B145" s="266" t="s">
        <v>10255</v>
      </c>
      <c r="C145" s="241" t="s">
        <v>10328</v>
      </c>
      <c r="D145" s="241" t="s">
        <v>10328</v>
      </c>
      <c r="E145" s="2">
        <v>810007804</v>
      </c>
      <c r="F145" s="241">
        <v>5</v>
      </c>
      <c r="G145" s="375">
        <v>0</v>
      </c>
      <c r="H145" s="266">
        <v>0.40400000000000003</v>
      </c>
      <c r="I145" s="266"/>
      <c r="J145" s="210">
        <f t="shared" si="4"/>
        <v>71.152441199999998</v>
      </c>
      <c r="K145" s="145">
        <v>79.058267999999998</v>
      </c>
      <c r="L145" s="42">
        <f t="shared" si="5"/>
        <v>0</v>
      </c>
    </row>
    <row r="146" spans="1:12">
      <c r="A146" s="13">
        <v>662492926383</v>
      </c>
      <c r="B146" s="266" t="s">
        <v>3776</v>
      </c>
      <c r="C146" s="241" t="s">
        <v>10329</v>
      </c>
      <c r="D146" s="241" t="s">
        <v>10329</v>
      </c>
      <c r="E146" s="2">
        <v>810007806</v>
      </c>
      <c r="F146" s="241">
        <v>5</v>
      </c>
      <c r="G146" s="375">
        <v>3.4</v>
      </c>
      <c r="H146" s="266">
        <v>1.4810000000000001</v>
      </c>
      <c r="I146" s="266"/>
      <c r="J146" s="210">
        <f t="shared" si="4"/>
        <v>85.975866449999998</v>
      </c>
      <c r="K146" s="145">
        <v>95.528740499999998</v>
      </c>
      <c r="L146" s="42">
        <f t="shared" si="5"/>
        <v>0</v>
      </c>
    </row>
    <row r="147" spans="1:12">
      <c r="A147" s="13">
        <v>662492926475</v>
      </c>
      <c r="B147" s="266" t="s">
        <v>3777</v>
      </c>
      <c r="C147" s="241" t="s">
        <v>10330</v>
      </c>
      <c r="D147" s="241" t="s">
        <v>10330</v>
      </c>
      <c r="E147" s="2">
        <v>810007807</v>
      </c>
      <c r="F147" s="241">
        <v>1</v>
      </c>
      <c r="G147" s="375">
        <v>9.5</v>
      </c>
      <c r="H147" s="266">
        <v>3.3450000000000002</v>
      </c>
      <c r="I147" s="266"/>
      <c r="J147" s="210">
        <f t="shared" si="4"/>
        <v>109.69334685</v>
      </c>
      <c r="K147" s="145">
        <v>121.8814965</v>
      </c>
      <c r="L147" s="42">
        <f t="shared" si="5"/>
        <v>0</v>
      </c>
    </row>
    <row r="148" spans="1:12">
      <c r="A148" s="13">
        <v>662492926482</v>
      </c>
      <c r="B148" s="266" t="s">
        <v>10331</v>
      </c>
      <c r="C148" s="241" t="s">
        <v>10332</v>
      </c>
      <c r="D148" s="241" t="s">
        <v>10332</v>
      </c>
      <c r="E148" s="2">
        <v>810007808</v>
      </c>
      <c r="F148" s="241">
        <v>1</v>
      </c>
      <c r="G148" s="375">
        <v>13</v>
      </c>
      <c r="H148" s="266">
        <v>3.512</v>
      </c>
      <c r="I148" s="266"/>
      <c r="J148" s="210">
        <f t="shared" si="4"/>
        <v>136.37551229999997</v>
      </c>
      <c r="K148" s="145">
        <v>151.52834699999997</v>
      </c>
      <c r="L148" s="42">
        <f t="shared" si="5"/>
        <v>0</v>
      </c>
    </row>
    <row r="149" spans="1:12">
      <c r="A149" s="13">
        <v>662492926710</v>
      </c>
      <c r="B149" s="266" t="s">
        <v>4302</v>
      </c>
      <c r="C149" s="241" t="s">
        <v>10333</v>
      </c>
      <c r="D149" s="241" t="s">
        <v>10333</v>
      </c>
      <c r="E149" s="2">
        <v>810007810</v>
      </c>
      <c r="F149" s="241">
        <v>1</v>
      </c>
      <c r="G149" s="375">
        <v>4.53</v>
      </c>
      <c r="H149" s="266">
        <v>2.5209999999999999</v>
      </c>
      <c r="I149" s="266"/>
      <c r="J149" s="210">
        <f t="shared" si="4"/>
        <v>123.52854375000001</v>
      </c>
      <c r="K149" s="145">
        <v>137.25393750000001</v>
      </c>
      <c r="L149" s="42">
        <f t="shared" si="5"/>
        <v>0</v>
      </c>
    </row>
    <row r="150" spans="1:12">
      <c r="A150" s="13">
        <v>662492926680</v>
      </c>
      <c r="B150" s="266" t="s">
        <v>10334</v>
      </c>
      <c r="C150" s="241" t="s">
        <v>10335</v>
      </c>
      <c r="D150" s="241" t="s">
        <v>10335</v>
      </c>
      <c r="E150" s="2">
        <v>810007811</v>
      </c>
      <c r="F150" s="241">
        <v>1</v>
      </c>
      <c r="G150" s="375">
        <v>0</v>
      </c>
      <c r="H150" s="266">
        <v>3.194</v>
      </c>
      <c r="I150" s="266"/>
      <c r="J150" s="210">
        <f t="shared" si="4"/>
        <v>220.37492204999998</v>
      </c>
      <c r="K150" s="145">
        <v>244.86102449999998</v>
      </c>
      <c r="L150" s="42">
        <f t="shared" si="5"/>
        <v>0</v>
      </c>
    </row>
    <row r="151" spans="1:12">
      <c r="A151" s="13">
        <v>662492926581</v>
      </c>
      <c r="B151" s="266" t="s">
        <v>10993</v>
      </c>
      <c r="C151" s="241" t="s">
        <v>10995</v>
      </c>
      <c r="D151" s="241" t="s">
        <v>10995</v>
      </c>
      <c r="E151" s="2">
        <v>810014463</v>
      </c>
      <c r="F151" s="241"/>
      <c r="G151" s="375"/>
      <c r="H151" s="266"/>
      <c r="I151" s="266"/>
      <c r="J151" s="210">
        <f>K151*$J$4</f>
        <v>268.79811119999999</v>
      </c>
      <c r="K151" s="145">
        <v>298.66456799999997</v>
      </c>
      <c r="L151" s="42">
        <f>IF($L$4="(net)",0,(K151*$L$4))</f>
        <v>0</v>
      </c>
    </row>
    <row r="152" spans="1:12">
      <c r="B152" s="266" t="s">
        <v>10203</v>
      </c>
      <c r="C152" s="241" t="s">
        <v>10204</v>
      </c>
      <c r="D152" s="241" t="s">
        <v>10204</v>
      </c>
      <c r="E152" s="2">
        <v>810007698</v>
      </c>
      <c r="F152" s="241">
        <v>1</v>
      </c>
      <c r="G152" s="375">
        <v>8.7550000000000008</v>
      </c>
      <c r="H152" s="266">
        <v>0.82</v>
      </c>
      <c r="I152" s="266"/>
      <c r="J152" s="210">
        <f t="shared" si="4"/>
        <v>150.2107092</v>
      </c>
      <c r="K152" s="145">
        <v>166.90078800000001</v>
      </c>
      <c r="L152" s="42">
        <f t="shared" si="5"/>
        <v>0</v>
      </c>
    </row>
    <row r="153" spans="1:12">
      <c r="B153" s="266" t="s">
        <v>10205</v>
      </c>
      <c r="C153" s="241" t="s">
        <v>10206</v>
      </c>
      <c r="D153" s="241" t="s">
        <v>10206</v>
      </c>
      <c r="E153" s="2">
        <v>810007813</v>
      </c>
      <c r="F153" s="241">
        <v>10</v>
      </c>
      <c r="G153" s="375">
        <v>2.1360000000000001</v>
      </c>
      <c r="H153" s="266">
        <v>0.25</v>
      </c>
      <c r="I153" s="266"/>
      <c r="J153" s="210">
        <f t="shared" si="4"/>
        <v>49.905531674999999</v>
      </c>
      <c r="K153" s="145">
        <v>55.450590749999996</v>
      </c>
      <c r="L153" s="42">
        <f t="shared" si="5"/>
        <v>0</v>
      </c>
    </row>
    <row r="154" spans="1:12">
      <c r="A154" s="13">
        <v>662492926468</v>
      </c>
      <c r="B154" s="266" t="s">
        <v>10262</v>
      </c>
      <c r="C154" s="241" t="s">
        <v>10336</v>
      </c>
      <c r="D154" s="241" t="s">
        <v>10336</v>
      </c>
      <c r="E154" s="2">
        <v>810007814</v>
      </c>
      <c r="F154" s="241">
        <v>10</v>
      </c>
      <c r="G154" s="375">
        <v>0.6</v>
      </c>
      <c r="H154" s="266">
        <v>9.4E-2</v>
      </c>
      <c r="I154" s="266"/>
      <c r="J154" s="210">
        <f t="shared" si="4"/>
        <v>44.470275749999999</v>
      </c>
      <c r="K154" s="145">
        <v>49.411417499999999</v>
      </c>
      <c r="L154" s="42">
        <f t="shared" si="5"/>
        <v>0</v>
      </c>
    </row>
    <row r="155" spans="1:12">
      <c r="A155" s="13">
        <v>662492926208</v>
      </c>
      <c r="B155" s="266" t="s">
        <v>10264</v>
      </c>
      <c r="C155" s="241" t="s">
        <v>10337</v>
      </c>
      <c r="D155" s="241" t="s">
        <v>10337</v>
      </c>
      <c r="E155" s="2">
        <v>810007815</v>
      </c>
      <c r="F155" s="241">
        <v>1</v>
      </c>
      <c r="G155" s="375">
        <v>0</v>
      </c>
      <c r="H155" s="266">
        <v>0.73099999999999998</v>
      </c>
      <c r="I155" s="266"/>
      <c r="J155" s="210">
        <f t="shared" si="4"/>
        <v>58.038325868372858</v>
      </c>
      <c r="K155" s="145">
        <v>64.487028742636511</v>
      </c>
      <c r="L155" s="42">
        <f t="shared" si="5"/>
        <v>0</v>
      </c>
    </row>
    <row r="156" spans="1:12">
      <c r="A156" s="13">
        <v>662492926628</v>
      </c>
      <c r="B156" s="266" t="s">
        <v>10338</v>
      </c>
      <c r="C156" s="241" t="s">
        <v>10339</v>
      </c>
      <c r="D156" s="241" t="s">
        <v>10339</v>
      </c>
      <c r="E156" s="2">
        <v>810007816</v>
      </c>
      <c r="F156" s="241">
        <v>1</v>
      </c>
      <c r="G156" s="375">
        <v>28.4</v>
      </c>
      <c r="H156" s="266">
        <v>3.4340000000000002</v>
      </c>
      <c r="I156" s="266"/>
      <c r="J156" s="210">
        <f t="shared" si="4"/>
        <v>139.5264803704317</v>
      </c>
      <c r="K156" s="145">
        <v>155.029422633813</v>
      </c>
      <c r="L156" s="42">
        <f t="shared" si="5"/>
        <v>0</v>
      </c>
    </row>
    <row r="157" spans="1:12">
      <c r="A157" s="13">
        <v>662492926352</v>
      </c>
      <c r="B157" s="266" t="s">
        <v>10268</v>
      </c>
      <c r="C157" s="241" t="s">
        <v>10340</v>
      </c>
      <c r="D157" s="241" t="s">
        <v>10340</v>
      </c>
      <c r="E157" s="2">
        <v>810007817</v>
      </c>
      <c r="F157" s="241">
        <v>1</v>
      </c>
      <c r="G157" s="375">
        <v>0</v>
      </c>
      <c r="H157" s="266">
        <v>4.7919999999999998</v>
      </c>
      <c r="I157" s="266"/>
      <c r="J157" s="210">
        <f t="shared" si="4"/>
        <v>177.04620618432932</v>
      </c>
      <c r="K157" s="145">
        <v>196.71800687147703</v>
      </c>
      <c r="L157" s="42">
        <f t="shared" si="5"/>
        <v>0</v>
      </c>
    </row>
    <row r="158" spans="1:12">
      <c r="A158" s="13">
        <v>662492926543</v>
      </c>
      <c r="B158" s="266" t="s">
        <v>10270</v>
      </c>
      <c r="C158" s="241" t="s">
        <v>10341</v>
      </c>
      <c r="D158" s="241" t="s">
        <v>10341</v>
      </c>
      <c r="E158" s="2">
        <v>810007818</v>
      </c>
      <c r="F158" s="241">
        <v>1</v>
      </c>
      <c r="G158" s="375">
        <v>6.6</v>
      </c>
      <c r="H158" s="266">
        <v>1.4039999999999999</v>
      </c>
      <c r="I158" s="266"/>
      <c r="J158" s="210">
        <f t="shared" si="4"/>
        <v>69.763240185215849</v>
      </c>
      <c r="K158" s="145">
        <v>77.514711316906499</v>
      </c>
      <c r="L158" s="42">
        <f t="shared" si="5"/>
        <v>0</v>
      </c>
    </row>
    <row r="159" spans="1:12">
      <c r="A159" s="13">
        <v>662492926390</v>
      </c>
      <c r="B159" s="266" t="s">
        <v>10272</v>
      </c>
      <c r="C159" s="241" t="s">
        <v>10342</v>
      </c>
      <c r="D159" s="241" t="s">
        <v>10342</v>
      </c>
      <c r="E159" s="2">
        <v>810007819</v>
      </c>
      <c r="F159" s="241">
        <v>10</v>
      </c>
      <c r="G159" s="375">
        <v>1.1200000000000001</v>
      </c>
      <c r="H159" s="266">
        <v>0.2</v>
      </c>
      <c r="I159" s="266"/>
      <c r="J159" s="210">
        <f t="shared" si="4"/>
        <v>19.34610862279095</v>
      </c>
      <c r="K159" s="145">
        <v>21.4956762475455</v>
      </c>
      <c r="L159" s="42">
        <f t="shared" si="5"/>
        <v>0</v>
      </c>
    </row>
    <row r="160" spans="1:12">
      <c r="A160" s="13">
        <v>662492926499</v>
      </c>
      <c r="B160" s="266" t="s">
        <v>10575</v>
      </c>
      <c r="C160" s="241" t="s">
        <v>10576</v>
      </c>
      <c r="D160" s="241" t="s">
        <v>10576</v>
      </c>
      <c r="E160" s="2">
        <v>810013791</v>
      </c>
      <c r="F160" s="241"/>
      <c r="G160" s="375"/>
      <c r="H160" s="266"/>
      <c r="I160" s="266"/>
      <c r="J160" s="210">
        <f t="shared" si="4"/>
        <v>253.48057177499999</v>
      </c>
      <c r="K160" s="145">
        <v>281.64507974999998</v>
      </c>
      <c r="L160" s="42">
        <f t="shared" si="5"/>
        <v>0</v>
      </c>
    </row>
    <row r="161" spans="1:12">
      <c r="A161" s="13">
        <v>662492926406</v>
      </c>
      <c r="B161" s="266" t="s">
        <v>10274</v>
      </c>
      <c r="C161" s="241" t="s">
        <v>10343</v>
      </c>
      <c r="D161" s="241" t="s">
        <v>10343</v>
      </c>
      <c r="E161" s="2">
        <v>810007820</v>
      </c>
      <c r="F161" s="241">
        <v>5</v>
      </c>
      <c r="G161" s="375">
        <v>4.5599999999999996</v>
      </c>
      <c r="H161" s="266">
        <v>0.40100000000000002</v>
      </c>
      <c r="I161" s="266"/>
      <c r="J161" s="210">
        <f t="shared" si="4"/>
        <v>100.24801740900769</v>
      </c>
      <c r="K161" s="145">
        <v>111.38668601000853</v>
      </c>
      <c r="L161" s="42">
        <f t="shared" si="5"/>
        <v>0</v>
      </c>
    </row>
    <row r="162" spans="1:12">
      <c r="A162" s="13">
        <v>662492926345</v>
      </c>
      <c r="B162" s="266" t="s">
        <v>1286</v>
      </c>
      <c r="C162" s="241" t="s">
        <v>10344</v>
      </c>
      <c r="D162" s="241" t="s">
        <v>10344</v>
      </c>
      <c r="E162" s="2">
        <v>810007821</v>
      </c>
      <c r="F162" s="241">
        <v>5</v>
      </c>
      <c r="G162" s="375">
        <v>5.25</v>
      </c>
      <c r="H162" s="266">
        <v>1.2709999999999999</v>
      </c>
      <c r="I162" s="266"/>
      <c r="J162" s="210">
        <f t="shared" si="4"/>
        <v>134.3990556</v>
      </c>
      <c r="K162" s="170">
        <v>149.33228399999999</v>
      </c>
      <c r="L162" s="42">
        <f t="shared" si="5"/>
        <v>0</v>
      </c>
    </row>
    <row r="163" spans="1:12">
      <c r="A163" s="13">
        <v>662492926314</v>
      </c>
      <c r="B163" s="266" t="s">
        <v>10208</v>
      </c>
      <c r="C163" s="241" t="s">
        <v>10345</v>
      </c>
      <c r="D163" s="241" t="s">
        <v>10345</v>
      </c>
      <c r="E163" s="2">
        <v>810007822</v>
      </c>
      <c r="F163" s="241">
        <v>5</v>
      </c>
      <c r="G163" s="375">
        <v>5.74</v>
      </c>
      <c r="H163" s="266">
        <v>1.3220000000000001</v>
      </c>
      <c r="I163" s="266"/>
      <c r="J163" s="210">
        <f t="shared" si="4"/>
        <v>114.140374425</v>
      </c>
      <c r="K163" s="170">
        <v>126.82263825</v>
      </c>
      <c r="L163" s="42">
        <f t="shared" si="5"/>
        <v>0</v>
      </c>
    </row>
    <row r="164" spans="1:12">
      <c r="A164" s="13">
        <v>662492926284</v>
      </c>
      <c r="B164" s="266" t="s">
        <v>10210</v>
      </c>
      <c r="C164" s="241" t="s">
        <v>10346</v>
      </c>
      <c r="D164" s="241" t="s">
        <v>10346</v>
      </c>
      <c r="E164" s="2">
        <v>810007823</v>
      </c>
      <c r="F164" s="241">
        <v>3</v>
      </c>
      <c r="G164" s="375">
        <v>6.5979999999999999</v>
      </c>
      <c r="H164" s="266">
        <v>2.1179999999999999</v>
      </c>
      <c r="I164" s="266"/>
      <c r="J164" s="210">
        <f t="shared" si="4"/>
        <v>138.84608317500002</v>
      </c>
      <c r="K164" s="170">
        <v>154.27342575</v>
      </c>
      <c r="L164" s="42">
        <f t="shared" si="5"/>
        <v>0</v>
      </c>
    </row>
    <row r="165" spans="1:12">
      <c r="A165" s="13">
        <v>662492926307</v>
      </c>
      <c r="B165" s="266" t="s">
        <v>10279</v>
      </c>
      <c r="C165" s="241" t="s">
        <v>10347</v>
      </c>
      <c r="D165" s="241" t="s">
        <v>10347</v>
      </c>
      <c r="E165" s="2">
        <v>810007824</v>
      </c>
      <c r="F165" s="241">
        <v>1</v>
      </c>
      <c r="G165" s="375">
        <v>11</v>
      </c>
      <c r="H165" s="266">
        <v>7.25</v>
      </c>
      <c r="I165" s="266"/>
      <c r="J165" s="210">
        <f t="shared" si="4"/>
        <v>245.08063080000002</v>
      </c>
      <c r="K165" s="145">
        <v>272.31181200000003</v>
      </c>
      <c r="L165" s="42">
        <f t="shared" si="5"/>
        <v>0</v>
      </c>
    </row>
    <row r="166" spans="1:12">
      <c r="A166" s="13">
        <v>662492926376</v>
      </c>
      <c r="B166" s="266" t="s">
        <v>10348</v>
      </c>
      <c r="C166" s="241" t="s">
        <v>10349</v>
      </c>
      <c r="D166" s="241" t="s">
        <v>10349</v>
      </c>
      <c r="E166" s="2">
        <v>810007825</v>
      </c>
      <c r="F166" s="241">
        <v>1</v>
      </c>
      <c r="G166" s="375">
        <v>6</v>
      </c>
      <c r="H166" s="266">
        <v>3.3330000000000002</v>
      </c>
      <c r="I166" s="266"/>
      <c r="J166" s="210">
        <f t="shared" si="4"/>
        <v>264.84519779999999</v>
      </c>
      <c r="K166" s="145">
        <v>294.27244200000001</v>
      </c>
      <c r="L166" s="42">
        <f t="shared" si="5"/>
        <v>0</v>
      </c>
    </row>
    <row r="167" spans="1:12">
      <c r="A167" s="13">
        <v>662492926369</v>
      </c>
      <c r="B167" s="266" t="s">
        <v>10283</v>
      </c>
      <c r="C167" s="241" t="s">
        <v>10350</v>
      </c>
      <c r="D167" s="241" t="s">
        <v>10350</v>
      </c>
      <c r="E167" s="2">
        <v>810007826</v>
      </c>
      <c r="F167" s="241">
        <v>1</v>
      </c>
      <c r="G167" s="375">
        <v>8.4</v>
      </c>
      <c r="H167" s="266">
        <v>5.266</v>
      </c>
      <c r="I167" s="266"/>
      <c r="J167" s="210">
        <f t="shared" si="4"/>
        <v>264.84519779999999</v>
      </c>
      <c r="K167" s="145">
        <v>294.27244200000001</v>
      </c>
      <c r="L167" s="42">
        <f t="shared" si="5"/>
        <v>0</v>
      </c>
    </row>
    <row r="168" spans="1:12">
      <c r="A168" s="13">
        <v>662492926321</v>
      </c>
      <c r="B168" s="266" t="s">
        <v>10285</v>
      </c>
      <c r="C168" s="241" t="s">
        <v>10351</v>
      </c>
      <c r="D168" s="241" t="s">
        <v>10351</v>
      </c>
      <c r="E168" s="2">
        <v>810007827</v>
      </c>
      <c r="F168" s="241">
        <v>5</v>
      </c>
      <c r="G168" s="375">
        <v>6.2</v>
      </c>
      <c r="H168" s="266">
        <v>1.8939999999999999</v>
      </c>
      <c r="I168" s="266"/>
      <c r="J168" s="210">
        <f t="shared" si="4"/>
        <v>127.48145715</v>
      </c>
      <c r="K168" s="145">
        <v>141.6460635</v>
      </c>
      <c r="L168" s="42">
        <f t="shared" si="5"/>
        <v>0</v>
      </c>
    </row>
    <row r="169" spans="1:12">
      <c r="A169" s="13">
        <v>662492926291</v>
      </c>
      <c r="B169" s="266" t="s">
        <v>10287</v>
      </c>
      <c r="C169" s="241" t="s">
        <v>10352</v>
      </c>
      <c r="D169" s="241" t="s">
        <v>10352</v>
      </c>
      <c r="E169" s="2">
        <v>810007828</v>
      </c>
      <c r="F169" s="241">
        <v>3</v>
      </c>
      <c r="G169" s="375">
        <v>10.583</v>
      </c>
      <c r="H169" s="266">
        <v>3.157</v>
      </c>
      <c r="I169" s="266"/>
      <c r="J169" s="210">
        <f t="shared" si="4"/>
        <v>142.79899657499999</v>
      </c>
      <c r="K169" s="145">
        <v>158.66555174999999</v>
      </c>
      <c r="L169" s="42">
        <f t="shared" si="5"/>
        <v>0</v>
      </c>
    </row>
    <row r="170" spans="1:12">
      <c r="A170" s="13">
        <v>662492926550</v>
      </c>
      <c r="B170" s="266" t="s">
        <v>4299</v>
      </c>
      <c r="C170" s="241" t="s">
        <v>10353</v>
      </c>
      <c r="D170" s="241" t="s">
        <v>10353</v>
      </c>
      <c r="E170" s="2">
        <v>810007829</v>
      </c>
      <c r="F170" s="241">
        <v>10</v>
      </c>
      <c r="G170" s="375">
        <v>1.1499999999999999</v>
      </c>
      <c r="H170" s="266">
        <v>0.65100000000000002</v>
      </c>
      <c r="I170" s="266"/>
      <c r="J170" s="210">
        <f t="shared" si="4"/>
        <v>28.164507974999999</v>
      </c>
      <c r="K170" s="145">
        <v>31.293897749999999</v>
      </c>
      <c r="L170" s="42">
        <f t="shared" si="5"/>
        <v>0</v>
      </c>
    </row>
    <row r="171" spans="1:12">
      <c r="B171" s="266" t="s">
        <v>5793</v>
      </c>
      <c r="C171" s="241" t="s">
        <v>10213</v>
      </c>
      <c r="D171" s="241" t="s">
        <v>10213</v>
      </c>
      <c r="E171" s="2">
        <v>810007704</v>
      </c>
      <c r="F171" s="241">
        <v>1</v>
      </c>
      <c r="G171" s="375">
        <v>0</v>
      </c>
      <c r="H171" s="266">
        <v>0.68</v>
      </c>
      <c r="I171" s="266"/>
      <c r="J171" s="210">
        <f t="shared" si="4"/>
        <v>171.457618725</v>
      </c>
      <c r="K171" s="145">
        <v>190.50846525</v>
      </c>
      <c r="L171" s="42">
        <f t="shared" si="5"/>
        <v>0</v>
      </c>
    </row>
    <row r="172" spans="1:12">
      <c r="A172" s="13">
        <v>778272935909</v>
      </c>
      <c r="B172" s="266" t="s">
        <v>1123</v>
      </c>
      <c r="C172" s="241" t="s">
        <v>10354</v>
      </c>
      <c r="D172" s="241" t="s">
        <v>10354</v>
      </c>
      <c r="E172" s="2">
        <v>810007830</v>
      </c>
      <c r="F172" s="241">
        <v>1</v>
      </c>
      <c r="G172" s="375">
        <v>2.5299999999999998</v>
      </c>
      <c r="H172" s="266">
        <v>0.94699999999999995</v>
      </c>
      <c r="I172" s="266"/>
      <c r="J172" s="210">
        <f t="shared" si="4"/>
        <v>98.381220456093743</v>
      </c>
      <c r="K172" s="145">
        <v>109.3124671734375</v>
      </c>
      <c r="L172" s="42">
        <f t="shared" si="5"/>
        <v>0</v>
      </c>
    </row>
    <row r="173" spans="1:12">
      <c r="B173" s="266" t="s">
        <v>10215</v>
      </c>
      <c r="C173" s="241" t="s">
        <v>10216</v>
      </c>
      <c r="D173" s="241" t="s">
        <v>10216</v>
      </c>
      <c r="E173" s="2">
        <v>810007706</v>
      </c>
      <c r="F173" s="241">
        <v>10</v>
      </c>
      <c r="G173" s="375">
        <v>0.34499999999999997</v>
      </c>
      <c r="H173" s="266">
        <v>7.0000000000000007E-2</v>
      </c>
      <c r="I173" s="266"/>
      <c r="J173" s="210">
        <f t="shared" si="4"/>
        <v>18.77633865</v>
      </c>
      <c r="K173" s="145">
        <v>20.862598500000001</v>
      </c>
      <c r="L173" s="42">
        <f t="shared" si="5"/>
        <v>0</v>
      </c>
    </row>
    <row r="174" spans="1:12">
      <c r="A174" s="13">
        <v>662492926598</v>
      </c>
      <c r="B174" s="266" t="s">
        <v>1442</v>
      </c>
      <c r="C174" s="241" t="s">
        <v>10355</v>
      </c>
      <c r="D174" s="241" t="s">
        <v>10355</v>
      </c>
      <c r="E174" s="2">
        <v>810007831</v>
      </c>
      <c r="F174" s="241">
        <v>5</v>
      </c>
      <c r="G174" s="375">
        <v>2.66</v>
      </c>
      <c r="H174" s="266">
        <v>0.56000000000000005</v>
      </c>
      <c r="I174" s="266"/>
      <c r="J174" s="210">
        <f t="shared" si="4"/>
        <v>54.242618846062499</v>
      </c>
      <c r="K174" s="145">
        <v>60.269576495624996</v>
      </c>
      <c r="L174" s="42">
        <f t="shared" si="5"/>
        <v>0</v>
      </c>
    </row>
    <row r="175" spans="1:12">
      <c r="A175" s="13">
        <v>662492926338</v>
      </c>
      <c r="B175" s="266" t="s">
        <v>10217</v>
      </c>
      <c r="C175" s="241" t="s">
        <v>10356</v>
      </c>
      <c r="D175" s="241" t="s">
        <v>10356</v>
      </c>
      <c r="E175" s="2">
        <v>810007832</v>
      </c>
      <c r="F175" s="241">
        <v>2</v>
      </c>
      <c r="G175" s="375">
        <v>0</v>
      </c>
      <c r="H175" s="266">
        <v>0.88900000000000001</v>
      </c>
      <c r="I175" s="266"/>
      <c r="J175" s="210">
        <f t="shared" si="4"/>
        <v>101.78752005</v>
      </c>
      <c r="K175" s="145">
        <v>113.09724449999999</v>
      </c>
      <c r="L175" s="42">
        <f t="shared" si="5"/>
        <v>0</v>
      </c>
    </row>
    <row r="176" spans="1:12">
      <c r="A176" s="13">
        <v>662492926246</v>
      </c>
      <c r="B176" s="266" t="s">
        <v>10219</v>
      </c>
      <c r="C176" s="241" t="s">
        <v>10357</v>
      </c>
      <c r="D176" s="241" t="s">
        <v>10357</v>
      </c>
      <c r="E176" s="2">
        <v>810007834</v>
      </c>
      <c r="F176" s="241">
        <v>10</v>
      </c>
      <c r="G176" s="375">
        <v>0.66</v>
      </c>
      <c r="H176" s="266">
        <v>0.11600000000000001</v>
      </c>
      <c r="I176" s="266"/>
      <c r="J176" s="210">
        <f t="shared" si="4"/>
        <v>37.552677299999999</v>
      </c>
      <c r="K176" s="145">
        <v>41.725197000000001</v>
      </c>
      <c r="L176" s="42">
        <f t="shared" si="5"/>
        <v>0</v>
      </c>
    </row>
    <row r="177" spans="1:12" s="797" customFormat="1">
      <c r="A177" s="13">
        <v>778272744327</v>
      </c>
      <c r="B177" s="266" t="s">
        <v>11268</v>
      </c>
      <c r="C177" s="241" t="s">
        <v>11269</v>
      </c>
      <c r="D177" s="241" t="s">
        <v>11269</v>
      </c>
      <c r="E177" s="2"/>
      <c r="F177" s="241">
        <v>1</v>
      </c>
      <c r="G177" s="375"/>
      <c r="H177" s="266"/>
      <c r="I177" s="266">
        <v>64</v>
      </c>
      <c r="J177" s="210">
        <f t="shared" si="4"/>
        <v>50.855220000000003</v>
      </c>
      <c r="K177" s="145">
        <v>56.505800000000001</v>
      </c>
      <c r="L177" s="42">
        <f t="shared" si="5"/>
        <v>0</v>
      </c>
    </row>
    <row r="178" spans="1:12" s="797" customFormat="1">
      <c r="A178" s="13"/>
      <c r="B178" s="266"/>
      <c r="C178" s="241"/>
      <c r="D178" s="241"/>
      <c r="E178" s="2"/>
      <c r="F178" s="241"/>
      <c r="G178" s="375"/>
      <c r="H178" s="266"/>
      <c r="I178" s="266"/>
      <c r="J178" s="210"/>
      <c r="K178" s="145"/>
      <c r="L178" s="42"/>
    </row>
    <row r="179" spans="1:12" s="797" customFormat="1">
      <c r="A179" s="13"/>
      <c r="B179" s="266"/>
      <c r="C179" s="241"/>
      <c r="D179" s="241"/>
      <c r="E179" s="2"/>
      <c r="F179" s="241"/>
      <c r="G179" s="375"/>
      <c r="H179" s="266"/>
      <c r="I179" s="266"/>
      <c r="J179" s="210"/>
      <c r="K179" s="145"/>
      <c r="L179" s="42"/>
    </row>
    <row r="180" spans="1:12">
      <c r="B180" s="266"/>
      <c r="C180" s="241"/>
      <c r="D180" s="241"/>
      <c r="G180" s="375"/>
      <c r="H180" s="266"/>
      <c r="I180" s="266"/>
      <c r="J180" s="210"/>
      <c r="K180" s="145"/>
      <c r="L180" s="42"/>
    </row>
    <row r="181" spans="1:12">
      <c r="B181" s="648" t="s">
        <v>10358</v>
      </c>
      <c r="C181" s="241"/>
      <c r="D181" s="241"/>
      <c r="G181" s="375"/>
      <c r="H181" s="266"/>
      <c r="I181" s="266"/>
      <c r="J181" s="210"/>
      <c r="K181" s="145"/>
      <c r="L181" s="42"/>
    </row>
    <row r="182" spans="1:12">
      <c r="A182" s="13">
        <v>662492926727</v>
      </c>
      <c r="B182" s="266" t="s">
        <v>10156</v>
      </c>
      <c r="C182" s="241" t="s">
        <v>10359</v>
      </c>
      <c r="D182" s="241" t="s">
        <v>10359</v>
      </c>
      <c r="E182" s="2">
        <v>810007835</v>
      </c>
      <c r="F182" s="241">
        <v>1</v>
      </c>
      <c r="G182" s="375">
        <v>6.2</v>
      </c>
      <c r="H182" s="266">
        <v>0.7</v>
      </c>
      <c r="I182" s="266">
        <v>48</v>
      </c>
      <c r="J182" s="210">
        <f t="shared" si="4"/>
        <v>156.63419347500002</v>
      </c>
      <c r="K182" s="145">
        <v>174.03799275</v>
      </c>
      <c r="L182" s="42">
        <f t="shared" ref="L182:L239" si="6">IF($L$4="(net)",0,(K182*$L$4))</f>
        <v>0</v>
      </c>
    </row>
    <row r="183" spans="1:12">
      <c r="A183" s="13">
        <v>662492926734</v>
      </c>
      <c r="B183" s="266" t="s">
        <v>10296</v>
      </c>
      <c r="C183" s="241" t="s">
        <v>10360</v>
      </c>
      <c r="D183" s="241" t="s">
        <v>10360</v>
      </c>
      <c r="E183" s="2">
        <v>810007836</v>
      </c>
      <c r="F183" s="241">
        <v>1</v>
      </c>
      <c r="G183" s="375">
        <v>8.6</v>
      </c>
      <c r="H183" s="266">
        <v>0.91</v>
      </c>
      <c r="I183" s="266">
        <v>64</v>
      </c>
      <c r="J183" s="210">
        <f t="shared" si="4"/>
        <v>177.881103</v>
      </c>
      <c r="K183" s="145">
        <v>197.64567</v>
      </c>
      <c r="L183" s="42">
        <f t="shared" si="6"/>
        <v>0</v>
      </c>
    </row>
    <row r="184" spans="1:12">
      <c r="A184" s="13">
        <v>662492926758</v>
      </c>
      <c r="B184" s="266" t="s">
        <v>10298</v>
      </c>
      <c r="C184" s="241" t="s">
        <v>10361</v>
      </c>
      <c r="D184" s="241" t="s">
        <v>10361</v>
      </c>
      <c r="E184" s="2">
        <v>810007837</v>
      </c>
      <c r="F184" s="241">
        <v>1</v>
      </c>
      <c r="G184" s="375">
        <v>12.4</v>
      </c>
      <c r="H184" s="266">
        <v>1.137</v>
      </c>
      <c r="I184" s="266">
        <v>48</v>
      </c>
      <c r="J184" s="210">
        <f t="shared" si="4"/>
        <v>189.73984319999997</v>
      </c>
      <c r="K184" s="145">
        <v>210.82204799999997</v>
      </c>
      <c r="L184" s="42">
        <f t="shared" si="6"/>
        <v>0</v>
      </c>
    </row>
    <row r="185" spans="1:12">
      <c r="A185" s="13">
        <v>662492926765</v>
      </c>
      <c r="B185" s="266" t="s">
        <v>10300</v>
      </c>
      <c r="C185" s="241" t="s">
        <v>10362</v>
      </c>
      <c r="D185" s="241" t="s">
        <v>10362</v>
      </c>
      <c r="E185" s="2">
        <v>810007838</v>
      </c>
      <c r="F185" s="241">
        <v>1</v>
      </c>
      <c r="G185" s="375">
        <v>16.2</v>
      </c>
      <c r="H185" s="266">
        <v>1.5109999999999999</v>
      </c>
      <c r="I185" s="266">
        <v>32</v>
      </c>
      <c r="J185" s="210">
        <f t="shared" si="4"/>
        <v>259.40994187500002</v>
      </c>
      <c r="K185" s="145">
        <v>288.23326874999998</v>
      </c>
      <c r="L185" s="42">
        <f t="shared" si="6"/>
        <v>0</v>
      </c>
    </row>
    <row r="186" spans="1:12">
      <c r="A186" s="13">
        <v>662492926772</v>
      </c>
      <c r="B186" s="266" t="s">
        <v>10302</v>
      </c>
      <c r="C186" s="241" t="s">
        <v>10363</v>
      </c>
      <c r="D186" s="241" t="s">
        <v>10363</v>
      </c>
      <c r="E186" s="2">
        <v>810007839</v>
      </c>
      <c r="F186" s="241">
        <v>1</v>
      </c>
      <c r="G186" s="375">
        <v>23.6</v>
      </c>
      <c r="H186" s="266">
        <v>2.5910000000000002</v>
      </c>
      <c r="I186" s="266">
        <v>16</v>
      </c>
      <c r="J186" s="210">
        <f t="shared" si="4"/>
        <v>315.73895782499994</v>
      </c>
      <c r="K186" s="145">
        <v>350.82106424999995</v>
      </c>
      <c r="L186" s="42">
        <f t="shared" si="6"/>
        <v>0</v>
      </c>
    </row>
    <row r="187" spans="1:12">
      <c r="A187" s="13">
        <v>662492926789</v>
      </c>
      <c r="B187" s="266" t="s">
        <v>10304</v>
      </c>
      <c r="C187" s="241" t="s">
        <v>10364</v>
      </c>
      <c r="D187" s="241" t="s">
        <v>10364</v>
      </c>
      <c r="E187" s="2">
        <v>810007840</v>
      </c>
      <c r="F187" s="241">
        <v>1</v>
      </c>
      <c r="G187" s="375">
        <v>31.2</v>
      </c>
      <c r="H187" s="266">
        <v>3.431</v>
      </c>
      <c r="I187" s="266">
        <v>16</v>
      </c>
      <c r="J187" s="210">
        <f t="shared" si="4"/>
        <v>368.11506037499998</v>
      </c>
      <c r="K187" s="145">
        <v>409.01673374999996</v>
      </c>
      <c r="L187" s="42">
        <f t="shared" si="6"/>
        <v>0</v>
      </c>
    </row>
    <row r="188" spans="1:12">
      <c r="A188" s="13">
        <v>662492926741</v>
      </c>
      <c r="B188" s="266" t="s">
        <v>10306</v>
      </c>
      <c r="C188" s="241" t="s">
        <v>10365</v>
      </c>
      <c r="D188" s="241" t="s">
        <v>10365</v>
      </c>
      <c r="E188" s="2">
        <v>810007841</v>
      </c>
      <c r="F188" s="241">
        <v>1</v>
      </c>
      <c r="G188" s="375">
        <v>5.0999999999999996</v>
      </c>
      <c r="H188" s="266">
        <v>1.05</v>
      </c>
      <c r="I188" s="266"/>
      <c r="J188" s="210">
        <f t="shared" si="4"/>
        <v>248.53943002499997</v>
      </c>
      <c r="K188" s="145">
        <v>276.15492224999997</v>
      </c>
      <c r="L188" s="42">
        <f t="shared" si="6"/>
        <v>0</v>
      </c>
    </row>
    <row r="189" spans="1:12">
      <c r="A189" s="13">
        <v>662492927274</v>
      </c>
      <c r="B189" s="266" t="s">
        <v>1727</v>
      </c>
      <c r="C189" s="241" t="s">
        <v>10366</v>
      </c>
      <c r="D189" s="241" t="s">
        <v>10366</v>
      </c>
      <c r="E189" s="2">
        <v>810007842</v>
      </c>
      <c r="F189" s="241">
        <v>1</v>
      </c>
      <c r="G189" s="375">
        <v>13</v>
      </c>
      <c r="H189" s="266">
        <v>1.556</v>
      </c>
      <c r="I189" s="266">
        <v>64</v>
      </c>
      <c r="J189" s="210">
        <f t="shared" ref="J189:J239" si="7">K189*$J$4</f>
        <v>452.60858430000002</v>
      </c>
      <c r="K189" s="145">
        <v>502.89842700000003</v>
      </c>
      <c r="L189" s="42">
        <f t="shared" si="6"/>
        <v>0</v>
      </c>
    </row>
    <row r="190" spans="1:12">
      <c r="A190" s="13">
        <v>662492927229</v>
      </c>
      <c r="B190" s="266" t="s">
        <v>10172</v>
      </c>
      <c r="C190" s="241" t="s">
        <v>10367</v>
      </c>
      <c r="D190" s="241" t="s">
        <v>10367</v>
      </c>
      <c r="E190" s="2">
        <v>810007843</v>
      </c>
      <c r="F190" s="241">
        <v>10</v>
      </c>
      <c r="G190" s="375">
        <v>0.52</v>
      </c>
      <c r="H190" s="266">
        <v>3.1E-2</v>
      </c>
      <c r="I190" s="266"/>
      <c r="J190" s="210">
        <f t="shared" si="7"/>
        <v>57.811358474999999</v>
      </c>
      <c r="K190" s="145">
        <v>64.234842749999999</v>
      </c>
      <c r="L190" s="42">
        <f t="shared" si="6"/>
        <v>0</v>
      </c>
    </row>
    <row r="191" spans="1:12">
      <c r="A191" s="13">
        <v>662492927212</v>
      </c>
      <c r="B191" s="266" t="s">
        <v>10310</v>
      </c>
      <c r="C191" s="241" t="s">
        <v>10368</v>
      </c>
      <c r="D191" s="241" t="s">
        <v>10368</v>
      </c>
      <c r="E191" s="2">
        <v>810007848</v>
      </c>
      <c r="F191" s="241">
        <v>5</v>
      </c>
      <c r="G191" s="375">
        <v>1</v>
      </c>
      <c r="H191" s="266">
        <v>0.17399999999999999</v>
      </c>
      <c r="I191" s="266"/>
      <c r="J191" s="210">
        <f t="shared" si="7"/>
        <v>92.893464899999998</v>
      </c>
      <c r="K191" s="145">
        <v>103.214961</v>
      </c>
      <c r="L191" s="42">
        <f t="shared" si="6"/>
        <v>0</v>
      </c>
    </row>
    <row r="192" spans="1:12">
      <c r="A192" s="13">
        <v>662492926864</v>
      </c>
      <c r="B192" s="266" t="s">
        <v>10312</v>
      </c>
      <c r="C192" s="241" t="s">
        <v>10369</v>
      </c>
      <c r="D192" s="241" t="s">
        <v>10369</v>
      </c>
      <c r="E192" s="2">
        <v>810007850</v>
      </c>
      <c r="F192" s="241">
        <v>2</v>
      </c>
      <c r="G192" s="375">
        <v>5.4</v>
      </c>
      <c r="H192" s="266">
        <v>0.40500000000000003</v>
      </c>
      <c r="I192" s="266">
        <v>128</v>
      </c>
      <c r="J192" s="210">
        <f t="shared" si="7"/>
        <v>227.29252049999999</v>
      </c>
      <c r="K192" s="145">
        <v>252.547245</v>
      </c>
      <c r="L192" s="42">
        <f t="shared" si="6"/>
        <v>0</v>
      </c>
    </row>
    <row r="193" spans="1:12">
      <c r="A193" s="13">
        <v>662492926871</v>
      </c>
      <c r="B193" s="266" t="s">
        <v>10314</v>
      </c>
      <c r="C193" s="241" t="s">
        <v>10370</v>
      </c>
      <c r="D193" s="241" t="s">
        <v>10370</v>
      </c>
      <c r="E193" s="2">
        <v>810007851</v>
      </c>
      <c r="F193" s="241">
        <v>1</v>
      </c>
      <c r="G193" s="375">
        <v>8.1999999999999993</v>
      </c>
      <c r="H193" s="266">
        <v>1.083</v>
      </c>
      <c r="I193" s="266">
        <v>64</v>
      </c>
      <c r="J193" s="210">
        <f t="shared" si="7"/>
        <v>276.209823825</v>
      </c>
      <c r="K193" s="145">
        <v>306.89980424999999</v>
      </c>
      <c r="L193" s="42">
        <f t="shared" si="6"/>
        <v>0</v>
      </c>
    </row>
    <row r="194" spans="1:12">
      <c r="A194" s="13">
        <v>662492926796</v>
      </c>
      <c r="B194" s="266" t="s">
        <v>10178</v>
      </c>
      <c r="C194" s="241" t="s">
        <v>10371</v>
      </c>
      <c r="D194" s="241" t="s">
        <v>10371</v>
      </c>
      <c r="E194" s="2">
        <v>810007853</v>
      </c>
      <c r="F194" s="241">
        <v>10</v>
      </c>
      <c r="G194" s="375">
        <v>0.41299999999999998</v>
      </c>
      <c r="H194" s="266">
        <v>0.111</v>
      </c>
      <c r="I194" s="266"/>
      <c r="J194" s="210">
        <f t="shared" si="7"/>
        <v>40.450954393108354</v>
      </c>
      <c r="K194" s="145">
        <v>44.9455048812315</v>
      </c>
      <c r="L194" s="42">
        <f t="shared" si="6"/>
        <v>0</v>
      </c>
    </row>
    <row r="195" spans="1:12" ht="22.5">
      <c r="A195" s="13">
        <v>778272936906</v>
      </c>
      <c r="B195" s="649" t="s">
        <v>10317</v>
      </c>
      <c r="C195" s="241" t="s">
        <v>10318</v>
      </c>
      <c r="D195" s="241" t="s">
        <v>10318</v>
      </c>
      <c r="E195" s="2">
        <v>810007727</v>
      </c>
      <c r="F195" s="241">
        <v>1</v>
      </c>
      <c r="G195" s="375">
        <v>10.9</v>
      </c>
      <c r="H195" s="266">
        <v>2.6</v>
      </c>
      <c r="I195" s="266"/>
      <c r="J195" s="210">
        <f t="shared" si="7"/>
        <v>101.78752005</v>
      </c>
      <c r="K195" s="145">
        <v>113.09724449999999</v>
      </c>
      <c r="L195" s="42">
        <f t="shared" si="6"/>
        <v>0</v>
      </c>
    </row>
    <row r="196" spans="1:12">
      <c r="A196" s="13">
        <v>662492927113</v>
      </c>
      <c r="B196" s="266" t="s">
        <v>10842</v>
      </c>
      <c r="C196" s="241" t="s">
        <v>10578</v>
      </c>
      <c r="D196" s="241" t="s">
        <v>10578</v>
      </c>
      <c r="E196" s="2">
        <v>810013792</v>
      </c>
      <c r="F196" s="241"/>
      <c r="G196" s="375"/>
      <c r="H196" s="266"/>
      <c r="I196" s="266"/>
      <c r="J196" s="210">
        <f t="shared" si="7"/>
        <v>263.36285527500002</v>
      </c>
      <c r="K196" s="145">
        <v>292.62539475</v>
      </c>
      <c r="L196" s="42">
        <f t="shared" si="6"/>
        <v>0</v>
      </c>
    </row>
    <row r="197" spans="1:12">
      <c r="A197" s="13">
        <v>662492927175</v>
      </c>
      <c r="B197" s="266" t="s">
        <v>10840</v>
      </c>
      <c r="C197" s="241" t="s">
        <v>10841</v>
      </c>
      <c r="D197" s="241" t="s">
        <v>10841</v>
      </c>
      <c r="E197" s="2">
        <v>810013795</v>
      </c>
      <c r="F197" s="241">
        <v>1</v>
      </c>
      <c r="G197" s="375"/>
      <c r="H197" s="266"/>
      <c r="I197" s="266"/>
      <c r="J197" s="210">
        <f t="shared" si="7"/>
        <v>113.64626025</v>
      </c>
      <c r="K197" s="145">
        <v>126.2736225</v>
      </c>
      <c r="L197" s="42">
        <f t="shared" si="6"/>
        <v>0</v>
      </c>
    </row>
    <row r="198" spans="1:12">
      <c r="A198" s="13">
        <v>662492926840</v>
      </c>
      <c r="B198" s="266" t="s">
        <v>10560</v>
      </c>
      <c r="C198" s="241" t="s">
        <v>10561</v>
      </c>
      <c r="D198" s="241" t="s">
        <v>10561</v>
      </c>
      <c r="E198" s="2">
        <v>810013266</v>
      </c>
      <c r="F198" s="241"/>
      <c r="G198" s="375"/>
      <c r="H198" s="266"/>
      <c r="I198" s="266"/>
      <c r="J198" s="210">
        <f t="shared" si="7"/>
        <v>238.24209061799996</v>
      </c>
      <c r="K198" s="145">
        <v>264.71343401999997</v>
      </c>
      <c r="L198" s="42">
        <f t="shared" si="6"/>
        <v>0</v>
      </c>
    </row>
    <row r="199" spans="1:12">
      <c r="A199" s="13">
        <v>662492927069</v>
      </c>
      <c r="B199" s="266" t="s">
        <v>10319</v>
      </c>
      <c r="C199" s="241" t="s">
        <v>10372</v>
      </c>
      <c r="D199" s="241" t="s">
        <v>10372</v>
      </c>
      <c r="E199" s="2">
        <v>810007855</v>
      </c>
      <c r="F199" s="241">
        <v>1</v>
      </c>
      <c r="G199" s="375">
        <v>8.4</v>
      </c>
      <c r="H199" s="266">
        <v>2.9169999999999998</v>
      </c>
      <c r="I199" s="266"/>
      <c r="J199" s="210">
        <f t="shared" si="7"/>
        <v>201.5985834</v>
      </c>
      <c r="K199" s="145">
        <v>223.99842599999999</v>
      </c>
      <c r="L199" s="42">
        <f t="shared" si="6"/>
        <v>0</v>
      </c>
    </row>
    <row r="200" spans="1:12">
      <c r="A200" s="13">
        <v>662492927243</v>
      </c>
      <c r="B200" s="266" t="s">
        <v>10838</v>
      </c>
      <c r="C200" s="241" t="s">
        <v>10373</v>
      </c>
      <c r="D200" s="241" t="s">
        <v>10373</v>
      </c>
      <c r="E200" s="2">
        <v>810007857</v>
      </c>
      <c r="F200" s="241">
        <v>1</v>
      </c>
      <c r="G200" s="375">
        <v>7.9</v>
      </c>
      <c r="H200" s="266">
        <v>0.92600000000000005</v>
      </c>
      <c r="I200" s="266"/>
      <c r="J200" s="210">
        <f t="shared" si="7"/>
        <v>158.61065017500002</v>
      </c>
      <c r="K200" s="145">
        <v>176.23405575000001</v>
      </c>
      <c r="L200" s="42">
        <f t="shared" si="6"/>
        <v>0</v>
      </c>
    </row>
    <row r="201" spans="1:12">
      <c r="A201" s="13">
        <v>662492927267</v>
      </c>
      <c r="B201" s="266" t="s">
        <v>10322</v>
      </c>
      <c r="C201" s="241" t="s">
        <v>10374</v>
      </c>
      <c r="D201" s="241" t="s">
        <v>10374</v>
      </c>
      <c r="E201" s="2">
        <v>810007858</v>
      </c>
      <c r="F201" s="241">
        <v>1</v>
      </c>
      <c r="G201" s="375">
        <v>0</v>
      </c>
      <c r="H201" s="266">
        <v>0.83299999999999996</v>
      </c>
      <c r="I201" s="266"/>
      <c r="J201" s="210">
        <f t="shared" si="7"/>
        <v>162.0694494</v>
      </c>
      <c r="K201" s="145">
        <v>180.07716599999998</v>
      </c>
      <c r="L201" s="42">
        <f t="shared" si="6"/>
        <v>0</v>
      </c>
    </row>
    <row r="202" spans="1:12">
      <c r="A202" s="13">
        <v>662492927250</v>
      </c>
      <c r="B202" s="266" t="s">
        <v>10839</v>
      </c>
      <c r="C202" s="241" t="s">
        <v>10375</v>
      </c>
      <c r="D202" s="241" t="s">
        <v>10375</v>
      </c>
      <c r="E202" s="2">
        <v>810007859</v>
      </c>
      <c r="F202" s="241">
        <v>1</v>
      </c>
      <c r="G202" s="375">
        <v>11</v>
      </c>
      <c r="H202" s="266">
        <v>0.92600000000000005</v>
      </c>
      <c r="I202" s="266"/>
      <c r="J202" s="210">
        <f t="shared" si="7"/>
        <v>162.0694494</v>
      </c>
      <c r="K202" s="145">
        <v>180.07716599999998</v>
      </c>
      <c r="L202" s="42">
        <f t="shared" si="6"/>
        <v>0</v>
      </c>
    </row>
    <row r="203" spans="1:12">
      <c r="B203" s="266" t="s">
        <v>10191</v>
      </c>
      <c r="C203" s="241" t="s">
        <v>10192</v>
      </c>
      <c r="D203" s="241" t="s">
        <v>10192</v>
      </c>
      <c r="E203" s="2">
        <v>810007737</v>
      </c>
      <c r="F203" s="241">
        <v>10</v>
      </c>
      <c r="G203" s="375">
        <v>3.3780000000000001</v>
      </c>
      <c r="H203" s="266">
        <v>0.22900000000000001</v>
      </c>
      <c r="I203" s="266"/>
      <c r="J203" s="210">
        <f t="shared" si="7"/>
        <v>85.591874512953922</v>
      </c>
      <c r="K203" s="145">
        <v>95.102082792171018</v>
      </c>
      <c r="L203" s="42">
        <f t="shared" si="6"/>
        <v>0</v>
      </c>
    </row>
    <row r="204" spans="1:12">
      <c r="B204" s="266" t="s">
        <v>1364</v>
      </c>
      <c r="C204" s="241" t="s">
        <v>10193</v>
      </c>
      <c r="D204" s="241" t="s">
        <v>10193</v>
      </c>
      <c r="E204" s="2">
        <v>810007738</v>
      </c>
      <c r="F204" s="241">
        <v>10</v>
      </c>
      <c r="G204" s="375">
        <v>3.1139999999999999</v>
      </c>
      <c r="H204" s="266">
        <v>0.14099999999999999</v>
      </c>
      <c r="I204" s="266"/>
      <c r="J204" s="210">
        <f t="shared" si="7"/>
        <v>105.74043345</v>
      </c>
      <c r="K204" s="145">
        <v>117.48937049999999</v>
      </c>
      <c r="L204" s="42">
        <f t="shared" si="6"/>
        <v>0</v>
      </c>
    </row>
    <row r="205" spans="1:12">
      <c r="A205" s="13">
        <v>662492927076</v>
      </c>
      <c r="B205" s="266" t="s">
        <v>10194</v>
      </c>
      <c r="C205" s="241" t="s">
        <v>10376</v>
      </c>
      <c r="D205" s="241" t="s">
        <v>10376</v>
      </c>
      <c r="E205" s="2">
        <v>810007862</v>
      </c>
      <c r="F205" s="241">
        <v>5</v>
      </c>
      <c r="G205" s="375">
        <v>7.5170000000000003</v>
      </c>
      <c r="H205" s="266">
        <v>0.375</v>
      </c>
      <c r="I205" s="266"/>
      <c r="J205" s="210">
        <f t="shared" si="7"/>
        <v>114.140374425</v>
      </c>
      <c r="K205" s="145">
        <v>126.82263825</v>
      </c>
      <c r="L205" s="42">
        <f t="shared" si="6"/>
        <v>0</v>
      </c>
    </row>
    <row r="206" spans="1:12">
      <c r="A206" s="13">
        <v>662492926826</v>
      </c>
      <c r="B206" s="266" t="s">
        <v>3778</v>
      </c>
      <c r="C206" s="241" t="s">
        <v>10377</v>
      </c>
      <c r="D206" s="241" t="s">
        <v>10377</v>
      </c>
      <c r="E206" s="2">
        <v>810007863</v>
      </c>
      <c r="F206" s="241">
        <v>10</v>
      </c>
      <c r="G206" s="375">
        <v>2.0720000000000001</v>
      </c>
      <c r="H206" s="266">
        <v>0.33300000000000002</v>
      </c>
      <c r="I206" s="266"/>
      <c r="J206" s="210">
        <f t="shared" si="7"/>
        <v>114.140374425</v>
      </c>
      <c r="K206" s="145">
        <v>126.82263825</v>
      </c>
      <c r="L206" s="42">
        <f t="shared" si="6"/>
        <v>0</v>
      </c>
    </row>
    <row r="207" spans="1:12">
      <c r="A207" s="13">
        <v>662492927021</v>
      </c>
      <c r="B207" s="266" t="s">
        <v>3122</v>
      </c>
      <c r="C207" s="241" t="s">
        <v>10378</v>
      </c>
      <c r="D207" s="241" t="s">
        <v>10378</v>
      </c>
      <c r="E207" s="2">
        <v>810007864</v>
      </c>
      <c r="F207" s="241">
        <v>10</v>
      </c>
      <c r="G207" s="375">
        <v>1.4359999999999999</v>
      </c>
      <c r="H207" s="266">
        <v>0.14799999999999999</v>
      </c>
      <c r="I207" s="266"/>
      <c r="J207" s="210">
        <f t="shared" si="7"/>
        <v>37.552677299999999</v>
      </c>
      <c r="K207" s="145">
        <v>41.725197000000001</v>
      </c>
      <c r="L207" s="42">
        <f t="shared" si="6"/>
        <v>0</v>
      </c>
    </row>
    <row r="208" spans="1:12">
      <c r="A208" s="13">
        <v>662492927038</v>
      </c>
      <c r="B208" s="266" t="s">
        <v>10255</v>
      </c>
      <c r="C208" s="241" t="s">
        <v>10379</v>
      </c>
      <c r="D208" s="241" t="s">
        <v>10379</v>
      </c>
      <c r="E208" s="2">
        <v>810007865</v>
      </c>
      <c r="F208" s="241">
        <v>5</v>
      </c>
      <c r="G208" s="375">
        <v>5</v>
      </c>
      <c r="H208" s="266">
        <v>0.83299999999999996</v>
      </c>
      <c r="I208" s="266"/>
      <c r="J208" s="210">
        <f t="shared" si="7"/>
        <v>71.152441199999998</v>
      </c>
      <c r="K208" s="145">
        <v>79.058267999999998</v>
      </c>
      <c r="L208" s="42">
        <f t="shared" si="6"/>
        <v>0</v>
      </c>
    </row>
    <row r="209" spans="1:12">
      <c r="A209" s="13">
        <v>662492926994</v>
      </c>
      <c r="B209" s="266" t="s">
        <v>3776</v>
      </c>
      <c r="C209" s="241" t="s">
        <v>10380</v>
      </c>
      <c r="D209" s="241" t="s">
        <v>10380</v>
      </c>
      <c r="E209" s="2">
        <v>810007867</v>
      </c>
      <c r="F209" s="241">
        <v>5</v>
      </c>
      <c r="G209" s="375">
        <v>3.6309999999999998</v>
      </c>
      <c r="H209" s="266">
        <v>1.4810000000000001</v>
      </c>
      <c r="I209" s="266"/>
      <c r="J209" s="210">
        <f t="shared" si="7"/>
        <v>95.858149949999998</v>
      </c>
      <c r="K209" s="145">
        <v>106.50905549999999</v>
      </c>
      <c r="L209" s="42">
        <f t="shared" si="6"/>
        <v>0</v>
      </c>
    </row>
    <row r="210" spans="1:12">
      <c r="A210" s="13">
        <v>662492927090</v>
      </c>
      <c r="B210" s="266" t="s">
        <v>3777</v>
      </c>
      <c r="C210" s="241" t="s">
        <v>10381</v>
      </c>
      <c r="D210" s="241" t="s">
        <v>10381</v>
      </c>
      <c r="E210" s="2">
        <v>810007868</v>
      </c>
      <c r="F210" s="241">
        <v>1</v>
      </c>
      <c r="G210" s="375">
        <v>9.8000000000000007</v>
      </c>
      <c r="H210" s="266">
        <v>3.512</v>
      </c>
      <c r="I210" s="266"/>
      <c r="J210" s="210">
        <f t="shared" si="7"/>
        <v>117.10505947500002</v>
      </c>
      <c r="K210" s="145">
        <v>130.11673275000001</v>
      </c>
      <c r="L210" s="42">
        <f t="shared" si="6"/>
        <v>0</v>
      </c>
    </row>
    <row r="211" spans="1:12">
      <c r="A211" s="13">
        <v>662492927106</v>
      </c>
      <c r="B211" s="266" t="s">
        <v>10331</v>
      </c>
      <c r="C211" s="241" t="s">
        <v>10382</v>
      </c>
      <c r="D211" s="241" t="s">
        <v>10382</v>
      </c>
      <c r="E211" s="2">
        <v>810007869</v>
      </c>
      <c r="F211" s="241">
        <v>1</v>
      </c>
      <c r="G211" s="375">
        <v>13</v>
      </c>
      <c r="H211" s="266">
        <v>3.847</v>
      </c>
      <c r="I211" s="266"/>
      <c r="J211" s="210">
        <f t="shared" si="7"/>
        <v>144.2813391</v>
      </c>
      <c r="K211" s="145">
        <v>160.31259899999998</v>
      </c>
      <c r="L211" s="42">
        <f t="shared" si="6"/>
        <v>0</v>
      </c>
    </row>
    <row r="212" spans="1:12">
      <c r="B212" s="266" t="s">
        <v>4302</v>
      </c>
      <c r="C212" s="241" t="s">
        <v>10383</v>
      </c>
      <c r="D212" s="241" t="s">
        <v>10383</v>
      </c>
      <c r="E212" s="2">
        <v>810007871</v>
      </c>
      <c r="F212" s="241">
        <v>1</v>
      </c>
      <c r="G212" s="375">
        <v>4.53</v>
      </c>
      <c r="H212" s="266">
        <v>2.5209999999999999</v>
      </c>
      <c r="I212" s="266"/>
      <c r="J212" s="210">
        <f t="shared" si="7"/>
        <v>103.76549170406055</v>
      </c>
      <c r="K212" s="145">
        <v>115.2949907822895</v>
      </c>
      <c r="L212" s="42">
        <f t="shared" si="6"/>
        <v>0</v>
      </c>
    </row>
    <row r="213" spans="1:12">
      <c r="A213" s="13">
        <v>662492927298</v>
      </c>
      <c r="B213" s="266" t="s">
        <v>10334</v>
      </c>
      <c r="C213" s="241" t="s">
        <v>10384</v>
      </c>
      <c r="D213" s="241" t="s">
        <v>10384</v>
      </c>
      <c r="E213" s="2">
        <v>810007872</v>
      </c>
      <c r="F213" s="241">
        <v>1</v>
      </c>
      <c r="G213" s="375">
        <v>4</v>
      </c>
      <c r="H213" s="266">
        <v>1.8520000000000001</v>
      </c>
      <c r="I213" s="266"/>
      <c r="J213" s="210">
        <f t="shared" si="7"/>
        <v>221.36315039999999</v>
      </c>
      <c r="K213" s="145">
        <v>245.959056</v>
      </c>
      <c r="L213" s="42">
        <f t="shared" si="6"/>
        <v>0</v>
      </c>
    </row>
    <row r="214" spans="1:12">
      <c r="A214" s="13">
        <v>662492927182</v>
      </c>
      <c r="B214" s="266" t="s">
        <v>10996</v>
      </c>
      <c r="C214" s="241" t="s">
        <v>10997</v>
      </c>
      <c r="D214" s="241" t="s">
        <v>10997</v>
      </c>
      <c r="E214" s="2">
        <v>810014464</v>
      </c>
      <c r="F214" s="241"/>
      <c r="G214" s="375"/>
      <c r="H214" s="266"/>
      <c r="I214" s="266"/>
      <c r="J214" s="210">
        <f t="shared" si="7"/>
        <v>259.38368460000004</v>
      </c>
      <c r="K214" s="145">
        <v>288.20409400000005</v>
      </c>
      <c r="L214" s="42">
        <f t="shared" si="6"/>
        <v>0</v>
      </c>
    </row>
    <row r="215" spans="1:12">
      <c r="B215" s="266" t="s">
        <v>10203</v>
      </c>
      <c r="C215" s="241" t="s">
        <v>10204</v>
      </c>
      <c r="D215" s="241" t="s">
        <v>10204</v>
      </c>
      <c r="E215" s="2">
        <v>810007698</v>
      </c>
      <c r="F215" s="241">
        <v>1</v>
      </c>
      <c r="G215" s="375">
        <v>8.7550000000000008</v>
      </c>
      <c r="H215" s="266">
        <v>0.82</v>
      </c>
      <c r="I215" s="266"/>
      <c r="J215" s="210">
        <f t="shared" si="7"/>
        <v>150.2107092</v>
      </c>
      <c r="K215" s="145">
        <v>166.90078800000001</v>
      </c>
      <c r="L215" s="42">
        <f t="shared" si="6"/>
        <v>0</v>
      </c>
    </row>
    <row r="216" spans="1:12">
      <c r="B216" s="266" t="s">
        <v>10205</v>
      </c>
      <c r="C216" s="241" t="s">
        <v>10206</v>
      </c>
      <c r="D216" s="241" t="s">
        <v>10206</v>
      </c>
      <c r="E216" s="2">
        <v>810007813</v>
      </c>
      <c r="F216" s="241">
        <v>10</v>
      </c>
      <c r="G216" s="375">
        <v>2.1360000000000001</v>
      </c>
      <c r="H216" s="266">
        <v>0.25</v>
      </c>
      <c r="I216" s="266"/>
      <c r="J216" s="210">
        <f t="shared" si="7"/>
        <v>49.905531674999999</v>
      </c>
      <c r="K216" s="145">
        <v>55.450590749999996</v>
      </c>
      <c r="L216" s="42">
        <f t="shared" si="6"/>
        <v>0</v>
      </c>
    </row>
    <row r="217" spans="1:12">
      <c r="A217" s="13">
        <v>662492927083</v>
      </c>
      <c r="B217" s="266" t="s">
        <v>10262</v>
      </c>
      <c r="C217" s="241" t="s">
        <v>10385</v>
      </c>
      <c r="D217" s="241" t="s">
        <v>10385</v>
      </c>
      <c r="E217" s="2">
        <v>810007874</v>
      </c>
      <c r="F217" s="241">
        <v>10</v>
      </c>
      <c r="G217" s="375">
        <v>0.6</v>
      </c>
      <c r="H217" s="266">
        <v>0.14000000000000001</v>
      </c>
      <c r="I217" s="266"/>
      <c r="J217" s="210">
        <f t="shared" si="7"/>
        <v>48.917303324999992</v>
      </c>
      <c r="K217" s="145">
        <v>54.352559249999992</v>
      </c>
      <c r="L217" s="42">
        <f t="shared" si="6"/>
        <v>0</v>
      </c>
    </row>
    <row r="218" spans="1:12">
      <c r="A218" s="13">
        <v>662492926819</v>
      </c>
      <c r="B218" s="266" t="s">
        <v>10264</v>
      </c>
      <c r="C218" s="241" t="s">
        <v>10386</v>
      </c>
      <c r="D218" s="241" t="s">
        <v>10386</v>
      </c>
      <c r="E218" s="2">
        <v>810007875</v>
      </c>
      <c r="F218" s="241">
        <v>1</v>
      </c>
      <c r="G218" s="375">
        <v>0</v>
      </c>
      <c r="H218" s="266">
        <v>0.94699999999999995</v>
      </c>
      <c r="I218" s="266"/>
      <c r="J218" s="210">
        <f t="shared" si="7"/>
        <v>60.383308731741458</v>
      </c>
      <c r="K218" s="145">
        <v>67.092565257490506</v>
      </c>
      <c r="L218" s="42">
        <f t="shared" si="6"/>
        <v>0</v>
      </c>
    </row>
    <row r="219" spans="1:12">
      <c r="A219" s="13">
        <v>662492927236</v>
      </c>
      <c r="B219" s="266" t="s">
        <v>10387</v>
      </c>
      <c r="C219" s="241" t="s">
        <v>10388</v>
      </c>
      <c r="D219" s="241" t="s">
        <v>10388</v>
      </c>
      <c r="E219" s="2">
        <v>810007876</v>
      </c>
      <c r="F219" s="241">
        <v>1</v>
      </c>
      <c r="G219" s="375">
        <v>0</v>
      </c>
      <c r="H219" s="266">
        <v>3.4340000000000002</v>
      </c>
      <c r="I219" s="266"/>
      <c r="J219" s="210">
        <f t="shared" si="7"/>
        <v>145.38893752885318</v>
      </c>
      <c r="K219" s="145">
        <v>161.54326392094796</v>
      </c>
      <c r="L219" s="42">
        <f t="shared" si="6"/>
        <v>0</v>
      </c>
    </row>
    <row r="220" spans="1:12">
      <c r="A220" s="13">
        <v>662492926963</v>
      </c>
      <c r="B220" s="266" t="s">
        <v>10389</v>
      </c>
      <c r="C220" s="241" t="s">
        <v>10390</v>
      </c>
      <c r="D220" s="241" t="s">
        <v>10390</v>
      </c>
      <c r="E220" s="2">
        <v>810007877</v>
      </c>
      <c r="F220" s="241">
        <v>1</v>
      </c>
      <c r="G220" s="375">
        <v>0</v>
      </c>
      <c r="H220" s="266">
        <v>3.4340000000000002</v>
      </c>
      <c r="I220" s="266"/>
      <c r="J220" s="210">
        <f t="shared" si="7"/>
        <v>184.08115477443513</v>
      </c>
      <c r="K220" s="145">
        <v>204.53461641603903</v>
      </c>
      <c r="L220" s="42">
        <f t="shared" si="6"/>
        <v>0</v>
      </c>
    </row>
    <row r="221" spans="1:12">
      <c r="A221" s="13">
        <v>662492927144</v>
      </c>
      <c r="B221" s="266" t="s">
        <v>10270</v>
      </c>
      <c r="C221" s="241" t="s">
        <v>10391</v>
      </c>
      <c r="D221" s="241" t="s">
        <v>10391</v>
      </c>
      <c r="E221" s="2">
        <v>810007878</v>
      </c>
      <c r="F221" s="241">
        <v>1</v>
      </c>
      <c r="G221" s="375">
        <v>0</v>
      </c>
      <c r="H221" s="266">
        <v>2.2519999999999998</v>
      </c>
      <c r="I221" s="266"/>
      <c r="J221" s="210">
        <f t="shared" si="7"/>
        <v>72.694468764426588</v>
      </c>
      <c r="K221" s="145">
        <v>80.771631960473982</v>
      </c>
      <c r="L221" s="42">
        <f t="shared" si="6"/>
        <v>0</v>
      </c>
    </row>
    <row r="222" spans="1:12">
      <c r="A222" s="13">
        <v>662492927007</v>
      </c>
      <c r="B222" s="266" t="s">
        <v>10272</v>
      </c>
      <c r="C222" s="241" t="s">
        <v>10392</v>
      </c>
      <c r="D222" s="241" t="s">
        <v>10392</v>
      </c>
      <c r="E222" s="2">
        <v>810007879</v>
      </c>
      <c r="F222" s="241">
        <v>10</v>
      </c>
      <c r="G222" s="375">
        <v>1.02</v>
      </c>
      <c r="H222" s="266">
        <v>0.2</v>
      </c>
      <c r="I222" s="266"/>
      <c r="J222" s="210">
        <f t="shared" si="7"/>
        <v>22.863582917843853</v>
      </c>
      <c r="K222" s="145">
        <v>25.403981019826503</v>
      </c>
      <c r="L222" s="42">
        <f t="shared" si="6"/>
        <v>0</v>
      </c>
    </row>
    <row r="223" spans="1:12">
      <c r="A223" s="13">
        <v>662492927113</v>
      </c>
      <c r="B223" s="266" t="s">
        <v>10577</v>
      </c>
      <c r="C223" s="241" t="s">
        <v>10578</v>
      </c>
      <c r="D223" s="241" t="s">
        <v>10578</v>
      </c>
      <c r="E223" s="2">
        <v>810013792</v>
      </c>
      <c r="F223" s="241"/>
      <c r="G223" s="375"/>
      <c r="H223" s="266"/>
      <c r="I223" s="266"/>
      <c r="J223" s="210">
        <f t="shared" si="7"/>
        <v>263.36285527500002</v>
      </c>
      <c r="K223" s="145">
        <v>292.62539475</v>
      </c>
      <c r="L223" s="42">
        <f t="shared" si="6"/>
        <v>0</v>
      </c>
    </row>
    <row r="224" spans="1:12">
      <c r="A224" s="13">
        <v>662492927014</v>
      </c>
      <c r="B224" s="266" t="s">
        <v>10274</v>
      </c>
      <c r="C224" s="241" t="s">
        <v>10393</v>
      </c>
      <c r="D224" s="241" t="s">
        <v>10393</v>
      </c>
      <c r="E224" s="2">
        <v>810007880</v>
      </c>
      <c r="F224" s="241">
        <v>5</v>
      </c>
      <c r="G224" s="375">
        <v>5</v>
      </c>
      <c r="H224" s="266">
        <v>0.48399999999999999</v>
      </c>
      <c r="I224" s="266"/>
      <c r="J224" s="210">
        <f t="shared" si="7"/>
        <v>103.76549170406055</v>
      </c>
      <c r="K224" s="145">
        <v>115.2949907822895</v>
      </c>
      <c r="L224" s="42">
        <f t="shared" si="6"/>
        <v>0</v>
      </c>
    </row>
    <row r="225" spans="1:12">
      <c r="A225" s="13">
        <v>662492926956</v>
      </c>
      <c r="B225" s="266" t="s">
        <v>1286</v>
      </c>
      <c r="C225" s="241" t="s">
        <v>10394</v>
      </c>
      <c r="D225" s="241" t="s">
        <v>10394</v>
      </c>
      <c r="E225" s="2">
        <v>810007881</v>
      </c>
      <c r="F225" s="241">
        <v>5</v>
      </c>
      <c r="G225" s="375">
        <v>1.3839999999999999</v>
      </c>
      <c r="H225" s="266">
        <v>1.2050000000000001</v>
      </c>
      <c r="I225" s="266"/>
      <c r="J225" s="210">
        <f t="shared" si="7"/>
        <v>155.645965125</v>
      </c>
      <c r="K225" s="145">
        <v>172.93996125000001</v>
      </c>
      <c r="L225" s="42">
        <f t="shared" si="6"/>
        <v>0</v>
      </c>
    </row>
    <row r="226" spans="1:12">
      <c r="A226" s="13">
        <v>662492926925</v>
      </c>
      <c r="B226" s="266" t="s">
        <v>10208</v>
      </c>
      <c r="C226" s="241" t="s">
        <v>10395</v>
      </c>
      <c r="D226" s="241" t="s">
        <v>10395</v>
      </c>
      <c r="E226" s="2">
        <v>810007882</v>
      </c>
      <c r="F226" s="241">
        <v>5</v>
      </c>
      <c r="G226" s="375">
        <v>5.9</v>
      </c>
      <c r="H226" s="266">
        <v>1.3220000000000001</v>
      </c>
      <c r="I226" s="266"/>
      <c r="J226" s="210">
        <f t="shared" si="7"/>
        <v>123.52854375000001</v>
      </c>
      <c r="K226" s="145">
        <v>137.25393750000001</v>
      </c>
      <c r="L226" s="42">
        <f t="shared" si="6"/>
        <v>0</v>
      </c>
    </row>
    <row r="227" spans="1:12">
      <c r="A227" s="13">
        <v>662492926895</v>
      </c>
      <c r="B227" s="266" t="s">
        <v>10210</v>
      </c>
      <c r="C227" s="241" t="s">
        <v>10396</v>
      </c>
      <c r="D227" s="241" t="s">
        <v>10396</v>
      </c>
      <c r="E227" s="2">
        <v>810007883</v>
      </c>
      <c r="F227" s="241">
        <v>3</v>
      </c>
      <c r="G227" s="375">
        <v>5.35</v>
      </c>
      <c r="H227" s="266">
        <v>2.1179999999999999</v>
      </c>
      <c r="I227" s="266"/>
      <c r="J227" s="210">
        <f t="shared" si="7"/>
        <v>162.0694494</v>
      </c>
      <c r="K227" s="145">
        <v>180.07716599999998</v>
      </c>
      <c r="L227" s="42">
        <f t="shared" si="6"/>
        <v>0</v>
      </c>
    </row>
    <row r="228" spans="1:12">
      <c r="A228" s="13">
        <v>662492926918</v>
      </c>
      <c r="B228" s="266" t="s">
        <v>10279</v>
      </c>
      <c r="C228" s="241" t="s">
        <v>10397</v>
      </c>
      <c r="D228" s="241" t="s">
        <v>10397</v>
      </c>
      <c r="E228" s="2">
        <v>810007884</v>
      </c>
      <c r="F228" s="241">
        <v>1</v>
      </c>
      <c r="G228" s="375">
        <v>13</v>
      </c>
      <c r="H228" s="266">
        <v>7.3440000000000003</v>
      </c>
      <c r="I228" s="266"/>
      <c r="J228" s="210">
        <f t="shared" si="7"/>
        <v>258.45136037550003</v>
      </c>
      <c r="K228" s="145">
        <v>287.168178195</v>
      </c>
      <c r="L228" s="42">
        <f t="shared" si="6"/>
        <v>0</v>
      </c>
    </row>
    <row r="229" spans="1:12">
      <c r="A229" s="13">
        <v>662492926987</v>
      </c>
      <c r="B229" s="266" t="s">
        <v>10283</v>
      </c>
      <c r="C229" s="241" t="s">
        <v>10398</v>
      </c>
      <c r="D229" s="241" t="s">
        <v>10398</v>
      </c>
      <c r="E229" s="2">
        <v>810007885</v>
      </c>
      <c r="F229" s="241">
        <v>1</v>
      </c>
      <c r="G229" s="375">
        <v>9</v>
      </c>
      <c r="H229" s="266">
        <v>5.1609999999999996</v>
      </c>
      <c r="I229" s="266"/>
      <c r="J229" s="210">
        <f t="shared" si="7"/>
        <v>288.06856402500006</v>
      </c>
      <c r="K229" s="145">
        <v>320.07618225000004</v>
      </c>
      <c r="L229" s="42">
        <f t="shared" si="6"/>
        <v>0</v>
      </c>
    </row>
    <row r="230" spans="1:12">
      <c r="A230" s="13">
        <v>662492926970</v>
      </c>
      <c r="B230" s="266" t="s">
        <v>10283</v>
      </c>
      <c r="C230" s="241" t="s">
        <v>10399</v>
      </c>
      <c r="D230" s="241" t="s">
        <v>10399</v>
      </c>
      <c r="E230" s="2">
        <v>810007886</v>
      </c>
      <c r="F230" s="241">
        <v>1</v>
      </c>
      <c r="G230" s="375">
        <v>5.35</v>
      </c>
      <c r="H230" s="266">
        <v>2.1179999999999999</v>
      </c>
      <c r="I230" s="266"/>
      <c r="J230" s="210">
        <f t="shared" si="7"/>
        <v>288.06856402500006</v>
      </c>
      <c r="K230" s="145">
        <v>320.07618225000004</v>
      </c>
      <c r="L230" s="42">
        <f t="shared" si="6"/>
        <v>0</v>
      </c>
    </row>
    <row r="231" spans="1:12">
      <c r="A231" s="13">
        <v>662492926932</v>
      </c>
      <c r="B231" s="266" t="s">
        <v>10285</v>
      </c>
      <c r="C231" s="241" t="s">
        <v>10400</v>
      </c>
      <c r="D231" s="241" t="s">
        <v>10400</v>
      </c>
      <c r="E231" s="2">
        <v>810007942</v>
      </c>
      <c r="F231" s="241">
        <v>5</v>
      </c>
      <c r="G231" s="375"/>
      <c r="H231" s="266"/>
      <c r="I231" s="266"/>
      <c r="J231" s="210">
        <f t="shared" si="7"/>
        <v>138.84608317500002</v>
      </c>
      <c r="K231" s="145">
        <v>154.27342575</v>
      </c>
      <c r="L231" s="42">
        <f t="shared" si="6"/>
        <v>0</v>
      </c>
    </row>
    <row r="232" spans="1:12">
      <c r="A232" s="13">
        <v>662492926901</v>
      </c>
      <c r="B232" s="266" t="s">
        <v>10287</v>
      </c>
      <c r="C232" s="241" t="s">
        <v>10401</v>
      </c>
      <c r="D232" s="241" t="s">
        <v>10401</v>
      </c>
      <c r="E232" s="2">
        <v>810007887</v>
      </c>
      <c r="F232" s="241">
        <v>3</v>
      </c>
      <c r="G232" s="375">
        <v>5.4119999999999999</v>
      </c>
      <c r="H232" s="266">
        <v>3.157</v>
      </c>
      <c r="I232" s="266"/>
      <c r="J232" s="210">
        <f t="shared" si="7"/>
        <v>156.63419347500002</v>
      </c>
      <c r="K232" s="145">
        <v>174.03799275</v>
      </c>
      <c r="L232" s="42">
        <f t="shared" si="6"/>
        <v>0</v>
      </c>
    </row>
    <row r="233" spans="1:12">
      <c r="A233" s="13">
        <v>662492927168</v>
      </c>
      <c r="B233" s="266" t="s">
        <v>4299</v>
      </c>
      <c r="C233" s="241" t="s">
        <v>10402</v>
      </c>
      <c r="D233" s="241" t="s">
        <v>10402</v>
      </c>
      <c r="E233" s="2">
        <v>810007888</v>
      </c>
      <c r="F233" s="241">
        <v>10</v>
      </c>
      <c r="G233" s="375">
        <v>1.17</v>
      </c>
      <c r="H233" s="266">
        <v>0.74099999999999999</v>
      </c>
      <c r="I233" s="266"/>
      <c r="J233" s="210">
        <f t="shared" si="7"/>
        <v>29.646850499999999</v>
      </c>
      <c r="K233" s="145">
        <v>32.940944999999999</v>
      </c>
      <c r="L233" s="42">
        <f t="shared" si="6"/>
        <v>0</v>
      </c>
    </row>
    <row r="234" spans="1:12">
      <c r="B234" s="266" t="s">
        <v>5793</v>
      </c>
      <c r="C234" s="241" t="s">
        <v>10213</v>
      </c>
      <c r="D234" s="241" t="s">
        <v>10213</v>
      </c>
      <c r="E234" s="2">
        <v>810007704</v>
      </c>
      <c r="F234" s="241">
        <v>1</v>
      </c>
      <c r="G234" s="375">
        <v>0</v>
      </c>
      <c r="H234" s="266">
        <v>0.68</v>
      </c>
      <c r="I234" s="266"/>
      <c r="J234" s="210">
        <f t="shared" si="7"/>
        <v>171.457618725</v>
      </c>
      <c r="K234" s="145">
        <v>190.50846525</v>
      </c>
      <c r="L234" s="42">
        <f t="shared" si="6"/>
        <v>0</v>
      </c>
    </row>
    <row r="235" spans="1:12">
      <c r="A235" s="13">
        <v>662492927281</v>
      </c>
      <c r="B235" s="266" t="s">
        <v>1123</v>
      </c>
      <c r="C235" s="241" t="s">
        <v>10403</v>
      </c>
      <c r="D235" s="241" t="s">
        <v>10403</v>
      </c>
      <c r="E235" s="2">
        <v>810007889</v>
      </c>
      <c r="F235" s="241">
        <v>1</v>
      </c>
      <c r="G235" s="375">
        <v>5.6050000000000004</v>
      </c>
      <c r="H235" s="266">
        <v>1.827</v>
      </c>
      <c r="I235" s="266"/>
      <c r="J235" s="210">
        <f t="shared" si="7"/>
        <v>114.140374425</v>
      </c>
      <c r="K235" s="145">
        <v>126.82263825</v>
      </c>
      <c r="L235" s="42">
        <f t="shared" si="6"/>
        <v>0</v>
      </c>
    </row>
    <row r="236" spans="1:12">
      <c r="B236" s="266" t="s">
        <v>10215</v>
      </c>
      <c r="C236" s="241" t="s">
        <v>10216</v>
      </c>
      <c r="D236" s="241" t="s">
        <v>10216</v>
      </c>
      <c r="E236" s="2">
        <v>810007706</v>
      </c>
      <c r="F236" s="241">
        <v>10</v>
      </c>
      <c r="G236" s="375">
        <v>0.34499999999999997</v>
      </c>
      <c r="H236" s="266">
        <v>7.0000000000000007E-2</v>
      </c>
      <c r="I236" s="266"/>
      <c r="J236" s="210">
        <f t="shared" si="7"/>
        <v>18.77633865</v>
      </c>
      <c r="K236" s="145">
        <v>20.862598500000001</v>
      </c>
      <c r="L236" s="42">
        <f t="shared" si="6"/>
        <v>0</v>
      </c>
    </row>
    <row r="237" spans="1:12">
      <c r="A237" s="13">
        <v>662492927199</v>
      </c>
      <c r="B237" s="266" t="s">
        <v>1442</v>
      </c>
      <c r="C237" s="241" t="s">
        <v>10404</v>
      </c>
      <c r="D237" s="241" t="s">
        <v>10404</v>
      </c>
      <c r="E237" s="2">
        <v>810007890</v>
      </c>
      <c r="F237" s="241">
        <v>5</v>
      </c>
      <c r="G237" s="375">
        <v>2.2599999999999998</v>
      </c>
      <c r="H237" s="266">
        <v>7.3999999999999996E-2</v>
      </c>
      <c r="I237" s="266"/>
      <c r="J237" s="210">
        <f t="shared" si="7"/>
        <v>55.837989988593741</v>
      </c>
      <c r="K237" s="145">
        <v>62.042211098437491</v>
      </c>
      <c r="L237" s="42">
        <f t="shared" si="6"/>
        <v>0</v>
      </c>
    </row>
    <row r="238" spans="1:12">
      <c r="A238" s="13">
        <v>662492926949</v>
      </c>
      <c r="B238" s="266" t="s">
        <v>10217</v>
      </c>
      <c r="C238" s="241" t="s">
        <v>10405</v>
      </c>
      <c r="D238" s="241" t="s">
        <v>10405</v>
      </c>
      <c r="E238" s="2">
        <v>810007891</v>
      </c>
      <c r="F238" s="241">
        <v>2</v>
      </c>
      <c r="G238" s="375">
        <v>3.133</v>
      </c>
      <c r="H238" s="266">
        <v>0.88900000000000001</v>
      </c>
      <c r="I238" s="266"/>
      <c r="J238" s="210">
        <f t="shared" si="7"/>
        <v>104.7522051</v>
      </c>
      <c r="K238" s="145">
        <v>116.391339</v>
      </c>
      <c r="L238" s="42">
        <f t="shared" si="6"/>
        <v>0</v>
      </c>
    </row>
    <row r="239" spans="1:12">
      <c r="A239" s="13">
        <v>662492926857</v>
      </c>
      <c r="B239" s="266" t="s">
        <v>10219</v>
      </c>
      <c r="C239" s="241" t="s">
        <v>10406</v>
      </c>
      <c r="D239" s="241" t="s">
        <v>10406</v>
      </c>
      <c r="E239" s="2">
        <v>810007893</v>
      </c>
      <c r="F239" s="241">
        <v>10</v>
      </c>
      <c r="G239" s="375">
        <v>0.8</v>
      </c>
      <c r="H239" s="266">
        <v>0.14000000000000001</v>
      </c>
      <c r="I239" s="266"/>
      <c r="J239" s="210">
        <f t="shared" si="7"/>
        <v>39.529134000000006</v>
      </c>
      <c r="K239" s="145">
        <v>43.921260000000004</v>
      </c>
      <c r="L239" s="42">
        <f t="shared" si="6"/>
        <v>0</v>
      </c>
    </row>
    <row r="240" spans="1:12">
      <c r="B240" s="266"/>
      <c r="C240" s="88"/>
      <c r="D240" s="241"/>
      <c r="G240" s="375"/>
      <c r="H240" s="266"/>
      <c r="I240" s="266"/>
      <c r="J240" s="202"/>
      <c r="K240" s="200"/>
    </row>
    <row r="241" spans="1:12">
      <c r="B241" s="53" t="s">
        <v>10461</v>
      </c>
      <c r="C241" s="19"/>
      <c r="D241" s="2"/>
      <c r="H241" s="3"/>
      <c r="I241" s="3"/>
      <c r="J241" s="202"/>
      <c r="K241" s="145"/>
    </row>
    <row r="242" spans="1:12">
      <c r="A242" s="13">
        <v>662492924587</v>
      </c>
      <c r="B242" s="4" t="s">
        <v>10462</v>
      </c>
      <c r="C242" s="35" t="s">
        <v>10463</v>
      </c>
      <c r="D242" s="35" t="s">
        <v>10463</v>
      </c>
      <c r="E242" s="240">
        <v>810013626</v>
      </c>
      <c r="H242" s="3"/>
      <c r="I242" s="3"/>
      <c r="J242" s="202">
        <f t="shared" ref="J242:J288" si="8">K242*$J$4</f>
        <v>178.86933134999998</v>
      </c>
      <c r="K242" s="145">
        <v>198.74370149999999</v>
      </c>
      <c r="L242" s="4">
        <f t="shared" ref="L242:L288" si="9">IF($L$4="(net)",0,(K242*$L$4))</f>
        <v>0</v>
      </c>
    </row>
    <row r="243" spans="1:12">
      <c r="A243" s="13">
        <v>662492924594</v>
      </c>
      <c r="B243" s="4" t="s">
        <v>10464</v>
      </c>
      <c r="C243" s="35" t="s">
        <v>10465</v>
      </c>
      <c r="D243" s="35" t="s">
        <v>10465</v>
      </c>
      <c r="E243" s="240">
        <v>810013627</v>
      </c>
      <c r="H243" s="3"/>
      <c r="I243" s="3"/>
      <c r="J243" s="202">
        <f t="shared" si="8"/>
        <v>193.198642425</v>
      </c>
      <c r="K243" s="145">
        <v>214.66515824999999</v>
      </c>
      <c r="L243" s="4">
        <f t="shared" si="9"/>
        <v>0</v>
      </c>
    </row>
    <row r="244" spans="1:12">
      <c r="A244" s="87">
        <v>662492924600</v>
      </c>
      <c r="B244" s="4" t="s">
        <v>10466</v>
      </c>
      <c r="C244" s="35" t="s">
        <v>10467</v>
      </c>
      <c r="D244" s="35" t="s">
        <v>10467</v>
      </c>
      <c r="E244" s="240">
        <v>810013628</v>
      </c>
      <c r="H244" s="3"/>
      <c r="I244" s="3"/>
      <c r="J244" s="202">
        <f t="shared" si="8"/>
        <v>248.53943002499997</v>
      </c>
      <c r="K244" s="145">
        <v>276.15492224999997</v>
      </c>
      <c r="L244" s="4">
        <f t="shared" si="9"/>
        <v>0</v>
      </c>
    </row>
    <row r="245" spans="1:12">
      <c r="A245" s="13">
        <v>662492924617</v>
      </c>
      <c r="B245" s="4" t="s">
        <v>10468</v>
      </c>
      <c r="C245" s="35" t="s">
        <v>10469</v>
      </c>
      <c r="D245" s="35" t="s">
        <v>10469</v>
      </c>
      <c r="E245" s="240">
        <v>810013629</v>
      </c>
      <c r="F245" s="16"/>
      <c r="H245" s="3"/>
      <c r="I245" s="3"/>
      <c r="J245" s="202">
        <f t="shared" si="8"/>
        <v>219.3866937</v>
      </c>
      <c r="K245" s="145">
        <v>243.76299299999999</v>
      </c>
      <c r="L245" s="4">
        <f t="shared" si="9"/>
        <v>0</v>
      </c>
    </row>
    <row r="246" spans="1:12">
      <c r="A246" s="13">
        <v>662492924624</v>
      </c>
      <c r="B246" s="4" t="s">
        <v>10470</v>
      </c>
      <c r="C246" s="35" t="s">
        <v>10471</v>
      </c>
      <c r="D246" s="35" t="s">
        <v>10471</v>
      </c>
      <c r="E246" s="240">
        <v>810013630</v>
      </c>
      <c r="F246" s="16"/>
      <c r="H246" s="3"/>
      <c r="I246" s="3"/>
      <c r="J246" s="202">
        <f t="shared" si="8"/>
        <v>302.89198927499996</v>
      </c>
      <c r="K246" s="145">
        <v>336.54665474999996</v>
      </c>
      <c r="L246" s="4">
        <f t="shared" si="9"/>
        <v>0</v>
      </c>
    </row>
    <row r="247" spans="1:12">
      <c r="A247" s="13">
        <v>662492924631</v>
      </c>
      <c r="B247" s="4" t="s">
        <v>10472</v>
      </c>
      <c r="C247" s="35" t="s">
        <v>10473</v>
      </c>
      <c r="D247" s="35" t="s">
        <v>10473</v>
      </c>
      <c r="E247" s="240">
        <v>810013631</v>
      </c>
      <c r="F247" s="16"/>
      <c r="H247" s="3"/>
      <c r="I247" s="3"/>
      <c r="J247" s="202">
        <f t="shared" si="8"/>
        <v>401.71482427500001</v>
      </c>
      <c r="K247" s="145">
        <v>446.34980474999998</v>
      </c>
      <c r="L247" s="4">
        <f t="shared" si="9"/>
        <v>0</v>
      </c>
    </row>
    <row r="248" spans="1:12">
      <c r="A248" s="13">
        <v>662492924648</v>
      </c>
      <c r="B248" s="4" t="s">
        <v>10474</v>
      </c>
      <c r="C248" s="35" t="s">
        <v>10475</v>
      </c>
      <c r="D248" s="35" t="s">
        <v>10475</v>
      </c>
      <c r="E248" s="240">
        <v>810013632</v>
      </c>
      <c r="F248" s="16"/>
      <c r="H248" s="3"/>
      <c r="I248" s="3"/>
      <c r="J248" s="202">
        <f t="shared" si="8"/>
        <v>511.90228529999996</v>
      </c>
      <c r="K248" s="145">
        <v>568.78031699999997</v>
      </c>
      <c r="L248" s="4">
        <f t="shared" si="9"/>
        <v>0</v>
      </c>
    </row>
    <row r="249" spans="1:12">
      <c r="A249" s="13">
        <v>662492924655</v>
      </c>
      <c r="B249" s="4" t="s">
        <v>10476</v>
      </c>
      <c r="C249" s="35" t="s">
        <v>10477</v>
      </c>
      <c r="D249" s="35" t="s">
        <v>10477</v>
      </c>
      <c r="E249" s="240">
        <v>810013633</v>
      </c>
      <c r="H249" s="3"/>
      <c r="I249" s="3"/>
      <c r="J249" s="202">
        <f t="shared" si="8"/>
        <v>45.916057778963406</v>
      </c>
      <c r="K249" s="145">
        <v>51.017841976626002</v>
      </c>
      <c r="L249" s="4">
        <f t="shared" si="9"/>
        <v>0</v>
      </c>
    </row>
    <row r="250" spans="1:12">
      <c r="A250" s="13">
        <v>662492924662</v>
      </c>
      <c r="B250" s="4" t="s">
        <v>10478</v>
      </c>
      <c r="C250" s="35" t="s">
        <v>10479</v>
      </c>
      <c r="D250" s="35" t="s">
        <v>10479</v>
      </c>
      <c r="E250" s="240">
        <v>810013634</v>
      </c>
      <c r="H250" s="3"/>
      <c r="I250" s="3"/>
      <c r="J250" s="202">
        <f t="shared" si="8"/>
        <v>136.37551229999997</v>
      </c>
      <c r="K250" s="145">
        <v>151.52834699999997</v>
      </c>
      <c r="L250" s="4">
        <f t="shared" si="9"/>
        <v>0</v>
      </c>
    </row>
    <row r="251" spans="1:12">
      <c r="A251" s="13">
        <v>662492924679</v>
      </c>
      <c r="B251" s="4" t="s">
        <v>10480</v>
      </c>
      <c r="C251" s="35" t="s">
        <v>10481</v>
      </c>
      <c r="D251" s="35" t="s">
        <v>10481</v>
      </c>
      <c r="E251" s="240">
        <v>810013635</v>
      </c>
      <c r="G251" s="50"/>
      <c r="H251" s="3"/>
      <c r="I251" s="3"/>
      <c r="J251" s="202">
        <f t="shared" si="8"/>
        <v>276.209823825</v>
      </c>
      <c r="K251" s="145">
        <v>306.89980424999999</v>
      </c>
      <c r="L251" s="4">
        <f t="shared" si="9"/>
        <v>0</v>
      </c>
    </row>
    <row r="252" spans="1:12">
      <c r="A252" s="13">
        <v>662492924686</v>
      </c>
      <c r="B252" s="4" t="s">
        <v>10482</v>
      </c>
      <c r="C252" s="35" t="s">
        <v>10483</v>
      </c>
      <c r="D252" s="35" t="s">
        <v>10483</v>
      </c>
      <c r="E252" s="240">
        <v>810013636</v>
      </c>
      <c r="H252" s="3"/>
      <c r="I252" s="3"/>
      <c r="J252" s="202">
        <f t="shared" si="8"/>
        <v>330.56238307500001</v>
      </c>
      <c r="K252" s="145">
        <v>367.29153675000003</v>
      </c>
      <c r="L252" s="4">
        <f t="shared" si="9"/>
        <v>0</v>
      </c>
    </row>
    <row r="253" spans="1:12">
      <c r="A253" s="13">
        <v>662492924693</v>
      </c>
      <c r="B253" s="4" t="s">
        <v>10484</v>
      </c>
      <c r="C253" s="35" t="s">
        <v>10485</v>
      </c>
      <c r="D253" s="35" t="s">
        <v>10485</v>
      </c>
      <c r="E253" s="240">
        <v>810013637</v>
      </c>
      <c r="H253" s="3"/>
      <c r="I253" s="3"/>
      <c r="J253" s="202">
        <f t="shared" si="8"/>
        <v>259.16229876808842</v>
      </c>
      <c r="K253" s="145">
        <v>287.95810974232046</v>
      </c>
      <c r="L253" s="4">
        <f t="shared" si="9"/>
        <v>0</v>
      </c>
    </row>
    <row r="254" spans="1:12">
      <c r="A254" s="13">
        <v>662492924709</v>
      </c>
      <c r="B254" s="4" t="s">
        <v>10486</v>
      </c>
      <c r="C254" s="35" t="s">
        <v>10487</v>
      </c>
      <c r="D254" s="35" t="s">
        <v>10487</v>
      </c>
      <c r="E254" s="240">
        <v>810013638</v>
      </c>
      <c r="H254" s="3"/>
      <c r="I254" s="3"/>
      <c r="J254" s="202">
        <f t="shared" si="8"/>
        <v>188.75161484999998</v>
      </c>
      <c r="K254" s="145">
        <v>209.72401649999998</v>
      </c>
      <c r="L254" s="4">
        <f t="shared" si="9"/>
        <v>0</v>
      </c>
    </row>
    <row r="255" spans="1:12">
      <c r="A255" s="13">
        <v>662492924716</v>
      </c>
      <c r="B255" s="4" t="s">
        <v>10488</v>
      </c>
      <c r="C255" s="35" t="s">
        <v>10489</v>
      </c>
      <c r="D255" s="35" t="s">
        <v>10489</v>
      </c>
      <c r="E255" s="240">
        <v>810013639</v>
      </c>
      <c r="H255" s="3"/>
      <c r="I255" s="3"/>
      <c r="J255" s="202">
        <f t="shared" si="8"/>
        <v>295.48027665000001</v>
      </c>
      <c r="K255" s="145">
        <v>328.3114185</v>
      </c>
      <c r="L255" s="4">
        <f t="shared" si="9"/>
        <v>0</v>
      </c>
    </row>
    <row r="256" spans="1:12">
      <c r="A256" s="13">
        <v>662492924723</v>
      </c>
      <c r="B256" s="4" t="s">
        <v>10490</v>
      </c>
      <c r="C256" s="35" t="s">
        <v>10491</v>
      </c>
      <c r="D256" s="35" t="s">
        <v>10491</v>
      </c>
      <c r="E256" s="240">
        <v>810013640</v>
      </c>
      <c r="H256" s="3"/>
      <c r="I256" s="3"/>
      <c r="J256" s="202">
        <f t="shared" si="8"/>
        <v>136.37551229999997</v>
      </c>
      <c r="K256" s="145">
        <v>151.52834699999997</v>
      </c>
      <c r="L256" s="4">
        <f t="shared" si="9"/>
        <v>0</v>
      </c>
    </row>
    <row r="257" spans="1:12">
      <c r="A257" s="13">
        <v>662492924730</v>
      </c>
      <c r="B257" s="4" t="s">
        <v>10492</v>
      </c>
      <c r="C257" s="35" t="s">
        <v>10493</v>
      </c>
      <c r="D257" s="35" t="s">
        <v>10493</v>
      </c>
      <c r="E257" s="240">
        <v>810013641</v>
      </c>
      <c r="H257" s="3"/>
      <c r="I257" s="3"/>
      <c r="J257" s="202">
        <f t="shared" si="8"/>
        <v>152.1871659</v>
      </c>
      <c r="K257" s="145">
        <v>169.09685099999999</v>
      </c>
      <c r="L257" s="4">
        <f t="shared" si="9"/>
        <v>0</v>
      </c>
    </row>
    <row r="258" spans="1:12">
      <c r="A258" s="13">
        <v>662492924747</v>
      </c>
      <c r="B258" s="4" t="s">
        <v>10494</v>
      </c>
      <c r="C258" s="35" t="s">
        <v>10495</v>
      </c>
      <c r="D258" s="35" t="s">
        <v>10495</v>
      </c>
      <c r="E258" s="240">
        <v>810013642</v>
      </c>
      <c r="H258" s="3"/>
      <c r="I258" s="3"/>
      <c r="J258" s="202">
        <f t="shared" si="8"/>
        <v>331.550611425</v>
      </c>
      <c r="K258" s="145">
        <v>368.38956824999997</v>
      </c>
      <c r="L258" s="4">
        <f t="shared" si="9"/>
        <v>0</v>
      </c>
    </row>
    <row r="259" spans="1:12">
      <c r="A259" s="13">
        <v>662492924754</v>
      </c>
      <c r="B259" s="4" t="s">
        <v>10496</v>
      </c>
      <c r="C259" s="35" t="s">
        <v>10497</v>
      </c>
      <c r="D259" s="35" t="s">
        <v>10497</v>
      </c>
      <c r="E259" s="240">
        <v>810013643</v>
      </c>
      <c r="H259" s="3"/>
      <c r="I259" s="3"/>
      <c r="J259" s="202">
        <f t="shared" si="8"/>
        <v>331.550611425</v>
      </c>
      <c r="K259" s="145">
        <v>368.38956824999997</v>
      </c>
      <c r="L259" s="4">
        <f t="shared" si="9"/>
        <v>0</v>
      </c>
    </row>
    <row r="260" spans="1:12">
      <c r="A260" s="13">
        <v>662492924761</v>
      </c>
      <c r="B260" s="4" t="s">
        <v>10498</v>
      </c>
      <c r="C260" s="35" t="s">
        <v>10499</v>
      </c>
      <c r="D260" s="35" t="s">
        <v>10499</v>
      </c>
      <c r="E260" s="240">
        <v>810013644</v>
      </c>
      <c r="H260" s="3"/>
      <c r="I260" s="3"/>
      <c r="J260" s="202">
        <f t="shared" si="8"/>
        <v>115.62271695</v>
      </c>
      <c r="K260" s="145">
        <v>128.4696855</v>
      </c>
      <c r="L260" s="4">
        <f t="shared" si="9"/>
        <v>0</v>
      </c>
    </row>
    <row r="261" spans="1:12">
      <c r="A261" s="13">
        <v>662492924778</v>
      </c>
      <c r="B261" s="4" t="s">
        <v>10500</v>
      </c>
      <c r="C261" s="35" t="s">
        <v>10501</v>
      </c>
      <c r="D261" s="35" t="s">
        <v>10501</v>
      </c>
      <c r="E261" s="240">
        <v>810013645</v>
      </c>
      <c r="H261" s="3"/>
      <c r="I261" s="3"/>
      <c r="J261" s="202">
        <f t="shared" si="8"/>
        <v>41.999704874999999</v>
      </c>
      <c r="K261" s="145">
        <v>46.666338750000001</v>
      </c>
      <c r="L261" s="4">
        <f t="shared" si="9"/>
        <v>0</v>
      </c>
    </row>
    <row r="262" spans="1:12">
      <c r="A262" s="13">
        <v>662492924785</v>
      </c>
      <c r="B262" s="4" t="s">
        <v>10502</v>
      </c>
      <c r="C262" s="35" t="s">
        <v>10503</v>
      </c>
      <c r="D262" s="35" t="s">
        <v>10503</v>
      </c>
      <c r="E262" s="240">
        <v>810013646</v>
      </c>
      <c r="H262" s="3"/>
      <c r="I262" s="3"/>
      <c r="J262" s="202">
        <f t="shared" si="8"/>
        <v>87.458208975000019</v>
      </c>
      <c r="K262" s="145">
        <v>97.175787750000012</v>
      </c>
      <c r="L262" s="4">
        <f t="shared" si="9"/>
        <v>0</v>
      </c>
    </row>
    <row r="263" spans="1:12">
      <c r="A263" s="13">
        <v>662492924792</v>
      </c>
      <c r="B263" s="4" t="s">
        <v>10504</v>
      </c>
      <c r="C263" s="35" t="s">
        <v>10505</v>
      </c>
      <c r="D263" s="35" t="s">
        <v>10505</v>
      </c>
      <c r="E263" s="240">
        <v>810013647</v>
      </c>
      <c r="H263" s="3"/>
      <c r="I263" s="3"/>
      <c r="J263" s="202">
        <f t="shared" si="8"/>
        <v>9.5952001996399474</v>
      </c>
      <c r="K263" s="145">
        <v>10.661333555155498</v>
      </c>
      <c r="L263" s="4">
        <f t="shared" si="9"/>
        <v>0</v>
      </c>
    </row>
    <row r="264" spans="1:12">
      <c r="A264" s="13">
        <v>662492924815</v>
      </c>
      <c r="B264" s="4" t="s">
        <v>10506</v>
      </c>
      <c r="C264" s="35" t="s">
        <v>10507</v>
      </c>
      <c r="D264" s="35" t="s">
        <v>10507</v>
      </c>
      <c r="E264" s="240">
        <v>810013648</v>
      </c>
      <c r="H264" s="3"/>
      <c r="I264" s="3"/>
      <c r="J264" s="202">
        <f t="shared" si="8"/>
        <v>168.49293367499999</v>
      </c>
      <c r="K264" s="145">
        <v>187.21437074999997</v>
      </c>
      <c r="L264" s="4">
        <f t="shared" si="9"/>
        <v>0</v>
      </c>
    </row>
    <row r="265" spans="1:12">
      <c r="A265" s="13">
        <v>662492924822</v>
      </c>
      <c r="B265" s="4" t="s">
        <v>10508</v>
      </c>
      <c r="C265" s="35" t="s">
        <v>10509</v>
      </c>
      <c r="D265" s="35" t="s">
        <v>10509</v>
      </c>
      <c r="E265" s="240">
        <v>810013649</v>
      </c>
      <c r="H265" s="3"/>
      <c r="I265" s="3"/>
      <c r="J265" s="202">
        <f t="shared" si="8"/>
        <v>56.823130124999999</v>
      </c>
      <c r="K265" s="145">
        <v>63.136811250000001</v>
      </c>
      <c r="L265" s="4">
        <f t="shared" si="9"/>
        <v>0</v>
      </c>
    </row>
    <row r="266" spans="1:12">
      <c r="A266" s="13">
        <v>662492924839</v>
      </c>
      <c r="B266" s="4" t="s">
        <v>10510</v>
      </c>
      <c r="C266" s="35" t="s">
        <v>10511</v>
      </c>
      <c r="D266" s="35" t="s">
        <v>10511</v>
      </c>
      <c r="E266" s="240">
        <v>810013650</v>
      </c>
      <c r="H266" s="3"/>
      <c r="I266" s="3"/>
      <c r="J266" s="202">
        <f t="shared" si="8"/>
        <v>138.84608317500002</v>
      </c>
      <c r="K266" s="145">
        <v>154.27342575</v>
      </c>
      <c r="L266" s="4">
        <f t="shared" si="9"/>
        <v>0</v>
      </c>
    </row>
    <row r="267" spans="1:12">
      <c r="A267" s="13">
        <v>662492924846</v>
      </c>
      <c r="B267" s="4" t="s">
        <v>10512</v>
      </c>
      <c r="C267" s="35" t="s">
        <v>10513</v>
      </c>
      <c r="D267" s="35" t="s">
        <v>10513</v>
      </c>
      <c r="E267" s="240">
        <v>810013651</v>
      </c>
      <c r="H267" s="3"/>
      <c r="I267" s="3"/>
      <c r="J267" s="202">
        <f t="shared" si="8"/>
        <v>167.01059115000001</v>
      </c>
      <c r="K267" s="145">
        <v>185.56732350000001</v>
      </c>
      <c r="L267" s="4">
        <f t="shared" si="9"/>
        <v>0</v>
      </c>
    </row>
    <row r="268" spans="1:12">
      <c r="A268" s="13">
        <v>662492924860</v>
      </c>
      <c r="B268" s="4" t="s">
        <v>10514</v>
      </c>
      <c r="C268" s="35" t="s">
        <v>10515</v>
      </c>
      <c r="D268" s="35" t="s">
        <v>10515</v>
      </c>
      <c r="E268" s="240">
        <v>810013652</v>
      </c>
      <c r="H268" s="3"/>
      <c r="I268" s="3"/>
      <c r="J268" s="202">
        <f t="shared" si="8"/>
        <v>121.55208705</v>
      </c>
      <c r="K268" s="145">
        <v>135.0578745</v>
      </c>
      <c r="L268" s="4">
        <f t="shared" si="9"/>
        <v>0</v>
      </c>
    </row>
    <row r="269" spans="1:12">
      <c r="A269" s="13">
        <v>662492924877</v>
      </c>
      <c r="B269" s="4" t="s">
        <v>10516</v>
      </c>
      <c r="C269" s="35" t="s">
        <v>10517</v>
      </c>
      <c r="D269" s="35" t="s">
        <v>10517</v>
      </c>
      <c r="E269" s="240">
        <v>810013653</v>
      </c>
      <c r="H269" s="3"/>
      <c r="I269" s="3"/>
      <c r="J269" s="202">
        <f t="shared" si="8"/>
        <v>35.576220599999999</v>
      </c>
      <c r="K269" s="145">
        <v>39.529133999999999</v>
      </c>
      <c r="L269" s="4">
        <f t="shared" si="9"/>
        <v>0</v>
      </c>
    </row>
    <row r="270" spans="1:12">
      <c r="A270" s="13">
        <v>662492924938</v>
      </c>
      <c r="B270" s="4" t="s">
        <v>10518</v>
      </c>
      <c r="C270" s="35" t="s">
        <v>10519</v>
      </c>
      <c r="D270" s="35" t="s">
        <v>10519</v>
      </c>
      <c r="E270" s="240">
        <v>810013654</v>
      </c>
      <c r="H270" s="3"/>
      <c r="I270" s="3"/>
      <c r="J270" s="202">
        <f t="shared" si="8"/>
        <v>99.811063349999998</v>
      </c>
      <c r="K270" s="145">
        <v>110.90118149999999</v>
      </c>
      <c r="L270" s="4">
        <f t="shared" si="9"/>
        <v>0</v>
      </c>
    </row>
    <row r="271" spans="1:12">
      <c r="A271" s="13">
        <v>662492924945</v>
      </c>
      <c r="B271" s="4" t="s">
        <v>10520</v>
      </c>
      <c r="C271" s="35" t="s">
        <v>10521</v>
      </c>
      <c r="D271" s="35" t="s">
        <v>10521</v>
      </c>
      <c r="E271" s="240">
        <v>810013655</v>
      </c>
      <c r="J271" s="202">
        <f t="shared" si="8"/>
        <v>71.83764810281113</v>
      </c>
      <c r="K271" s="145">
        <v>79.819609003123475</v>
      </c>
      <c r="L271" s="4">
        <f t="shared" si="9"/>
        <v>0</v>
      </c>
    </row>
    <row r="272" spans="1:12">
      <c r="A272" s="13">
        <v>662492924952</v>
      </c>
      <c r="B272" s="4" t="s">
        <v>10522</v>
      </c>
      <c r="C272" s="35" t="s">
        <v>10523</v>
      </c>
      <c r="D272" s="35" t="s">
        <v>10523</v>
      </c>
      <c r="E272" s="240">
        <v>810013656</v>
      </c>
      <c r="J272" s="202">
        <f t="shared" si="8"/>
        <v>132.31114848314365</v>
      </c>
      <c r="K272" s="145">
        <v>147.01238720349295</v>
      </c>
      <c r="L272" s="4">
        <f t="shared" si="9"/>
        <v>0</v>
      </c>
    </row>
    <row r="273" spans="1:12">
      <c r="A273" s="13">
        <v>662492924969</v>
      </c>
      <c r="B273" s="4" t="s">
        <v>10524</v>
      </c>
      <c r="C273" s="35" t="s">
        <v>10525</v>
      </c>
      <c r="D273" s="35" t="s">
        <v>10525</v>
      </c>
      <c r="E273" s="240">
        <v>810013657</v>
      </c>
      <c r="J273" s="202">
        <f t="shared" si="8"/>
        <v>199.128012525</v>
      </c>
      <c r="K273" s="145">
        <v>221.25334724999999</v>
      </c>
      <c r="L273" s="4">
        <f t="shared" si="9"/>
        <v>0</v>
      </c>
    </row>
    <row r="274" spans="1:12">
      <c r="A274" s="13">
        <v>662492924976</v>
      </c>
      <c r="B274" s="4" t="s">
        <v>10526</v>
      </c>
      <c r="C274" s="35" t="s">
        <v>10527</v>
      </c>
      <c r="D274" s="35" t="s">
        <v>10527</v>
      </c>
      <c r="E274" s="240">
        <v>810013658</v>
      </c>
      <c r="J274" s="202">
        <f t="shared" si="8"/>
        <v>199.128012525</v>
      </c>
      <c r="K274" s="145">
        <v>221.25334724999999</v>
      </c>
      <c r="L274" s="4">
        <f t="shared" si="9"/>
        <v>0</v>
      </c>
    </row>
    <row r="275" spans="1:12">
      <c r="A275" s="13">
        <v>662492924983</v>
      </c>
      <c r="B275" s="4" t="s">
        <v>10528</v>
      </c>
      <c r="C275" s="35" t="s">
        <v>10529</v>
      </c>
      <c r="D275" s="35" t="s">
        <v>10529</v>
      </c>
      <c r="E275" s="240">
        <v>810013659</v>
      </c>
      <c r="J275" s="202">
        <f t="shared" si="8"/>
        <v>420.57301689100211</v>
      </c>
      <c r="K275" s="145">
        <v>467.30335210111343</v>
      </c>
      <c r="L275" s="4">
        <f t="shared" si="9"/>
        <v>0</v>
      </c>
    </row>
    <row r="276" spans="1:12">
      <c r="A276" s="13">
        <v>662492924990</v>
      </c>
      <c r="B276" s="4" t="s">
        <v>10530</v>
      </c>
      <c r="C276" s="35" t="s">
        <v>10531</v>
      </c>
      <c r="D276" s="35" t="s">
        <v>10531</v>
      </c>
      <c r="E276" s="240">
        <v>810013660</v>
      </c>
      <c r="J276" s="202">
        <f t="shared" si="8"/>
        <v>115.48700256246613</v>
      </c>
      <c r="K276" s="145">
        <v>128.31889173607348</v>
      </c>
      <c r="L276" s="4">
        <f t="shared" si="9"/>
        <v>0</v>
      </c>
    </row>
    <row r="277" spans="1:12">
      <c r="A277" s="13">
        <v>662492925003</v>
      </c>
      <c r="B277" s="4" t="s">
        <v>10532</v>
      </c>
      <c r="C277" s="35" t="s">
        <v>10533</v>
      </c>
      <c r="D277" s="35" t="s">
        <v>10533</v>
      </c>
      <c r="E277" s="240">
        <v>810013661</v>
      </c>
      <c r="J277" s="202">
        <f t="shared" si="8"/>
        <v>235.69246147499999</v>
      </c>
      <c r="K277" s="145">
        <v>261.88051274999998</v>
      </c>
      <c r="L277" s="4">
        <f t="shared" si="9"/>
        <v>0</v>
      </c>
    </row>
    <row r="278" spans="1:12">
      <c r="A278" s="13">
        <v>662492925010</v>
      </c>
      <c r="B278" s="4" t="s">
        <v>10534</v>
      </c>
      <c r="C278" s="35" t="s">
        <v>10535</v>
      </c>
      <c r="D278" s="35" t="s">
        <v>10535</v>
      </c>
      <c r="E278" s="240">
        <v>810013662</v>
      </c>
      <c r="J278" s="202">
        <f t="shared" si="8"/>
        <v>287.35825019272875</v>
      </c>
      <c r="K278" s="145">
        <v>319.28694465858746</v>
      </c>
      <c r="L278" s="4">
        <f t="shared" si="9"/>
        <v>0</v>
      </c>
    </row>
    <row r="279" spans="1:12">
      <c r="A279" s="13">
        <v>662492925034</v>
      </c>
      <c r="B279" s="4" t="s">
        <v>10536</v>
      </c>
      <c r="C279" s="35" t="s">
        <v>10537</v>
      </c>
      <c r="D279" s="35" t="s">
        <v>10537</v>
      </c>
      <c r="E279" s="240">
        <v>810013663</v>
      </c>
      <c r="J279" s="202">
        <f t="shared" si="8"/>
        <v>149.22248084999998</v>
      </c>
      <c r="K279" s="145">
        <v>165.80275649999999</v>
      </c>
      <c r="L279" s="4">
        <f t="shared" si="9"/>
        <v>0</v>
      </c>
    </row>
    <row r="280" spans="1:12">
      <c r="A280" s="13">
        <v>662492925027</v>
      </c>
      <c r="B280" s="4" t="s">
        <v>10538</v>
      </c>
      <c r="C280" s="35" t="s">
        <v>10539</v>
      </c>
      <c r="D280" s="35" t="s">
        <v>10539</v>
      </c>
      <c r="E280" s="240">
        <v>810013664</v>
      </c>
      <c r="J280" s="202">
        <f t="shared" si="8"/>
        <v>67.693641974999991</v>
      </c>
      <c r="K280" s="145">
        <v>75.215157749999989</v>
      </c>
      <c r="L280" s="4">
        <f t="shared" si="9"/>
        <v>0</v>
      </c>
    </row>
    <row r="281" spans="1:12">
      <c r="A281" s="13">
        <v>662492925041</v>
      </c>
      <c r="B281" s="4" t="s">
        <v>10540</v>
      </c>
      <c r="C281" s="35" t="s">
        <v>10541</v>
      </c>
      <c r="D281" s="35" t="s">
        <v>10541</v>
      </c>
      <c r="E281" s="240">
        <v>810013665</v>
      </c>
      <c r="J281" s="202">
        <f t="shared" si="8"/>
        <v>157.622421825</v>
      </c>
      <c r="K281" s="145">
        <v>175.13602424999999</v>
      </c>
      <c r="L281" s="4">
        <f t="shared" si="9"/>
        <v>0</v>
      </c>
    </row>
    <row r="282" spans="1:12">
      <c r="A282" s="13">
        <v>662492924853</v>
      </c>
      <c r="B282" s="4" t="s">
        <v>10542</v>
      </c>
      <c r="C282" s="35" t="s">
        <v>10543</v>
      </c>
      <c r="D282" s="35" t="s">
        <v>10543</v>
      </c>
      <c r="E282" s="240">
        <v>810013666</v>
      </c>
      <c r="J282" s="202">
        <f t="shared" si="8"/>
        <v>90.936155124281242</v>
      </c>
      <c r="K282" s="145">
        <v>101.0401723603125</v>
      </c>
      <c r="L282" s="4">
        <f t="shared" si="9"/>
        <v>0</v>
      </c>
    </row>
    <row r="283" spans="1:12">
      <c r="A283" s="13">
        <v>662492924808</v>
      </c>
      <c r="B283" s="4" t="s">
        <v>10544</v>
      </c>
      <c r="C283" s="35" t="s">
        <v>10545</v>
      </c>
      <c r="D283" s="35" t="s">
        <v>10545</v>
      </c>
      <c r="E283" s="240">
        <v>810013667</v>
      </c>
      <c r="J283" s="202">
        <f t="shared" si="8"/>
        <v>191.7162999</v>
      </c>
      <c r="K283" s="145">
        <v>213.01811099999998</v>
      </c>
      <c r="L283" s="4">
        <f t="shared" si="9"/>
        <v>0</v>
      </c>
    </row>
    <row r="284" spans="1:12">
      <c r="A284" s="13">
        <v>662492924891</v>
      </c>
      <c r="B284" s="4" t="s">
        <v>10546</v>
      </c>
      <c r="C284" s="35" t="s">
        <v>10547</v>
      </c>
      <c r="D284" s="35" t="s">
        <v>10547</v>
      </c>
      <c r="E284" s="240">
        <v>810013668</v>
      </c>
      <c r="J284" s="202">
        <f t="shared" si="8"/>
        <v>144.12710531318714</v>
      </c>
      <c r="K284" s="145">
        <v>160.14122812576349</v>
      </c>
      <c r="L284" s="4">
        <f t="shared" si="9"/>
        <v>0</v>
      </c>
    </row>
    <row r="285" spans="1:12">
      <c r="A285" s="13">
        <v>662492924884</v>
      </c>
      <c r="B285" s="4" t="s">
        <v>10548</v>
      </c>
      <c r="C285" s="35" t="s">
        <v>10549</v>
      </c>
      <c r="D285" s="35" t="s">
        <v>10549</v>
      </c>
      <c r="E285" s="240">
        <v>810013669</v>
      </c>
      <c r="J285" s="202">
        <f t="shared" si="8"/>
        <v>246.43506594143113</v>
      </c>
      <c r="K285" s="145">
        <v>273.81673993492348</v>
      </c>
      <c r="L285" s="4">
        <f t="shared" si="9"/>
        <v>0</v>
      </c>
    </row>
    <row r="286" spans="1:12">
      <c r="A286" s="13">
        <v>662492924907</v>
      </c>
      <c r="B286" s="4" t="s">
        <v>10550</v>
      </c>
      <c r="C286" s="35" t="s">
        <v>10551</v>
      </c>
      <c r="D286" s="35" t="s">
        <v>10551</v>
      </c>
      <c r="E286" s="240">
        <v>810013670</v>
      </c>
      <c r="J286" s="202">
        <f t="shared" si="8"/>
        <v>248.24996015317467</v>
      </c>
      <c r="K286" s="145">
        <v>275.83328905908297</v>
      </c>
      <c r="L286" s="4">
        <f t="shared" si="9"/>
        <v>0</v>
      </c>
    </row>
    <row r="287" spans="1:12">
      <c r="A287" s="13">
        <v>662492924914</v>
      </c>
      <c r="B287" s="4" t="s">
        <v>10552</v>
      </c>
      <c r="C287" s="35" t="s">
        <v>10553</v>
      </c>
      <c r="D287" s="35" t="s">
        <v>10553</v>
      </c>
      <c r="E287" s="240">
        <v>810013671</v>
      </c>
      <c r="J287" s="202">
        <f t="shared" si="8"/>
        <v>35.914995160663501</v>
      </c>
      <c r="K287" s="145">
        <v>39.905550178515</v>
      </c>
      <c r="L287" s="4">
        <f t="shared" si="9"/>
        <v>0</v>
      </c>
    </row>
    <row r="288" spans="1:12">
      <c r="A288" s="13">
        <v>662492924921</v>
      </c>
      <c r="B288" s="4" t="s">
        <v>10554</v>
      </c>
      <c r="C288" s="35" t="s">
        <v>10555</v>
      </c>
      <c r="D288" s="35" t="s">
        <v>10555</v>
      </c>
      <c r="E288" s="240">
        <v>810013672</v>
      </c>
      <c r="J288" s="202">
        <f t="shared" si="8"/>
        <v>97.340492474999991</v>
      </c>
      <c r="K288" s="145">
        <v>108.15610274999999</v>
      </c>
      <c r="L288" s="4">
        <f t="shared" si="9"/>
        <v>0</v>
      </c>
    </row>
  </sheetData>
  <mergeCells count="1">
    <mergeCell ref="A1:K1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62"/>
  <sheetViews>
    <sheetView workbookViewId="0">
      <selection activeCell="I6" sqref="I6"/>
    </sheetView>
  </sheetViews>
  <sheetFormatPr defaultRowHeight="15.75"/>
  <cols>
    <col min="1" max="1" width="14.6640625" style="715" bestFit="1" customWidth="1"/>
    <col min="2" max="2" width="63.33203125" style="718" customWidth="1"/>
    <col min="3" max="3" width="9.21875" style="749" customWidth="1"/>
    <col min="4" max="4" width="5.33203125" style="750" customWidth="1"/>
    <col min="5" max="5" width="5.21875" style="718" bestFit="1" customWidth="1"/>
    <col min="6" max="7" width="5.77734375" style="718" customWidth="1"/>
    <col min="8" max="8" width="8.21875" style="718" customWidth="1"/>
    <col min="9" max="9" width="9" style="718" bestFit="1" customWidth="1"/>
  </cols>
  <sheetData>
    <row r="1" spans="1:11">
      <c r="B1" s="716" t="s">
        <v>10871</v>
      </c>
      <c r="C1" s="716"/>
      <c r="D1" s="717"/>
      <c r="E1" s="716"/>
      <c r="F1" s="716"/>
      <c r="G1" s="716"/>
      <c r="H1" s="716"/>
    </row>
    <row r="2" spans="1:11">
      <c r="B2" s="716" t="s">
        <v>10872</v>
      </c>
      <c r="C2" s="716"/>
      <c r="D2" s="717"/>
      <c r="E2" s="716"/>
      <c r="F2" s="716"/>
      <c r="G2" s="716"/>
      <c r="H2" s="716"/>
      <c r="I2"/>
    </row>
    <row r="3" spans="1:11" ht="18">
      <c r="B3" s="719"/>
      <c r="C3" s="719"/>
      <c r="D3" s="720"/>
      <c r="E3" s="719"/>
      <c r="F3" s="719"/>
      <c r="G3" s="719"/>
      <c r="H3" s="719"/>
      <c r="I3" s="721"/>
      <c r="K3" s="847"/>
    </row>
    <row r="4" spans="1:11">
      <c r="A4" s="722"/>
      <c r="B4" s="723" t="s">
        <v>10873</v>
      </c>
      <c r="C4" s="724"/>
      <c r="D4" s="725"/>
      <c r="E4" s="724"/>
      <c r="F4" s="724"/>
      <c r="G4" s="724"/>
      <c r="H4" s="724"/>
      <c r="I4" s="726"/>
    </row>
    <row r="5" spans="1:11" ht="34.5" thickBot="1">
      <c r="A5" s="722" t="s">
        <v>10874</v>
      </c>
      <c r="B5" s="727" t="s">
        <v>489</v>
      </c>
      <c r="C5" s="728" t="s">
        <v>10875</v>
      </c>
      <c r="D5" s="729" t="s">
        <v>8290</v>
      </c>
      <c r="E5" s="730" t="s">
        <v>10153</v>
      </c>
      <c r="F5" s="730" t="s">
        <v>8291</v>
      </c>
      <c r="G5" s="730" t="s">
        <v>1840</v>
      </c>
      <c r="H5" s="566" t="s">
        <v>12523</v>
      </c>
      <c r="I5" s="758" t="s">
        <v>8040</v>
      </c>
    </row>
    <row r="6" spans="1:11" thickTop="1">
      <c r="A6" s="722"/>
      <c r="B6" s="730"/>
      <c r="C6" s="730"/>
      <c r="D6" s="729"/>
      <c r="E6" s="730"/>
      <c r="F6" s="730"/>
      <c r="G6" s="730">
        <v>0.9</v>
      </c>
      <c r="H6" s="730" t="s">
        <v>488</v>
      </c>
      <c r="I6" s="759"/>
    </row>
    <row r="7" spans="1:11" ht="15">
      <c r="A7" s="722"/>
      <c r="B7" s="727"/>
      <c r="C7" s="727"/>
      <c r="D7" s="731"/>
      <c r="E7" s="727"/>
      <c r="F7" s="727"/>
      <c r="G7" s="727"/>
      <c r="H7" s="727"/>
      <c r="I7" s="726"/>
    </row>
    <row r="8" spans="1:11" ht="15">
      <c r="A8" s="722"/>
      <c r="B8" s="732"/>
      <c r="C8" s="719"/>
      <c r="D8" s="733"/>
      <c r="E8" s="732"/>
      <c r="F8" s="732"/>
      <c r="G8" s="732"/>
      <c r="H8" s="732"/>
      <c r="I8" s="726" t="s">
        <v>488</v>
      </c>
    </row>
    <row r="9" spans="1:11" ht="15">
      <c r="A9" s="734">
        <v>789665263202</v>
      </c>
      <c r="B9" s="735" t="s">
        <v>10876</v>
      </c>
      <c r="C9" s="726" t="s">
        <v>10877</v>
      </c>
      <c r="D9" s="736">
        <v>1</v>
      </c>
      <c r="E9" s="737">
        <v>7.9</v>
      </c>
      <c r="F9" s="737">
        <v>0.75</v>
      </c>
      <c r="G9" s="737">
        <f>H9*$G$6</f>
        <v>125.50500045000001</v>
      </c>
      <c r="H9" s="738">
        <v>139.45000050000002</v>
      </c>
      <c r="I9" s="739">
        <f>IF($I$6="(net)",0,(H9*$I$6))</f>
        <v>0</v>
      </c>
    </row>
    <row r="10" spans="1:11" ht="15">
      <c r="A10" s="734">
        <v>789665263219</v>
      </c>
      <c r="B10" s="735" t="s">
        <v>10878</v>
      </c>
      <c r="C10" s="726" t="s">
        <v>10879</v>
      </c>
      <c r="D10" s="736">
        <v>1</v>
      </c>
      <c r="E10" s="737">
        <v>11</v>
      </c>
      <c r="F10" s="737">
        <v>1.083</v>
      </c>
      <c r="G10" s="737">
        <f t="shared" ref="G10:G44" si="0">H10*$G$6</f>
        <v>175.31170928999998</v>
      </c>
      <c r="H10" s="738">
        <v>194.79078809999999</v>
      </c>
      <c r="I10" s="739">
        <f t="shared" ref="I10:I44" si="1">IF($I$6="(net)",0,(H10*$I$6))</f>
        <v>0</v>
      </c>
    </row>
    <row r="11" spans="1:11" ht="15">
      <c r="A11" s="734">
        <v>789665263226</v>
      </c>
      <c r="B11" s="735" t="s">
        <v>10880</v>
      </c>
      <c r="C11" s="726" t="s">
        <v>10881</v>
      </c>
      <c r="D11" s="736">
        <v>1</v>
      </c>
      <c r="E11" s="737">
        <v>17</v>
      </c>
      <c r="F11" s="737">
        <v>1.75</v>
      </c>
      <c r="G11" s="737">
        <f t="shared" si="0"/>
        <v>198.85130858700001</v>
      </c>
      <c r="H11" s="738">
        <v>220.94589843</v>
      </c>
      <c r="I11" s="739">
        <f t="shared" si="1"/>
        <v>0</v>
      </c>
    </row>
    <row r="12" spans="1:11" ht="15">
      <c r="A12" s="734">
        <v>789665263233</v>
      </c>
      <c r="B12" s="735" t="s">
        <v>10882</v>
      </c>
      <c r="C12" s="726" t="s">
        <v>10883</v>
      </c>
      <c r="D12" s="736">
        <v>1</v>
      </c>
      <c r="E12" s="737">
        <v>21</v>
      </c>
      <c r="F12" s="737">
        <v>2.16</v>
      </c>
      <c r="G12" s="737">
        <f t="shared" si="0"/>
        <v>256.29702257250005</v>
      </c>
      <c r="H12" s="738">
        <v>284.77446952500003</v>
      </c>
      <c r="I12" s="739">
        <f t="shared" si="1"/>
        <v>0</v>
      </c>
    </row>
    <row r="13" spans="1:11" ht="15">
      <c r="A13" s="734">
        <v>789665255405</v>
      </c>
      <c r="B13" s="735" t="s">
        <v>10884</v>
      </c>
      <c r="C13" s="743" t="s">
        <v>10885</v>
      </c>
      <c r="D13" s="736">
        <v>1</v>
      </c>
      <c r="E13" s="740">
        <v>21</v>
      </c>
      <c r="F13" s="740">
        <v>2.16</v>
      </c>
      <c r="G13" s="737">
        <f t="shared" si="0"/>
        <v>256.445256825</v>
      </c>
      <c r="H13" s="741">
        <v>284.93917425000001</v>
      </c>
      <c r="I13" s="739">
        <f t="shared" si="1"/>
        <v>0</v>
      </c>
    </row>
    <row r="14" spans="1:11" ht="15">
      <c r="A14" s="734">
        <v>789665263240</v>
      </c>
      <c r="B14" s="742" t="s">
        <v>10886</v>
      </c>
      <c r="C14" s="743" t="s">
        <v>10887</v>
      </c>
      <c r="D14" s="736">
        <v>1</v>
      </c>
      <c r="E14" s="737">
        <v>32.6</v>
      </c>
      <c r="F14" s="737">
        <v>2.82</v>
      </c>
      <c r="G14" s="737">
        <f t="shared" si="0"/>
        <v>261.80145448200005</v>
      </c>
      <c r="H14" s="738">
        <v>290.89050498000006</v>
      </c>
      <c r="I14" s="739">
        <f t="shared" si="1"/>
        <v>0</v>
      </c>
    </row>
    <row r="15" spans="1:11" ht="15">
      <c r="A15" s="734">
        <v>789665255412</v>
      </c>
      <c r="B15" s="735" t="s">
        <v>10888</v>
      </c>
      <c r="C15" s="743" t="s">
        <v>10889</v>
      </c>
      <c r="D15" s="736">
        <v>1</v>
      </c>
      <c r="E15" s="740">
        <v>32.6</v>
      </c>
      <c r="F15" s="740">
        <v>2.82</v>
      </c>
      <c r="G15" s="737">
        <f t="shared" si="0"/>
        <v>335.503524825</v>
      </c>
      <c r="H15" s="741">
        <v>372.78169424999999</v>
      </c>
      <c r="I15" s="739">
        <f t="shared" si="1"/>
        <v>0</v>
      </c>
    </row>
    <row r="16" spans="1:11" ht="15">
      <c r="A16" s="734">
        <v>789665263257</v>
      </c>
      <c r="B16" s="735" t="s">
        <v>10890</v>
      </c>
      <c r="C16" s="743" t="s">
        <v>10891</v>
      </c>
      <c r="D16" s="736">
        <v>1</v>
      </c>
      <c r="E16" s="737">
        <v>41</v>
      </c>
      <c r="F16" s="737">
        <v>4</v>
      </c>
      <c r="G16" s="737">
        <f t="shared" si="0"/>
        <v>313.90085309399996</v>
      </c>
      <c r="H16" s="738">
        <v>348.77872565999996</v>
      </c>
      <c r="I16" s="739">
        <f t="shared" si="1"/>
        <v>0</v>
      </c>
    </row>
    <row r="17" spans="1:9" ht="15">
      <c r="A17" s="734">
        <v>789665255429</v>
      </c>
      <c r="B17" s="735" t="s">
        <v>10892</v>
      </c>
      <c r="C17" s="743" t="s">
        <v>10893</v>
      </c>
      <c r="D17" s="736">
        <v>1</v>
      </c>
      <c r="E17" s="740">
        <v>41</v>
      </c>
      <c r="F17" s="740">
        <v>4</v>
      </c>
      <c r="G17" s="737">
        <f t="shared" si="0"/>
        <v>413.57356447500001</v>
      </c>
      <c r="H17" s="741">
        <v>459.52618275000003</v>
      </c>
      <c r="I17" s="739">
        <f t="shared" si="1"/>
        <v>0</v>
      </c>
    </row>
    <row r="18" spans="1:9" ht="15">
      <c r="A18" s="734">
        <v>789665263301</v>
      </c>
      <c r="B18" s="735" t="s">
        <v>10894</v>
      </c>
      <c r="C18" s="743" t="s">
        <v>10918</v>
      </c>
      <c r="D18" s="736"/>
      <c r="E18" s="737">
        <v>5</v>
      </c>
      <c r="F18" s="737">
        <v>0.56000000000000005</v>
      </c>
      <c r="G18" s="737">
        <f t="shared" si="0"/>
        <v>197.64567</v>
      </c>
      <c r="H18" s="738">
        <v>219.60629999999998</v>
      </c>
      <c r="I18" s="739">
        <f t="shared" si="1"/>
        <v>0</v>
      </c>
    </row>
    <row r="19" spans="1:9" ht="15">
      <c r="A19" s="734">
        <v>789665263318</v>
      </c>
      <c r="B19" s="735" t="s">
        <v>10895</v>
      </c>
      <c r="C19" s="743" t="s">
        <v>10917</v>
      </c>
      <c r="D19" s="736"/>
      <c r="E19" s="737">
        <v>5</v>
      </c>
      <c r="F19" s="737">
        <v>0.56000000000000005</v>
      </c>
      <c r="G19" s="737">
        <f t="shared" si="0"/>
        <v>256.93937099999999</v>
      </c>
      <c r="H19" s="738">
        <v>285.48818999999997</v>
      </c>
      <c r="I19" s="739">
        <f t="shared" si="1"/>
        <v>0</v>
      </c>
    </row>
    <row r="20" spans="1:9" ht="15">
      <c r="A20" s="734">
        <v>789665255627</v>
      </c>
      <c r="B20" s="780" t="s">
        <v>10902</v>
      </c>
      <c r="C20" s="743" t="s">
        <v>10903</v>
      </c>
      <c r="D20" s="736"/>
      <c r="E20" s="737">
        <v>5</v>
      </c>
      <c r="F20" s="737">
        <v>2.71</v>
      </c>
      <c r="G20" s="737">
        <f>H20*$G$6</f>
        <v>94.869921599999984</v>
      </c>
      <c r="H20" s="738">
        <v>105.41102399999998</v>
      </c>
      <c r="I20" s="739">
        <f>IF($I$6="(net)",0,(H20*$I$6))</f>
        <v>0</v>
      </c>
    </row>
    <row r="21" spans="1:9" ht="15">
      <c r="A21" s="734">
        <v>789665261659</v>
      </c>
      <c r="B21" s="780" t="s">
        <v>10998</v>
      </c>
      <c r="C21" s="743" t="s">
        <v>10999</v>
      </c>
      <c r="D21" s="736"/>
      <c r="E21" s="737"/>
      <c r="F21" s="737"/>
      <c r="G21" s="737">
        <f>H21*$G$6</f>
        <v>278.47033649999997</v>
      </c>
      <c r="H21" s="738">
        <v>309.41148499999997</v>
      </c>
      <c r="I21" s="739">
        <f>IF($I$6="(net)",0,(H21*$I$6))</f>
        <v>0</v>
      </c>
    </row>
    <row r="22" spans="1:9" ht="15">
      <c r="A22" s="734">
        <v>789665256099</v>
      </c>
      <c r="B22" s="780" t="s">
        <v>10896</v>
      </c>
      <c r="C22" s="743" t="s">
        <v>10897</v>
      </c>
      <c r="D22" s="736"/>
      <c r="E22" s="737">
        <v>4</v>
      </c>
      <c r="F22" s="737">
        <v>0.25</v>
      </c>
      <c r="G22" s="737">
        <f t="shared" si="0"/>
        <v>123.52854375000001</v>
      </c>
      <c r="H22" s="738">
        <v>137.25393750000001</v>
      </c>
      <c r="I22" s="739">
        <f t="shared" si="1"/>
        <v>0</v>
      </c>
    </row>
    <row r="23" spans="1:9" ht="15">
      <c r="A23" s="734">
        <v>789665256105</v>
      </c>
      <c r="B23" s="780" t="s">
        <v>1364</v>
      </c>
      <c r="C23" s="743" t="s">
        <v>10898</v>
      </c>
      <c r="D23" s="736"/>
      <c r="E23" s="737">
        <v>4</v>
      </c>
      <c r="F23" s="737">
        <v>0.25</v>
      </c>
      <c r="G23" s="737">
        <f t="shared" si="0"/>
        <v>121.55208705</v>
      </c>
      <c r="H23" s="738">
        <v>135.0578745</v>
      </c>
      <c r="I23" s="739">
        <f t="shared" si="1"/>
        <v>0</v>
      </c>
    </row>
    <row r="24" spans="1:9" ht="15">
      <c r="A24" s="734">
        <v>789665255634</v>
      </c>
      <c r="B24" s="780" t="s">
        <v>10904</v>
      </c>
      <c r="C24" s="743" t="s">
        <v>10905</v>
      </c>
      <c r="D24" s="736"/>
      <c r="E24" s="737">
        <v>12</v>
      </c>
      <c r="F24" s="737">
        <v>4.17</v>
      </c>
      <c r="G24" s="737">
        <f t="shared" si="0"/>
        <v>117.10505947500002</v>
      </c>
      <c r="H24" s="738">
        <v>130.11673275000001</v>
      </c>
      <c r="I24" s="739">
        <f t="shared" si="1"/>
        <v>0</v>
      </c>
    </row>
    <row r="25" spans="1:9" ht="15">
      <c r="A25" s="734">
        <v>789665255689</v>
      </c>
      <c r="B25" s="780" t="s">
        <v>10906</v>
      </c>
      <c r="C25" s="743" t="s">
        <v>10907</v>
      </c>
      <c r="D25" s="736"/>
      <c r="E25" s="737">
        <v>12</v>
      </c>
      <c r="F25" s="737">
        <v>2.67</v>
      </c>
      <c r="G25" s="737">
        <f t="shared" si="0"/>
        <v>266.82165450000008</v>
      </c>
      <c r="H25" s="738">
        <v>296.46850500000005</v>
      </c>
      <c r="I25" s="739">
        <f t="shared" si="1"/>
        <v>0</v>
      </c>
    </row>
    <row r="26" spans="1:9" ht="15">
      <c r="A26" s="734">
        <v>789665255610</v>
      </c>
      <c r="B26" s="780" t="s">
        <v>3122</v>
      </c>
      <c r="C26" s="743" t="s">
        <v>10901</v>
      </c>
      <c r="D26" s="736"/>
      <c r="E26" s="737">
        <v>5</v>
      </c>
      <c r="F26" s="737">
        <v>0.02</v>
      </c>
      <c r="G26" s="737">
        <f>H26*$G$6</f>
        <v>35.576220599999999</v>
      </c>
      <c r="H26" s="738">
        <v>39.529133999999999</v>
      </c>
      <c r="I26" s="739">
        <f>IF($I$6="(net)",0,(H26*$I$6))</f>
        <v>0</v>
      </c>
    </row>
    <row r="27" spans="1:9" ht="15">
      <c r="A27" s="734">
        <v>789665255184</v>
      </c>
      <c r="B27" s="780" t="s">
        <v>10899</v>
      </c>
      <c r="C27" s="743" t="s">
        <v>10900</v>
      </c>
      <c r="D27" s="736"/>
      <c r="E27" s="737">
        <v>10</v>
      </c>
      <c r="F27" s="737">
        <v>0.81499999999999995</v>
      </c>
      <c r="G27" s="737">
        <f>H27*$G$6</f>
        <v>157.622421825</v>
      </c>
      <c r="H27" s="738">
        <v>175.13602424999999</v>
      </c>
      <c r="I27" s="739">
        <f>IF($I$6="(net)",0,(H27*$I$6))</f>
        <v>0</v>
      </c>
    </row>
    <row r="28" spans="1:9" ht="15">
      <c r="A28" s="734">
        <v>789665255726</v>
      </c>
      <c r="B28" s="735" t="s">
        <v>10908</v>
      </c>
      <c r="C28" s="743" t="s">
        <v>10909</v>
      </c>
      <c r="D28" s="736"/>
      <c r="E28" s="737">
        <v>6</v>
      </c>
      <c r="F28" s="737">
        <v>3</v>
      </c>
      <c r="G28" s="737">
        <f t="shared" si="0"/>
        <v>144.2813391</v>
      </c>
      <c r="H28" s="738">
        <v>160.31259899999998</v>
      </c>
      <c r="I28" s="739">
        <f t="shared" si="1"/>
        <v>0</v>
      </c>
    </row>
    <row r="29" spans="1:9" ht="15">
      <c r="A29" s="734">
        <v>789665255733</v>
      </c>
      <c r="B29" s="735" t="s">
        <v>10910</v>
      </c>
      <c r="C29" s="743" t="s">
        <v>10911</v>
      </c>
      <c r="D29" s="736"/>
      <c r="E29" s="737">
        <v>5</v>
      </c>
      <c r="F29" s="737">
        <v>4.33</v>
      </c>
      <c r="G29" s="737">
        <f t="shared" si="0"/>
        <v>121.55208705</v>
      </c>
      <c r="H29" s="738">
        <v>135.0578745</v>
      </c>
      <c r="I29" s="739">
        <f t="shared" si="1"/>
        <v>0</v>
      </c>
    </row>
    <row r="30" spans="1:9" ht="15">
      <c r="A30" s="734">
        <v>789665273607</v>
      </c>
      <c r="B30" s="735" t="s">
        <v>11031</v>
      </c>
      <c r="C30" s="743" t="s">
        <v>11029</v>
      </c>
      <c r="D30" s="736"/>
      <c r="E30" s="737"/>
      <c r="F30" s="737"/>
      <c r="G30" s="737">
        <f t="shared" si="0"/>
        <v>208.25981999999999</v>
      </c>
      <c r="H30" s="738">
        <v>231.3998</v>
      </c>
      <c r="I30" s="739">
        <f t="shared" si="1"/>
        <v>0</v>
      </c>
    </row>
    <row r="31" spans="1:9" ht="15">
      <c r="A31" s="734">
        <v>789665255740</v>
      </c>
      <c r="B31" s="735" t="s">
        <v>10912</v>
      </c>
      <c r="C31" s="743" t="s">
        <v>10913</v>
      </c>
      <c r="D31" s="736"/>
      <c r="E31" s="737">
        <v>8</v>
      </c>
      <c r="F31" s="737">
        <v>5.85</v>
      </c>
      <c r="G31" s="737">
        <f t="shared" si="0"/>
        <v>150.2107092</v>
      </c>
      <c r="H31" s="738">
        <v>166.90078800000001</v>
      </c>
      <c r="I31" s="739">
        <f t="shared" si="1"/>
        <v>0</v>
      </c>
    </row>
    <row r="32" spans="1:9" ht="15">
      <c r="A32" s="734">
        <v>789665273645</v>
      </c>
      <c r="B32" s="735" t="s">
        <v>11032</v>
      </c>
      <c r="C32" s="743" t="s">
        <v>11030</v>
      </c>
      <c r="D32" s="736"/>
      <c r="E32" s="737"/>
      <c r="F32" s="737"/>
      <c r="G32" s="737">
        <f t="shared" si="0"/>
        <v>212.61672000000002</v>
      </c>
      <c r="H32" s="738">
        <v>236.24080000000001</v>
      </c>
      <c r="I32" s="739">
        <f t="shared" si="1"/>
        <v>0</v>
      </c>
    </row>
    <row r="33" spans="1:9" ht="15">
      <c r="A33" s="734">
        <v>789665255788</v>
      </c>
      <c r="B33" s="735" t="s">
        <v>10914</v>
      </c>
      <c r="C33" s="743" t="s">
        <v>10915</v>
      </c>
      <c r="D33" s="736"/>
      <c r="E33" s="737">
        <v>1.35</v>
      </c>
      <c r="F33" s="737">
        <v>0.17</v>
      </c>
      <c r="G33" s="737">
        <f t="shared" si="0"/>
        <v>32.117421374999999</v>
      </c>
      <c r="H33" s="738">
        <v>35.686023749999997</v>
      </c>
      <c r="I33" s="739">
        <f t="shared" si="1"/>
        <v>0</v>
      </c>
    </row>
    <row r="34" spans="1:9" ht="15">
      <c r="A34" s="734">
        <v>789665255801</v>
      </c>
      <c r="B34" s="735" t="s">
        <v>3267</v>
      </c>
      <c r="C34" s="743" t="s">
        <v>10916</v>
      </c>
      <c r="D34" s="736"/>
      <c r="E34" s="737">
        <v>3.4</v>
      </c>
      <c r="F34" s="737">
        <v>0.94</v>
      </c>
      <c r="G34" s="737">
        <f t="shared" si="0"/>
        <v>98.328720824999991</v>
      </c>
      <c r="H34" s="738">
        <v>109.25413424999999</v>
      </c>
      <c r="I34" s="739">
        <f t="shared" si="1"/>
        <v>0</v>
      </c>
    </row>
    <row r="35" spans="1:9" ht="15">
      <c r="A35" s="734">
        <v>789665255443</v>
      </c>
      <c r="B35" s="726" t="s">
        <v>10933</v>
      </c>
      <c r="C35" s="726" t="s">
        <v>10929</v>
      </c>
      <c r="D35" s="745"/>
      <c r="E35" s="726"/>
      <c r="F35" s="726"/>
      <c r="G35" s="726">
        <f t="shared" si="0"/>
        <v>456.39918</v>
      </c>
      <c r="H35" s="726">
        <v>507.11019999999996</v>
      </c>
      <c r="I35" s="739">
        <f t="shared" si="1"/>
        <v>0</v>
      </c>
    </row>
    <row r="36" spans="1:9" ht="15">
      <c r="A36" s="734">
        <v>789665255504</v>
      </c>
      <c r="B36" s="726" t="s">
        <v>10934</v>
      </c>
      <c r="C36" s="726" t="s">
        <v>10927</v>
      </c>
      <c r="D36" s="745"/>
      <c r="E36" s="726"/>
      <c r="F36" s="726"/>
      <c r="G36" s="726">
        <f t="shared" si="0"/>
        <v>36.514530000000001</v>
      </c>
      <c r="H36" s="726">
        <v>40.5717</v>
      </c>
      <c r="I36" s="739">
        <f t="shared" si="1"/>
        <v>0</v>
      </c>
    </row>
    <row r="37" spans="1:9" ht="15">
      <c r="A37" s="734">
        <v>789665255603</v>
      </c>
      <c r="B37" s="726" t="s">
        <v>10935</v>
      </c>
      <c r="C37" s="726" t="s">
        <v>10928</v>
      </c>
      <c r="D37" s="745"/>
      <c r="E37" s="726"/>
      <c r="F37" s="726"/>
      <c r="G37" s="726">
        <f t="shared" si="0"/>
        <v>113.29794</v>
      </c>
      <c r="H37" s="726">
        <v>125.8866</v>
      </c>
      <c r="I37" s="739">
        <f t="shared" si="1"/>
        <v>0</v>
      </c>
    </row>
    <row r="38" spans="1:9" ht="15">
      <c r="A38" s="734">
        <v>789665255665</v>
      </c>
      <c r="B38" s="726" t="s">
        <v>10936</v>
      </c>
      <c r="C38" s="726" t="s">
        <v>10930</v>
      </c>
      <c r="D38" s="745"/>
      <c r="E38" s="726"/>
      <c r="F38" s="726"/>
      <c r="G38" s="726">
        <f t="shared" si="0"/>
        <v>97.724339999999998</v>
      </c>
      <c r="H38" s="726">
        <v>108.5826</v>
      </c>
      <c r="I38" s="739">
        <f t="shared" si="1"/>
        <v>0</v>
      </c>
    </row>
    <row r="39" spans="1:9" ht="15">
      <c r="A39" s="734">
        <v>789665255191</v>
      </c>
      <c r="B39" s="726" t="s">
        <v>10937</v>
      </c>
      <c r="C39" s="726" t="s">
        <v>10931</v>
      </c>
      <c r="D39" s="745"/>
      <c r="E39" s="726"/>
      <c r="F39" s="726"/>
      <c r="G39" s="726">
        <f t="shared" si="0"/>
        <v>42.966450000000002</v>
      </c>
      <c r="H39" s="726">
        <v>47.740500000000004</v>
      </c>
      <c r="I39" s="739">
        <f t="shared" si="1"/>
        <v>0</v>
      </c>
    </row>
    <row r="40" spans="1:9" ht="15">
      <c r="A40" s="734">
        <v>789665255290</v>
      </c>
      <c r="B40" s="726" t="s">
        <v>10938</v>
      </c>
      <c r="C40" s="726" t="s">
        <v>10932</v>
      </c>
      <c r="D40" s="745"/>
      <c r="E40" s="726"/>
      <c r="F40" s="726"/>
      <c r="G40" s="726">
        <f t="shared" si="0"/>
        <v>20.95044102</v>
      </c>
      <c r="H40" s="726">
        <v>23.278267799999998</v>
      </c>
      <c r="I40" s="739">
        <f t="shared" si="1"/>
        <v>0</v>
      </c>
    </row>
    <row r="41" spans="1:9" ht="15">
      <c r="A41" s="734">
        <v>789665256792</v>
      </c>
      <c r="B41" s="726" t="s">
        <v>10940</v>
      </c>
      <c r="C41" s="726" t="s">
        <v>10939</v>
      </c>
      <c r="D41" s="745"/>
      <c r="E41" s="726"/>
      <c r="F41" s="726"/>
      <c r="G41" s="726">
        <f t="shared" si="0"/>
        <v>67.661730000000006</v>
      </c>
      <c r="H41" s="726">
        <v>75.179699999999997</v>
      </c>
      <c r="I41" s="739">
        <f t="shared" si="1"/>
        <v>0</v>
      </c>
    </row>
    <row r="42" spans="1:9" ht="15">
      <c r="A42" s="734">
        <v>789665255436</v>
      </c>
      <c r="B42" s="726" t="s">
        <v>10943</v>
      </c>
      <c r="C42" s="726" t="s">
        <v>10941</v>
      </c>
      <c r="D42" s="745"/>
      <c r="E42" s="726"/>
      <c r="F42" s="726"/>
      <c r="G42" s="726">
        <f t="shared" si="0"/>
        <v>138.60890837100001</v>
      </c>
      <c r="H42" s="726">
        <v>154.00989819</v>
      </c>
      <c r="I42" s="739">
        <f t="shared" si="1"/>
        <v>0</v>
      </c>
    </row>
    <row r="43" spans="1:9" ht="15">
      <c r="A43" s="734">
        <v>789665255573</v>
      </c>
      <c r="B43" s="726" t="s">
        <v>10944</v>
      </c>
      <c r="C43" s="726" t="s">
        <v>10942</v>
      </c>
      <c r="D43" s="745"/>
      <c r="E43" s="726"/>
      <c r="F43" s="726"/>
      <c r="G43" s="726">
        <f t="shared" si="0"/>
        <v>120.81591</v>
      </c>
      <c r="H43" s="726">
        <v>134.23990000000001</v>
      </c>
      <c r="I43" s="739">
        <f t="shared" si="1"/>
        <v>0</v>
      </c>
    </row>
    <row r="44" spans="1:9" ht="15">
      <c r="A44" s="734">
        <v>778272744341</v>
      </c>
      <c r="B44" s="726" t="s">
        <v>11270</v>
      </c>
      <c r="C44" s="726" t="s">
        <v>11271</v>
      </c>
      <c r="D44" s="745"/>
      <c r="E44" s="726"/>
      <c r="F44" s="726"/>
      <c r="G44" s="726">
        <f t="shared" si="0"/>
        <v>73.455479999999994</v>
      </c>
      <c r="H44" s="726">
        <v>81.617199999999997</v>
      </c>
      <c r="I44" s="798">
        <f t="shared" si="1"/>
        <v>0</v>
      </c>
    </row>
    <row r="45" spans="1:9" ht="15">
      <c r="B45" s="726"/>
      <c r="C45" s="744"/>
      <c r="D45" s="745"/>
      <c r="E45" s="726"/>
      <c r="F45" s="726"/>
      <c r="G45" s="726"/>
      <c r="H45" s="726"/>
    </row>
    <row r="46" spans="1:9" ht="15">
      <c r="B46" s="726"/>
      <c r="C46" s="744"/>
      <c r="D46" s="745"/>
      <c r="E46" s="726"/>
      <c r="F46" s="726"/>
      <c r="G46" s="726"/>
      <c r="H46" s="726"/>
    </row>
    <row r="47" spans="1:9" ht="15">
      <c r="B47" s="726"/>
      <c r="C47" s="744"/>
      <c r="D47" s="745"/>
      <c r="E47" s="726"/>
      <c r="F47" s="726"/>
      <c r="G47" s="726"/>
      <c r="H47" s="726"/>
    </row>
    <row r="48" spans="1:9" ht="15">
      <c r="B48" s="726"/>
      <c r="C48" s="744"/>
      <c r="D48" s="745"/>
      <c r="E48" s="726"/>
      <c r="F48" s="726"/>
      <c r="G48" s="726"/>
      <c r="H48" s="726"/>
    </row>
    <row r="49" spans="1:9">
      <c r="B49" s="746"/>
      <c r="C49" s="747"/>
      <c r="D49" s="748"/>
      <c r="E49" s="746"/>
      <c r="F49" s="746"/>
      <c r="G49" s="746"/>
      <c r="H49" s="746"/>
    </row>
    <row r="50" spans="1:9" ht="15">
      <c r="B50" s="726"/>
      <c r="C50" s="744"/>
      <c r="D50" s="745"/>
      <c r="E50" s="726"/>
      <c r="F50" s="726"/>
      <c r="G50" s="726"/>
      <c r="H50" s="726"/>
    </row>
    <row r="51" spans="1:9" ht="15">
      <c r="B51" s="726"/>
      <c r="C51" s="744"/>
      <c r="D51" s="745"/>
      <c r="E51" s="726"/>
      <c r="F51" s="726"/>
      <c r="G51" s="726"/>
      <c r="H51" s="726"/>
    </row>
    <row r="52" spans="1:9" ht="15">
      <c r="B52" s="726"/>
      <c r="C52" s="744"/>
      <c r="D52" s="745"/>
      <c r="E52" s="726"/>
      <c r="F52" s="726"/>
      <c r="G52" s="726"/>
      <c r="H52" s="726"/>
    </row>
    <row r="53" spans="1:9" ht="15">
      <c r="B53" s="726"/>
      <c r="C53" s="744"/>
      <c r="D53" s="745"/>
      <c r="E53" s="726"/>
      <c r="F53" s="726"/>
      <c r="G53" s="726"/>
      <c r="H53" s="726"/>
    </row>
    <row r="56" spans="1:9">
      <c r="A56" s="751"/>
      <c r="B56" s="752"/>
      <c r="C56" s="753"/>
      <c r="D56" s="754"/>
      <c r="E56" s="752"/>
      <c r="F56" s="752"/>
      <c r="G56" s="752"/>
      <c r="H56" s="752"/>
      <c r="I56" s="752"/>
    </row>
    <row r="148" spans="2:8" ht="15">
      <c r="B148" s="755"/>
      <c r="C148" s="756"/>
      <c r="D148" s="757"/>
      <c r="E148" s="755"/>
      <c r="F148" s="755"/>
      <c r="G148" s="755"/>
      <c r="H148" s="755"/>
    </row>
    <row r="162" spans="3:3" ht="15">
      <c r="C162" s="726"/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transitionEvaluation="1" codeName="Sheet4"/>
  <dimension ref="A1:L160"/>
  <sheetViews>
    <sheetView defaultGridColor="0" colorId="22" zoomScaleNormal="87" workbookViewId="0">
      <pane ySplit="4" topLeftCell="A5" activePane="bottomLeft" state="frozen"/>
      <selection activeCell="M8" sqref="M8"/>
      <selection pane="bottomLeft" activeCell="L4" sqref="L4"/>
    </sheetView>
  </sheetViews>
  <sheetFormatPr defaultColWidth="11.44140625" defaultRowHeight="11.25"/>
  <cols>
    <col min="1" max="1" width="9.109375" style="43" customWidth="1"/>
    <col min="2" max="2" width="28" style="4" bestFit="1" customWidth="1"/>
    <col min="3" max="3" width="8" style="24" customWidth="1"/>
    <col min="4" max="4" width="7.77734375" style="24" customWidth="1"/>
    <col min="5" max="5" width="6.6640625" style="24" customWidth="1"/>
    <col min="6" max="6" width="3.77734375" style="2" bestFit="1" customWidth="1"/>
    <col min="7" max="7" width="3.44140625" style="3" customWidth="1"/>
    <col min="8" max="8" width="4" style="3" customWidth="1"/>
    <col min="9" max="9" width="4.21875" style="71" bestFit="1" customWidth="1"/>
    <col min="10" max="10" width="4.88671875" style="202" customWidth="1"/>
    <col min="11" max="11" width="6.88671875" style="15" customWidth="1"/>
    <col min="12" max="12" width="6.6640625" style="4" customWidth="1"/>
    <col min="13" max="16384" width="11.44140625" style="4"/>
  </cols>
  <sheetData>
    <row r="1" spans="1:12" s="26" customFormat="1" ht="18">
      <c r="A1" s="876" t="s">
        <v>3723</v>
      </c>
      <c r="B1" s="877"/>
      <c r="C1" s="877"/>
      <c r="D1" s="877"/>
      <c r="E1" s="877"/>
      <c r="F1" s="877"/>
      <c r="G1" s="877"/>
      <c r="H1" s="877"/>
      <c r="I1" s="877"/>
      <c r="J1" s="877"/>
      <c r="K1" s="877"/>
    </row>
    <row r="2" spans="1:12">
      <c r="B2" s="53" t="s">
        <v>488</v>
      </c>
      <c r="K2" s="105"/>
    </row>
    <row r="3" spans="1:12" s="55" customFormat="1" ht="45.75" thickBot="1">
      <c r="A3" s="44" t="s">
        <v>1073</v>
      </c>
      <c r="B3" s="27" t="s">
        <v>489</v>
      </c>
      <c r="C3" s="80" t="s">
        <v>8255</v>
      </c>
      <c r="D3" s="80" t="s">
        <v>8038</v>
      </c>
      <c r="E3" s="80" t="s">
        <v>8253</v>
      </c>
      <c r="F3" s="28" t="s">
        <v>1074</v>
      </c>
      <c r="G3" s="29" t="s">
        <v>1075</v>
      </c>
      <c r="H3" s="30" t="s">
        <v>1076</v>
      </c>
      <c r="I3" s="77" t="s">
        <v>3069</v>
      </c>
      <c r="J3" s="261" t="s">
        <v>1840</v>
      </c>
      <c r="K3" s="566" t="s">
        <v>12523</v>
      </c>
      <c r="L3" s="629" t="s">
        <v>8041</v>
      </c>
    </row>
    <row r="4" spans="1:12" ht="12" thickTop="1">
      <c r="A4" s="14"/>
      <c r="B4" s="93"/>
      <c r="C4" s="21"/>
      <c r="D4" s="21"/>
      <c r="E4" s="21"/>
      <c r="F4" s="6"/>
      <c r="G4" s="7"/>
      <c r="H4" s="7"/>
      <c r="I4" s="75"/>
      <c r="J4" s="192">
        <v>0.8</v>
      </c>
      <c r="K4" s="8"/>
      <c r="L4" s="539"/>
    </row>
    <row r="5" spans="1:12" ht="12.75" customHeight="1">
      <c r="A5" s="391"/>
      <c r="B5" s="5" t="s">
        <v>1807</v>
      </c>
      <c r="I5" s="68"/>
      <c r="K5" s="4"/>
    </row>
    <row r="6" spans="1:12" ht="36">
      <c r="A6" s="65">
        <v>662492144305</v>
      </c>
      <c r="B6" s="39" t="s">
        <v>1440</v>
      </c>
      <c r="C6" s="66" t="s">
        <v>4664</v>
      </c>
      <c r="D6" s="40" t="s">
        <v>6906</v>
      </c>
      <c r="E6" s="40">
        <v>810000512</v>
      </c>
      <c r="F6" s="40">
        <v>1</v>
      </c>
      <c r="G6" s="41">
        <v>28</v>
      </c>
      <c r="H6" s="41">
        <v>7.5711000000000004</v>
      </c>
      <c r="I6" s="85">
        <v>10</v>
      </c>
      <c r="J6" s="219">
        <f>K6*$J$4</f>
        <v>424.04788083696212</v>
      </c>
      <c r="K6" s="148">
        <v>530.05985104620265</v>
      </c>
      <c r="L6" s="42">
        <f>IF($L$4="(net)",0,(K6*$L$4))</f>
        <v>0</v>
      </c>
    </row>
    <row r="7" spans="1:12" ht="36">
      <c r="A7" s="65">
        <v>662492138403</v>
      </c>
      <c r="B7" s="39" t="s">
        <v>3431</v>
      </c>
      <c r="C7" s="66" t="s">
        <v>4666</v>
      </c>
      <c r="D7" s="40" t="s">
        <v>6907</v>
      </c>
      <c r="E7" s="40">
        <v>810000513</v>
      </c>
      <c r="F7" s="40">
        <v>1</v>
      </c>
      <c r="G7" s="41">
        <v>43</v>
      </c>
      <c r="H7" s="41">
        <v>10.6736</v>
      </c>
      <c r="I7" s="85">
        <v>4</v>
      </c>
      <c r="J7" s="219">
        <f t="shared" ref="J7:J72" si="0">K7*$J$4</f>
        <v>647.22296824889861</v>
      </c>
      <c r="K7" s="148">
        <v>809.02871031112318</v>
      </c>
      <c r="L7" s="42">
        <f t="shared" ref="L7:L71" si="1">IF($L$4="(net)",0,(K7*$L$4))</f>
        <v>0</v>
      </c>
    </row>
    <row r="8" spans="1:12" ht="36">
      <c r="A8" s="65">
        <v>662492763209</v>
      </c>
      <c r="B8" s="39" t="s">
        <v>3782</v>
      </c>
      <c r="C8" s="66" t="s">
        <v>4665</v>
      </c>
      <c r="D8" s="40" t="s">
        <v>6908</v>
      </c>
      <c r="E8" s="40">
        <v>810000514</v>
      </c>
      <c r="F8" s="40">
        <v>1</v>
      </c>
      <c r="G8" s="41">
        <v>40</v>
      </c>
      <c r="H8" s="41">
        <v>7.3175999999999997</v>
      </c>
      <c r="I8" s="85">
        <v>12</v>
      </c>
      <c r="J8" s="219">
        <f t="shared" si="0"/>
        <v>737.97897754867347</v>
      </c>
      <c r="K8" s="148">
        <v>922.47372193584181</v>
      </c>
      <c r="L8" s="42">
        <f t="shared" si="1"/>
        <v>0</v>
      </c>
    </row>
    <row r="9" spans="1:12">
      <c r="A9" s="63"/>
      <c r="B9" s="39"/>
      <c r="C9" s="66"/>
      <c r="D9" s="2" t="s">
        <v>8043</v>
      </c>
      <c r="E9" s="2" t="s">
        <v>8043</v>
      </c>
      <c r="F9" s="40"/>
      <c r="G9" s="41"/>
      <c r="H9" s="41"/>
      <c r="I9" s="107"/>
      <c r="J9" s="219"/>
      <c r="K9" s="148"/>
    </row>
    <row r="10" spans="1:12" ht="12.75" customHeight="1">
      <c r="A10" s="13"/>
      <c r="B10" s="5" t="s">
        <v>3071</v>
      </c>
      <c r="D10" s="2" t="s">
        <v>8043</v>
      </c>
      <c r="E10" s="2" t="s">
        <v>8043</v>
      </c>
      <c r="J10" s="219"/>
      <c r="K10" s="145"/>
    </row>
    <row r="11" spans="1:12" ht="12.75" customHeight="1">
      <c r="A11" s="13">
        <v>662492007853</v>
      </c>
      <c r="B11" s="4" t="s">
        <v>2665</v>
      </c>
      <c r="C11" s="19" t="s">
        <v>4952</v>
      </c>
      <c r="D11" s="2" t="s">
        <v>6909</v>
      </c>
      <c r="E11" s="2">
        <v>810000515</v>
      </c>
      <c r="F11" s="2">
        <v>1</v>
      </c>
      <c r="G11" s="3">
        <v>3.54</v>
      </c>
      <c r="H11" s="3">
        <v>0.48759999999999998</v>
      </c>
      <c r="I11" s="71">
        <v>80</v>
      </c>
      <c r="J11" s="219">
        <f t="shared" si="0"/>
        <v>67.616903827284162</v>
      </c>
      <c r="K11" s="145">
        <v>84.521129784105199</v>
      </c>
      <c r="L11" s="4">
        <f t="shared" si="1"/>
        <v>0</v>
      </c>
    </row>
    <row r="12" spans="1:12" ht="12.75" customHeight="1">
      <c r="A12" s="13">
        <v>662492007914</v>
      </c>
      <c r="B12" s="4" t="s">
        <v>2828</v>
      </c>
      <c r="C12" s="19" t="s">
        <v>4951</v>
      </c>
      <c r="D12" s="2" t="s">
        <v>6910</v>
      </c>
      <c r="E12" s="2">
        <v>810000516</v>
      </c>
      <c r="F12" s="2">
        <v>1</v>
      </c>
      <c r="G12" s="3">
        <v>5.08</v>
      </c>
      <c r="H12" s="3">
        <v>0.64359999999999995</v>
      </c>
      <c r="I12" s="71">
        <v>112</v>
      </c>
      <c r="J12" s="219">
        <f t="shared" si="0"/>
        <v>79.547806977757517</v>
      </c>
      <c r="K12" s="145">
        <v>99.434758722196889</v>
      </c>
      <c r="L12" s="4">
        <f t="shared" si="1"/>
        <v>0</v>
      </c>
    </row>
    <row r="13" spans="1:12" ht="12.75" customHeight="1">
      <c r="A13" s="13">
        <v>662492007860</v>
      </c>
      <c r="B13" s="4" t="s">
        <v>2829</v>
      </c>
      <c r="C13" s="19" t="s">
        <v>4950</v>
      </c>
      <c r="D13" s="2" t="s">
        <v>6911</v>
      </c>
      <c r="E13" s="2">
        <v>810000517</v>
      </c>
      <c r="F13" s="2">
        <v>1</v>
      </c>
      <c r="G13" s="3">
        <v>6.74</v>
      </c>
      <c r="H13" s="3">
        <v>0.87890000000000001</v>
      </c>
      <c r="I13" s="71">
        <v>36</v>
      </c>
      <c r="J13" s="219">
        <f t="shared" si="0"/>
        <v>90.781367223580489</v>
      </c>
      <c r="K13" s="145">
        <v>113.4767090294756</v>
      </c>
      <c r="L13" s="4">
        <f t="shared" si="1"/>
        <v>0</v>
      </c>
    </row>
    <row r="14" spans="1:12" ht="12.75" customHeight="1">
      <c r="A14" s="13">
        <v>662492656938</v>
      </c>
      <c r="B14" s="4" t="s">
        <v>8077</v>
      </c>
      <c r="C14" s="24" t="s">
        <v>6912</v>
      </c>
      <c r="D14" s="2" t="s">
        <v>6913</v>
      </c>
      <c r="E14" s="2">
        <v>810000518</v>
      </c>
      <c r="F14" s="2">
        <v>1</v>
      </c>
      <c r="G14" s="3">
        <v>6.7</v>
      </c>
      <c r="H14" s="3">
        <v>0.91549999999999998</v>
      </c>
      <c r="I14" s="71">
        <v>36</v>
      </c>
      <c r="J14" s="219">
        <f t="shared" si="0"/>
        <v>100.05653505569904</v>
      </c>
      <c r="K14" s="145">
        <v>125.0706688196238</v>
      </c>
      <c r="L14" s="4">
        <f t="shared" si="1"/>
        <v>0</v>
      </c>
    </row>
    <row r="15" spans="1:12" ht="12.75" customHeight="1">
      <c r="A15" s="13">
        <v>662492007921</v>
      </c>
      <c r="B15" s="4" t="s">
        <v>3041</v>
      </c>
      <c r="C15" s="19" t="s">
        <v>4949</v>
      </c>
      <c r="D15" s="2" t="s">
        <v>6914</v>
      </c>
      <c r="E15" s="2">
        <v>810000519</v>
      </c>
      <c r="F15" s="2">
        <v>1</v>
      </c>
      <c r="G15" s="3">
        <v>11.8</v>
      </c>
      <c r="H15" s="3">
        <v>2.0409999999999999</v>
      </c>
      <c r="I15" s="71">
        <v>24</v>
      </c>
      <c r="J15" s="219">
        <f t="shared" si="0"/>
        <v>133.97859042619763</v>
      </c>
      <c r="K15" s="145">
        <v>167.47323803274702</v>
      </c>
      <c r="L15" s="4">
        <f t="shared" si="1"/>
        <v>0</v>
      </c>
    </row>
    <row r="16" spans="1:12" ht="12.75" customHeight="1">
      <c r="A16" s="13">
        <v>662492007938</v>
      </c>
      <c r="B16" s="4" t="s">
        <v>5165</v>
      </c>
      <c r="C16" s="24" t="s">
        <v>4948</v>
      </c>
      <c r="D16" s="2" t="s">
        <v>6915</v>
      </c>
      <c r="E16" s="2">
        <v>810000520</v>
      </c>
      <c r="F16" s="2">
        <v>1</v>
      </c>
      <c r="G16" s="3">
        <v>11.24</v>
      </c>
      <c r="H16" s="3">
        <v>2.0409999999999999</v>
      </c>
      <c r="I16" s="71">
        <v>24</v>
      </c>
      <c r="J16" s="219">
        <f t="shared" si="0"/>
        <v>156.63589534638459</v>
      </c>
      <c r="K16" s="145">
        <v>195.7948691829807</v>
      </c>
      <c r="L16" s="4">
        <f t="shared" si="1"/>
        <v>0</v>
      </c>
    </row>
    <row r="17" spans="1:12" ht="12.75" customHeight="1">
      <c r="A17" s="13">
        <v>662492007891</v>
      </c>
      <c r="B17" s="4" t="s">
        <v>3042</v>
      </c>
      <c r="C17" s="19" t="s">
        <v>4947</v>
      </c>
      <c r="D17" s="2" t="s">
        <v>6916</v>
      </c>
      <c r="E17" s="2">
        <v>810000521</v>
      </c>
      <c r="F17" s="2">
        <v>1</v>
      </c>
      <c r="G17" s="3">
        <v>17.88</v>
      </c>
      <c r="H17" s="3">
        <v>2.9887999999999999</v>
      </c>
      <c r="I17" s="71">
        <v>24</v>
      </c>
      <c r="J17" s="219">
        <f t="shared" si="0"/>
        <v>189.58851733159199</v>
      </c>
      <c r="K17" s="145">
        <v>236.98564666448996</v>
      </c>
      <c r="L17" s="4">
        <f t="shared" si="1"/>
        <v>0</v>
      </c>
    </row>
    <row r="18" spans="1:12" ht="12.75" customHeight="1">
      <c r="A18" s="13">
        <v>662492701500</v>
      </c>
      <c r="B18" s="1" t="s">
        <v>3043</v>
      </c>
      <c r="C18" s="24" t="s">
        <v>2852</v>
      </c>
      <c r="D18" s="2" t="s">
        <v>6917</v>
      </c>
      <c r="E18" s="2">
        <v>810000522</v>
      </c>
      <c r="F18" s="2">
        <v>1</v>
      </c>
      <c r="G18" s="3">
        <v>17.88</v>
      </c>
      <c r="H18" s="3">
        <v>3.3995000000000002</v>
      </c>
      <c r="I18" s="71">
        <v>24</v>
      </c>
      <c r="J18" s="219">
        <f t="shared" si="0"/>
        <v>202.86339044375521</v>
      </c>
      <c r="K18" s="145">
        <v>253.579238054694</v>
      </c>
      <c r="L18" s="4">
        <f t="shared" si="1"/>
        <v>0</v>
      </c>
    </row>
    <row r="19" spans="1:12" ht="12.75" customHeight="1">
      <c r="A19" s="13">
        <v>662492007907</v>
      </c>
      <c r="B19" s="4" t="s">
        <v>5169</v>
      </c>
      <c r="C19" s="24" t="s">
        <v>2364</v>
      </c>
      <c r="D19" s="2" t="s">
        <v>6918</v>
      </c>
      <c r="E19" s="2">
        <v>810000523</v>
      </c>
      <c r="F19" s="2">
        <v>1</v>
      </c>
      <c r="G19" s="3">
        <v>15</v>
      </c>
      <c r="H19" s="3">
        <v>2.9887999999999999</v>
      </c>
      <c r="I19" s="71">
        <v>24</v>
      </c>
      <c r="J19" s="219">
        <f t="shared" si="0"/>
        <v>202.96482213897713</v>
      </c>
      <c r="K19" s="145">
        <v>253.70602767372139</v>
      </c>
      <c r="L19" s="4">
        <f t="shared" si="1"/>
        <v>0</v>
      </c>
    </row>
    <row r="20" spans="1:12" ht="12.75" customHeight="1">
      <c r="A20" s="13">
        <v>662492282304</v>
      </c>
      <c r="B20" s="4" t="s">
        <v>5170</v>
      </c>
      <c r="C20" s="24" t="s">
        <v>2853</v>
      </c>
      <c r="D20" s="2" t="s">
        <v>6919</v>
      </c>
      <c r="E20" s="2">
        <v>810000524</v>
      </c>
      <c r="F20" s="2">
        <v>1</v>
      </c>
      <c r="G20" s="3">
        <v>17.3</v>
      </c>
      <c r="H20" s="3">
        <v>3.3995000000000002</v>
      </c>
      <c r="I20" s="71">
        <v>24</v>
      </c>
      <c r="J20" s="219">
        <f t="shared" si="0"/>
        <v>217.17793843194278</v>
      </c>
      <c r="K20" s="145">
        <v>271.47242303992846</v>
      </c>
      <c r="L20" s="4">
        <f t="shared" si="1"/>
        <v>0</v>
      </c>
    </row>
    <row r="21" spans="1:12" ht="12.75" customHeight="1">
      <c r="A21" s="18">
        <v>662492645703</v>
      </c>
      <c r="B21" s="1" t="s">
        <v>1878</v>
      </c>
      <c r="C21" s="19" t="s">
        <v>875</v>
      </c>
      <c r="D21" s="2" t="s">
        <v>6920</v>
      </c>
      <c r="E21" s="2">
        <v>810000525</v>
      </c>
      <c r="F21" s="2">
        <v>1</v>
      </c>
      <c r="G21" s="3">
        <v>10</v>
      </c>
      <c r="H21" s="3">
        <v>1.5599000000000001</v>
      </c>
      <c r="I21" s="71">
        <v>33</v>
      </c>
      <c r="J21" s="219">
        <f t="shared" si="0"/>
        <v>318.2165858348356</v>
      </c>
      <c r="K21" s="145">
        <v>397.77073229354448</v>
      </c>
      <c r="L21" s="4">
        <f t="shared" si="1"/>
        <v>0</v>
      </c>
    </row>
    <row r="22" spans="1:12" ht="12.75" customHeight="1">
      <c r="A22" s="18">
        <v>662492281703</v>
      </c>
      <c r="B22" s="1" t="s">
        <v>1877</v>
      </c>
      <c r="C22" s="19" t="s">
        <v>2626</v>
      </c>
      <c r="D22" s="2" t="s">
        <v>8117</v>
      </c>
      <c r="E22" s="2">
        <v>810000526</v>
      </c>
      <c r="F22" s="2">
        <v>1</v>
      </c>
      <c r="G22" s="3">
        <v>11</v>
      </c>
      <c r="H22" s="3">
        <v>1.5599000000000001</v>
      </c>
      <c r="I22" s="76">
        <v>33</v>
      </c>
      <c r="J22" s="219">
        <f t="shared" si="0"/>
        <v>439.55425124400665</v>
      </c>
      <c r="K22" s="145">
        <v>549.44281405500828</v>
      </c>
      <c r="L22" s="4">
        <f t="shared" si="1"/>
        <v>0</v>
      </c>
    </row>
    <row r="23" spans="1:12" ht="12.75" customHeight="1">
      <c r="A23" s="18">
        <v>662492846001</v>
      </c>
      <c r="B23" s="1" t="s">
        <v>1876</v>
      </c>
      <c r="C23" s="19" t="s">
        <v>876</v>
      </c>
      <c r="D23" s="2" t="s">
        <v>6921</v>
      </c>
      <c r="E23" s="2">
        <v>810000527</v>
      </c>
      <c r="F23" s="2">
        <v>1</v>
      </c>
      <c r="G23" s="3">
        <v>12</v>
      </c>
      <c r="H23" s="3">
        <v>1.5599000000000001</v>
      </c>
      <c r="I23" s="71">
        <v>33</v>
      </c>
      <c r="J23" s="219">
        <f t="shared" si="0"/>
        <v>423.23642727518722</v>
      </c>
      <c r="K23" s="145">
        <v>529.04553409398397</v>
      </c>
      <c r="L23" s="4">
        <f t="shared" si="1"/>
        <v>0</v>
      </c>
    </row>
    <row r="24" spans="1:12" ht="12.75" customHeight="1">
      <c r="A24" s="18">
        <v>662492242001</v>
      </c>
      <c r="B24" s="1" t="s">
        <v>3214</v>
      </c>
      <c r="C24" s="19" t="s">
        <v>2627</v>
      </c>
      <c r="D24" s="2" t="s">
        <v>8116</v>
      </c>
      <c r="E24" s="2">
        <v>810000528</v>
      </c>
      <c r="F24" s="2">
        <v>1</v>
      </c>
      <c r="G24" s="3">
        <v>12</v>
      </c>
      <c r="H24" s="3">
        <v>1.5599000000000001</v>
      </c>
      <c r="I24" s="76">
        <v>33</v>
      </c>
      <c r="J24" s="219">
        <f t="shared" si="0"/>
        <v>586.46538281099367</v>
      </c>
      <c r="K24" s="145">
        <v>733.08172851374206</v>
      </c>
      <c r="L24" s="4">
        <f t="shared" si="1"/>
        <v>0</v>
      </c>
    </row>
    <row r="25" spans="1:12" ht="12.75" customHeight="1">
      <c r="A25" s="13">
        <v>662492008157</v>
      </c>
      <c r="B25" s="4" t="s">
        <v>1282</v>
      </c>
      <c r="C25" s="19" t="s">
        <v>3721</v>
      </c>
      <c r="D25" s="2" t="s">
        <v>6922</v>
      </c>
      <c r="E25" s="2">
        <v>810000529</v>
      </c>
      <c r="F25" s="2">
        <v>1</v>
      </c>
      <c r="G25" s="3">
        <v>4.66</v>
      </c>
      <c r="H25" s="3">
        <v>1.0931</v>
      </c>
      <c r="I25" s="71">
        <v>120</v>
      </c>
      <c r="J25" s="219">
        <f t="shared" si="0"/>
        <v>39.799261412684231</v>
      </c>
      <c r="K25" s="145">
        <v>49.749076765855285</v>
      </c>
      <c r="L25" s="4">
        <f t="shared" si="1"/>
        <v>0</v>
      </c>
    </row>
    <row r="26" spans="1:12" ht="12.75" customHeight="1">
      <c r="A26" s="13">
        <v>662492008027</v>
      </c>
      <c r="B26" s="1" t="s">
        <v>1730</v>
      </c>
      <c r="C26" s="24" t="s">
        <v>2085</v>
      </c>
      <c r="D26" s="2" t="s">
        <v>6923</v>
      </c>
      <c r="E26" s="2">
        <v>810000530</v>
      </c>
      <c r="F26" s="2">
        <v>1</v>
      </c>
      <c r="G26" s="3">
        <v>8.14</v>
      </c>
      <c r="H26" s="3">
        <v>1.9822</v>
      </c>
      <c r="I26" s="71">
        <v>30</v>
      </c>
      <c r="J26" s="219">
        <f t="shared" si="0"/>
        <v>131.65333559960399</v>
      </c>
      <c r="K26" s="145">
        <v>164.56666949950497</v>
      </c>
      <c r="L26" s="4">
        <f t="shared" si="1"/>
        <v>0</v>
      </c>
    </row>
    <row r="27" spans="1:12" ht="12.75" customHeight="1">
      <c r="A27" s="13">
        <v>662492008041</v>
      </c>
      <c r="B27" s="1" t="s">
        <v>3241</v>
      </c>
      <c r="C27" s="24" t="s">
        <v>2086</v>
      </c>
      <c r="D27" s="2" t="s">
        <v>6924</v>
      </c>
      <c r="E27" s="2">
        <v>810000531</v>
      </c>
      <c r="F27" s="2">
        <v>1</v>
      </c>
      <c r="G27" s="3">
        <v>9.14</v>
      </c>
      <c r="H27" s="3">
        <v>1.5205</v>
      </c>
      <c r="I27" s="71">
        <v>36</v>
      </c>
      <c r="J27" s="219">
        <f t="shared" si="0"/>
        <v>102.24314878365267</v>
      </c>
      <c r="K27" s="145">
        <v>127.80393597956584</v>
      </c>
      <c r="L27" s="4">
        <f t="shared" si="1"/>
        <v>0</v>
      </c>
    </row>
    <row r="28" spans="1:12" ht="12.75" customHeight="1">
      <c r="A28" s="13">
        <v>662492008058</v>
      </c>
      <c r="B28" s="1" t="s">
        <v>3242</v>
      </c>
      <c r="C28" s="24" t="s">
        <v>2087</v>
      </c>
      <c r="D28" s="2" t="s">
        <v>6925</v>
      </c>
      <c r="E28" s="2">
        <v>810000532</v>
      </c>
      <c r="F28" s="2">
        <v>1</v>
      </c>
      <c r="G28" s="3">
        <v>13.74</v>
      </c>
      <c r="H28" s="3">
        <v>3.1530999999999998</v>
      </c>
      <c r="I28" s="71">
        <v>27</v>
      </c>
      <c r="J28" s="219">
        <f t="shared" si="0"/>
        <v>114.55442079120803</v>
      </c>
      <c r="K28" s="145">
        <v>143.19302598901004</v>
      </c>
      <c r="L28" s="4">
        <f t="shared" si="1"/>
        <v>0</v>
      </c>
    </row>
    <row r="29" spans="1:12" ht="12.75" customHeight="1">
      <c r="A29" s="13">
        <v>662492008065</v>
      </c>
      <c r="B29" s="1" t="s">
        <v>3243</v>
      </c>
      <c r="C29" s="24" t="s">
        <v>2088</v>
      </c>
      <c r="D29" s="2" t="s">
        <v>6926</v>
      </c>
      <c r="E29" s="2">
        <v>810000533</v>
      </c>
      <c r="F29" s="2">
        <v>1</v>
      </c>
      <c r="G29" s="3">
        <v>18.8</v>
      </c>
      <c r="H29" s="3">
        <v>5.4074</v>
      </c>
      <c r="I29" s="71">
        <v>12</v>
      </c>
      <c r="J29" s="219">
        <f t="shared" si="0"/>
        <v>239.73885600635879</v>
      </c>
      <c r="K29" s="145">
        <v>299.67357000794846</v>
      </c>
      <c r="L29" s="4">
        <f t="shared" si="1"/>
        <v>0</v>
      </c>
    </row>
    <row r="30" spans="1:12" ht="12.75" customHeight="1">
      <c r="A30" s="13">
        <v>662492008034</v>
      </c>
      <c r="B30" s="1" t="s">
        <v>3240</v>
      </c>
      <c r="C30" s="24" t="s">
        <v>2084</v>
      </c>
      <c r="D30" s="2" t="s">
        <v>6927</v>
      </c>
      <c r="E30" s="2">
        <v>810000534</v>
      </c>
      <c r="F30" s="2">
        <v>1</v>
      </c>
      <c r="G30" s="3">
        <v>6.02</v>
      </c>
      <c r="H30" s="3">
        <v>1.093</v>
      </c>
      <c r="I30" s="71">
        <v>60</v>
      </c>
      <c r="J30" s="219">
        <f t="shared" si="0"/>
        <v>89.524268207730742</v>
      </c>
      <c r="K30" s="145">
        <v>111.90533525966342</v>
      </c>
      <c r="L30" s="4">
        <f t="shared" si="1"/>
        <v>0</v>
      </c>
    </row>
    <row r="31" spans="1:12" ht="12.75" customHeight="1">
      <c r="A31" s="13">
        <v>662492007990</v>
      </c>
      <c r="B31" s="4" t="s">
        <v>4302</v>
      </c>
      <c r="C31" s="24" t="s">
        <v>2090</v>
      </c>
      <c r="D31" s="2" t="s">
        <v>6928</v>
      </c>
      <c r="E31" s="2">
        <v>810000535</v>
      </c>
      <c r="F31" s="2">
        <v>1</v>
      </c>
      <c r="G31" s="3">
        <v>7.68</v>
      </c>
      <c r="H31" s="3">
        <v>1.9822</v>
      </c>
      <c r="I31" s="71">
        <v>30</v>
      </c>
      <c r="J31" s="219">
        <f t="shared" si="0"/>
        <v>82.540041986802919</v>
      </c>
      <c r="K31" s="145">
        <v>103.17505248350363</v>
      </c>
      <c r="L31" s="4">
        <f t="shared" si="1"/>
        <v>0</v>
      </c>
    </row>
    <row r="32" spans="1:12" ht="12.75" customHeight="1">
      <c r="A32" s="13">
        <v>662492008003</v>
      </c>
      <c r="B32" s="1" t="s">
        <v>3047</v>
      </c>
      <c r="C32" s="24" t="s">
        <v>2089</v>
      </c>
      <c r="D32" s="2" t="s">
        <v>6929</v>
      </c>
      <c r="E32" s="2">
        <v>810000536</v>
      </c>
      <c r="F32" s="2">
        <v>1</v>
      </c>
      <c r="G32" s="3">
        <v>6.76</v>
      </c>
      <c r="H32" s="3">
        <v>1.9822</v>
      </c>
      <c r="I32" s="71">
        <v>30</v>
      </c>
      <c r="J32" s="219">
        <f t="shared" si="0"/>
        <v>107.4542021256766</v>
      </c>
      <c r="K32" s="145">
        <v>134.31775265709575</v>
      </c>
      <c r="L32" s="4">
        <f t="shared" si="1"/>
        <v>0</v>
      </c>
    </row>
    <row r="33" spans="1:12" ht="12.75" customHeight="1">
      <c r="A33" s="13">
        <v>662492008195</v>
      </c>
      <c r="B33" s="4" t="s">
        <v>3045</v>
      </c>
      <c r="C33" s="19" t="s">
        <v>2078</v>
      </c>
      <c r="D33" s="2" t="s">
        <v>6930</v>
      </c>
      <c r="E33" s="2">
        <v>810000537</v>
      </c>
      <c r="F33" s="2">
        <v>1</v>
      </c>
      <c r="G33" s="3">
        <v>10.5</v>
      </c>
      <c r="H33" s="3">
        <v>1.5599000000000001</v>
      </c>
      <c r="I33" s="71">
        <v>33</v>
      </c>
      <c r="J33" s="219">
        <f t="shared" si="0"/>
        <v>257.11666842555701</v>
      </c>
      <c r="K33" s="145">
        <v>321.39583553194626</v>
      </c>
      <c r="L33" s="4">
        <f t="shared" si="1"/>
        <v>0</v>
      </c>
    </row>
    <row r="34" spans="1:12" ht="12.75" customHeight="1">
      <c r="A34" s="13">
        <v>662492008201</v>
      </c>
      <c r="B34" s="1" t="s">
        <v>1727</v>
      </c>
      <c r="C34" s="24" t="s">
        <v>2077</v>
      </c>
      <c r="D34" s="2" t="s">
        <v>6931</v>
      </c>
      <c r="E34" s="2">
        <v>810000538</v>
      </c>
      <c r="F34" s="2">
        <v>1</v>
      </c>
      <c r="G34" s="3">
        <v>9.6199999999999992</v>
      </c>
      <c r="H34" s="3">
        <v>1.5599000000000001</v>
      </c>
      <c r="I34" s="71">
        <v>33</v>
      </c>
      <c r="J34" s="219">
        <f t="shared" si="0"/>
        <v>287.17848709694107</v>
      </c>
      <c r="K34" s="145">
        <v>358.97310887117629</v>
      </c>
      <c r="L34" s="4">
        <f t="shared" si="1"/>
        <v>0</v>
      </c>
    </row>
    <row r="35" spans="1:12" ht="12.75" customHeight="1">
      <c r="A35" s="13">
        <v>662492008232</v>
      </c>
      <c r="B35" s="35" t="s">
        <v>4357</v>
      </c>
      <c r="C35" s="24" t="s">
        <v>2374</v>
      </c>
      <c r="D35" s="2" t="s">
        <v>6932</v>
      </c>
      <c r="E35" s="2">
        <v>810000539</v>
      </c>
      <c r="F35" s="2">
        <v>1</v>
      </c>
      <c r="G35" s="3">
        <v>8.1</v>
      </c>
      <c r="H35" s="3">
        <v>1.7</v>
      </c>
      <c r="I35" s="71">
        <v>45</v>
      </c>
      <c r="J35" s="219">
        <f t="shared" si="0"/>
        <v>107.81902131250058</v>
      </c>
      <c r="K35" s="145">
        <v>134.77377664062573</v>
      </c>
      <c r="L35" s="4">
        <f t="shared" si="1"/>
        <v>0</v>
      </c>
    </row>
    <row r="36" spans="1:12" ht="12.75" customHeight="1">
      <c r="A36" s="13">
        <v>662492008249</v>
      </c>
      <c r="B36" s="35" t="s">
        <v>2375</v>
      </c>
      <c r="C36" s="24" t="s">
        <v>2376</v>
      </c>
      <c r="D36" s="2" t="s">
        <v>6933</v>
      </c>
      <c r="E36" s="2">
        <v>810000540</v>
      </c>
      <c r="F36" s="2">
        <v>1</v>
      </c>
      <c r="G36" s="3">
        <v>8.5</v>
      </c>
      <c r="H36" s="3">
        <v>1.7</v>
      </c>
      <c r="I36" s="71">
        <v>45</v>
      </c>
      <c r="J36" s="219">
        <f t="shared" si="0"/>
        <v>211.53532193383322</v>
      </c>
      <c r="K36" s="145">
        <v>264.41915241729151</v>
      </c>
      <c r="L36" s="4">
        <f t="shared" si="1"/>
        <v>0</v>
      </c>
    </row>
    <row r="37" spans="1:12" ht="12.75" customHeight="1">
      <c r="A37" s="13">
        <v>662492007846</v>
      </c>
      <c r="B37" s="35" t="s">
        <v>4378</v>
      </c>
      <c r="C37" s="24" t="s">
        <v>4379</v>
      </c>
      <c r="D37" s="2" t="s">
        <v>6934</v>
      </c>
      <c r="E37" s="2">
        <v>810000541</v>
      </c>
      <c r="F37" s="2">
        <v>1</v>
      </c>
      <c r="G37" s="3">
        <v>3.34</v>
      </c>
      <c r="H37" s="3">
        <v>0.73</v>
      </c>
      <c r="I37" s="71">
        <v>80</v>
      </c>
      <c r="J37" s="219">
        <f t="shared" si="0"/>
        <v>54.531497466573128</v>
      </c>
      <c r="K37" s="145">
        <v>68.164371833216407</v>
      </c>
      <c r="L37" s="4">
        <f t="shared" si="1"/>
        <v>0</v>
      </c>
    </row>
    <row r="38" spans="1:12" ht="12.75" customHeight="1">
      <c r="A38" s="13">
        <v>662492007945</v>
      </c>
      <c r="B38" s="1" t="s">
        <v>1346</v>
      </c>
      <c r="C38" s="24" t="s">
        <v>1983</v>
      </c>
      <c r="D38" s="2" t="s">
        <v>6935</v>
      </c>
      <c r="E38" s="2">
        <v>810000542</v>
      </c>
      <c r="F38" s="16">
        <v>1</v>
      </c>
      <c r="G38" s="3">
        <v>8.68</v>
      </c>
      <c r="H38" s="3">
        <v>1.9822</v>
      </c>
      <c r="I38" s="71">
        <v>30</v>
      </c>
      <c r="J38" s="219">
        <f t="shared" si="0"/>
        <v>235.44832253378337</v>
      </c>
      <c r="K38" s="145">
        <v>294.3104031672292</v>
      </c>
      <c r="L38" s="4">
        <f t="shared" si="1"/>
        <v>0</v>
      </c>
    </row>
    <row r="39" spans="1:12" ht="12.75" customHeight="1">
      <c r="A39" s="13">
        <v>662492007952</v>
      </c>
      <c r="B39" s="1" t="s">
        <v>1347</v>
      </c>
      <c r="C39" s="24" t="s">
        <v>1984</v>
      </c>
      <c r="D39" s="2" t="s">
        <v>6936</v>
      </c>
      <c r="E39" s="2">
        <v>810000543</v>
      </c>
      <c r="F39" s="16">
        <v>1</v>
      </c>
      <c r="G39" s="3">
        <v>8.75</v>
      </c>
      <c r="H39" s="3">
        <v>1.9822</v>
      </c>
      <c r="I39" s="71">
        <v>30</v>
      </c>
      <c r="J39" s="219">
        <f t="shared" si="0"/>
        <v>239.36612176172841</v>
      </c>
      <c r="K39" s="145">
        <v>299.20765220216049</v>
      </c>
      <c r="L39" s="4">
        <f t="shared" si="1"/>
        <v>0</v>
      </c>
    </row>
    <row r="40" spans="1:12" ht="12.75" customHeight="1">
      <c r="A40" s="13">
        <v>662492007969</v>
      </c>
      <c r="B40" s="1" t="s">
        <v>3547</v>
      </c>
      <c r="C40" s="24" t="s">
        <v>1985</v>
      </c>
      <c r="D40" s="2" t="s">
        <v>6937</v>
      </c>
      <c r="E40" s="2">
        <v>810000544</v>
      </c>
      <c r="F40" s="16">
        <v>1</v>
      </c>
      <c r="G40" s="3">
        <v>9.6</v>
      </c>
      <c r="H40" s="3">
        <v>1.9822</v>
      </c>
      <c r="I40" s="71">
        <v>30</v>
      </c>
      <c r="J40" s="219">
        <f t="shared" si="0"/>
        <v>238.02215180003861</v>
      </c>
      <c r="K40" s="145">
        <v>297.52768975004824</v>
      </c>
      <c r="L40" s="4">
        <f t="shared" si="1"/>
        <v>0</v>
      </c>
    </row>
    <row r="41" spans="1:12" ht="12.75" customHeight="1">
      <c r="A41" s="13">
        <v>662492007976</v>
      </c>
      <c r="B41" s="1" t="s">
        <v>3548</v>
      </c>
      <c r="C41" s="24" t="s">
        <v>1986</v>
      </c>
      <c r="D41" s="2" t="s">
        <v>6938</v>
      </c>
      <c r="E41" s="2">
        <v>810000545</v>
      </c>
      <c r="F41" s="16">
        <v>1</v>
      </c>
      <c r="G41" s="3">
        <v>12.18</v>
      </c>
      <c r="H41" s="3">
        <v>1.9822</v>
      </c>
      <c r="I41" s="71">
        <v>30</v>
      </c>
      <c r="J41" s="219">
        <f t="shared" si="0"/>
        <v>244.41234859901689</v>
      </c>
      <c r="K41" s="145">
        <v>305.5154357487711</v>
      </c>
      <c r="L41" s="4">
        <f t="shared" si="1"/>
        <v>0</v>
      </c>
    </row>
    <row r="42" spans="1:12" ht="12.75" customHeight="1">
      <c r="A42" s="13">
        <v>662492445808</v>
      </c>
      <c r="B42" s="4" t="s">
        <v>2935</v>
      </c>
      <c r="C42" s="24" t="s">
        <v>2937</v>
      </c>
      <c r="D42" s="2" t="s">
        <v>6939</v>
      </c>
      <c r="E42" s="2">
        <v>810000546</v>
      </c>
      <c r="F42" s="2">
        <v>1</v>
      </c>
      <c r="G42" s="3">
        <v>3.2</v>
      </c>
      <c r="H42" s="3">
        <v>0.64359999999999995</v>
      </c>
      <c r="I42" s="76">
        <v>112</v>
      </c>
      <c r="J42" s="219">
        <f t="shared" si="0"/>
        <v>190.66622909332446</v>
      </c>
      <c r="K42" s="145">
        <v>238.33278636665557</v>
      </c>
      <c r="L42" s="4">
        <f t="shared" si="1"/>
        <v>0</v>
      </c>
    </row>
    <row r="43" spans="1:12" ht="12.75" customHeight="1">
      <c r="A43" s="13">
        <v>662492196298</v>
      </c>
      <c r="B43" s="4" t="s">
        <v>1186</v>
      </c>
      <c r="C43" s="24" t="s">
        <v>1179</v>
      </c>
      <c r="D43" s="2" t="s">
        <v>6940</v>
      </c>
      <c r="E43" s="2">
        <v>810000547</v>
      </c>
      <c r="F43" s="2">
        <v>2</v>
      </c>
      <c r="G43" s="3">
        <v>1.95</v>
      </c>
      <c r="H43" s="3">
        <v>0.55320000000000003</v>
      </c>
      <c r="I43" s="71">
        <v>60</v>
      </c>
      <c r="J43" s="219">
        <f t="shared" si="0"/>
        <v>53.302355839096698</v>
      </c>
      <c r="K43" s="145">
        <v>66.627944798870871</v>
      </c>
      <c r="L43" s="4">
        <f t="shared" si="1"/>
        <v>0</v>
      </c>
    </row>
    <row r="44" spans="1:12" ht="12.75" customHeight="1">
      <c r="A44" s="13">
        <v>662492008218</v>
      </c>
      <c r="B44" s="4" t="s">
        <v>4300</v>
      </c>
      <c r="C44" s="19" t="s">
        <v>2647</v>
      </c>
      <c r="D44" s="2" t="s">
        <v>6941</v>
      </c>
      <c r="E44" s="2">
        <v>810000548</v>
      </c>
      <c r="F44" s="2">
        <v>1</v>
      </c>
      <c r="G44" s="3">
        <v>3.9</v>
      </c>
      <c r="H44" s="3">
        <v>1.093</v>
      </c>
      <c r="I44" s="71">
        <v>120</v>
      </c>
      <c r="J44" s="219">
        <f t="shared" si="0"/>
        <v>33.307632918484067</v>
      </c>
      <c r="K44" s="145">
        <v>41.634541148105079</v>
      </c>
      <c r="L44" s="4">
        <f t="shared" si="1"/>
        <v>0</v>
      </c>
    </row>
    <row r="45" spans="1:12" ht="12.75" customHeight="1">
      <c r="A45" s="13">
        <v>662492008225</v>
      </c>
      <c r="B45" s="1" t="s">
        <v>3244</v>
      </c>
      <c r="C45" s="24" t="s">
        <v>3722</v>
      </c>
      <c r="D45" s="2" t="s">
        <v>6942</v>
      </c>
      <c r="E45" s="2">
        <v>810000549</v>
      </c>
      <c r="F45" s="2">
        <v>2</v>
      </c>
      <c r="G45" s="3">
        <v>3.62</v>
      </c>
      <c r="H45" s="3">
        <v>1.093</v>
      </c>
      <c r="I45" s="71">
        <v>120</v>
      </c>
      <c r="J45" s="219">
        <f t="shared" si="0"/>
        <v>41.498242307650671</v>
      </c>
      <c r="K45" s="145">
        <v>51.872802884563335</v>
      </c>
      <c r="L45" s="4">
        <f t="shared" si="1"/>
        <v>0</v>
      </c>
    </row>
    <row r="46" spans="1:12" ht="12.75" customHeight="1">
      <c r="A46" s="13">
        <v>662492008010</v>
      </c>
      <c r="B46" s="4" t="s">
        <v>3776</v>
      </c>
      <c r="C46" s="19" t="s">
        <v>3720</v>
      </c>
      <c r="D46" s="2" t="s">
        <v>6943</v>
      </c>
      <c r="E46" s="2">
        <v>810000550</v>
      </c>
      <c r="F46" s="2">
        <v>1</v>
      </c>
      <c r="G46" s="3">
        <v>7.06</v>
      </c>
      <c r="H46" s="3">
        <v>3.8647999999999998</v>
      </c>
      <c r="I46" s="71">
        <v>16</v>
      </c>
      <c r="J46" s="219">
        <f t="shared" si="0"/>
        <v>80.045228044559266</v>
      </c>
      <c r="K46" s="145">
        <v>100.05653505569907</v>
      </c>
      <c r="L46" s="4">
        <f t="shared" si="1"/>
        <v>0</v>
      </c>
    </row>
    <row r="47" spans="1:12" ht="12.75" customHeight="1">
      <c r="A47" s="13">
        <v>662492009277</v>
      </c>
      <c r="B47" s="1" t="s">
        <v>3777</v>
      </c>
      <c r="C47" s="19" t="s">
        <v>3719</v>
      </c>
      <c r="D47" s="2" t="s">
        <v>6944</v>
      </c>
      <c r="E47" s="2">
        <v>810000551</v>
      </c>
      <c r="F47" s="2">
        <v>1</v>
      </c>
      <c r="G47" s="3">
        <v>8.24</v>
      </c>
      <c r="H47" s="3">
        <v>2.7290000000000001</v>
      </c>
      <c r="I47" s="71">
        <v>20</v>
      </c>
      <c r="J47" s="219">
        <f t="shared" si="0"/>
        <v>89.234533871446843</v>
      </c>
      <c r="K47" s="145">
        <v>111.54316733930854</v>
      </c>
      <c r="L47" s="4">
        <f t="shared" si="1"/>
        <v>0</v>
      </c>
    </row>
    <row r="48" spans="1:12" ht="12.75" customHeight="1">
      <c r="A48" s="13">
        <v>662492009291</v>
      </c>
      <c r="B48" s="4" t="s">
        <v>519</v>
      </c>
      <c r="C48" s="24" t="s">
        <v>2092</v>
      </c>
      <c r="D48" s="2" t="s">
        <v>6945</v>
      </c>
      <c r="E48" s="2">
        <v>810000552</v>
      </c>
      <c r="F48" s="2" t="s">
        <v>1989</v>
      </c>
      <c r="G48" s="3">
        <v>12.58</v>
      </c>
      <c r="H48" s="50">
        <v>0.55059999999999998</v>
      </c>
      <c r="I48" s="76">
        <v>144</v>
      </c>
      <c r="J48" s="219">
        <f t="shared" si="0"/>
        <v>149.83309792400041</v>
      </c>
      <c r="K48" s="145">
        <v>187.29137240500052</v>
      </c>
      <c r="L48" s="4">
        <f t="shared" si="1"/>
        <v>0</v>
      </c>
    </row>
    <row r="49" spans="1:12" ht="12.75" customHeight="1">
      <c r="A49" s="13">
        <v>662492009307</v>
      </c>
      <c r="B49" s="4" t="s">
        <v>520</v>
      </c>
      <c r="C49" s="24" t="s">
        <v>2094</v>
      </c>
      <c r="D49" s="2" t="s">
        <v>6946</v>
      </c>
      <c r="E49" s="2">
        <v>810000553</v>
      </c>
      <c r="F49" s="2" t="s">
        <v>1989</v>
      </c>
      <c r="G49" s="3">
        <v>19</v>
      </c>
      <c r="H49" s="50">
        <v>0.73</v>
      </c>
      <c r="I49" s="76" t="s">
        <v>490</v>
      </c>
      <c r="J49" s="219">
        <f t="shared" si="0"/>
        <v>97.919622774820127</v>
      </c>
      <c r="K49" s="145">
        <v>122.39952846852515</v>
      </c>
      <c r="L49" s="4">
        <f t="shared" si="1"/>
        <v>0</v>
      </c>
    </row>
    <row r="50" spans="1:12" ht="12.75" customHeight="1">
      <c r="A50" s="13">
        <v>662492009314</v>
      </c>
      <c r="B50" s="4" t="s">
        <v>521</v>
      </c>
      <c r="C50" s="24" t="s">
        <v>3718</v>
      </c>
      <c r="D50" s="2" t="s">
        <v>6947</v>
      </c>
      <c r="E50" s="2">
        <v>810000554</v>
      </c>
      <c r="F50" s="2" t="s">
        <v>1989</v>
      </c>
      <c r="G50" s="3">
        <v>20.440000000000001</v>
      </c>
      <c r="H50" s="76" t="s">
        <v>490</v>
      </c>
      <c r="I50" s="76" t="s">
        <v>490</v>
      </c>
      <c r="J50" s="219">
        <f t="shared" si="0"/>
        <v>791.30408669550002</v>
      </c>
      <c r="K50" s="145">
        <v>989.13010836937497</v>
      </c>
      <c r="L50" s="4">
        <f t="shared" si="1"/>
        <v>0</v>
      </c>
    </row>
    <row r="51" spans="1:12" ht="12.75" customHeight="1">
      <c r="A51" s="13">
        <v>662492227602</v>
      </c>
      <c r="B51" s="4" t="s">
        <v>3245</v>
      </c>
      <c r="C51" s="24" t="s">
        <v>2079</v>
      </c>
      <c r="D51" s="2" t="s">
        <v>6948</v>
      </c>
      <c r="E51" s="2">
        <v>810000555</v>
      </c>
      <c r="F51" s="2">
        <v>1</v>
      </c>
      <c r="G51" s="3">
        <v>6.42</v>
      </c>
      <c r="H51" s="3">
        <v>3.6659999999999999</v>
      </c>
      <c r="I51" s="76">
        <v>50</v>
      </c>
      <c r="J51" s="219">
        <f t="shared" si="0"/>
        <v>76.37806650207385</v>
      </c>
      <c r="K51" s="145">
        <v>95.472583127592316</v>
      </c>
      <c r="L51" s="4">
        <f t="shared" si="1"/>
        <v>0</v>
      </c>
    </row>
    <row r="52" spans="1:12" ht="12.75" customHeight="1">
      <c r="A52" s="13">
        <v>662492712603</v>
      </c>
      <c r="B52" s="4" t="s">
        <v>433</v>
      </c>
      <c r="C52" s="24" t="s">
        <v>2080</v>
      </c>
      <c r="D52" s="2" t="s">
        <v>6949</v>
      </c>
      <c r="E52" s="2">
        <v>810000556</v>
      </c>
      <c r="F52" s="2">
        <v>1</v>
      </c>
      <c r="G52" s="3">
        <v>4</v>
      </c>
      <c r="H52" s="50" t="s">
        <v>490</v>
      </c>
      <c r="I52" s="71">
        <v>200</v>
      </c>
      <c r="J52" s="219">
        <f t="shared" si="0"/>
        <v>70.571101950621355</v>
      </c>
      <c r="K52" s="145">
        <v>88.213877438276697</v>
      </c>
      <c r="L52" s="4">
        <f t="shared" si="1"/>
        <v>0</v>
      </c>
    </row>
    <row r="53" spans="1:12" ht="12.75" customHeight="1">
      <c r="A53" s="13">
        <v>662492875803</v>
      </c>
      <c r="B53" s="1" t="s">
        <v>434</v>
      </c>
      <c r="C53" s="24" t="s">
        <v>2081</v>
      </c>
      <c r="D53" s="2" t="s">
        <v>6950</v>
      </c>
      <c r="E53" s="2">
        <v>810000557</v>
      </c>
      <c r="F53" s="2">
        <v>1</v>
      </c>
      <c r="G53" s="3">
        <v>7.29</v>
      </c>
      <c r="H53" s="50" t="s">
        <v>490</v>
      </c>
      <c r="I53" s="76">
        <v>50</v>
      </c>
      <c r="J53" s="219">
        <f t="shared" si="0"/>
        <v>119.13152603809527</v>
      </c>
      <c r="K53" s="145">
        <v>148.91440754761908</v>
      </c>
      <c r="L53" s="4">
        <f t="shared" si="1"/>
        <v>0</v>
      </c>
    </row>
    <row r="54" spans="1:12" ht="12.75" customHeight="1">
      <c r="A54" s="13">
        <v>662492782606</v>
      </c>
      <c r="B54" s="1" t="s">
        <v>435</v>
      </c>
      <c r="C54" s="24" t="s">
        <v>2082</v>
      </c>
      <c r="D54" s="2" t="s">
        <v>6951</v>
      </c>
      <c r="E54" s="2">
        <v>810000558</v>
      </c>
      <c r="F54" s="2">
        <v>1</v>
      </c>
      <c r="G54" s="3">
        <v>14</v>
      </c>
      <c r="H54" s="50" t="s">
        <v>490</v>
      </c>
      <c r="I54" s="76" t="s">
        <v>490</v>
      </c>
      <c r="J54" s="219">
        <f t="shared" si="0"/>
        <v>449.50912598526475</v>
      </c>
      <c r="K54" s="145">
        <v>561.88640748158093</v>
      </c>
      <c r="L54" s="4">
        <f t="shared" si="1"/>
        <v>0</v>
      </c>
    </row>
    <row r="55" spans="1:12" ht="12.75" customHeight="1">
      <c r="A55" s="13">
        <v>662492128701</v>
      </c>
      <c r="B55" s="1" t="s">
        <v>436</v>
      </c>
      <c r="C55" s="24" t="s">
        <v>2083</v>
      </c>
      <c r="D55" s="2" t="s">
        <v>6952</v>
      </c>
      <c r="E55" s="2">
        <v>810000559</v>
      </c>
      <c r="F55" s="2">
        <v>1</v>
      </c>
      <c r="G55" s="3">
        <v>14</v>
      </c>
      <c r="H55" s="50" t="s">
        <v>490</v>
      </c>
      <c r="I55" s="76" t="s">
        <v>490</v>
      </c>
      <c r="J55" s="219">
        <f t="shared" si="0"/>
        <v>271.93837488985395</v>
      </c>
      <c r="K55" s="145">
        <v>339.92296861231745</v>
      </c>
      <c r="L55" s="4">
        <f t="shared" si="1"/>
        <v>0</v>
      </c>
    </row>
    <row r="56" spans="1:12" ht="12.75" customHeight="1">
      <c r="A56" s="13">
        <v>662492526989</v>
      </c>
      <c r="B56" s="35" t="s">
        <v>5209</v>
      </c>
      <c r="C56" s="24" t="s">
        <v>5210</v>
      </c>
      <c r="D56" s="2" t="s">
        <v>6953</v>
      </c>
      <c r="E56" s="2">
        <v>810000560</v>
      </c>
      <c r="F56" s="2">
        <v>1</v>
      </c>
      <c r="G56" s="3">
        <v>4</v>
      </c>
      <c r="H56" s="50" t="s">
        <v>490</v>
      </c>
      <c r="I56" s="76" t="s">
        <v>490</v>
      </c>
      <c r="J56" s="219">
        <f t="shared" si="0"/>
        <v>112.2595286868131</v>
      </c>
      <c r="K56" s="145">
        <v>140.32441085851636</v>
      </c>
      <c r="L56" s="4">
        <f t="shared" si="1"/>
        <v>0</v>
      </c>
    </row>
    <row r="57" spans="1:12" ht="12.75" customHeight="1">
      <c r="A57" s="13">
        <v>662492527818</v>
      </c>
      <c r="B57" s="35" t="s">
        <v>5211</v>
      </c>
      <c r="C57" s="24" t="s">
        <v>5212</v>
      </c>
      <c r="D57" s="2" t="s">
        <v>6954</v>
      </c>
      <c r="E57" s="2">
        <v>810000561</v>
      </c>
      <c r="F57" s="2">
        <v>1</v>
      </c>
      <c r="G57" s="3">
        <v>7.29</v>
      </c>
      <c r="H57" s="50" t="s">
        <v>490</v>
      </c>
      <c r="I57" s="76" t="s">
        <v>490</v>
      </c>
      <c r="J57" s="219">
        <f t="shared" si="0"/>
        <v>178.30424123815817</v>
      </c>
      <c r="K57" s="145">
        <v>222.88030154769771</v>
      </c>
      <c r="L57" s="4">
        <f t="shared" si="1"/>
        <v>0</v>
      </c>
    </row>
    <row r="58" spans="1:12" ht="12.75" customHeight="1">
      <c r="A58" s="13">
        <v>662492009284</v>
      </c>
      <c r="B58" s="4" t="s">
        <v>4299</v>
      </c>
      <c r="C58" s="19" t="s">
        <v>2608</v>
      </c>
      <c r="D58" s="2" t="s">
        <v>6955</v>
      </c>
      <c r="E58" s="2">
        <v>810000562</v>
      </c>
      <c r="F58" s="2">
        <v>10</v>
      </c>
      <c r="G58" s="3">
        <v>10.1</v>
      </c>
      <c r="H58" s="3">
        <v>0.35809999999999997</v>
      </c>
      <c r="I58" s="71">
        <v>1160</v>
      </c>
      <c r="J58" s="219">
        <f t="shared" si="0"/>
        <v>15.138680511865239</v>
      </c>
      <c r="K58" s="145">
        <v>18.923350639831547</v>
      </c>
      <c r="L58" s="4">
        <f t="shared" si="1"/>
        <v>0</v>
      </c>
    </row>
    <row r="59" spans="1:12" ht="12.75" customHeight="1">
      <c r="A59" s="13">
        <v>662492159514</v>
      </c>
      <c r="B59" s="4" t="s">
        <v>5220</v>
      </c>
      <c r="C59" s="24" t="s">
        <v>1176</v>
      </c>
      <c r="D59" s="2" t="s">
        <v>6956</v>
      </c>
      <c r="E59" s="2">
        <v>810000563</v>
      </c>
      <c r="F59" s="2">
        <v>1</v>
      </c>
      <c r="G59" s="3">
        <v>2.6</v>
      </c>
      <c r="H59" s="3">
        <v>0.23089999999999999</v>
      </c>
      <c r="I59" s="71">
        <v>78</v>
      </c>
      <c r="J59" s="219">
        <f t="shared" si="0"/>
        <v>126.05423923698844</v>
      </c>
      <c r="K59" s="145">
        <v>157.56779904623554</v>
      </c>
      <c r="L59" s="4">
        <f t="shared" si="1"/>
        <v>0</v>
      </c>
    </row>
    <row r="60" spans="1:12" ht="12.75" customHeight="1">
      <c r="A60" s="13">
        <v>662492008270</v>
      </c>
      <c r="B60" s="1" t="s">
        <v>1729</v>
      </c>
      <c r="C60" s="19" t="s">
        <v>2091</v>
      </c>
      <c r="D60" s="2" t="s">
        <v>6957</v>
      </c>
      <c r="E60" s="2">
        <v>810000564</v>
      </c>
      <c r="F60" s="2">
        <v>1</v>
      </c>
      <c r="G60" s="3">
        <v>4.12</v>
      </c>
      <c r="H60" s="3">
        <v>1.2202</v>
      </c>
      <c r="I60" s="71">
        <v>30</v>
      </c>
      <c r="J60" s="219">
        <f t="shared" si="0"/>
        <v>91.567462861550041</v>
      </c>
      <c r="K60" s="145">
        <v>114.45932857693754</v>
      </c>
      <c r="L60" s="4">
        <f t="shared" si="1"/>
        <v>0</v>
      </c>
    </row>
    <row r="61" spans="1:12" ht="12.75" customHeight="1">
      <c r="A61" s="13">
        <v>662492007747</v>
      </c>
      <c r="B61" s="4" t="s">
        <v>570</v>
      </c>
      <c r="C61" s="19" t="s">
        <v>2648</v>
      </c>
      <c r="D61" s="2" t="s">
        <v>7873</v>
      </c>
      <c r="E61" s="2">
        <v>810005052</v>
      </c>
      <c r="F61" s="2">
        <v>1</v>
      </c>
      <c r="G61" s="3">
        <v>2.56</v>
      </c>
      <c r="H61" s="3">
        <v>0.69450000000000001</v>
      </c>
      <c r="I61" s="71">
        <v>100</v>
      </c>
      <c r="J61" s="219">
        <f t="shared" si="0"/>
        <v>130.46590676699998</v>
      </c>
      <c r="K61" s="145">
        <v>163.08238345874997</v>
      </c>
      <c r="L61" s="4">
        <f t="shared" si="1"/>
        <v>0</v>
      </c>
    </row>
    <row r="62" spans="1:12" ht="12.75" customHeight="1">
      <c r="A62" s="13"/>
      <c r="C62" s="19"/>
      <c r="D62" s="2" t="s">
        <v>8043</v>
      </c>
      <c r="E62" s="2" t="s">
        <v>8043</v>
      </c>
      <c r="J62" s="219"/>
      <c r="K62" s="145"/>
    </row>
    <row r="63" spans="1:12" ht="12.75" customHeight="1">
      <c r="A63" s="13"/>
      <c r="D63" s="2" t="s">
        <v>8043</v>
      </c>
      <c r="E63" s="2" t="s">
        <v>8043</v>
      </c>
      <c r="J63" s="219"/>
      <c r="K63" s="145"/>
    </row>
    <row r="64" spans="1:12" ht="12.75" customHeight="1">
      <c r="A64" s="13"/>
      <c r="B64" s="5" t="s">
        <v>3072</v>
      </c>
      <c r="D64" s="2" t="s">
        <v>8043</v>
      </c>
      <c r="E64" s="2" t="s">
        <v>8043</v>
      </c>
      <c r="F64" s="2" t="s">
        <v>488</v>
      </c>
      <c r="G64" s="3" t="s">
        <v>488</v>
      </c>
      <c r="J64" s="219"/>
      <c r="K64" s="145"/>
    </row>
    <row r="65" spans="1:12" ht="12.75" customHeight="1">
      <c r="A65" s="13">
        <v>662492008324</v>
      </c>
      <c r="B65" s="4" t="s">
        <v>2665</v>
      </c>
      <c r="C65" s="19" t="s">
        <v>595</v>
      </c>
      <c r="D65" s="2" t="s">
        <v>6958</v>
      </c>
      <c r="E65" s="2">
        <v>810000565</v>
      </c>
      <c r="F65" s="2">
        <v>1</v>
      </c>
      <c r="G65" s="3">
        <v>4.5999999999999996</v>
      </c>
      <c r="H65" s="3">
        <v>0.93149999999999999</v>
      </c>
      <c r="I65" s="71">
        <v>60</v>
      </c>
      <c r="J65" s="219">
        <f t="shared" si="0"/>
        <v>84.010801567520161</v>
      </c>
      <c r="K65" s="145">
        <v>105.0135019594002</v>
      </c>
      <c r="L65" s="4">
        <f t="shared" si="1"/>
        <v>0</v>
      </c>
    </row>
    <row r="66" spans="1:12" ht="12.75" customHeight="1">
      <c r="A66" s="13">
        <v>662492008386</v>
      </c>
      <c r="B66" s="4" t="s">
        <v>2828</v>
      </c>
      <c r="C66" s="19" t="s">
        <v>594</v>
      </c>
      <c r="D66" s="2" t="s">
        <v>6959</v>
      </c>
      <c r="E66" s="2">
        <v>810000566</v>
      </c>
      <c r="F66" s="2">
        <v>1</v>
      </c>
      <c r="G66" s="3">
        <v>5.64</v>
      </c>
      <c r="H66" s="3">
        <v>0.93149999999999999</v>
      </c>
      <c r="I66" s="71">
        <v>60</v>
      </c>
      <c r="J66" s="219">
        <f t="shared" si="0"/>
        <v>96.778516203574</v>
      </c>
      <c r="K66" s="145">
        <v>120.9731452544675</v>
      </c>
      <c r="L66" s="4">
        <f t="shared" si="1"/>
        <v>0</v>
      </c>
    </row>
    <row r="67" spans="1:12" ht="12.75" customHeight="1">
      <c r="A67" s="13">
        <v>662492008331</v>
      </c>
      <c r="B67" s="4" t="s">
        <v>2829</v>
      </c>
      <c r="C67" s="19" t="s">
        <v>593</v>
      </c>
      <c r="D67" s="2" t="s">
        <v>6960</v>
      </c>
      <c r="E67" s="2">
        <v>810000567</v>
      </c>
      <c r="F67" s="2">
        <v>1</v>
      </c>
      <c r="G67" s="3">
        <v>7.36</v>
      </c>
      <c r="H67" s="3">
        <v>1.3507</v>
      </c>
      <c r="I67" s="71">
        <v>60</v>
      </c>
      <c r="J67" s="219">
        <f t="shared" si="0"/>
        <v>115.31515850537212</v>
      </c>
      <c r="K67" s="145">
        <v>144.14394813171515</v>
      </c>
      <c r="L67" s="4">
        <f t="shared" si="1"/>
        <v>0</v>
      </c>
    </row>
    <row r="68" spans="1:12" ht="12.75" customHeight="1">
      <c r="A68" s="13">
        <v>662492008393</v>
      </c>
      <c r="B68" s="4" t="s">
        <v>3041</v>
      </c>
      <c r="C68" s="19" t="s">
        <v>592</v>
      </c>
      <c r="D68" s="2" t="s">
        <v>6961</v>
      </c>
      <c r="E68" s="2">
        <v>810000568</v>
      </c>
      <c r="F68" s="2">
        <v>1</v>
      </c>
      <c r="G68" s="3">
        <v>12.88</v>
      </c>
      <c r="H68" s="3">
        <v>2.0409999999999999</v>
      </c>
      <c r="I68" s="71">
        <v>24</v>
      </c>
      <c r="J68" s="219">
        <f t="shared" si="0"/>
        <v>170.83633267744736</v>
      </c>
      <c r="K68" s="145">
        <v>213.54541584680919</v>
      </c>
      <c r="L68" s="4">
        <f t="shared" si="1"/>
        <v>0</v>
      </c>
    </row>
    <row r="69" spans="1:12" ht="12.75" customHeight="1">
      <c r="A69" s="13">
        <v>662492008409</v>
      </c>
      <c r="B69" s="4" t="s">
        <v>5165</v>
      </c>
      <c r="C69" s="24" t="s">
        <v>591</v>
      </c>
      <c r="D69" s="2" t="s">
        <v>6962</v>
      </c>
      <c r="E69" s="2">
        <v>810000569</v>
      </c>
      <c r="F69" s="2">
        <v>1</v>
      </c>
      <c r="G69" s="3">
        <v>11.68</v>
      </c>
      <c r="H69" s="3">
        <v>2.0409999999999999</v>
      </c>
      <c r="I69" s="71">
        <v>24</v>
      </c>
      <c r="J69" s="219">
        <f t="shared" si="0"/>
        <v>208.88589734755419</v>
      </c>
      <c r="K69" s="145">
        <v>261.10737168444274</v>
      </c>
      <c r="L69" s="4">
        <f t="shared" si="1"/>
        <v>0</v>
      </c>
    </row>
    <row r="70" spans="1:12" ht="12.75" customHeight="1">
      <c r="A70" s="13">
        <v>662492008362</v>
      </c>
      <c r="B70" s="4" t="s">
        <v>3042</v>
      </c>
      <c r="C70" s="19" t="s">
        <v>2650</v>
      </c>
      <c r="D70" s="2" t="s">
        <v>6963</v>
      </c>
      <c r="E70" s="2">
        <v>810000570</v>
      </c>
      <c r="F70" s="2">
        <v>1</v>
      </c>
      <c r="G70" s="3">
        <v>18.86</v>
      </c>
      <c r="H70" s="3">
        <v>2.9161999999999999</v>
      </c>
      <c r="I70" s="71">
        <v>24</v>
      </c>
      <c r="J70" s="219">
        <f t="shared" si="0"/>
        <v>226.05321176385706</v>
      </c>
      <c r="K70" s="145">
        <v>282.56651470482132</v>
      </c>
      <c r="L70" s="4">
        <f t="shared" si="1"/>
        <v>0</v>
      </c>
    </row>
    <row r="71" spans="1:12" ht="12.75" customHeight="1">
      <c r="A71" s="13">
        <v>662492008379</v>
      </c>
      <c r="B71" s="4" t="s">
        <v>5169</v>
      </c>
      <c r="C71" s="24" t="s">
        <v>2649</v>
      </c>
      <c r="D71" s="2" t="s">
        <v>6964</v>
      </c>
      <c r="E71" s="2">
        <v>810000571</v>
      </c>
      <c r="F71" s="2">
        <v>1</v>
      </c>
      <c r="G71" s="3">
        <v>18.32</v>
      </c>
      <c r="H71" s="3">
        <v>2.9161999999999999</v>
      </c>
      <c r="I71" s="71">
        <v>24</v>
      </c>
      <c r="J71" s="219">
        <f t="shared" si="0"/>
        <v>286.64683283879998</v>
      </c>
      <c r="K71" s="145">
        <v>358.30854104849993</v>
      </c>
      <c r="L71" s="4">
        <f t="shared" si="1"/>
        <v>0</v>
      </c>
    </row>
    <row r="72" spans="1:12" ht="12.75" customHeight="1">
      <c r="A72" s="13">
        <v>662492585405</v>
      </c>
      <c r="B72" s="1" t="s">
        <v>1878</v>
      </c>
      <c r="C72" s="19" t="s">
        <v>2849</v>
      </c>
      <c r="D72" s="2" t="s">
        <v>6965</v>
      </c>
      <c r="E72" s="2">
        <v>810000572</v>
      </c>
      <c r="F72" s="2">
        <v>1</v>
      </c>
      <c r="G72" s="3">
        <v>11</v>
      </c>
      <c r="H72" s="3">
        <v>2.2258</v>
      </c>
      <c r="I72" s="71">
        <v>20</v>
      </c>
      <c r="J72" s="219">
        <f t="shared" si="0"/>
        <v>386.09974786207721</v>
      </c>
      <c r="K72" s="145">
        <v>482.62468482759647</v>
      </c>
      <c r="L72" s="4">
        <f t="shared" ref="L72:L135" si="2">IF($L$4="(net)",0,(K72*$L$4))</f>
        <v>0</v>
      </c>
    </row>
    <row r="73" spans="1:12" ht="12.75" customHeight="1">
      <c r="A73" s="18">
        <v>662492872703</v>
      </c>
      <c r="B73" s="1" t="s">
        <v>1877</v>
      </c>
      <c r="C73" s="19" t="s">
        <v>2848</v>
      </c>
      <c r="D73" s="2" t="s">
        <v>8118</v>
      </c>
      <c r="E73" s="2">
        <v>810000573</v>
      </c>
      <c r="F73" s="2">
        <v>1</v>
      </c>
      <c r="G73" s="3">
        <v>11</v>
      </c>
      <c r="H73" s="3">
        <v>2.2258</v>
      </c>
      <c r="I73" s="71">
        <v>20</v>
      </c>
      <c r="J73" s="219">
        <f t="shared" ref="J73:J136" si="3">K73*$J$4</f>
        <v>533.45464309566</v>
      </c>
      <c r="K73" s="145">
        <v>666.81830386957495</v>
      </c>
      <c r="L73" s="4">
        <f t="shared" si="2"/>
        <v>0</v>
      </c>
    </row>
    <row r="74" spans="1:12" ht="12.75" customHeight="1">
      <c r="A74" s="13">
        <v>662492261903</v>
      </c>
      <c r="B74" s="1" t="s">
        <v>1876</v>
      </c>
      <c r="C74" s="19" t="s">
        <v>2847</v>
      </c>
      <c r="D74" s="2" t="s">
        <v>6966</v>
      </c>
      <c r="E74" s="2">
        <v>810000574</v>
      </c>
      <c r="F74" s="2">
        <v>1</v>
      </c>
      <c r="G74" s="3">
        <v>11</v>
      </c>
      <c r="H74" s="3">
        <v>2.2258</v>
      </c>
      <c r="I74" s="71">
        <v>20</v>
      </c>
      <c r="J74" s="219">
        <f t="shared" si="3"/>
        <v>491.11958930242872</v>
      </c>
      <c r="K74" s="145">
        <v>613.8994866280359</v>
      </c>
      <c r="L74" s="4">
        <f t="shared" si="2"/>
        <v>0</v>
      </c>
    </row>
    <row r="75" spans="1:12" ht="12.75" customHeight="1">
      <c r="A75" s="18">
        <v>662492522806</v>
      </c>
      <c r="B75" s="1" t="s">
        <v>3214</v>
      </c>
      <c r="C75" s="19" t="s">
        <v>2846</v>
      </c>
      <c r="D75" s="2" t="s">
        <v>8119</v>
      </c>
      <c r="E75" s="2">
        <v>810000575</v>
      </c>
      <c r="F75" s="2">
        <v>1</v>
      </c>
      <c r="G75" s="3">
        <v>11</v>
      </c>
      <c r="H75" s="3">
        <v>2.2258</v>
      </c>
      <c r="I75" s="71">
        <v>20</v>
      </c>
      <c r="J75" s="219">
        <f t="shared" si="3"/>
        <v>673.15144533999103</v>
      </c>
      <c r="K75" s="145">
        <v>841.43930667498876</v>
      </c>
      <c r="L75" s="4">
        <f t="shared" si="2"/>
        <v>0</v>
      </c>
    </row>
    <row r="76" spans="1:12" ht="12.75" customHeight="1">
      <c r="A76" s="13">
        <v>662492008621</v>
      </c>
      <c r="B76" s="4" t="s">
        <v>1282</v>
      </c>
      <c r="C76" s="19" t="s">
        <v>2282</v>
      </c>
      <c r="D76" s="2" t="s">
        <v>6967</v>
      </c>
      <c r="E76" s="2">
        <v>810000576</v>
      </c>
      <c r="F76" s="2">
        <v>1</v>
      </c>
      <c r="G76" s="3">
        <v>4.72</v>
      </c>
      <c r="H76" s="3">
        <v>1.093</v>
      </c>
      <c r="I76" s="71">
        <v>120</v>
      </c>
      <c r="J76" s="219">
        <f t="shared" si="3"/>
        <v>40.243025079279946</v>
      </c>
      <c r="K76" s="145">
        <v>50.303781349099928</v>
      </c>
      <c r="L76" s="4">
        <f t="shared" si="2"/>
        <v>0</v>
      </c>
    </row>
    <row r="77" spans="1:12" ht="12.75" customHeight="1">
      <c r="A77" s="13">
        <v>662492008492</v>
      </c>
      <c r="B77" s="1" t="s">
        <v>1730</v>
      </c>
      <c r="C77" s="24" t="s">
        <v>604</v>
      </c>
      <c r="D77" s="2" t="s">
        <v>6968</v>
      </c>
      <c r="E77" s="2">
        <v>810000577</v>
      </c>
      <c r="F77" s="2">
        <v>1</v>
      </c>
      <c r="G77" s="3">
        <v>8.44</v>
      </c>
      <c r="H77" s="3">
        <v>1.9822</v>
      </c>
      <c r="I77" s="71">
        <v>30</v>
      </c>
      <c r="J77" s="219">
        <f t="shared" si="3"/>
        <v>224.75456299263237</v>
      </c>
      <c r="K77" s="145">
        <v>280.94320374079047</v>
      </c>
      <c r="L77" s="4">
        <f t="shared" si="2"/>
        <v>0</v>
      </c>
    </row>
    <row r="78" spans="1:12" ht="12.75" customHeight="1">
      <c r="A78" s="13">
        <v>662492008515</v>
      </c>
      <c r="B78" s="1" t="s">
        <v>3241</v>
      </c>
      <c r="C78" s="24" t="s">
        <v>605</v>
      </c>
      <c r="D78" s="2" t="s">
        <v>6969</v>
      </c>
      <c r="E78" s="2">
        <v>810000578</v>
      </c>
      <c r="F78" s="2">
        <v>1</v>
      </c>
      <c r="G78" s="3">
        <v>9.14</v>
      </c>
      <c r="H78" s="3">
        <v>1.5205</v>
      </c>
      <c r="I78" s="71">
        <v>36</v>
      </c>
      <c r="J78" s="219">
        <f t="shared" si="3"/>
        <v>209.77026997890604</v>
      </c>
      <c r="K78" s="145">
        <v>262.21283747363253</v>
      </c>
      <c r="L78" s="4">
        <f t="shared" si="2"/>
        <v>0</v>
      </c>
    </row>
    <row r="79" spans="1:12" ht="12.75" customHeight="1">
      <c r="A79" s="13">
        <v>662492008522</v>
      </c>
      <c r="B79" s="1" t="s">
        <v>3242</v>
      </c>
      <c r="C79" s="24" t="s">
        <v>606</v>
      </c>
      <c r="D79" s="2" t="s">
        <v>6970</v>
      </c>
      <c r="E79" s="2">
        <v>810000579</v>
      </c>
      <c r="F79" s="2">
        <v>1</v>
      </c>
      <c r="G79" s="3">
        <v>14.24</v>
      </c>
      <c r="H79" s="3">
        <v>3.1530999999999998</v>
      </c>
      <c r="I79" s="71">
        <v>27</v>
      </c>
      <c r="J79" s="219">
        <f t="shared" si="3"/>
        <v>254.7231490200852</v>
      </c>
      <c r="K79" s="145">
        <v>318.4039362751065</v>
      </c>
      <c r="L79" s="4">
        <f t="shared" si="2"/>
        <v>0</v>
      </c>
    </row>
    <row r="80" spans="1:12" ht="12.75" customHeight="1">
      <c r="A80" s="13">
        <v>662492008539</v>
      </c>
      <c r="B80" s="1" t="s">
        <v>3243</v>
      </c>
      <c r="C80" s="24" t="s">
        <v>607</v>
      </c>
      <c r="D80" s="2" t="s">
        <v>6971</v>
      </c>
      <c r="E80" s="2">
        <v>810000580</v>
      </c>
      <c r="F80" s="2">
        <v>1</v>
      </c>
      <c r="G80" s="3">
        <v>19</v>
      </c>
      <c r="H80" s="3">
        <v>5.4074</v>
      </c>
      <c r="I80" s="71">
        <v>12</v>
      </c>
      <c r="J80" s="219">
        <f t="shared" si="3"/>
        <v>296.67720301586644</v>
      </c>
      <c r="K80" s="145">
        <v>370.84650376983302</v>
      </c>
      <c r="L80" s="4">
        <f t="shared" si="2"/>
        <v>0</v>
      </c>
    </row>
    <row r="81" spans="1:12" ht="12.75" customHeight="1">
      <c r="A81" s="13">
        <v>662492008508</v>
      </c>
      <c r="B81" s="1" t="s">
        <v>3240</v>
      </c>
      <c r="C81" s="24" t="s">
        <v>603</v>
      </c>
      <c r="D81" s="2" t="s">
        <v>6972</v>
      </c>
      <c r="E81" s="2">
        <v>810000581</v>
      </c>
      <c r="F81" s="2">
        <v>1</v>
      </c>
      <c r="G81" s="3">
        <v>5.86</v>
      </c>
      <c r="H81" s="3">
        <v>1.093</v>
      </c>
      <c r="I81" s="71">
        <v>60</v>
      </c>
      <c r="J81" s="219">
        <f t="shared" si="3"/>
        <v>194.78597696517963</v>
      </c>
      <c r="K81" s="145">
        <v>243.48247120647451</v>
      </c>
      <c r="L81" s="4">
        <f t="shared" si="2"/>
        <v>0</v>
      </c>
    </row>
    <row r="82" spans="1:12" ht="12.75" customHeight="1">
      <c r="A82" s="13">
        <v>662492008461</v>
      </c>
      <c r="B82" s="4" t="s">
        <v>4302</v>
      </c>
      <c r="C82" s="24" t="s">
        <v>2279</v>
      </c>
      <c r="D82" s="2" t="s">
        <v>6973</v>
      </c>
      <c r="E82" s="2">
        <v>810000582</v>
      </c>
      <c r="F82" s="2">
        <v>1</v>
      </c>
      <c r="G82" s="3">
        <v>7.86</v>
      </c>
      <c r="H82" s="3">
        <v>1.9822</v>
      </c>
      <c r="I82" s="71">
        <v>30</v>
      </c>
      <c r="J82" s="219">
        <f t="shared" si="3"/>
        <v>216.11961077490002</v>
      </c>
      <c r="K82" s="145">
        <v>270.149513468625</v>
      </c>
      <c r="L82" s="4">
        <f t="shared" si="2"/>
        <v>0</v>
      </c>
    </row>
    <row r="83" spans="1:12" ht="12.75" customHeight="1">
      <c r="A83" s="13">
        <v>662492008478</v>
      </c>
      <c r="B83" s="1" t="s">
        <v>3047</v>
      </c>
      <c r="C83" s="24" t="s">
        <v>2278</v>
      </c>
      <c r="D83" s="2" t="s">
        <v>6974</v>
      </c>
      <c r="E83" s="2">
        <v>810000583</v>
      </c>
      <c r="F83" s="2">
        <v>1</v>
      </c>
      <c r="G83" s="3">
        <v>6.75</v>
      </c>
      <c r="H83" s="3">
        <v>1.9822</v>
      </c>
      <c r="I83" s="71">
        <v>30</v>
      </c>
      <c r="J83" s="219">
        <f t="shared" si="3"/>
        <v>119.05545226667887</v>
      </c>
      <c r="K83" s="145">
        <v>148.81931533334858</v>
      </c>
      <c r="L83" s="4">
        <f t="shared" si="2"/>
        <v>0</v>
      </c>
    </row>
    <row r="84" spans="1:12" ht="12.75" customHeight="1">
      <c r="A84" s="13">
        <v>662492008669</v>
      </c>
      <c r="B84" s="4" t="s">
        <v>3045</v>
      </c>
      <c r="C84" s="19" t="s">
        <v>597</v>
      </c>
      <c r="D84" s="2" t="s">
        <v>6975</v>
      </c>
      <c r="E84" s="2">
        <v>810000584</v>
      </c>
      <c r="F84" s="2">
        <v>1</v>
      </c>
      <c r="G84" s="3">
        <v>13.36</v>
      </c>
      <c r="H84" s="3">
        <v>2.2258</v>
      </c>
      <c r="I84" s="71">
        <v>20</v>
      </c>
      <c r="J84" s="219">
        <f t="shared" si="3"/>
        <v>314.94541366393008</v>
      </c>
      <c r="K84" s="145">
        <v>393.68176707991256</v>
      </c>
      <c r="L84" s="4">
        <f t="shared" si="2"/>
        <v>0</v>
      </c>
    </row>
    <row r="85" spans="1:12" ht="12.75" customHeight="1">
      <c r="A85" s="13">
        <v>662492008676</v>
      </c>
      <c r="B85" s="1" t="s">
        <v>1727</v>
      </c>
      <c r="C85" s="24" t="s">
        <v>596</v>
      </c>
      <c r="D85" s="2" t="s">
        <v>6976</v>
      </c>
      <c r="E85" s="2">
        <v>810000585</v>
      </c>
      <c r="F85" s="2">
        <v>1</v>
      </c>
      <c r="G85" s="3">
        <v>12.44</v>
      </c>
      <c r="H85" s="3">
        <v>2.2258</v>
      </c>
      <c r="I85" s="71">
        <v>20</v>
      </c>
      <c r="J85" s="219">
        <f t="shared" si="3"/>
        <v>346.11030202085192</v>
      </c>
      <c r="K85" s="145">
        <v>432.63787752606487</v>
      </c>
      <c r="L85" s="4">
        <f t="shared" si="2"/>
        <v>0</v>
      </c>
    </row>
    <row r="86" spans="1:12" ht="12.75" customHeight="1">
      <c r="A86" s="13">
        <v>662492008706</v>
      </c>
      <c r="B86" s="4" t="s">
        <v>4357</v>
      </c>
      <c r="C86" s="19" t="s">
        <v>2277</v>
      </c>
      <c r="D86" s="2" t="s">
        <v>6977</v>
      </c>
      <c r="E86" s="2">
        <v>810000586</v>
      </c>
      <c r="F86" s="2">
        <v>1</v>
      </c>
      <c r="G86" s="3">
        <v>10.58</v>
      </c>
      <c r="H86" s="3">
        <v>2.3662000000000001</v>
      </c>
      <c r="I86" s="71">
        <v>24</v>
      </c>
      <c r="J86" s="219">
        <f t="shared" si="3"/>
        <v>121.81946596147507</v>
      </c>
      <c r="K86" s="145">
        <v>152.27433245184383</v>
      </c>
      <c r="L86" s="4">
        <f t="shared" si="2"/>
        <v>0</v>
      </c>
    </row>
    <row r="87" spans="1:12" ht="12.75" customHeight="1">
      <c r="A87" s="13">
        <v>662492008713</v>
      </c>
      <c r="B87" s="1" t="s">
        <v>3046</v>
      </c>
      <c r="C87" s="24" t="s">
        <v>2276</v>
      </c>
      <c r="D87" s="2" t="s">
        <v>6978</v>
      </c>
      <c r="E87" s="2">
        <v>810000587</v>
      </c>
      <c r="F87" s="2">
        <v>1</v>
      </c>
      <c r="G87" s="3">
        <v>9.75</v>
      </c>
      <c r="H87" s="3">
        <v>2.3662000000000001</v>
      </c>
      <c r="I87" s="71">
        <v>24</v>
      </c>
      <c r="J87" s="219">
        <f t="shared" si="3"/>
        <v>211.53580038522583</v>
      </c>
      <c r="K87" s="145">
        <v>264.41975048153228</v>
      </c>
      <c r="L87" s="4">
        <f t="shared" si="2"/>
        <v>0</v>
      </c>
    </row>
    <row r="88" spans="1:12" ht="12.75" customHeight="1">
      <c r="A88" s="13">
        <v>662492547106</v>
      </c>
      <c r="B88" s="4" t="s">
        <v>5162</v>
      </c>
      <c r="C88" s="19" t="s">
        <v>4662</v>
      </c>
      <c r="D88" s="2" t="s">
        <v>6979</v>
      </c>
      <c r="E88" s="2">
        <v>810000588</v>
      </c>
      <c r="F88" s="2">
        <v>1</v>
      </c>
      <c r="G88" s="3">
        <v>3.8</v>
      </c>
      <c r="H88" s="3">
        <v>1.093</v>
      </c>
      <c r="I88" s="71">
        <v>60</v>
      </c>
      <c r="J88" s="219">
        <f t="shared" si="3"/>
        <v>104.8802188828212</v>
      </c>
      <c r="K88" s="145">
        <v>131.10027360352649</v>
      </c>
      <c r="L88" s="4">
        <f t="shared" si="2"/>
        <v>0</v>
      </c>
    </row>
    <row r="89" spans="1:12" ht="12.75" customHeight="1">
      <c r="A89" s="13">
        <v>662492513866</v>
      </c>
      <c r="B89" s="4" t="s">
        <v>1186</v>
      </c>
      <c r="C89" s="24" t="s">
        <v>1180</v>
      </c>
      <c r="D89" s="2" t="s">
        <v>6980</v>
      </c>
      <c r="E89" s="2">
        <v>810000589</v>
      </c>
      <c r="F89" s="2">
        <v>1</v>
      </c>
      <c r="G89" s="3">
        <v>2.0299999999999998</v>
      </c>
      <c r="H89" s="3">
        <v>0.55320000000000003</v>
      </c>
      <c r="I89" s="71">
        <v>60</v>
      </c>
      <c r="J89" s="219">
        <f t="shared" si="3"/>
        <v>58.006250705011283</v>
      </c>
      <c r="K89" s="145">
        <v>72.5078133812641</v>
      </c>
      <c r="L89" s="4">
        <f t="shared" si="2"/>
        <v>0</v>
      </c>
    </row>
    <row r="90" spans="1:12" ht="12.75" customHeight="1">
      <c r="A90" s="13">
        <v>662492008683</v>
      </c>
      <c r="B90" s="4" t="s">
        <v>4300</v>
      </c>
      <c r="C90" s="19" t="s">
        <v>2284</v>
      </c>
      <c r="D90" s="2" t="s">
        <v>6981</v>
      </c>
      <c r="E90" s="2">
        <v>810000590</v>
      </c>
      <c r="F90" s="2">
        <v>2</v>
      </c>
      <c r="G90" s="3">
        <v>4.0599999999999996</v>
      </c>
      <c r="H90" s="3">
        <v>1.093</v>
      </c>
      <c r="I90" s="71">
        <v>120</v>
      </c>
      <c r="J90" s="219">
        <f t="shared" si="3"/>
        <v>44.952879041179187</v>
      </c>
      <c r="K90" s="145">
        <v>56.191098801473984</v>
      </c>
      <c r="L90" s="4">
        <f t="shared" si="2"/>
        <v>0</v>
      </c>
    </row>
    <row r="91" spans="1:12" ht="12.75" customHeight="1">
      <c r="A91" s="13">
        <v>662492008690</v>
      </c>
      <c r="B91" s="1" t="s">
        <v>3244</v>
      </c>
      <c r="C91" s="24" t="s">
        <v>2283</v>
      </c>
      <c r="D91" s="2" t="s">
        <v>6982</v>
      </c>
      <c r="E91" s="2">
        <v>810000591</v>
      </c>
      <c r="F91" s="2">
        <v>2</v>
      </c>
      <c r="G91" s="3">
        <v>3.5</v>
      </c>
      <c r="H91" s="3">
        <v>1.093</v>
      </c>
      <c r="I91" s="71">
        <v>120</v>
      </c>
      <c r="J91" s="219">
        <f t="shared" si="3"/>
        <v>44.706019669042561</v>
      </c>
      <c r="K91" s="145">
        <v>55.882524586303198</v>
      </c>
      <c r="L91" s="4">
        <f t="shared" si="2"/>
        <v>0</v>
      </c>
    </row>
    <row r="92" spans="1:12" ht="12.75" customHeight="1">
      <c r="A92" s="13">
        <v>662492008485</v>
      </c>
      <c r="B92" s="4" t="s">
        <v>3776</v>
      </c>
      <c r="C92" s="19" t="s">
        <v>2281</v>
      </c>
      <c r="D92" s="2" t="s">
        <v>6983</v>
      </c>
      <c r="E92" s="2">
        <v>810000592</v>
      </c>
      <c r="F92" s="2">
        <v>1</v>
      </c>
      <c r="G92" s="3">
        <v>7.1</v>
      </c>
      <c r="H92" s="3">
        <v>3.8647999999999998</v>
      </c>
      <c r="I92" s="71">
        <v>16</v>
      </c>
      <c r="J92" s="219">
        <f t="shared" si="3"/>
        <v>100.05653505569906</v>
      </c>
      <c r="K92" s="145">
        <v>125.07066881962382</v>
      </c>
      <c r="L92" s="4">
        <f t="shared" si="2"/>
        <v>0</v>
      </c>
    </row>
    <row r="93" spans="1:12" ht="12.75" customHeight="1">
      <c r="A93" s="13">
        <v>662492009277</v>
      </c>
      <c r="B93" s="1" t="s">
        <v>3777</v>
      </c>
      <c r="C93" s="19" t="s">
        <v>3719</v>
      </c>
      <c r="D93" s="2" t="s">
        <v>6944</v>
      </c>
      <c r="E93" s="2">
        <v>810000551</v>
      </c>
      <c r="F93" s="2">
        <v>1</v>
      </c>
      <c r="G93" s="3">
        <v>8.24</v>
      </c>
      <c r="H93" s="3">
        <v>2.7290000000000001</v>
      </c>
      <c r="I93" s="71">
        <v>20</v>
      </c>
      <c r="J93" s="219">
        <f t="shared" si="3"/>
        <v>89.234533871446843</v>
      </c>
      <c r="K93" s="145">
        <v>111.54316733930854</v>
      </c>
      <c r="L93" s="4">
        <f t="shared" si="2"/>
        <v>0</v>
      </c>
    </row>
    <row r="94" spans="1:12" ht="12.75" customHeight="1">
      <c r="A94" s="13">
        <v>662492009291</v>
      </c>
      <c r="B94" s="4" t="s">
        <v>519</v>
      </c>
      <c r="C94" s="24" t="s">
        <v>2092</v>
      </c>
      <c r="D94" s="2" t="s">
        <v>6945</v>
      </c>
      <c r="E94" s="2">
        <v>810000552</v>
      </c>
      <c r="F94" s="2" t="s">
        <v>1989</v>
      </c>
      <c r="G94" s="3">
        <v>12.58</v>
      </c>
      <c r="H94" s="50">
        <v>0.55059999999999998</v>
      </c>
      <c r="I94" s="76">
        <v>144</v>
      </c>
      <c r="J94" s="219">
        <f t="shared" si="3"/>
        <v>149.83725770653498</v>
      </c>
      <c r="K94" s="145">
        <v>187.29657213316872</v>
      </c>
      <c r="L94" s="4">
        <f t="shared" si="2"/>
        <v>0</v>
      </c>
    </row>
    <row r="95" spans="1:12" ht="12.75" customHeight="1">
      <c r="A95" s="13">
        <v>662492009307</v>
      </c>
      <c r="B95" s="4" t="s">
        <v>520</v>
      </c>
      <c r="C95" s="24" t="s">
        <v>2094</v>
      </c>
      <c r="D95" s="2" t="s">
        <v>6946</v>
      </c>
      <c r="E95" s="2">
        <v>810000553</v>
      </c>
      <c r="F95" s="2" t="s">
        <v>1989</v>
      </c>
      <c r="G95" s="3">
        <v>19</v>
      </c>
      <c r="H95" s="50">
        <v>0.73</v>
      </c>
      <c r="I95" s="76" t="s">
        <v>490</v>
      </c>
      <c r="J95" s="219">
        <f t="shared" si="3"/>
        <v>97.919622774820127</v>
      </c>
      <c r="K95" s="145">
        <v>122.39952846852515</v>
      </c>
      <c r="L95" s="4">
        <f t="shared" si="2"/>
        <v>0</v>
      </c>
    </row>
    <row r="96" spans="1:12" ht="12.75" customHeight="1">
      <c r="A96" s="13">
        <v>662492009314</v>
      </c>
      <c r="B96" s="4" t="s">
        <v>521</v>
      </c>
      <c r="C96" s="24" t="s">
        <v>3718</v>
      </c>
      <c r="D96" s="2" t="s">
        <v>6947</v>
      </c>
      <c r="E96" s="2">
        <v>810000554</v>
      </c>
      <c r="F96" s="2" t="s">
        <v>1989</v>
      </c>
      <c r="G96" s="3">
        <v>20.440000000000001</v>
      </c>
      <c r="H96" s="76" t="s">
        <v>490</v>
      </c>
      <c r="I96" s="76" t="s">
        <v>490</v>
      </c>
      <c r="J96" s="219">
        <f t="shared" si="3"/>
        <v>791.30408669550002</v>
      </c>
      <c r="K96" s="145">
        <v>989.13010836937497</v>
      </c>
      <c r="L96" s="4">
        <f t="shared" si="2"/>
        <v>0</v>
      </c>
    </row>
    <row r="97" spans="1:12" ht="12.75" customHeight="1">
      <c r="A97" s="13">
        <v>662492811306</v>
      </c>
      <c r="B97" s="4" t="s">
        <v>3245</v>
      </c>
      <c r="C97" s="24" t="s">
        <v>598</v>
      </c>
      <c r="D97" s="2" t="s">
        <v>6984</v>
      </c>
      <c r="E97" s="2">
        <v>810000593</v>
      </c>
      <c r="F97" s="2">
        <v>1</v>
      </c>
      <c r="G97" s="3">
        <v>6.51</v>
      </c>
      <c r="H97" s="50" t="s">
        <v>490</v>
      </c>
      <c r="I97" s="76" t="s">
        <v>490</v>
      </c>
      <c r="J97" s="219">
        <f t="shared" si="3"/>
        <v>144.07028646538501</v>
      </c>
      <c r="K97" s="145">
        <v>180.08785808173124</v>
      </c>
      <c r="L97" s="4">
        <f t="shared" si="2"/>
        <v>0</v>
      </c>
    </row>
    <row r="98" spans="1:12" ht="12.75" customHeight="1">
      <c r="A98" s="13">
        <v>662492533505</v>
      </c>
      <c r="B98" s="4" t="s">
        <v>433</v>
      </c>
      <c r="C98" s="24" t="s">
        <v>599</v>
      </c>
      <c r="D98" s="2" t="s">
        <v>6985</v>
      </c>
      <c r="E98" s="2">
        <v>810000594</v>
      </c>
      <c r="F98" s="2">
        <v>1</v>
      </c>
      <c r="G98" s="3">
        <v>4</v>
      </c>
      <c r="H98" s="50" t="s">
        <v>490</v>
      </c>
      <c r="I98" s="76">
        <v>200</v>
      </c>
      <c r="J98" s="219">
        <f t="shared" si="3"/>
        <v>79.357622549216529</v>
      </c>
      <c r="K98" s="145">
        <v>99.197028186520654</v>
      </c>
      <c r="L98" s="4">
        <f t="shared" si="2"/>
        <v>0</v>
      </c>
    </row>
    <row r="99" spans="1:12" ht="12.75" customHeight="1">
      <c r="A99" s="13">
        <v>662492688700</v>
      </c>
      <c r="B99" s="1" t="s">
        <v>434</v>
      </c>
      <c r="C99" s="24" t="s">
        <v>600</v>
      </c>
      <c r="D99" s="2" t="s">
        <v>6986</v>
      </c>
      <c r="E99" s="2">
        <v>810000595</v>
      </c>
      <c r="F99" s="2">
        <v>1</v>
      </c>
      <c r="G99" s="3">
        <v>8.2100000000000009</v>
      </c>
      <c r="H99" s="50" t="s">
        <v>490</v>
      </c>
      <c r="I99" s="76" t="s">
        <v>490</v>
      </c>
      <c r="J99" s="219">
        <f t="shared" si="3"/>
        <v>359.60336790290648</v>
      </c>
      <c r="K99" s="145">
        <v>449.50420987863305</v>
      </c>
      <c r="L99" s="4">
        <f t="shared" si="2"/>
        <v>0</v>
      </c>
    </row>
    <row r="100" spans="1:12" ht="12.75" customHeight="1">
      <c r="A100" s="13">
        <v>662492625606</v>
      </c>
      <c r="B100" s="1" t="s">
        <v>435</v>
      </c>
      <c r="C100" s="24" t="s">
        <v>601</v>
      </c>
      <c r="D100" s="2" t="s">
        <v>6987</v>
      </c>
      <c r="E100" s="2">
        <v>810000596</v>
      </c>
      <c r="F100" s="2">
        <v>1</v>
      </c>
      <c r="G100" s="3">
        <v>14</v>
      </c>
      <c r="H100" s="50" t="s">
        <v>490</v>
      </c>
      <c r="I100" s="76" t="s">
        <v>490</v>
      </c>
      <c r="J100" s="219">
        <f t="shared" si="3"/>
        <v>202.2421213105213</v>
      </c>
      <c r="K100" s="145">
        <v>252.80265163815162</v>
      </c>
      <c r="L100" s="4">
        <f t="shared" si="2"/>
        <v>0</v>
      </c>
    </row>
    <row r="101" spans="1:12" ht="12.75" customHeight="1">
      <c r="A101" s="13">
        <v>662492581100</v>
      </c>
      <c r="B101" s="1" t="s">
        <v>436</v>
      </c>
      <c r="C101" s="24" t="s">
        <v>602</v>
      </c>
      <c r="D101" s="2" t="s">
        <v>6988</v>
      </c>
      <c r="E101" s="2">
        <v>810000597</v>
      </c>
      <c r="F101" s="2">
        <v>1</v>
      </c>
      <c r="G101" s="3">
        <v>6.56</v>
      </c>
      <c r="H101" s="50" t="s">
        <v>490</v>
      </c>
      <c r="I101" s="76" t="s">
        <v>490</v>
      </c>
      <c r="J101" s="219">
        <f t="shared" si="3"/>
        <v>299.51511702830186</v>
      </c>
      <c r="K101" s="145">
        <v>374.39389628537731</v>
      </c>
      <c r="L101" s="4">
        <f t="shared" si="2"/>
        <v>0</v>
      </c>
    </row>
    <row r="102" spans="1:12" ht="12.75" customHeight="1">
      <c r="A102" s="13">
        <v>662492009284</v>
      </c>
      <c r="B102" s="4" t="s">
        <v>4299</v>
      </c>
      <c r="C102" s="19" t="s">
        <v>2608</v>
      </c>
      <c r="D102" s="2" t="s">
        <v>6955</v>
      </c>
      <c r="E102" s="2">
        <v>810000562</v>
      </c>
      <c r="F102" s="2">
        <v>10</v>
      </c>
      <c r="G102" s="3">
        <v>10.1</v>
      </c>
      <c r="H102" s="3">
        <v>0.22090000000000001</v>
      </c>
      <c r="I102" s="71">
        <v>1160</v>
      </c>
      <c r="J102" s="219">
        <f t="shared" si="3"/>
        <v>15.138680511865239</v>
      </c>
      <c r="K102" s="145">
        <v>18.923350639831547</v>
      </c>
      <c r="L102" s="4">
        <f t="shared" si="2"/>
        <v>0</v>
      </c>
    </row>
    <row r="103" spans="1:12" ht="12.75" customHeight="1">
      <c r="A103" s="13">
        <v>662492789537</v>
      </c>
      <c r="B103" s="4" t="s">
        <v>5220</v>
      </c>
      <c r="C103" s="24" t="s">
        <v>1177</v>
      </c>
      <c r="D103" s="2" t="s">
        <v>6989</v>
      </c>
      <c r="E103" s="2">
        <v>810000598</v>
      </c>
      <c r="F103" s="2">
        <v>1</v>
      </c>
      <c r="G103" s="3">
        <v>3.1</v>
      </c>
      <c r="H103" s="3">
        <v>0.23089999999999999</v>
      </c>
      <c r="I103" s="71">
        <v>78</v>
      </c>
      <c r="J103" s="219">
        <f t="shared" si="3"/>
        <v>129.61702753165687</v>
      </c>
      <c r="K103" s="145">
        <v>162.02128441457108</v>
      </c>
      <c r="L103" s="4">
        <f t="shared" si="2"/>
        <v>0</v>
      </c>
    </row>
    <row r="104" spans="1:12" ht="12.75" customHeight="1">
      <c r="A104" s="13">
        <v>662492008744</v>
      </c>
      <c r="B104" s="1" t="s">
        <v>1729</v>
      </c>
      <c r="C104" s="19" t="s">
        <v>2280</v>
      </c>
      <c r="D104" s="2" t="s">
        <v>6990</v>
      </c>
      <c r="E104" s="2">
        <v>810000599</v>
      </c>
      <c r="F104" s="2">
        <v>1</v>
      </c>
      <c r="G104" s="3">
        <v>5.22</v>
      </c>
      <c r="H104" s="3">
        <v>1.22</v>
      </c>
      <c r="I104" s="71">
        <v>30</v>
      </c>
      <c r="J104" s="219">
        <f t="shared" si="3"/>
        <v>122.39001924709811</v>
      </c>
      <c r="K104" s="145">
        <v>152.98752405887262</v>
      </c>
      <c r="L104" s="4">
        <f t="shared" si="2"/>
        <v>0</v>
      </c>
    </row>
    <row r="105" spans="1:12" ht="12.75" customHeight="1">
      <c r="A105" s="13"/>
      <c r="D105" s="2" t="s">
        <v>8043</v>
      </c>
      <c r="E105" s="2" t="s">
        <v>8043</v>
      </c>
      <c r="J105" s="219"/>
      <c r="K105" s="145"/>
    </row>
    <row r="106" spans="1:12" ht="12.75" customHeight="1">
      <c r="A106" s="13"/>
      <c r="B106" s="5" t="s">
        <v>3073</v>
      </c>
      <c r="D106" s="2" t="s">
        <v>8043</v>
      </c>
      <c r="E106" s="2" t="s">
        <v>8043</v>
      </c>
      <c r="F106" s="2" t="s">
        <v>488</v>
      </c>
      <c r="G106" s="3" t="s">
        <v>488</v>
      </c>
      <c r="J106" s="219"/>
      <c r="K106" s="145"/>
    </row>
    <row r="107" spans="1:12" ht="12.75" customHeight="1">
      <c r="A107" s="13">
        <v>662492008805</v>
      </c>
      <c r="B107" s="4" t="s">
        <v>2665</v>
      </c>
      <c r="C107" s="19" t="s">
        <v>2291</v>
      </c>
      <c r="D107" s="2" t="s">
        <v>6991</v>
      </c>
      <c r="E107" s="2">
        <v>810000600</v>
      </c>
      <c r="F107" s="2">
        <v>1</v>
      </c>
      <c r="G107" s="3">
        <v>4.42</v>
      </c>
      <c r="H107" s="3">
        <v>0.93149999999999999</v>
      </c>
      <c r="I107" s="71">
        <v>60</v>
      </c>
      <c r="J107" s="219">
        <f t="shared" si="3"/>
        <v>106.6047116781934</v>
      </c>
      <c r="K107" s="145">
        <v>133.25588959774174</v>
      </c>
      <c r="L107" s="4">
        <f t="shared" si="2"/>
        <v>0</v>
      </c>
    </row>
    <row r="108" spans="1:12" ht="12.75" customHeight="1">
      <c r="A108" s="13">
        <v>662492008867</v>
      </c>
      <c r="B108" s="4" t="s">
        <v>2828</v>
      </c>
      <c r="C108" s="19" t="s">
        <v>2290</v>
      </c>
      <c r="D108" s="2" t="s">
        <v>6992</v>
      </c>
      <c r="E108" s="2">
        <v>810000601</v>
      </c>
      <c r="F108" s="2">
        <v>1</v>
      </c>
      <c r="G108" s="3">
        <v>6.28</v>
      </c>
      <c r="H108" s="3">
        <v>0.93149999999999999</v>
      </c>
      <c r="I108" s="71">
        <v>60</v>
      </c>
      <c r="J108" s="219">
        <f t="shared" si="3"/>
        <v>121.10944409492191</v>
      </c>
      <c r="K108" s="145">
        <v>151.38680511865238</v>
      </c>
      <c r="L108" s="4">
        <f t="shared" si="2"/>
        <v>0</v>
      </c>
    </row>
    <row r="109" spans="1:12" ht="12.75" customHeight="1">
      <c r="A109" s="13">
        <v>662492008812</v>
      </c>
      <c r="B109" s="4" t="s">
        <v>2829</v>
      </c>
      <c r="C109" s="19" t="s">
        <v>2289</v>
      </c>
      <c r="D109" s="2" t="s">
        <v>6993</v>
      </c>
      <c r="E109" s="2">
        <v>810000602</v>
      </c>
      <c r="F109" s="2">
        <v>1</v>
      </c>
      <c r="G109" s="3">
        <v>8.1999999999999993</v>
      </c>
      <c r="H109" s="3">
        <v>1.361</v>
      </c>
      <c r="I109" s="71">
        <v>60</v>
      </c>
      <c r="J109" s="219">
        <f t="shared" si="3"/>
        <v>144.09640202457993</v>
      </c>
      <c r="K109" s="145">
        <v>180.12050253072491</v>
      </c>
      <c r="L109" s="4">
        <f t="shared" si="2"/>
        <v>0</v>
      </c>
    </row>
    <row r="110" spans="1:12" ht="12.75" customHeight="1">
      <c r="A110" s="13">
        <v>662492008874</v>
      </c>
      <c r="B110" s="4" t="s">
        <v>3041</v>
      </c>
      <c r="C110" s="19" t="s">
        <v>2288</v>
      </c>
      <c r="D110" s="2" t="s">
        <v>6994</v>
      </c>
      <c r="E110" s="2">
        <v>810000603</v>
      </c>
      <c r="F110" s="2">
        <v>1</v>
      </c>
      <c r="G110" s="3">
        <v>15</v>
      </c>
      <c r="H110" s="3">
        <v>2.8109000000000002</v>
      </c>
      <c r="I110" s="71">
        <v>18</v>
      </c>
      <c r="J110" s="219">
        <f t="shared" si="3"/>
        <v>196.02942997818127</v>
      </c>
      <c r="K110" s="145">
        <v>245.03678747272659</v>
      </c>
      <c r="L110" s="4">
        <f t="shared" si="2"/>
        <v>0</v>
      </c>
    </row>
    <row r="111" spans="1:12" ht="12.75" customHeight="1">
      <c r="A111" s="13">
        <v>662492874370</v>
      </c>
      <c r="B111" s="1" t="s">
        <v>3044</v>
      </c>
      <c r="C111" s="19" t="s">
        <v>2856</v>
      </c>
      <c r="D111" s="2" t="s">
        <v>6995</v>
      </c>
      <c r="E111" s="2">
        <v>810000604</v>
      </c>
      <c r="F111" s="2">
        <v>1</v>
      </c>
      <c r="G111" s="3">
        <v>14.34</v>
      </c>
      <c r="H111" s="3">
        <v>3.8517999999999999</v>
      </c>
      <c r="I111" s="76" t="s">
        <v>490</v>
      </c>
      <c r="J111" s="219">
        <f t="shared" si="3"/>
        <v>209.74806675694023</v>
      </c>
      <c r="K111" s="145">
        <v>262.18508344617527</v>
      </c>
      <c r="L111" s="4">
        <f t="shared" si="2"/>
        <v>0</v>
      </c>
    </row>
    <row r="112" spans="1:12" ht="12.75" customHeight="1">
      <c r="A112" s="18">
        <v>662492008881</v>
      </c>
      <c r="B112" s="4" t="s">
        <v>5165</v>
      </c>
      <c r="C112" s="24" t="s">
        <v>2287</v>
      </c>
      <c r="D112" s="2" t="s">
        <v>6996</v>
      </c>
      <c r="E112" s="2">
        <v>810000605</v>
      </c>
      <c r="F112" s="2">
        <v>1</v>
      </c>
      <c r="G112" s="3">
        <v>13.9</v>
      </c>
      <c r="H112" s="3">
        <v>2.8109000000000002</v>
      </c>
      <c r="I112" s="71">
        <v>18</v>
      </c>
      <c r="J112" s="219">
        <f t="shared" si="3"/>
        <v>261.11054142491855</v>
      </c>
      <c r="K112" s="145">
        <v>326.38817678114816</v>
      </c>
      <c r="L112" s="4">
        <f t="shared" si="2"/>
        <v>0</v>
      </c>
    </row>
    <row r="113" spans="1:12" ht="12.75" customHeight="1">
      <c r="A113" s="18">
        <v>662492874561</v>
      </c>
      <c r="B113" s="1" t="s">
        <v>5166</v>
      </c>
      <c r="C113" s="19" t="s">
        <v>2857</v>
      </c>
      <c r="D113" s="2" t="s">
        <v>6997</v>
      </c>
      <c r="E113" s="2">
        <v>810000606</v>
      </c>
      <c r="F113" s="2">
        <v>1</v>
      </c>
      <c r="G113" s="3">
        <v>13.9</v>
      </c>
      <c r="H113" s="3">
        <v>3.8517999999999999</v>
      </c>
      <c r="I113" s="76" t="s">
        <v>490</v>
      </c>
      <c r="J113" s="219">
        <f t="shared" si="3"/>
        <v>279.38092552675914</v>
      </c>
      <c r="K113" s="145">
        <v>349.2261569084489</v>
      </c>
      <c r="L113" s="4">
        <f t="shared" si="2"/>
        <v>0</v>
      </c>
    </row>
    <row r="114" spans="1:12" ht="12.75" customHeight="1">
      <c r="A114" s="13">
        <v>662492008843</v>
      </c>
      <c r="B114" s="4" t="s">
        <v>3042</v>
      </c>
      <c r="C114" s="19" t="s">
        <v>2286</v>
      </c>
      <c r="D114" s="2" t="s">
        <v>6998</v>
      </c>
      <c r="E114" s="2">
        <v>810000607</v>
      </c>
      <c r="F114" s="2">
        <v>1</v>
      </c>
      <c r="G114" s="3">
        <v>21.86</v>
      </c>
      <c r="H114" s="3">
        <v>4.1913</v>
      </c>
      <c r="I114" s="71">
        <v>18</v>
      </c>
      <c r="J114" s="219">
        <f t="shared" si="3"/>
        <v>276.50280117483851</v>
      </c>
      <c r="K114" s="145">
        <v>345.62850146854811</v>
      </c>
      <c r="L114" s="4">
        <f t="shared" si="2"/>
        <v>0</v>
      </c>
    </row>
    <row r="115" spans="1:12" ht="12.75" customHeight="1">
      <c r="A115" s="13">
        <v>662492350317</v>
      </c>
      <c r="B115" s="4" t="s">
        <v>3043</v>
      </c>
      <c r="C115" s="24" t="s">
        <v>2854</v>
      </c>
      <c r="D115" s="2" t="s">
        <v>6999</v>
      </c>
      <c r="E115" s="2">
        <v>810000608</v>
      </c>
      <c r="F115" s="2">
        <v>1</v>
      </c>
      <c r="G115" s="3">
        <v>21.86</v>
      </c>
      <c r="H115" s="3">
        <v>5.6295999999999999</v>
      </c>
      <c r="I115" s="76">
        <v>12</v>
      </c>
      <c r="J115" s="219">
        <f t="shared" si="3"/>
        <v>295.86357600031437</v>
      </c>
      <c r="K115" s="145">
        <v>369.82947000039292</v>
      </c>
      <c r="L115" s="4">
        <f t="shared" si="2"/>
        <v>0</v>
      </c>
    </row>
    <row r="116" spans="1:12" ht="12.75" customHeight="1">
      <c r="A116" s="13">
        <v>662492008850</v>
      </c>
      <c r="B116" s="4" t="s">
        <v>5169</v>
      </c>
      <c r="C116" s="24" t="s">
        <v>2285</v>
      </c>
      <c r="D116" s="2" t="s">
        <v>7000</v>
      </c>
      <c r="E116" s="2">
        <v>810000609</v>
      </c>
      <c r="F116" s="2">
        <v>1</v>
      </c>
      <c r="G116" s="3">
        <v>20.14</v>
      </c>
      <c r="H116" s="3">
        <v>4.1913</v>
      </c>
      <c r="I116" s="71">
        <v>18</v>
      </c>
      <c r="J116" s="219">
        <f t="shared" si="3"/>
        <v>302.10162525645973</v>
      </c>
      <c r="K116" s="145">
        <v>377.62703157057467</v>
      </c>
      <c r="L116" s="4">
        <f t="shared" si="2"/>
        <v>0</v>
      </c>
    </row>
    <row r="117" spans="1:12" ht="12.75" customHeight="1">
      <c r="A117" s="13">
        <v>662942146125</v>
      </c>
      <c r="B117" s="1" t="s">
        <v>5170</v>
      </c>
      <c r="C117" s="24" t="s">
        <v>2855</v>
      </c>
      <c r="D117" s="2" t="s">
        <v>7001</v>
      </c>
      <c r="E117" s="2">
        <v>810000610</v>
      </c>
      <c r="F117" s="2">
        <v>1</v>
      </c>
      <c r="G117" s="3">
        <v>20.14</v>
      </c>
      <c r="H117" s="3">
        <v>5.6295999999999999</v>
      </c>
      <c r="I117" s="76">
        <v>12</v>
      </c>
      <c r="J117" s="219">
        <f t="shared" si="3"/>
        <v>323.25013371022123</v>
      </c>
      <c r="K117" s="145">
        <v>404.06266713777654</v>
      </c>
      <c r="L117" s="4">
        <f t="shared" si="2"/>
        <v>0</v>
      </c>
    </row>
    <row r="118" spans="1:12" ht="12.75" customHeight="1">
      <c r="A118" s="18">
        <v>662492858103</v>
      </c>
      <c r="B118" s="1" t="s">
        <v>1878</v>
      </c>
      <c r="C118" s="19" t="s">
        <v>877</v>
      </c>
      <c r="D118" s="2" t="s">
        <v>7002</v>
      </c>
      <c r="E118" s="2">
        <v>810000611</v>
      </c>
      <c r="F118" s="2">
        <v>1</v>
      </c>
      <c r="G118" s="3">
        <v>6.58</v>
      </c>
      <c r="H118" s="3">
        <v>2.2258</v>
      </c>
      <c r="I118" s="71">
        <v>20</v>
      </c>
      <c r="J118" s="219">
        <f t="shared" si="3"/>
        <v>400.55376443119474</v>
      </c>
      <c r="K118" s="145">
        <v>500.69220553899339</v>
      </c>
      <c r="L118" s="4">
        <f t="shared" si="2"/>
        <v>0</v>
      </c>
    </row>
    <row r="119" spans="1:12" ht="12.75" customHeight="1">
      <c r="A119" s="18">
        <v>662492882702</v>
      </c>
      <c r="B119" s="1" t="s">
        <v>1877</v>
      </c>
      <c r="C119" s="19" t="s">
        <v>2629</v>
      </c>
      <c r="D119" s="2" t="s">
        <v>8120</v>
      </c>
      <c r="E119" s="2">
        <v>810000612</v>
      </c>
      <c r="F119" s="2">
        <v>1</v>
      </c>
      <c r="G119" s="3">
        <v>6.58</v>
      </c>
      <c r="H119" s="3">
        <v>2.2258</v>
      </c>
      <c r="I119" s="71">
        <v>20</v>
      </c>
      <c r="J119" s="219">
        <f t="shared" si="3"/>
        <v>585.451065858775</v>
      </c>
      <c r="K119" s="145">
        <v>731.81383232346866</v>
      </c>
      <c r="L119" s="4">
        <f t="shared" si="2"/>
        <v>0</v>
      </c>
    </row>
    <row r="120" spans="1:12" ht="12.75" customHeight="1">
      <c r="A120" s="18">
        <v>662492847503</v>
      </c>
      <c r="B120" s="1" t="s">
        <v>1876</v>
      </c>
      <c r="C120" s="19" t="s">
        <v>878</v>
      </c>
      <c r="D120" s="2" t="s">
        <v>10978</v>
      </c>
      <c r="E120" s="2">
        <v>810000613</v>
      </c>
      <c r="F120" s="2">
        <v>1</v>
      </c>
      <c r="G120" s="3">
        <v>6.36</v>
      </c>
      <c r="H120" s="3">
        <v>2.2258</v>
      </c>
      <c r="I120" s="71">
        <v>20</v>
      </c>
      <c r="J120" s="219">
        <f t="shared" si="3"/>
        <v>514.23333685111402</v>
      </c>
      <c r="K120" s="145">
        <v>642.79167106389252</v>
      </c>
      <c r="L120" s="4">
        <f t="shared" si="2"/>
        <v>0</v>
      </c>
    </row>
    <row r="121" spans="1:12" ht="12.75" customHeight="1">
      <c r="A121" s="18">
        <v>662492543702</v>
      </c>
      <c r="B121" s="1" t="s">
        <v>3214</v>
      </c>
      <c r="C121" s="19" t="s">
        <v>2628</v>
      </c>
      <c r="D121" s="2" t="s">
        <v>8121</v>
      </c>
      <c r="E121" s="2">
        <v>810000614</v>
      </c>
      <c r="F121" s="2">
        <v>1</v>
      </c>
      <c r="G121" s="3">
        <v>6.5</v>
      </c>
      <c r="H121" s="3">
        <v>2.2258</v>
      </c>
      <c r="I121" s="71">
        <v>20</v>
      </c>
      <c r="J121" s="219">
        <f t="shared" si="3"/>
        <v>722.25706478928237</v>
      </c>
      <c r="K121" s="145">
        <v>902.8213309866029</v>
      </c>
      <c r="L121" s="4">
        <f t="shared" si="2"/>
        <v>0</v>
      </c>
    </row>
    <row r="122" spans="1:12" ht="12.75" customHeight="1">
      <c r="A122" s="13">
        <v>662492009109</v>
      </c>
      <c r="B122" s="4" t="s">
        <v>1282</v>
      </c>
      <c r="C122" s="19" t="s">
        <v>7</v>
      </c>
      <c r="D122" s="2" t="s">
        <v>7004</v>
      </c>
      <c r="E122" s="2">
        <v>810000615</v>
      </c>
      <c r="F122" s="2">
        <v>1</v>
      </c>
      <c r="G122" s="3">
        <v>8.56</v>
      </c>
      <c r="H122" s="3">
        <v>1.093</v>
      </c>
      <c r="I122" s="71">
        <v>120</v>
      </c>
      <c r="J122" s="219">
        <f t="shared" si="3"/>
        <v>44.427082507182419</v>
      </c>
      <c r="K122" s="145">
        <v>55.53385313397802</v>
      </c>
      <c r="L122" s="4">
        <f t="shared" si="2"/>
        <v>0</v>
      </c>
    </row>
    <row r="123" spans="1:12" ht="12.75" customHeight="1">
      <c r="A123" s="13">
        <v>662492008973</v>
      </c>
      <c r="B123" s="1" t="s">
        <v>1730</v>
      </c>
      <c r="C123" s="24" t="s">
        <v>1963</v>
      </c>
      <c r="D123" s="2" t="s">
        <v>7005</v>
      </c>
      <c r="E123" s="2">
        <v>810000616</v>
      </c>
      <c r="F123" s="2">
        <v>1</v>
      </c>
      <c r="G123" s="3">
        <v>9</v>
      </c>
      <c r="H123" s="3">
        <v>1.8792</v>
      </c>
      <c r="I123" s="71">
        <v>30</v>
      </c>
      <c r="J123" s="219">
        <f t="shared" si="3"/>
        <v>173.81386607392082</v>
      </c>
      <c r="K123" s="145">
        <v>217.267332592401</v>
      </c>
      <c r="L123" s="4">
        <f t="shared" si="2"/>
        <v>0</v>
      </c>
    </row>
    <row r="124" spans="1:12" ht="12.75" customHeight="1">
      <c r="A124" s="13">
        <v>662492008997</v>
      </c>
      <c r="B124" s="1" t="s">
        <v>3241</v>
      </c>
      <c r="C124" s="24" t="s">
        <v>1964</v>
      </c>
      <c r="D124" s="2" t="s">
        <v>7006</v>
      </c>
      <c r="E124" s="2">
        <v>810000617</v>
      </c>
      <c r="F124" s="2">
        <v>1</v>
      </c>
      <c r="G124" s="3">
        <v>9.2799999999999994</v>
      </c>
      <c r="H124" s="3">
        <v>1.5205</v>
      </c>
      <c r="I124" s="71">
        <v>36</v>
      </c>
      <c r="J124" s="219">
        <f t="shared" si="3"/>
        <v>138.47962190166848</v>
      </c>
      <c r="K124" s="145">
        <v>173.09952737708559</v>
      </c>
      <c r="L124" s="4">
        <f t="shared" si="2"/>
        <v>0</v>
      </c>
    </row>
    <row r="125" spans="1:12" ht="12.75" customHeight="1">
      <c r="A125" s="13">
        <v>662492009000</v>
      </c>
      <c r="B125" s="1" t="s">
        <v>3242</v>
      </c>
      <c r="C125" s="24" t="s">
        <v>3412</v>
      </c>
      <c r="D125" s="2" t="s">
        <v>7007</v>
      </c>
      <c r="E125" s="2">
        <v>810000618</v>
      </c>
      <c r="F125" s="2">
        <v>1</v>
      </c>
      <c r="G125" s="3">
        <v>14.48</v>
      </c>
      <c r="H125" s="3">
        <v>3.1530999999999998</v>
      </c>
      <c r="I125" s="71">
        <v>27</v>
      </c>
      <c r="J125" s="219">
        <f t="shared" si="3"/>
        <v>150.68946221400196</v>
      </c>
      <c r="K125" s="145">
        <v>188.36182776750246</v>
      </c>
      <c r="L125" s="4">
        <f t="shared" si="2"/>
        <v>0</v>
      </c>
    </row>
    <row r="126" spans="1:12" ht="12.75" customHeight="1">
      <c r="A126" s="13">
        <v>662492009017</v>
      </c>
      <c r="B126" s="1" t="s">
        <v>3243</v>
      </c>
      <c r="C126" s="24" t="s">
        <v>3413</v>
      </c>
      <c r="D126" s="2" t="s">
        <v>7008</v>
      </c>
      <c r="E126" s="2">
        <v>810000619</v>
      </c>
      <c r="F126" s="2">
        <v>1</v>
      </c>
      <c r="G126" s="3">
        <v>19.420000000000002</v>
      </c>
      <c r="H126" s="3">
        <v>5.4074</v>
      </c>
      <c r="I126" s="71">
        <v>12</v>
      </c>
      <c r="J126" s="219">
        <f t="shared" si="3"/>
        <v>234.42132661966195</v>
      </c>
      <c r="K126" s="145">
        <v>293.02665827457741</v>
      </c>
      <c r="L126" s="4">
        <f t="shared" si="2"/>
        <v>0</v>
      </c>
    </row>
    <row r="127" spans="1:12" ht="12.75" customHeight="1">
      <c r="A127" s="13">
        <v>662492008980</v>
      </c>
      <c r="B127" s="1" t="s">
        <v>3240</v>
      </c>
      <c r="C127" s="24" t="s">
        <v>178</v>
      </c>
      <c r="D127" s="2" t="s">
        <v>7009</v>
      </c>
      <c r="E127" s="2">
        <v>810000620</v>
      </c>
      <c r="F127" s="2">
        <v>1</v>
      </c>
      <c r="G127" s="3">
        <v>6.06</v>
      </c>
      <c r="H127" s="3">
        <v>1.093</v>
      </c>
      <c r="I127" s="71">
        <v>60</v>
      </c>
      <c r="J127" s="219">
        <f t="shared" si="3"/>
        <v>96.896855001308566</v>
      </c>
      <c r="K127" s="145">
        <v>121.1210687516357</v>
      </c>
      <c r="L127" s="4">
        <f t="shared" si="2"/>
        <v>0</v>
      </c>
    </row>
    <row r="128" spans="1:12" ht="12.75" customHeight="1">
      <c r="A128" s="13">
        <v>662492008942</v>
      </c>
      <c r="B128" s="4" t="s">
        <v>4302</v>
      </c>
      <c r="C128" s="24" t="s">
        <v>4</v>
      </c>
      <c r="D128" s="2" t="s">
        <v>7010</v>
      </c>
      <c r="E128" s="2">
        <v>810000621</v>
      </c>
      <c r="F128" s="2">
        <v>1</v>
      </c>
      <c r="G128" s="3">
        <v>7.46</v>
      </c>
      <c r="H128" s="3">
        <v>1.9822</v>
      </c>
      <c r="I128" s="71">
        <v>30</v>
      </c>
      <c r="J128" s="219">
        <f t="shared" si="3"/>
        <v>106.26237970681957</v>
      </c>
      <c r="K128" s="145">
        <v>132.82797463352446</v>
      </c>
      <c r="L128" s="4">
        <f t="shared" si="2"/>
        <v>0</v>
      </c>
    </row>
    <row r="129" spans="1:12" ht="12.75" customHeight="1">
      <c r="A129" s="13">
        <v>662492008959</v>
      </c>
      <c r="B129" s="1" t="s">
        <v>3047</v>
      </c>
      <c r="C129" s="24" t="s">
        <v>3</v>
      </c>
      <c r="D129" s="2" t="s">
        <v>7011</v>
      </c>
      <c r="E129" s="2">
        <v>810000622</v>
      </c>
      <c r="F129" s="2">
        <v>1</v>
      </c>
      <c r="G129" s="3">
        <v>6.75</v>
      </c>
      <c r="H129" s="3">
        <v>1.9822</v>
      </c>
      <c r="I129" s="71">
        <v>30</v>
      </c>
      <c r="J129" s="219">
        <f t="shared" si="3"/>
        <v>123.27754658028954</v>
      </c>
      <c r="K129" s="145">
        <v>154.09693322536191</v>
      </c>
      <c r="L129" s="4">
        <f t="shared" si="2"/>
        <v>0</v>
      </c>
    </row>
    <row r="130" spans="1:12" ht="12.75" customHeight="1">
      <c r="A130" s="13">
        <v>662492009147</v>
      </c>
      <c r="B130" s="4" t="s">
        <v>3045</v>
      </c>
      <c r="C130" s="19" t="s">
        <v>2293</v>
      </c>
      <c r="D130" s="2" t="s">
        <v>7012</v>
      </c>
      <c r="E130" s="2">
        <v>810000623</v>
      </c>
      <c r="F130" s="2">
        <v>1</v>
      </c>
      <c r="G130" s="3">
        <v>13.52</v>
      </c>
      <c r="H130" s="3">
        <v>2.1496</v>
      </c>
      <c r="I130" s="71">
        <v>20</v>
      </c>
      <c r="J130" s="219">
        <f t="shared" si="3"/>
        <v>368.67885420771961</v>
      </c>
      <c r="K130" s="145">
        <v>460.84856775964948</v>
      </c>
      <c r="L130" s="4">
        <f t="shared" si="2"/>
        <v>0</v>
      </c>
    </row>
    <row r="131" spans="1:12" ht="12.75" customHeight="1">
      <c r="A131" s="13">
        <v>662492009154</v>
      </c>
      <c r="B131" s="1" t="s">
        <v>1727</v>
      </c>
      <c r="C131" s="24" t="s">
        <v>2292</v>
      </c>
      <c r="D131" s="2" t="s">
        <v>7013</v>
      </c>
      <c r="E131" s="2">
        <v>810000624</v>
      </c>
      <c r="F131" s="2">
        <v>1</v>
      </c>
      <c r="G131" s="3">
        <v>14</v>
      </c>
      <c r="H131" s="3">
        <v>2.1496</v>
      </c>
      <c r="I131" s="71">
        <v>20</v>
      </c>
      <c r="J131" s="219">
        <f t="shared" si="3"/>
        <v>407.81880960146174</v>
      </c>
      <c r="K131" s="145">
        <v>509.77351200182716</v>
      </c>
      <c r="L131" s="4">
        <f t="shared" si="2"/>
        <v>0</v>
      </c>
    </row>
    <row r="132" spans="1:12" ht="12.75" customHeight="1">
      <c r="A132" s="13">
        <v>662492009185</v>
      </c>
      <c r="B132" s="4" t="s">
        <v>4357</v>
      </c>
      <c r="C132" s="19" t="s">
        <v>3415</v>
      </c>
      <c r="D132" s="2" t="s">
        <v>7014</v>
      </c>
      <c r="E132" s="2">
        <v>810000625</v>
      </c>
      <c r="F132" s="2">
        <v>1</v>
      </c>
      <c r="G132" s="3">
        <v>9.58</v>
      </c>
      <c r="H132" s="3">
        <v>2.3662000000000001</v>
      </c>
      <c r="I132" s="71">
        <v>24</v>
      </c>
      <c r="J132" s="219">
        <f t="shared" si="3"/>
        <v>133.96591146429489</v>
      </c>
      <c r="K132" s="145">
        <v>167.45738933036861</v>
      </c>
      <c r="L132" s="4">
        <f t="shared" si="2"/>
        <v>0</v>
      </c>
    </row>
    <row r="133" spans="1:12" ht="12.75" customHeight="1">
      <c r="A133" s="13">
        <v>662492009192</v>
      </c>
      <c r="B133" s="1" t="s">
        <v>3046</v>
      </c>
      <c r="C133" s="24" t="s">
        <v>3414</v>
      </c>
      <c r="D133" s="2" t="s">
        <v>7015</v>
      </c>
      <c r="E133" s="2">
        <v>810000626</v>
      </c>
      <c r="F133" s="2">
        <v>1</v>
      </c>
      <c r="G133" s="3">
        <v>11.08</v>
      </c>
      <c r="H133" s="3">
        <v>2.3662000000000001</v>
      </c>
      <c r="I133" s="71">
        <v>24</v>
      </c>
      <c r="J133" s="219">
        <f t="shared" si="3"/>
        <v>211.53580038522583</v>
      </c>
      <c r="K133" s="145">
        <v>264.41975048153228</v>
      </c>
      <c r="L133" s="4">
        <f t="shared" si="2"/>
        <v>0</v>
      </c>
    </row>
    <row r="134" spans="1:12" ht="12.75" customHeight="1">
      <c r="A134" s="13">
        <v>662492008799</v>
      </c>
      <c r="B134" s="4" t="s">
        <v>5162</v>
      </c>
      <c r="C134" s="19" t="s">
        <v>4663</v>
      </c>
      <c r="D134" s="2" t="s">
        <v>7016</v>
      </c>
      <c r="E134" s="2">
        <v>810000627</v>
      </c>
      <c r="F134" s="2">
        <v>1</v>
      </c>
      <c r="G134" s="3">
        <v>9.1</v>
      </c>
      <c r="H134" s="3">
        <v>0.73099999999999998</v>
      </c>
      <c r="I134" s="71">
        <v>80</v>
      </c>
      <c r="J134" s="219">
        <f t="shared" si="3"/>
        <v>80.232470920505207</v>
      </c>
      <c r="K134" s="145">
        <v>100.29058865063151</v>
      </c>
      <c r="L134" s="4">
        <f t="shared" si="2"/>
        <v>0</v>
      </c>
    </row>
    <row r="135" spans="1:12" ht="12.75" customHeight="1">
      <c r="A135" s="13">
        <v>662492008898</v>
      </c>
      <c r="B135" s="1" t="s">
        <v>5241</v>
      </c>
      <c r="C135" s="24" t="s">
        <v>1987</v>
      </c>
      <c r="D135" s="2" t="s">
        <v>7017</v>
      </c>
      <c r="E135" s="2">
        <v>810000628</v>
      </c>
      <c r="F135" s="16">
        <v>1</v>
      </c>
      <c r="G135" s="3">
        <v>6.5</v>
      </c>
      <c r="H135" s="3">
        <v>1.5205</v>
      </c>
      <c r="I135" s="76" t="s">
        <v>490</v>
      </c>
      <c r="J135" s="219">
        <f t="shared" si="3"/>
        <v>302.52963887999999</v>
      </c>
      <c r="K135" s="145">
        <v>378.16204859999999</v>
      </c>
      <c r="L135" s="4">
        <f t="shared" si="2"/>
        <v>0</v>
      </c>
    </row>
    <row r="136" spans="1:12" ht="12.75" customHeight="1">
      <c r="A136" s="13">
        <v>662492008904</v>
      </c>
      <c r="B136" s="1" t="s">
        <v>3004</v>
      </c>
      <c r="C136" s="24" t="s">
        <v>180</v>
      </c>
      <c r="D136" s="2" t="s">
        <v>7018</v>
      </c>
      <c r="E136" s="2">
        <v>810000629</v>
      </c>
      <c r="F136" s="16">
        <v>1</v>
      </c>
      <c r="G136" s="3">
        <v>9.84</v>
      </c>
      <c r="H136" s="3">
        <v>1.9822</v>
      </c>
      <c r="I136" s="76">
        <v>30</v>
      </c>
      <c r="J136" s="219">
        <f t="shared" si="3"/>
        <v>246.54241419867628</v>
      </c>
      <c r="K136" s="145">
        <v>308.17801774834533</v>
      </c>
      <c r="L136" s="4">
        <f t="shared" ref="L136:L158" si="4">IF($L$4="(net)",0,(K136*$L$4))</f>
        <v>0</v>
      </c>
    </row>
    <row r="137" spans="1:12" ht="12.75" customHeight="1">
      <c r="A137" s="13">
        <v>662492008911</v>
      </c>
      <c r="B137" s="1" t="s">
        <v>2297</v>
      </c>
      <c r="C137" s="24" t="s">
        <v>1988</v>
      </c>
      <c r="D137" s="2" t="s">
        <v>7019</v>
      </c>
      <c r="E137" s="2">
        <v>810000630</v>
      </c>
      <c r="F137" s="16">
        <v>1</v>
      </c>
      <c r="G137" s="3">
        <v>7.5</v>
      </c>
      <c r="H137" s="3">
        <v>1.9822</v>
      </c>
      <c r="I137" s="71">
        <v>30</v>
      </c>
      <c r="J137" s="219">
        <f t="shared" ref="J137:J158" si="5">K137*$J$4</f>
        <v>245.16040735127831</v>
      </c>
      <c r="K137" s="145">
        <v>306.45050918909789</v>
      </c>
      <c r="L137" s="4">
        <f t="shared" si="4"/>
        <v>0</v>
      </c>
    </row>
    <row r="138" spans="1:12" ht="12.75" customHeight="1">
      <c r="A138" s="13">
        <v>662492008928</v>
      </c>
      <c r="B138" s="1" t="s">
        <v>2298</v>
      </c>
      <c r="C138" s="24" t="s">
        <v>179</v>
      </c>
      <c r="D138" s="2" t="s">
        <v>7020</v>
      </c>
      <c r="E138" s="2">
        <v>810000631</v>
      </c>
      <c r="F138" s="16">
        <v>1</v>
      </c>
      <c r="G138" s="3">
        <v>10</v>
      </c>
      <c r="H138" s="3">
        <v>2.1467999999999998</v>
      </c>
      <c r="I138" s="71">
        <v>20</v>
      </c>
      <c r="J138" s="219">
        <f t="shared" si="5"/>
        <v>251.74078857879761</v>
      </c>
      <c r="K138" s="145">
        <v>314.67598572349698</v>
      </c>
      <c r="L138" s="4">
        <f t="shared" si="4"/>
        <v>0</v>
      </c>
    </row>
    <row r="139" spans="1:12" ht="12.75" customHeight="1">
      <c r="A139" s="13">
        <v>662492249000</v>
      </c>
      <c r="B139" s="4" t="s">
        <v>2935</v>
      </c>
      <c r="C139" s="24" t="s">
        <v>2936</v>
      </c>
      <c r="D139" s="2" t="s">
        <v>7021</v>
      </c>
      <c r="E139" s="2">
        <v>810000632</v>
      </c>
      <c r="F139" s="2">
        <v>1</v>
      </c>
      <c r="G139" s="3">
        <v>4.0999999999999996</v>
      </c>
      <c r="H139" s="3">
        <v>0.7</v>
      </c>
      <c r="I139" s="76" t="s">
        <v>490</v>
      </c>
      <c r="J139" s="219">
        <f t="shared" si="5"/>
        <v>194.24169634989565</v>
      </c>
      <c r="K139" s="145">
        <v>242.80212043736955</v>
      </c>
      <c r="L139" s="4">
        <f t="shared" si="4"/>
        <v>0</v>
      </c>
    </row>
    <row r="140" spans="1:12" ht="12.75" customHeight="1">
      <c r="A140" s="13">
        <v>662492305799</v>
      </c>
      <c r="B140" s="4" t="s">
        <v>1186</v>
      </c>
      <c r="C140" s="24" t="s">
        <v>1181</v>
      </c>
      <c r="D140" s="2" t="s">
        <v>7022</v>
      </c>
      <c r="E140" s="2">
        <v>810000633</v>
      </c>
      <c r="F140" s="2">
        <v>1</v>
      </c>
      <c r="G140" s="3">
        <v>4.26</v>
      </c>
      <c r="H140" s="3">
        <v>1.0931</v>
      </c>
      <c r="I140" s="71">
        <v>60</v>
      </c>
      <c r="J140" s="219">
        <f t="shared" si="5"/>
        <v>67.008313655952904</v>
      </c>
      <c r="K140" s="145">
        <v>83.760392069941133</v>
      </c>
      <c r="L140" s="4">
        <f t="shared" si="4"/>
        <v>0</v>
      </c>
    </row>
    <row r="141" spans="1:12" ht="12.75" customHeight="1">
      <c r="A141" s="13">
        <v>662492009161</v>
      </c>
      <c r="B141" s="4" t="s">
        <v>4300</v>
      </c>
      <c r="C141" s="19" t="s">
        <v>3729</v>
      </c>
      <c r="D141" s="2" t="s">
        <v>7023</v>
      </c>
      <c r="E141" s="2">
        <v>810000634</v>
      </c>
      <c r="F141" s="2">
        <v>2</v>
      </c>
      <c r="G141" s="3">
        <v>8.52</v>
      </c>
      <c r="H141" s="3">
        <v>1.093</v>
      </c>
      <c r="I141" s="71">
        <v>120</v>
      </c>
      <c r="J141" s="219">
        <f t="shared" si="5"/>
        <v>41.865932202829995</v>
      </c>
      <c r="K141" s="145">
        <v>52.332415253537491</v>
      </c>
      <c r="L141" s="4">
        <f t="shared" si="4"/>
        <v>0</v>
      </c>
    </row>
    <row r="142" spans="1:12" ht="12.75" customHeight="1">
      <c r="A142" s="13">
        <v>662492009178</v>
      </c>
      <c r="B142" s="1" t="s">
        <v>3244</v>
      </c>
      <c r="C142" s="24" t="s">
        <v>665</v>
      </c>
      <c r="D142" s="2" t="s">
        <v>7024</v>
      </c>
      <c r="E142" s="2">
        <v>810000635</v>
      </c>
      <c r="F142" s="2">
        <v>2</v>
      </c>
      <c r="G142" s="3">
        <v>3.98</v>
      </c>
      <c r="H142" s="3">
        <v>1.093</v>
      </c>
      <c r="I142" s="71">
        <v>120</v>
      </c>
      <c r="J142" s="219">
        <f t="shared" si="5"/>
        <v>71.92264002323401</v>
      </c>
      <c r="K142" s="145">
        <v>89.903300029042512</v>
      </c>
      <c r="L142" s="4">
        <f t="shared" si="4"/>
        <v>0</v>
      </c>
    </row>
    <row r="143" spans="1:12" ht="12.75" customHeight="1">
      <c r="A143" s="13">
        <v>662492008966</v>
      </c>
      <c r="B143" s="4" t="s">
        <v>3776</v>
      </c>
      <c r="C143" s="19" t="s">
        <v>6</v>
      </c>
      <c r="D143" s="2" t="s">
        <v>7025</v>
      </c>
      <c r="E143" s="2">
        <v>810000636</v>
      </c>
      <c r="F143" s="2">
        <v>1</v>
      </c>
      <c r="G143" s="3">
        <v>6.84</v>
      </c>
      <c r="H143" s="3">
        <v>3.8647999999999998</v>
      </c>
      <c r="I143" s="71">
        <v>16</v>
      </c>
      <c r="J143" s="219">
        <f t="shared" si="5"/>
        <v>89.524268207730742</v>
      </c>
      <c r="K143" s="145">
        <v>111.90533525966342</v>
      </c>
      <c r="L143" s="4">
        <f t="shared" si="4"/>
        <v>0</v>
      </c>
    </row>
    <row r="144" spans="1:12" ht="12.75" customHeight="1">
      <c r="A144" s="13">
        <v>662492009277</v>
      </c>
      <c r="B144" s="1" t="s">
        <v>3777</v>
      </c>
      <c r="C144" s="19" t="s">
        <v>3719</v>
      </c>
      <c r="D144" s="2" t="s">
        <v>6944</v>
      </c>
      <c r="E144" s="2">
        <v>810000551</v>
      </c>
      <c r="F144" s="2">
        <v>1</v>
      </c>
      <c r="G144" s="3">
        <v>8.24</v>
      </c>
      <c r="H144" s="3">
        <v>2.7290000000000001</v>
      </c>
      <c r="I144" s="71">
        <v>20</v>
      </c>
      <c r="J144" s="219">
        <f t="shared" si="5"/>
        <v>89.234533871446843</v>
      </c>
      <c r="K144" s="145">
        <v>111.54316733930854</v>
      </c>
      <c r="L144" s="4">
        <f t="shared" si="4"/>
        <v>0</v>
      </c>
    </row>
    <row r="145" spans="1:12" ht="12.75" customHeight="1">
      <c r="A145" s="13">
        <v>662492009291</v>
      </c>
      <c r="B145" s="4" t="s">
        <v>519</v>
      </c>
      <c r="C145" s="24" t="s">
        <v>2092</v>
      </c>
      <c r="D145" s="2" t="s">
        <v>6945</v>
      </c>
      <c r="E145" s="2">
        <v>810000552</v>
      </c>
      <c r="F145" s="2" t="s">
        <v>1989</v>
      </c>
      <c r="G145" s="3">
        <v>12.58</v>
      </c>
      <c r="H145" s="50">
        <v>0.55059999999999998</v>
      </c>
      <c r="I145" s="76">
        <v>144</v>
      </c>
      <c r="J145" s="219">
        <f t="shared" si="5"/>
        <v>149.83725770653498</v>
      </c>
      <c r="K145" s="145">
        <v>187.29657213316872</v>
      </c>
      <c r="L145" s="4">
        <f t="shared" si="4"/>
        <v>0</v>
      </c>
    </row>
    <row r="146" spans="1:12" ht="12.75" customHeight="1">
      <c r="A146" s="13">
        <v>662492009307</v>
      </c>
      <c r="B146" s="4" t="s">
        <v>520</v>
      </c>
      <c r="C146" s="24" t="s">
        <v>2094</v>
      </c>
      <c r="D146" s="2" t="s">
        <v>6946</v>
      </c>
      <c r="E146" s="2">
        <v>810000553</v>
      </c>
      <c r="F146" s="2" t="s">
        <v>1989</v>
      </c>
      <c r="G146" s="3">
        <v>19</v>
      </c>
      <c r="H146" s="50">
        <v>0.73</v>
      </c>
      <c r="I146" s="76" t="s">
        <v>490</v>
      </c>
      <c r="J146" s="219">
        <f t="shared" si="5"/>
        <v>97.919622774820127</v>
      </c>
      <c r="K146" s="145">
        <v>122.39952846852515</v>
      </c>
      <c r="L146" s="4">
        <f t="shared" si="4"/>
        <v>0</v>
      </c>
    </row>
    <row r="147" spans="1:12" ht="12.75" customHeight="1">
      <c r="A147" s="13">
        <v>662492009314</v>
      </c>
      <c r="B147" s="4" t="s">
        <v>521</v>
      </c>
      <c r="C147" s="24" t="s">
        <v>3718</v>
      </c>
      <c r="D147" s="2" t="s">
        <v>6947</v>
      </c>
      <c r="E147" s="2">
        <v>810000554</v>
      </c>
      <c r="F147" s="2" t="s">
        <v>1989</v>
      </c>
      <c r="G147" s="3">
        <v>20.440000000000001</v>
      </c>
      <c r="H147" s="76" t="s">
        <v>490</v>
      </c>
      <c r="I147" s="76" t="s">
        <v>490</v>
      </c>
      <c r="J147" s="219">
        <f t="shared" si="5"/>
        <v>791.30408669550002</v>
      </c>
      <c r="K147" s="145">
        <v>989.13010836937497</v>
      </c>
      <c r="L147" s="4">
        <f t="shared" si="4"/>
        <v>0</v>
      </c>
    </row>
    <row r="148" spans="1:12" ht="12.75" customHeight="1">
      <c r="A148" s="13">
        <v>662492561904</v>
      </c>
      <c r="B148" s="4" t="s">
        <v>3245</v>
      </c>
      <c r="C148" s="24" t="s">
        <v>2294</v>
      </c>
      <c r="D148" s="2" t="s">
        <v>7026</v>
      </c>
      <c r="E148" s="2">
        <v>810000637</v>
      </c>
      <c r="F148" s="2">
        <v>1</v>
      </c>
      <c r="G148" s="3">
        <v>6.56</v>
      </c>
      <c r="H148" s="50" t="s">
        <v>490</v>
      </c>
      <c r="I148" s="76">
        <v>50</v>
      </c>
      <c r="J148" s="219">
        <f t="shared" si="5"/>
        <v>114.64317352452719</v>
      </c>
      <c r="K148" s="145">
        <v>143.30396690565897</v>
      </c>
      <c r="L148" s="4">
        <f t="shared" si="4"/>
        <v>0</v>
      </c>
    </row>
    <row r="149" spans="1:12" ht="12.75" customHeight="1">
      <c r="A149" s="13">
        <v>662492176702</v>
      </c>
      <c r="B149" s="4" t="s">
        <v>433</v>
      </c>
      <c r="C149" s="24" t="s">
        <v>2295</v>
      </c>
      <c r="D149" s="2" t="s">
        <v>7027</v>
      </c>
      <c r="E149" s="2">
        <v>810000638</v>
      </c>
      <c r="F149" s="2">
        <v>1</v>
      </c>
      <c r="G149" s="3">
        <v>4.5</v>
      </c>
      <c r="H149" s="50" t="s">
        <v>490</v>
      </c>
      <c r="I149" s="76">
        <v>200</v>
      </c>
      <c r="J149" s="219">
        <f t="shared" si="5"/>
        <v>97.513895993932621</v>
      </c>
      <c r="K149" s="145">
        <v>121.89236999241577</v>
      </c>
      <c r="L149" s="4">
        <f t="shared" si="4"/>
        <v>0</v>
      </c>
    </row>
    <row r="150" spans="1:12" ht="12.75" customHeight="1">
      <c r="A150" s="13">
        <v>662492471005</v>
      </c>
      <c r="B150" s="1" t="s">
        <v>434</v>
      </c>
      <c r="C150" s="24" t="s">
        <v>2296</v>
      </c>
      <c r="D150" s="2" t="s">
        <v>7028</v>
      </c>
      <c r="E150" s="2">
        <v>810000639</v>
      </c>
      <c r="F150" s="2">
        <v>1</v>
      </c>
      <c r="G150" s="3">
        <v>10</v>
      </c>
      <c r="H150" s="50" t="s">
        <v>490</v>
      </c>
      <c r="I150" s="76" t="s">
        <v>490</v>
      </c>
      <c r="J150" s="219">
        <f t="shared" si="5"/>
        <v>162.77251290730808</v>
      </c>
      <c r="K150" s="145">
        <v>203.4656411341351</v>
      </c>
      <c r="L150" s="4">
        <f t="shared" si="4"/>
        <v>0</v>
      </c>
    </row>
    <row r="151" spans="1:12" ht="12.75" customHeight="1">
      <c r="A151" s="13">
        <v>662492377000</v>
      </c>
      <c r="B151" s="1" t="s">
        <v>435</v>
      </c>
      <c r="C151" s="24" t="s">
        <v>2045</v>
      </c>
      <c r="D151" s="2" t="s">
        <v>7029</v>
      </c>
      <c r="E151" s="2">
        <v>810000640</v>
      </c>
      <c r="F151" s="2">
        <v>1</v>
      </c>
      <c r="G151" s="3">
        <v>14</v>
      </c>
      <c r="H151" s="50" t="s">
        <v>490</v>
      </c>
      <c r="I151" s="76" t="s">
        <v>490</v>
      </c>
      <c r="J151" s="219">
        <f t="shared" si="5"/>
        <v>219.75176769819791</v>
      </c>
      <c r="K151" s="145">
        <v>274.68970962274739</v>
      </c>
      <c r="L151" s="4">
        <f t="shared" si="4"/>
        <v>0</v>
      </c>
    </row>
    <row r="152" spans="1:12" ht="12.75" customHeight="1">
      <c r="A152" s="13">
        <v>662492719800</v>
      </c>
      <c r="B152" s="1" t="s">
        <v>436</v>
      </c>
      <c r="C152" s="24" t="s">
        <v>177</v>
      </c>
      <c r="D152" s="2" t="s">
        <v>7030</v>
      </c>
      <c r="E152" s="2">
        <v>810000641</v>
      </c>
      <c r="F152" s="2">
        <v>1</v>
      </c>
      <c r="G152" s="3">
        <v>12.4</v>
      </c>
      <c r="H152" s="50" t="s">
        <v>490</v>
      </c>
      <c r="I152" s="76" t="s">
        <v>490</v>
      </c>
      <c r="J152" s="219">
        <f t="shared" si="5"/>
        <v>317.39245331115785</v>
      </c>
      <c r="K152" s="145">
        <v>396.74056663894731</v>
      </c>
      <c r="L152" s="4">
        <f t="shared" si="4"/>
        <v>0</v>
      </c>
    </row>
    <row r="153" spans="1:12" ht="12.75" customHeight="1">
      <c r="A153" s="13">
        <v>662492710616</v>
      </c>
      <c r="B153" s="35" t="s">
        <v>5209</v>
      </c>
      <c r="C153" s="24" t="s">
        <v>5213</v>
      </c>
      <c r="D153" s="2" t="s">
        <v>7031</v>
      </c>
      <c r="E153" s="2">
        <v>810000642</v>
      </c>
      <c r="F153" s="2">
        <v>1</v>
      </c>
      <c r="G153" s="3">
        <v>4.5</v>
      </c>
      <c r="H153" s="50" t="s">
        <v>490</v>
      </c>
      <c r="I153" s="76" t="s">
        <v>490</v>
      </c>
      <c r="J153" s="219">
        <f t="shared" si="5"/>
        <v>134.71397021655625</v>
      </c>
      <c r="K153" s="145">
        <v>168.39246277069532</v>
      </c>
      <c r="L153" s="4">
        <f t="shared" si="4"/>
        <v>0</v>
      </c>
    </row>
    <row r="154" spans="1:12" ht="12.75" customHeight="1">
      <c r="A154" s="13">
        <v>662492366318</v>
      </c>
      <c r="B154" s="35" t="s">
        <v>5211</v>
      </c>
      <c r="C154" s="24" t="s">
        <v>5214</v>
      </c>
      <c r="D154" s="2" t="s">
        <v>7032</v>
      </c>
      <c r="E154" s="2">
        <v>810000643</v>
      </c>
      <c r="F154" s="2">
        <v>1</v>
      </c>
      <c r="G154" s="3">
        <v>10</v>
      </c>
      <c r="H154" s="50" t="s">
        <v>490</v>
      </c>
      <c r="I154" s="76" t="s">
        <v>490</v>
      </c>
      <c r="J154" s="219">
        <f t="shared" si="5"/>
        <v>199.42739176811415</v>
      </c>
      <c r="K154" s="145">
        <v>249.28423971014266</v>
      </c>
      <c r="L154" s="4">
        <f t="shared" si="4"/>
        <v>0</v>
      </c>
    </row>
    <row r="155" spans="1:12" ht="12.75" customHeight="1">
      <c r="A155" s="13">
        <v>662492009284</v>
      </c>
      <c r="B155" s="4" t="s">
        <v>4299</v>
      </c>
      <c r="C155" s="19" t="s">
        <v>2608</v>
      </c>
      <c r="D155" s="2" t="s">
        <v>6955</v>
      </c>
      <c r="E155" s="2">
        <v>810000562</v>
      </c>
      <c r="F155" s="2">
        <v>10</v>
      </c>
      <c r="G155" s="3">
        <v>10.1</v>
      </c>
      <c r="H155" s="3">
        <v>0.22090000000000001</v>
      </c>
      <c r="I155" s="71">
        <v>1160</v>
      </c>
      <c r="J155" s="219">
        <f t="shared" si="5"/>
        <v>15.138680511865239</v>
      </c>
      <c r="K155" s="145">
        <v>18.923350639831547</v>
      </c>
      <c r="L155" s="4">
        <f t="shared" si="4"/>
        <v>0</v>
      </c>
    </row>
    <row r="156" spans="1:12" ht="12.75" customHeight="1">
      <c r="A156" s="13">
        <v>662492277041</v>
      </c>
      <c r="B156" s="4" t="s">
        <v>5220</v>
      </c>
      <c r="C156" s="24" t="s">
        <v>1178</v>
      </c>
      <c r="D156" s="2" t="s">
        <v>7033</v>
      </c>
      <c r="E156" s="2">
        <v>810000644</v>
      </c>
      <c r="F156" s="2">
        <v>1</v>
      </c>
      <c r="G156" s="3">
        <v>3.72</v>
      </c>
      <c r="H156" s="3">
        <v>0.23089999999999999</v>
      </c>
      <c r="I156" s="71">
        <v>78</v>
      </c>
      <c r="J156" s="219">
        <f t="shared" si="5"/>
        <v>133.2051737501308</v>
      </c>
      <c r="K156" s="145">
        <v>166.50646718766347</v>
      </c>
      <c r="L156" s="4">
        <f t="shared" si="4"/>
        <v>0</v>
      </c>
    </row>
    <row r="157" spans="1:12" ht="12.75" customHeight="1">
      <c r="A157" s="13">
        <v>662492009222</v>
      </c>
      <c r="B157" s="1" t="s">
        <v>1729</v>
      </c>
      <c r="C157" s="19" t="s">
        <v>5</v>
      </c>
      <c r="D157" s="2" t="s">
        <v>7034</v>
      </c>
      <c r="E157" s="2">
        <v>810000645</v>
      </c>
      <c r="F157" s="2">
        <v>1</v>
      </c>
      <c r="G157" s="3">
        <v>5.34</v>
      </c>
      <c r="H157" s="3">
        <v>1.8792</v>
      </c>
      <c r="I157" s="71">
        <v>30</v>
      </c>
      <c r="J157" s="219">
        <f t="shared" si="5"/>
        <v>137.59209456847699</v>
      </c>
      <c r="K157" s="145">
        <v>171.99011821059625</v>
      </c>
      <c r="L157" s="4">
        <f t="shared" si="4"/>
        <v>0</v>
      </c>
    </row>
    <row r="158" spans="1:12" ht="12.75" customHeight="1">
      <c r="A158" s="13">
        <v>662492147283</v>
      </c>
      <c r="B158" s="35" t="s">
        <v>500</v>
      </c>
      <c r="C158" s="24" t="s">
        <v>499</v>
      </c>
      <c r="D158" s="2" t="s">
        <v>6450</v>
      </c>
      <c r="E158" s="2">
        <v>810000054</v>
      </c>
      <c r="F158" s="2">
        <v>1</v>
      </c>
      <c r="I158" s="71">
        <v>210</v>
      </c>
      <c r="J158" s="219">
        <f t="shared" si="5"/>
        <v>18.539991461546034</v>
      </c>
      <c r="K158" s="145">
        <v>23.17498932693254</v>
      </c>
      <c r="L158" s="4">
        <f t="shared" si="4"/>
        <v>0</v>
      </c>
    </row>
    <row r="159" spans="1:12" ht="12.75" customHeight="1">
      <c r="A159" s="46"/>
      <c r="B159" s="25"/>
      <c r="C159" s="47"/>
      <c r="D159" s="47"/>
      <c r="E159" s="47"/>
      <c r="F159" s="20"/>
      <c r="G159" s="11"/>
      <c r="H159" s="11"/>
      <c r="I159" s="73"/>
      <c r="J159" s="220"/>
      <c r="K159" s="106"/>
    </row>
    <row r="160" spans="1:12">
      <c r="A160" s="870" t="s">
        <v>1086</v>
      </c>
      <c r="B160" s="871"/>
      <c r="C160" s="871"/>
      <c r="D160" s="36"/>
      <c r="E160" s="36"/>
      <c r="F160" s="71"/>
      <c r="H160" s="52"/>
      <c r="K160" s="69"/>
    </row>
  </sheetData>
  <autoFilter ref="I1:I160" xr:uid="{00000000-0009-0000-0000-000008000000}"/>
  <mergeCells count="2">
    <mergeCell ref="A1:K1"/>
    <mergeCell ref="A160:C160"/>
  </mergeCells>
  <phoneticPr fontId="0" type="noConversion"/>
  <printOptions horizontalCentered="1"/>
  <pageMargins left="0.5" right="0.5" top="0.75" bottom="0.5" header="0.5" footer="0.25"/>
  <pageSetup orientation="portrait" horizontalDpi="4294967292" r:id="rId1"/>
  <headerFooter alignWithMargins="0">
    <oddFooter>&amp;R&amp;6Page &amp;P of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D0F0FF709C0E7448F3E31E5D2743FC4" ma:contentTypeVersion="13" ma:contentTypeDescription="Create a new document." ma:contentTypeScope="" ma:versionID="d140ab9d735fb478466fc0f5e49e3b56">
  <xsd:schema xmlns:xsd="http://www.w3.org/2001/XMLSchema" xmlns:xs="http://www.w3.org/2001/XMLSchema" xmlns:p="http://schemas.microsoft.com/office/2006/metadata/properties" xmlns:ns3="cc0ae5f8-ed2a-4741-b400-0080645d8028" xmlns:ns4="e61a158f-2dd4-4d2f-b76a-b0744a7af415" targetNamespace="http://schemas.microsoft.com/office/2006/metadata/properties" ma:root="true" ma:fieldsID="4c6a2ded6f3b76f69da06c66505ed152" ns3:_="" ns4:_="">
    <xsd:import namespace="cc0ae5f8-ed2a-4741-b400-0080645d8028"/>
    <xsd:import namespace="e61a158f-2dd4-4d2f-b76a-b0744a7af415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ServiceLocation" minOccurs="0"/>
                <xsd:element ref="ns4:MediaServiceOCR" minOccurs="0"/>
                <xsd:element ref="ns4:MediaServiceEventHashCode" minOccurs="0"/>
                <xsd:element ref="ns4:MediaServiceGenerationTime" minOccurs="0"/>
                <xsd:element ref="ns4:MediaServiceAutoKeyPoints" minOccurs="0"/>
                <xsd:element ref="ns4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ae5f8-ed2a-4741-b400-0080645d8028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61a158f-2dd4-4d2f-b76a-b0744a7af41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5" nillable="true" ma:displayName="MediaServiceLocation" ma:description="" ma:internalName="MediaServiceLocation" ma:readOnly="true">
      <xsd:simpleType>
        <xsd:restriction base="dms:Text"/>
      </xsd:simpleType>
    </xsd:element>
    <xsd:element name="MediaServiceOCR" ma:index="16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A2B9A581-5947-45AE-8D40-A9C84A3F2FA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c0ae5f8-ed2a-4741-b400-0080645d8028"/>
    <ds:schemaRef ds:uri="e61a158f-2dd4-4d2f-b76a-b0744a7af41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D8033F5-9988-41D6-8029-D86E6A614BA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40EF6D3-0615-4D3C-9FFD-520833CC6181}">
  <ds:schemaRefs>
    <ds:schemaRef ds:uri="http://purl.org/dc/elements/1.1/"/>
    <ds:schemaRef ds:uri="http://schemas.microsoft.com/office/infopath/2007/PartnerControls"/>
    <ds:schemaRef ds:uri="http://schemas.microsoft.com/office/2006/documentManagement/types"/>
    <ds:schemaRef ds:uri="http://schemas.openxmlformats.org/package/2006/metadata/core-properties"/>
    <ds:schemaRef ds:uri="cc0ae5f8-ed2a-4741-b400-0080645d8028"/>
    <ds:schemaRef ds:uri="e61a158f-2dd4-4d2f-b76a-b0744a7af415"/>
    <ds:schemaRef ds:uri="http://purl.org/dc/terms/"/>
    <ds:schemaRef ds:uri="http://schemas.microsoft.com/office/2006/metadata/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47</vt:i4>
      </vt:variant>
      <vt:variant>
        <vt:lpstr>Named Ranges</vt:lpstr>
      </vt:variant>
      <vt:variant>
        <vt:i4>13</vt:i4>
      </vt:variant>
    </vt:vector>
  </HeadingPairs>
  <TitlesOfParts>
    <vt:vector size="60" baseType="lpstr">
      <vt:lpstr>Internet Policy</vt:lpstr>
      <vt:lpstr>Terms &amp; Conditions of Sale</vt:lpstr>
      <vt:lpstr>Warranty</vt:lpstr>
      <vt:lpstr>5"-8" DuraTech </vt:lpstr>
      <vt:lpstr>10"-16" DuraTech </vt:lpstr>
      <vt:lpstr>18"-24" DuraTech </vt:lpstr>
      <vt:lpstr>DuraTech Canada</vt:lpstr>
      <vt:lpstr>DuraTech Premium</vt:lpstr>
      <vt:lpstr>DuraPlus </vt:lpstr>
      <vt:lpstr>DuraChimney II </vt:lpstr>
      <vt:lpstr>DVL </vt:lpstr>
      <vt:lpstr>DuraBlack </vt:lpstr>
      <vt:lpstr>PelletVent Pro </vt:lpstr>
      <vt:lpstr>5" DuraLiner </vt:lpstr>
      <vt:lpstr>DuraLiner </vt:lpstr>
      <vt:lpstr>DirectVent Pro </vt:lpstr>
      <vt:lpstr>PelleVent</vt:lpstr>
      <vt:lpstr>CVS</vt:lpstr>
      <vt:lpstr>Chim Cap</vt:lpstr>
      <vt:lpstr>DuraFlex-304</vt:lpstr>
      <vt:lpstr>DuraFlex-316</vt:lpstr>
      <vt:lpstr>DuraFlex Pro</vt:lpstr>
      <vt:lpstr>DuraFlex-SW</vt:lpstr>
      <vt:lpstr>DuraFlex Accessories</vt:lpstr>
      <vt:lpstr>Relining Insulation</vt:lpstr>
      <vt:lpstr>PolyPro</vt:lpstr>
      <vt:lpstr>PPS 5-8</vt:lpstr>
      <vt:lpstr>PP Concentric</vt:lpstr>
      <vt:lpstr>DFAL </vt:lpstr>
      <vt:lpstr>3-8 Round Gas Vent </vt:lpstr>
      <vt:lpstr>10-30 Gas Vent </vt:lpstr>
      <vt:lpstr>4-6 Oval Gas Vent </vt:lpstr>
      <vt:lpstr>DuraConnect I</vt:lpstr>
      <vt:lpstr>DuraConnect II </vt:lpstr>
      <vt:lpstr>Combined</vt:lpstr>
      <vt:lpstr>SAP and Smart Numb</vt:lpstr>
      <vt:lpstr>FasNSeal</vt:lpstr>
      <vt:lpstr>FasNSeal-316</vt:lpstr>
      <vt:lpstr>Com FNS 6-16</vt:lpstr>
      <vt:lpstr>ComFNS 6-16-316</vt:lpstr>
      <vt:lpstr>FNS W-2</vt:lpstr>
      <vt:lpstr>FNS W-2-316</vt:lpstr>
      <vt:lpstr>FasNSeal Adapters</vt:lpstr>
      <vt:lpstr>FasNSeal Adaptrs -316</vt:lpstr>
      <vt:lpstr>Sheet1</vt:lpstr>
      <vt:lpstr>Sheet2</vt:lpstr>
      <vt:lpstr>Sheet3</vt:lpstr>
      <vt:lpstr>'5" DuraLiner '!Print_Titles</vt:lpstr>
      <vt:lpstr>'5"-8" DuraTech '!Print_Titles</vt:lpstr>
      <vt:lpstr>'DirectVent Pro '!Print_Titles</vt:lpstr>
      <vt:lpstr>'DuraBlack '!Print_Titles</vt:lpstr>
      <vt:lpstr>'DuraLiner '!Print_Titles</vt:lpstr>
      <vt:lpstr>'DuraPlus '!Print_Titles</vt:lpstr>
      <vt:lpstr>'DVL '!Print_Titles</vt:lpstr>
      <vt:lpstr>'PelletVent Pro '!Print_Titles</vt:lpstr>
      <vt:lpstr>'5"-8" DuraTech '!Print_Titles_MI</vt:lpstr>
      <vt:lpstr>'DuraBlack '!Print_Titles_MI</vt:lpstr>
      <vt:lpstr>'DuraPlus '!Print_Titles_MI</vt:lpstr>
      <vt:lpstr>'DVL '!Print_Titles_MI</vt:lpstr>
      <vt:lpstr>SAPSmart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Diane Jacklich</dc:creator>
  <cp:lastModifiedBy>Todd Lampey</cp:lastModifiedBy>
  <cp:lastPrinted>2020-02-10T14:23:56Z</cp:lastPrinted>
  <dcterms:created xsi:type="dcterms:W3CDTF">1999-03-11T22:20:20Z</dcterms:created>
  <dcterms:modified xsi:type="dcterms:W3CDTF">2020-02-11T21:46:23Z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0x0101001D0F0FF709C0E7448F3E31E5D2743FC4</vt:lpwstr>
  </property>
</Properties>
</file>